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04pr_pct" sheetId="1" state="visible" r:id="rId2"/>
    <sheet name="Pres Write-Ins" sheetId="2" state="visible" r:id="rId3"/>
  </sheets>
  <definedNames>
    <definedName function="false" hidden="false" localSheetId="0" name="_xlnm.Print_Area" vbProcedure="false">2004pr_pct!$A$1:$P$1097</definedName>
    <definedName function="false" hidden="false" localSheetId="0" name="_xlnm.Print_Titles" vbProcedure="false">2004pr_pct!$2:$6</definedName>
    <definedName function="false" hidden="false" localSheetId="1" name="_xlnm.Print_Titles" vbProcedure="false">'Pres Write-Ins'!$2:$6</definedName>
    <definedName function="false" hidden="false" localSheetId="0" name="Excel_BuiltIn_Print_Titles" vbProcedure="false">2004pr_pct!$2:$6</definedName>
    <definedName function="false" hidden="false" localSheetId="1" name="Excel_BuiltIn_Print_Titles" vbProcedure="false">'Pres Write-Ins'!$2:$6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<sst xmlns="http://schemas.openxmlformats.org/spreadsheetml/2006/main" count="1526" uniqueCount="718">
  <si>
    <t xml:space="preserve">Issued by Ben Ysursa, Secretary of State</t>
  </si>
  <si>
    <t xml:space="preserve">UNITED </t>
  </si>
  <si>
    <t xml:space="preserve">U.S.</t>
  </si>
  <si>
    <t xml:space="preserve">UNITED STATES</t>
  </si>
  <si>
    <t xml:space="preserve">STATES</t>
  </si>
  <si>
    <t xml:space="preserve">REPRESENTATIVE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</si>
  <si>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</si>
  <si>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</si>
  <si>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</si>
  <si>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</si>
  <si>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Voting Statistics</t>
  </si>
  <si>
    <t xml:space="preserve">Lib.</t>
  </si>
  <si>
    <t xml:space="preserve">Rep.</t>
  </si>
  <si>
    <t xml:space="preserve">Dem.</t>
  </si>
  <si>
    <t xml:space="preserve">Con.</t>
  </si>
  <si>
    <t xml:space="preserve">Ind. WI</t>
  </si>
  <si>
    <t xml:space="preserve">Dem. WI</t>
  </si>
  <si>
    <t xml:space="preserve">Counties</t>
  </si>
  <si>
    <t xml:space="preserve">Michael Badnarik</t>
  </si>
  <si>
    <t xml:space="preserve">George W. Bush</t>
  </si>
  <si>
    <t xml:space="preserve">John F. Kerry</t>
  </si>
  <si>
    <t xml:space="preserve">Michael A. Peroutka</t>
  </si>
  <si>
    <t xml:space="preserve">Ralph Nader</t>
  </si>
  <si>
    <t xml:space="preserve">Mike Crapo</t>
  </si>
  <si>
    <t xml:space="preserve">Scott F. McClure</t>
  </si>
  <si>
    <t xml:space="preserve">C.L. "Butch" Otter</t>
  </si>
  <si>
    <t xml:space="preserve">Naomi Preston</t>
  </si>
  <si>
    <t xml:space="preserve">Mike Simpson</t>
  </si>
  <si>
    <t xml:space="preserve">Lin Whitworth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</si>
  <si>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</si>
  <si>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</si>
  <si>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</si>
  <si>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</si>
  <si>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</si>
  <si>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126 Absentee</t>
  </si>
  <si>
    <t xml:space="preserve">127 Absentee</t>
  </si>
  <si>
    <t xml:space="preserve">128 Absentee</t>
  </si>
  <si>
    <t xml:space="preserve">129 Absentee</t>
  </si>
  <si>
    <t xml:space="preserve">130 Absentee</t>
  </si>
  <si>
    <t xml:space="preserve">131 Absentee</t>
  </si>
  <si>
    <t xml:space="preserve">132 Absentee</t>
  </si>
  <si>
    <t xml:space="preserve">133 Absentee</t>
  </si>
  <si>
    <t xml:space="preserve">134 Absentee</t>
  </si>
  <si>
    <t xml:space="preserve">135 Absentee</t>
  </si>
  <si>
    <t xml:space="preserve">136 Absentee</t>
  </si>
  <si>
    <t xml:space="preserve">137 Absentee</t>
  </si>
  <si>
    <t xml:space="preserve">138 Absentee</t>
  </si>
  <si>
    <t xml:space="preserve">139 Absentee</t>
  </si>
  <si>
    <t xml:space="preserve">140 Absentee</t>
  </si>
  <si>
    <t xml:space="preserve">141 Absentee</t>
  </si>
  <si>
    <t xml:space="preserve">142 Absentee</t>
  </si>
  <si>
    <t xml:space="preserve">143 Absentee</t>
  </si>
  <si>
    <t xml:space="preserve">144 Absentee</t>
  </si>
  <si>
    <t xml:space="preserve">145 Absentee</t>
  </si>
  <si>
    <t xml:space="preserve">146 Absentee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</si>
  <si>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</si>
  <si>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</si>
  <si>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</si>
  <si>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</si>
  <si>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</si>
  <si>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</si>
  <si>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</si>
  <si>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</si>
  <si>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</si>
  <si>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</si>
  <si>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</si>
  <si>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</si>
  <si>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</si>
  <si>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</si>
  <si>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</si>
  <si>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</si>
  <si>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</si>
  <si>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</si>
  <si>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</si>
  <si>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</si>
  <si>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</si>
  <si>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</si>
  <si>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</si>
  <si>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</si>
  <si>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</si>
  <si>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</si>
  <si>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</si>
  <si>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</si>
  <si>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</si>
  <si>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</si>
  <si>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</si>
  <si>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</si>
  <si>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</si>
  <si>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</si>
  <si>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</si>
  <si>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</si>
  <si>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</si>
  <si>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Absentee 29</t>
  </si>
  <si>
    <t xml:space="preserve">Absentee 30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</si>
  <si>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</si>
  <si>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</si>
  <si>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</si>
  <si>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</si>
  <si>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</si>
  <si>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</si>
  <si>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</si>
  <si>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</si>
  <si>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</si>
  <si>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</si>
  <si>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</si>
  <si>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</si>
  <si>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</si>
  <si>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</si>
  <si>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</si>
  <si>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</si>
  <si>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</si>
  <si>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</si>
  <si>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</si>
  <si>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</si>
  <si>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</si>
  <si>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</si>
  <si>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</si>
  <si>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</si>
  <si>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</si>
  <si>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</si>
  <si>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</si>
  <si>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</si>
  <si>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</si>
  <si>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</si>
  <si>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</si>
  <si>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</si>
  <si>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</si>
  <si>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</si>
  <si>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</si>
  <si>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St.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</si>
  <si>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</si>
  <si>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</si>
  <si>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</si>
  <si>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</si>
  <si>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</si>
  <si>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</si>
  <si>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</si>
  <si>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</si>
  <si>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</si>
  <si>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</si>
  <si>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</si>
  <si>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</si>
  <si>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</si>
  <si>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</si>
  <si>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</si>
  <si>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</si>
  <si>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 Blackfoot</t>
  </si>
  <si>
    <t xml:space="preserve">02  Blackfoot</t>
  </si>
  <si>
    <t xml:space="preserve">03  Blackfoot</t>
  </si>
  <si>
    <t xml:space="preserve">04  Blackfoot</t>
  </si>
  <si>
    <t xml:space="preserve">05  Blackfoot</t>
  </si>
  <si>
    <t xml:space="preserve">06  Blackfoot</t>
  </si>
  <si>
    <t xml:space="preserve">07  Firth</t>
  </si>
  <si>
    <t xml:space="preserve">08  Firth</t>
  </si>
  <si>
    <t xml:space="preserve">09  Groveland</t>
  </si>
  <si>
    <t xml:space="preserve">10  Jameston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</si>
  <si>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</si>
  <si>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</si>
  <si>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</si>
  <si>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</si>
  <si>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</si>
  <si>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</si>
  <si>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</si>
  <si>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</si>
  <si>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</si>
  <si>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</si>
  <si>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</si>
  <si>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</si>
  <si>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</si>
  <si>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</si>
  <si>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</si>
  <si>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</si>
  <si>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</si>
  <si>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</si>
  <si>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</si>
  <si>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</si>
  <si>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</si>
  <si>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</si>
  <si>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</si>
  <si>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</si>
  <si>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Carey</t>
  </si>
  <si>
    <t xml:space="preserve">Sun Valley</t>
  </si>
  <si>
    <t xml:space="preserve">Hailey #4</t>
  </si>
  <si>
    <t xml:space="preserve">Absentee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</si>
  <si>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</si>
  <si>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</si>
  <si>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</si>
  <si>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</si>
  <si>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</si>
  <si>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</si>
  <si>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</si>
  <si>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</si>
  <si>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</si>
  <si>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</si>
  <si>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</si>
  <si>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</si>
  <si>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</si>
  <si>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</si>
  <si>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</si>
  <si>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</si>
  <si>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</si>
  <si>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</si>
  <si>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</si>
  <si>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</si>
  <si>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</si>
  <si>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</si>
  <si>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</si>
  <si>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</si>
  <si>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</si>
  <si>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</si>
  <si>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</si>
  <si>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</si>
  <si>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</si>
  <si>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</si>
  <si>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</si>
  <si>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</si>
  <si>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</si>
  <si>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</si>
  <si>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</si>
  <si>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</si>
  <si>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</si>
  <si>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</si>
  <si>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</si>
  <si>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</si>
  <si>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</si>
  <si>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</si>
  <si>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</si>
  <si>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</si>
  <si>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</si>
  <si>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</si>
  <si>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</si>
  <si>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</si>
  <si>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</si>
  <si>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</si>
  <si>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</si>
  <si>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Howe</t>
  </si>
  <si>
    <t xml:space="preserve">Moore</t>
  </si>
  <si>
    <t xml:space="preserve">Arco #1</t>
  </si>
  <si>
    <t xml:space="preserve">Arco #2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</si>
  <si>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</si>
  <si>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</si>
  <si>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</si>
  <si>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</si>
  <si>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</si>
  <si>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</si>
  <si>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</si>
  <si>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</si>
  <si>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</si>
  <si>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</si>
  <si>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</si>
  <si>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</si>
  <si>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</si>
  <si>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</si>
  <si>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</si>
  <si>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</si>
  <si>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</si>
  <si>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</si>
  <si>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</si>
  <si>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</si>
  <si>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</si>
  <si>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</si>
  <si>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</si>
  <si>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Declo</t>
  </si>
  <si>
    <t xml:space="preserve">Elba</t>
  </si>
  <si>
    <t xml:space="preserve">Grandview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</si>
  <si>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</si>
  <si>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</si>
  <si>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</si>
  <si>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</si>
  <si>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</si>
  <si>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</si>
  <si>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</si>
  <si>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</si>
  <si>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</si>
  <si>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</si>
  <si>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</si>
  <si>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</si>
  <si>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</si>
  <si>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</si>
  <si>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</si>
  <si>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</si>
  <si>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</si>
  <si>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</si>
  <si>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</si>
  <si>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</si>
  <si>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</si>
  <si>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Cavendish/Teakean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</si>
  <si>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</si>
  <si>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</si>
  <si>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</si>
  <si>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</si>
  <si>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</si>
  <si>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</si>
  <si>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</si>
  <si>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</si>
  <si>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</si>
  <si>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</si>
  <si>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</si>
  <si>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</si>
  <si>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</si>
  <si>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</si>
  <si>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</si>
  <si>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</si>
  <si>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</si>
  <si>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</si>
  <si>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</si>
  <si>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</si>
  <si>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</si>
  <si>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</si>
  <si>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</si>
  <si>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</si>
  <si>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</si>
  <si>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</si>
  <si>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</si>
  <si>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</si>
  <si>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</si>
  <si>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</si>
  <si>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</si>
  <si>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</si>
  <si>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</si>
  <si>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</si>
  <si>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</si>
  <si>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</si>
  <si>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</si>
  <si>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</si>
  <si>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</si>
  <si>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</si>
  <si>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</si>
  <si>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</si>
  <si>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</si>
  <si>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</si>
  <si>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</si>
  <si>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</si>
  <si>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</si>
  <si>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</si>
  <si>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</si>
  <si>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 13</t>
  </si>
  <si>
    <t xml:space="preserve">Treasureton-Riverdale 14</t>
  </si>
  <si>
    <t xml:space="preserve">Weston 15</t>
  </si>
  <si>
    <t xml:space="preserve">Whitney 16</t>
  </si>
  <si>
    <t xml:space="preserve">Worm Creek 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</si>
  <si>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</si>
  <si>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</si>
  <si>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</si>
  <si>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</si>
  <si>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Drummond-Squirrel/Lamont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</si>
  <si>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</si>
  <si>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</si>
  <si>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</si>
  <si>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</si>
  <si>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 Anthony 1</t>
  </si>
  <si>
    <t xml:space="preserve">10 St Anthony 2</t>
  </si>
  <si>
    <t xml:space="preserve">11 St Anthony 3</t>
  </si>
  <si>
    <t xml:space="preserve">12 Teton</t>
  </si>
  <si>
    <t xml:space="preserve">13 Warm River/Green Timber</t>
  </si>
  <si>
    <t xml:space="preserve">14 Wilford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</si>
  <si>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</si>
  <si>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</si>
  <si>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</si>
  <si>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</si>
  <si>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</si>
  <si>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</si>
  <si>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</si>
  <si>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</si>
  <si>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</si>
  <si>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</si>
  <si>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</si>
  <si>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</si>
  <si>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</si>
  <si>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</si>
  <si>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14 Absentee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</si>
  <si>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</si>
  <si>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</si>
  <si>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</si>
  <si>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</si>
  <si>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</si>
  <si>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</si>
  <si>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</si>
  <si>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</si>
  <si>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8 Absentee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</si>
  <si>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</si>
  <si>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</si>
  <si>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</si>
  <si>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</si>
  <si>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</si>
  <si>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</si>
  <si>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</si>
  <si>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</si>
  <si>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</si>
  <si>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</si>
  <si>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</si>
  <si>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</si>
  <si>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</si>
  <si>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</si>
  <si>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</si>
  <si>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</si>
  <si>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</si>
  <si>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</si>
  <si>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</si>
  <si>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</si>
  <si>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</si>
  <si>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</si>
  <si>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</si>
  <si>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</si>
  <si>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</si>
  <si>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</si>
  <si>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</si>
  <si>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</si>
  <si>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</si>
  <si>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</si>
  <si>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</si>
  <si>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</si>
  <si>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</si>
  <si>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</si>
  <si>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</si>
  <si>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</si>
  <si>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</si>
  <si>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</si>
  <si>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</si>
  <si>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</si>
  <si>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</si>
  <si>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</si>
  <si>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</si>
  <si>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</si>
  <si>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</si>
  <si>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</si>
  <si>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</si>
  <si>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</si>
  <si>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</si>
  <si>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</si>
  <si>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</si>
  <si>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</si>
  <si>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</si>
  <si>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</si>
  <si>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</si>
  <si>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</si>
  <si>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</si>
  <si>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72 Absentee</t>
  </si>
  <si>
    <t xml:space="preserve">73 Absentee</t>
  </si>
  <si>
    <t xml:space="preserve">74 Absentee</t>
  </si>
  <si>
    <t xml:space="preserve">75 Absentee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</si>
  <si>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</si>
  <si>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</si>
  <si>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</si>
  <si>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</si>
  <si>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</si>
  <si>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</si>
  <si>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</si>
  <si>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</si>
  <si>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</si>
  <si>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</si>
  <si>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</si>
  <si>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</si>
  <si>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</si>
  <si>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</si>
  <si>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</si>
  <si>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</si>
  <si>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</si>
  <si>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</si>
  <si>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</si>
  <si>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</si>
  <si>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</si>
  <si>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</si>
  <si>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</si>
  <si>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</si>
  <si>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</si>
  <si>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</si>
  <si>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</si>
  <si>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</si>
  <si>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</si>
  <si>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</si>
  <si>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</si>
  <si>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</si>
  <si>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</si>
  <si>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</si>
  <si>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Salmon City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</si>
  <si>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</si>
  <si>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</si>
  <si>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</si>
  <si>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</si>
  <si>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</si>
  <si>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</si>
  <si>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</si>
  <si>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</si>
  <si>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</si>
  <si>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</si>
  <si>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</si>
  <si>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</si>
  <si>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</si>
  <si>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 1</t>
  </si>
  <si>
    <t xml:space="preserve">W Kamiah 2</t>
  </si>
  <si>
    <t xml:space="preserve">E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</si>
  <si>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</si>
  <si>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</si>
  <si>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</si>
  <si>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</si>
  <si>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</si>
  <si>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</si>
  <si>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</si>
  <si>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</si>
  <si>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</si>
  <si>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</si>
  <si>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</si>
  <si>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</si>
  <si>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</si>
  <si>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Plano 1</t>
  </si>
  <si>
    <t xml:space="preserve">Burton 2</t>
  </si>
  <si>
    <t xml:space="preserve">Hibbard 3</t>
  </si>
  <si>
    <t xml:space="preserve">Salem 4</t>
  </si>
  <si>
    <t xml:space="preserve">Rexburg 5</t>
  </si>
  <si>
    <t xml:space="preserve">Sugar City 6</t>
  </si>
  <si>
    <t xml:space="preserve">Rexburg 7</t>
  </si>
  <si>
    <t xml:space="preserve">Rexburg 8</t>
  </si>
  <si>
    <t xml:space="preserve">Rexburg 9</t>
  </si>
  <si>
    <t xml:space="preserve">Rexburg 10</t>
  </si>
  <si>
    <t xml:space="preserve">Rexburg 11</t>
  </si>
  <si>
    <t xml:space="preserve">Rexburg 12</t>
  </si>
  <si>
    <t xml:space="preserve">Rexburg 13</t>
  </si>
  <si>
    <t xml:space="preserve">Rexburg 14</t>
  </si>
  <si>
    <t xml:space="preserve">Rexburg 15</t>
  </si>
  <si>
    <t xml:space="preserve">Rexburg 16</t>
  </si>
  <si>
    <t xml:space="preserve">Moody 17</t>
  </si>
  <si>
    <t xml:space="preserve">Lyman 18</t>
  </si>
  <si>
    <t xml:space="preserve">Archer 19</t>
  </si>
  <si>
    <t xml:space="preserve">MINIDOKA</t>
  </si>
  <si>
    <t xml:space="preserve">Acequia</t>
  </si>
  <si>
    <t xml:space="preserve">Emerson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</si>
  <si>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</si>
  <si>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</si>
  <si>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</si>
  <si>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</si>
  <si>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</si>
  <si>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</si>
  <si>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</si>
  <si>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</si>
  <si>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</si>
  <si>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</si>
  <si>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</si>
  <si>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</si>
  <si>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</si>
  <si>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</si>
  <si>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</si>
  <si>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</si>
  <si>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</si>
  <si>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</si>
  <si>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</si>
  <si>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</si>
  <si>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</si>
  <si>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</si>
  <si>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</si>
  <si>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</si>
  <si>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</si>
  <si>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</si>
  <si>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</si>
  <si>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</si>
  <si>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</si>
  <si>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</si>
  <si>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</si>
  <si>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</si>
  <si>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</si>
  <si>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</si>
  <si>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</si>
  <si>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</si>
  <si>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</si>
  <si>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</si>
  <si>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</si>
  <si>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</si>
  <si>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</si>
  <si>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</si>
  <si>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</si>
  <si>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</si>
  <si>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</si>
  <si>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</si>
  <si>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</si>
  <si>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</si>
  <si>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</si>
  <si>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</si>
  <si>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</si>
  <si>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</si>
  <si>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</si>
  <si>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</si>
  <si>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</si>
  <si>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</si>
  <si>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</si>
  <si>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</si>
  <si>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</si>
  <si>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</si>
  <si>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</si>
  <si>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</si>
  <si>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</si>
  <si>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</si>
  <si>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</si>
  <si>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</si>
  <si>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</si>
  <si>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</si>
  <si>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</si>
  <si>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</si>
  <si>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</si>
  <si>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</si>
  <si>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</si>
  <si>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</si>
  <si>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</si>
  <si>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</si>
  <si>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</si>
  <si>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</si>
  <si>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POWER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</si>
  <si>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</si>
  <si>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</si>
  <si>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</si>
  <si>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</si>
  <si>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</si>
  <si>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</si>
  <si>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</si>
  <si>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</si>
  <si>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</si>
  <si>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</si>
  <si>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</si>
  <si>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</si>
  <si>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</si>
  <si>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</si>
  <si>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</si>
  <si>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</si>
  <si>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</si>
  <si>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</si>
  <si>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</si>
  <si>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</si>
  <si>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</si>
  <si>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Victor 1</t>
  </si>
  <si>
    <t xml:space="preserve">Driggs 2</t>
  </si>
  <si>
    <t xml:space="preserve">Tetonia 3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</si>
  <si>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</si>
  <si>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</si>
  <si>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</si>
  <si>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</si>
  <si>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</si>
  <si>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</si>
  <si>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</si>
  <si>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</si>
  <si>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</si>
  <si>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</si>
  <si>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</si>
  <si>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</si>
  <si>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</si>
  <si>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</si>
  <si>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</si>
  <si>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</si>
  <si>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</si>
  <si>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</si>
  <si>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</si>
  <si>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</si>
  <si>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</si>
  <si>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Outside Twin Falls 21</t>
  </si>
  <si>
    <t xml:space="preserve">Outside Twin Falls 22</t>
  </si>
  <si>
    <t xml:space="preserve">Outside Twin Falls 23</t>
  </si>
  <si>
    <t xml:space="preserve">Outside Twin Falls 24</t>
  </si>
  <si>
    <t xml:space="preserve">Outside Twin Falls 25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</si>
  <si>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</si>
  <si>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</si>
  <si>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</si>
  <si>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</si>
  <si>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</si>
  <si>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</si>
  <si>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</si>
  <si>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</si>
  <si>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</si>
  <si>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</si>
  <si>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</si>
  <si>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</si>
  <si>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</si>
  <si>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</si>
  <si>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</si>
  <si>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</si>
  <si>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</si>
  <si>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</si>
  <si>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</si>
  <si>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</si>
  <si>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</si>
  <si>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</si>
  <si>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</si>
  <si>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</si>
  <si>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</si>
  <si>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</si>
  <si>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</si>
  <si>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</si>
  <si>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</si>
  <si>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</si>
  <si>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</si>
  <si>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</si>
  <si>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</si>
  <si>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</si>
  <si>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</si>
  <si>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</si>
  <si>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</si>
  <si>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</si>
  <si>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</si>
  <si>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</si>
  <si>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</si>
  <si>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</si>
  <si>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</si>
  <si>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</si>
  <si>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</si>
  <si>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</si>
  <si>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</si>
  <si>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</si>
  <si>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Independent</t>
  </si>
  <si>
    <t xml:space="preserve">Socialist</t>
  </si>
  <si>
    <t xml:space="preserve">Green</t>
  </si>
  <si>
    <t xml:space="preserve">Democrat</t>
  </si>
  <si>
    <t xml:space="preserve">MerePeace</t>
  </si>
  <si>
    <t xml:space="preserve">Republican</t>
  </si>
  <si>
    <t xml:space="preserve">Lawson 
Mitchell Bone</t>
  </si>
  <si>
    <t xml:space="preserve">Walt Brown</t>
  </si>
  <si>
    <t xml:space="preserve">David Cobb</t>
  </si>
  <si>
    <t xml:space="preserve">Keith
Russell Judd</t>
  </si>
  <si>
    <t xml:space="preserve">John Joseph
Kennedy</t>
  </si>
  <si>
    <t xml:space="preserve">Reverend
Merepeace-msmere</t>
  </si>
  <si>
    <t xml:space="preserve">Joe Schriner</t>
  </si>
  <si>
    <t xml:space="preserve">Nancy Warrick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</si>
</sst>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.00%"/>
    <numFmt numFmtId="168" formatCode="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  <fill>
      <patternFill patternType="solid">
        <fgColor rgb="FFC0C0C0"/>
        <bgColor rgb="FFDDDDD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9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9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9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1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9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3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9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2.95" zeroHeight="false" outlineLevelRow="0" outlineLevelCol="0"/>
  <cols>
    <col collapsed="false" customWidth="true" hidden="false" outlineLevel="0" max="1" min="1" style="1" width="24.8"/>
    <col collapsed="false" customWidth="true" hidden="false" outlineLevel="0" max="2" min="2" style="2" width="7.83"/>
    <col collapsed="false" customWidth="true" hidden="false" outlineLevel="0" max="3" min="3" style="2" width="10.44"/>
    <col collapsed="false" customWidth="true" hidden="false" outlineLevel="0" max="4" min="4" style="2" width="9.46"/>
    <col collapsed="false" customWidth="true" hidden="false" outlineLevel="0" max="5" min="5" style="2" width="7.83"/>
    <col collapsed="false" customWidth="true" hidden="false" outlineLevel="0" max="6" min="6" style="2" width="7.17"/>
    <col collapsed="false" customWidth="true" hidden="false" outlineLevel="0" max="7" min="7" style="2" width="10.44"/>
    <col collapsed="false" customWidth="true" hidden="false" outlineLevel="0" max="8" min="8" style="2" width="9.62"/>
    <col collapsed="false" customWidth="true" hidden="false" outlineLevel="0" max="9" min="9" style="2" width="9.94"/>
    <col collapsed="false" customWidth="true" hidden="false" outlineLevel="0" max="10" min="10" style="2" width="8.64"/>
    <col collapsed="false" customWidth="true" hidden="false" outlineLevel="0" max="11" min="11" style="2" width="9.94"/>
    <col collapsed="false" customWidth="true" hidden="false" outlineLevel="0" max="12" min="12" style="2" width="9.13"/>
    <col collapsed="false" customWidth="true" hidden="false" outlineLevel="0" max="13" min="13" style="3" width="9.94"/>
    <col collapsed="false" customWidth="true" hidden="false" outlineLevel="0" max="15" min="14" style="3" width="10.44"/>
    <col collapsed="false" customWidth="true" hidden="false" outlineLevel="0" max="16" min="16" style="4" width="9.78"/>
    <col collapsed="false" customWidth="true" hidden="false" outlineLevel="0" max="17" min="17" style="5" width="2.6"/>
    <col collapsed="false" customWidth="true" hidden="false" outlineLevel="0" max="18" min="18" style="5" width="8.8"/>
    <col collapsed="false" customWidth="true" hidden="false" outlineLevel="0" max="257" min="19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</row>
    <row r="2" customFormat="false" ht="13.5" hidden="false" customHeight="true" outlineLevel="0" collapsed="false">
      <c r="A2" s="7"/>
      <c r="B2" s="8"/>
      <c r="C2" s="9"/>
      <c r="D2" s="9"/>
      <c r="E2" s="9"/>
      <c r="F2" s="9"/>
      <c r="G2" s="10" t="s">
        <v>1</v>
      </c>
      <c r="H2" s="10"/>
      <c r="I2" s="11" t="s">
        <v>2</v>
      </c>
      <c r="J2" s="11"/>
      <c r="K2" s="10" t="s">
        <v>2</v>
      </c>
      <c r="L2" s="10"/>
      <c r="M2" s="12"/>
      <c r="N2" s="13"/>
      <c r="O2" s="13"/>
      <c r="P2" s="14"/>
    </row>
    <row r="3" s="22" customFormat="true" ht="13.5" hidden="false" customHeight="true" outlineLevel="0" collapsed="false">
      <c r="A3" s="15"/>
      <c r="B3" s="16" t="s">
        <v>3</v>
      </c>
      <c r="C3" s="16"/>
      <c r="D3" s="16"/>
      <c r="E3" s="16"/>
      <c r="F3" s="16"/>
      <c r="G3" s="17" t="s">
        <v>4</v>
      </c>
      <c r="H3" s="17"/>
      <c r="I3" s="16" t="s">
        <v>5</v>
      </c>
      <c r="J3" s="16"/>
      <c r="K3" s="18" t="s">
        <v>5</v>
      </c>
      <c r="L3" s="18"/>
      <c r="M3" s="19"/>
      <c r="N3" s="20"/>
      <c r="O3" s="20"/>
      <c r="P3" s="21"/>
    </row>
    <row r="4" s="22" customFormat="true" ht="13.5" hidden="false" customHeight="true" outlineLevel="0" collapsed="false">
      <c r="A4" s="15"/>
      <c r="B4" s="23" t="s">
        <v>6</v>
      </c>
      <c r="C4" s="23"/>
      <c r="D4" s="23"/>
      <c r="E4" s="23"/>
      <c r="F4" s="23"/>
      <c r="G4" s="24" t="s">
        <v>7</v>
      </c>
      <c r="H4" s="24"/>
      <c r="I4" s="23" t="s">
        <v>8</v>
      </c>
      <c r="J4" s="23"/>
      <c r="K4" s="24" t="s">
        <v>9</v>
      </c>
      <c r="L4" s="24"/>
      <c r="M4" s="18" t="s">
        <v>10</v>
      </c>
      <c r="N4" s="18"/>
      <c r="O4" s="18"/>
      <c r="P4" s="18"/>
    </row>
    <row r="5" customFormat="false" ht="12.75" hidden="false" customHeight="true" outlineLevel="0" collapsed="false">
      <c r="A5" s="25"/>
      <c r="B5" s="26" t="s">
        <v>11</v>
      </c>
      <c r="C5" s="26" t="s">
        <v>12</v>
      </c>
      <c r="D5" s="26" t="s">
        <v>13</v>
      </c>
      <c r="E5" s="27" t="s">
        <v>14</v>
      </c>
      <c r="F5" s="27" t="s">
        <v>15</v>
      </c>
      <c r="G5" s="26" t="s">
        <v>12</v>
      </c>
      <c r="H5" s="26" t="s">
        <v>16</v>
      </c>
      <c r="I5" s="26" t="s">
        <v>12</v>
      </c>
      <c r="J5" s="26" t="s">
        <v>13</v>
      </c>
      <c r="K5" s="26" t="s">
        <v>12</v>
      </c>
      <c r="L5" s="26" t="s">
        <v>13</v>
      </c>
      <c r="M5" s="28"/>
      <c r="N5" s="29"/>
      <c r="O5" s="29"/>
      <c r="P5" s="30"/>
    </row>
    <row r="6" s="38" customFormat="true" ht="85.5" hidden="false" customHeight="true" outlineLevel="0" collapsed="false">
      <c r="A6" s="31" t="s">
        <v>17</v>
      </c>
      <c r="B6" s="32" t="s">
        <v>18</v>
      </c>
      <c r="C6" s="33" t="s">
        <v>19</v>
      </c>
      <c r="D6" s="32" t="s">
        <v>20</v>
      </c>
      <c r="E6" s="34" t="s">
        <v>21</v>
      </c>
      <c r="F6" s="32" t="s">
        <v>22</v>
      </c>
      <c r="G6" s="35" t="s">
        <v>23</v>
      </c>
      <c r="H6" s="35" t="s">
        <v>24</v>
      </c>
      <c r="I6" s="36" t="s">
        <v>25</v>
      </c>
      <c r="J6" s="36" t="s">
        <v>26</v>
      </c>
      <c r="K6" s="36" t="s">
        <v>27</v>
      </c>
      <c r="L6" s="36" t="s">
        <v>28</v>
      </c>
      <c r="M6" s="36" t="s">
        <v>29</v>
      </c>
      <c r="N6" s="36" t="s">
        <v>30</v>
      </c>
      <c r="O6" s="36" t="s">
        <v>31</v>
      </c>
      <c r="P6" s="37" t="s">
        <v>32</v>
      </c>
    </row>
    <row r="7" s="2" customFormat="true" ht="13.5" hidden="false" customHeight="true" outlineLevel="0" collapsed="false">
      <c r="A7" s="39" t="s">
        <v>33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41"/>
      <c r="O7" s="41"/>
      <c r="P7" s="42"/>
    </row>
    <row r="8" s="2" customFormat="true" ht="12.95" hidden="false" customHeight="true" outlineLevel="0" collapsed="false">
      <c r="A8" s="43" t="n">
        <v>1</v>
      </c>
      <c r="B8" s="44" t="n">
        <v>7</v>
      </c>
      <c r="C8" s="44" t="n">
        <v>1244</v>
      </c>
      <c r="D8" s="44" t="n">
        <v>404</v>
      </c>
      <c r="E8" s="44" t="n">
        <v>5</v>
      </c>
      <c r="F8" s="44" t="n">
        <v>0</v>
      </c>
      <c r="G8" s="44" t="n">
        <v>1413</v>
      </c>
      <c r="H8" s="44" t="n">
        <v>1</v>
      </c>
      <c r="I8" s="44" t="n">
        <v>1224</v>
      </c>
      <c r="J8" s="44" t="n">
        <v>383</v>
      </c>
      <c r="K8" s="44"/>
      <c r="L8" s="44"/>
      <c r="M8" s="44" t="n">
        <v>498</v>
      </c>
      <c r="N8" s="44" t="n">
        <v>2527</v>
      </c>
      <c r="O8" s="44" t="n">
        <v>1692</v>
      </c>
      <c r="P8" s="45" t="n">
        <f aca="false">IF(O8&lt;&gt;0,O8/N8,"")</f>
        <v>0.669568658488326</v>
      </c>
    </row>
    <row r="9" s="2" customFormat="true" ht="12.95" hidden="false" customHeight="true" outlineLevel="0" collapsed="false">
      <c r="A9" s="43" t="n">
        <v>2</v>
      </c>
      <c r="B9" s="44" t="n">
        <v>10</v>
      </c>
      <c r="C9" s="44" t="n">
        <v>1137</v>
      </c>
      <c r="D9" s="44" t="n">
        <v>386</v>
      </c>
      <c r="E9" s="44" t="n">
        <v>3</v>
      </c>
      <c r="F9" s="44" t="n">
        <v>0</v>
      </c>
      <c r="G9" s="44" t="n">
        <v>1332</v>
      </c>
      <c r="H9" s="44" t="n">
        <v>1</v>
      </c>
      <c r="I9" s="44" t="n">
        <v>1088</v>
      </c>
      <c r="J9" s="44" t="n">
        <v>391</v>
      </c>
      <c r="K9" s="44"/>
      <c r="L9" s="44"/>
      <c r="M9" s="44" t="n">
        <v>423</v>
      </c>
      <c r="N9" s="44" t="n">
        <v>2276</v>
      </c>
      <c r="O9" s="44" t="n">
        <v>1553</v>
      </c>
      <c r="P9" s="45" t="n">
        <f aca="false">IF(O9&lt;&gt;0,O9/N9,"")</f>
        <v>0.682337434094903</v>
      </c>
    </row>
    <row r="10" s="2" customFormat="true" ht="12.95" hidden="false" customHeight="true" outlineLevel="0" collapsed="false">
      <c r="A10" s="43" t="n">
        <v>3</v>
      </c>
      <c r="B10" s="44" t="n">
        <v>10</v>
      </c>
      <c r="C10" s="44" t="n">
        <v>654</v>
      </c>
      <c r="D10" s="44" t="n">
        <v>407</v>
      </c>
      <c r="E10" s="44" t="n">
        <v>2</v>
      </c>
      <c r="F10" s="44" t="n">
        <v>3</v>
      </c>
      <c r="G10" s="44" t="n">
        <v>879</v>
      </c>
      <c r="H10" s="44" t="n">
        <v>3</v>
      </c>
      <c r="I10" s="44" t="n">
        <v>631</v>
      </c>
      <c r="J10" s="44" t="n">
        <v>380</v>
      </c>
      <c r="K10" s="44"/>
      <c r="L10" s="44"/>
      <c r="M10" s="44" t="n">
        <v>348</v>
      </c>
      <c r="N10" s="44" t="n">
        <v>1594</v>
      </c>
      <c r="O10" s="44" t="n">
        <v>1083</v>
      </c>
      <c r="P10" s="45" t="n">
        <f aca="false">IF(O10&lt;&gt;0,O10/N10,"")</f>
        <v>0.679422835633626</v>
      </c>
    </row>
    <row r="11" s="2" customFormat="true" ht="12.95" hidden="false" customHeight="true" outlineLevel="0" collapsed="false">
      <c r="A11" s="43" t="n">
        <v>4</v>
      </c>
      <c r="B11" s="44" t="n">
        <v>7</v>
      </c>
      <c r="C11" s="44" t="n">
        <v>1282</v>
      </c>
      <c r="D11" s="44" t="n">
        <v>474</v>
      </c>
      <c r="E11" s="44" t="n">
        <v>0</v>
      </c>
      <c r="F11" s="44" t="n">
        <v>1</v>
      </c>
      <c r="G11" s="44" t="n">
        <v>1551</v>
      </c>
      <c r="H11" s="44" t="n">
        <v>1</v>
      </c>
      <c r="I11" s="44" t="n">
        <v>1228</v>
      </c>
      <c r="J11" s="44" t="n">
        <v>459</v>
      </c>
      <c r="K11" s="44"/>
      <c r="L11" s="44"/>
      <c r="M11" s="44" t="n">
        <v>474</v>
      </c>
      <c r="N11" s="44" t="n">
        <v>2645</v>
      </c>
      <c r="O11" s="44" t="n">
        <v>1777</v>
      </c>
      <c r="P11" s="45" t="n">
        <f aca="false">IF(O11&lt;&gt;0,O11/N11,"")</f>
        <v>0.671833648393195</v>
      </c>
    </row>
    <row r="12" s="2" customFormat="true" ht="12.95" hidden="false" customHeight="true" outlineLevel="0" collapsed="false">
      <c r="A12" s="43" t="n">
        <v>5</v>
      </c>
      <c r="B12" s="44" t="n">
        <v>4</v>
      </c>
      <c r="C12" s="44" t="n">
        <v>510</v>
      </c>
      <c r="D12" s="44" t="n">
        <v>243</v>
      </c>
      <c r="E12" s="44" t="n">
        <v>3</v>
      </c>
      <c r="F12" s="44" t="n">
        <v>0</v>
      </c>
      <c r="G12" s="44" t="n">
        <v>624</v>
      </c>
      <c r="H12" s="44" t="n">
        <v>1</v>
      </c>
      <c r="I12" s="44" t="n">
        <v>483</v>
      </c>
      <c r="J12" s="44" t="n">
        <v>240</v>
      </c>
      <c r="K12" s="44"/>
      <c r="L12" s="44"/>
      <c r="M12" s="44" t="n">
        <v>170</v>
      </c>
      <c r="N12" s="44" t="n">
        <v>1203</v>
      </c>
      <c r="O12" s="44" t="n">
        <v>771</v>
      </c>
      <c r="P12" s="45" t="n">
        <f aca="false">IF(O12&lt;&gt;0,O12/N12,"")</f>
        <v>0.640897755610973</v>
      </c>
    </row>
    <row r="13" s="2" customFormat="true" ht="12.95" hidden="false" customHeight="true" outlineLevel="0" collapsed="false">
      <c r="A13" s="43" t="n">
        <v>6</v>
      </c>
      <c r="B13" s="44" t="n">
        <v>6</v>
      </c>
      <c r="C13" s="44" t="n">
        <v>1009</v>
      </c>
      <c r="D13" s="44" t="n">
        <v>442</v>
      </c>
      <c r="E13" s="44" t="n">
        <v>3</v>
      </c>
      <c r="F13" s="44" t="n">
        <v>0</v>
      </c>
      <c r="G13" s="44" t="n">
        <v>1274</v>
      </c>
      <c r="H13" s="44" t="n">
        <v>0</v>
      </c>
      <c r="I13" s="44" t="n">
        <v>968</v>
      </c>
      <c r="J13" s="44" t="n">
        <v>441</v>
      </c>
      <c r="K13" s="44"/>
      <c r="L13" s="44"/>
      <c r="M13" s="44" t="n">
        <v>393</v>
      </c>
      <c r="N13" s="44" t="n">
        <v>2458</v>
      </c>
      <c r="O13" s="44" t="n">
        <v>1504</v>
      </c>
      <c r="P13" s="45" t="n">
        <f aca="false">IF(O13&lt;&gt;0,O13/N13,"")</f>
        <v>0.611879576891782</v>
      </c>
    </row>
    <row r="14" s="2" customFormat="true" ht="12.95" hidden="false" customHeight="true" outlineLevel="0" collapsed="false">
      <c r="A14" s="43" t="n">
        <v>7</v>
      </c>
      <c r="B14" s="44" t="n">
        <v>8</v>
      </c>
      <c r="C14" s="44" t="n">
        <v>1103</v>
      </c>
      <c r="D14" s="44" t="n">
        <v>490</v>
      </c>
      <c r="E14" s="44" t="n">
        <v>7</v>
      </c>
      <c r="F14" s="44" t="n">
        <v>3</v>
      </c>
      <c r="G14" s="44" t="n">
        <v>1371</v>
      </c>
      <c r="H14" s="44" t="n">
        <v>1</v>
      </c>
      <c r="I14" s="44" t="n">
        <v>1026</v>
      </c>
      <c r="J14" s="44" t="n">
        <v>496</v>
      </c>
      <c r="K14" s="44"/>
      <c r="L14" s="44"/>
      <c r="M14" s="44" t="n">
        <v>513</v>
      </c>
      <c r="N14" s="44" t="n">
        <v>2502</v>
      </c>
      <c r="O14" s="44" t="n">
        <v>1633</v>
      </c>
      <c r="P14" s="45" t="n">
        <f aca="false">IF(O14&lt;&gt;0,O14/N14,"")</f>
        <v>0.652677857713829</v>
      </c>
    </row>
    <row r="15" s="2" customFormat="true" ht="12.95" hidden="false" customHeight="true" outlineLevel="0" collapsed="false">
      <c r="A15" s="43" t="n">
        <v>8</v>
      </c>
      <c r="B15" s="44" t="n">
        <v>4</v>
      </c>
      <c r="C15" s="44" t="n">
        <v>1208</v>
      </c>
      <c r="D15" s="44" t="n">
        <v>331</v>
      </c>
      <c r="E15" s="44" t="n">
        <v>5</v>
      </c>
      <c r="F15" s="44" t="n">
        <v>2</v>
      </c>
      <c r="G15" s="44" t="n">
        <v>1385</v>
      </c>
      <c r="H15" s="44" t="n">
        <v>0</v>
      </c>
      <c r="I15" s="44" t="n">
        <v>1162</v>
      </c>
      <c r="J15" s="44" t="n">
        <v>309</v>
      </c>
      <c r="K15" s="44"/>
      <c r="L15" s="44"/>
      <c r="M15" s="44" t="n">
        <v>784</v>
      </c>
      <c r="N15" s="44" t="n">
        <v>2140</v>
      </c>
      <c r="O15" s="44" t="n">
        <v>1572</v>
      </c>
      <c r="P15" s="45" t="n">
        <f aca="false">IF(O15&lt;&gt;0,O15/N15,"")</f>
        <v>0.734579439252336</v>
      </c>
    </row>
    <row r="16" s="2" customFormat="true" ht="12.95" hidden="false" customHeight="true" outlineLevel="0" collapsed="false">
      <c r="A16" s="43" t="n">
        <v>9</v>
      </c>
      <c r="B16" s="44" t="n">
        <v>10</v>
      </c>
      <c r="C16" s="44" t="n">
        <v>2291</v>
      </c>
      <c r="D16" s="44" t="n">
        <v>744</v>
      </c>
      <c r="E16" s="44" t="n">
        <v>6</v>
      </c>
      <c r="F16" s="44" t="n">
        <v>1</v>
      </c>
      <c r="G16" s="44" t="n">
        <v>2719</v>
      </c>
      <c r="H16" s="44" t="n">
        <v>1</v>
      </c>
      <c r="I16" s="44" t="n">
        <v>2148</v>
      </c>
      <c r="J16" s="44" t="n">
        <v>749</v>
      </c>
      <c r="K16" s="44"/>
      <c r="L16" s="44"/>
      <c r="M16" s="44" t="n">
        <v>1125</v>
      </c>
      <c r="N16" s="44" t="n">
        <v>4570</v>
      </c>
      <c r="O16" s="44" t="n">
        <v>3093</v>
      </c>
      <c r="P16" s="45" t="n">
        <f aca="false">IF(O16&lt;&gt;0,O16/N16,"")</f>
        <v>0.676805251641138</v>
      </c>
    </row>
    <row r="17" s="2" customFormat="true" ht="12.95" hidden="false" customHeight="true" outlineLevel="0" collapsed="false">
      <c r="A17" s="43" t="n">
        <v>10</v>
      </c>
      <c r="B17" s="44" t="n">
        <v>0</v>
      </c>
      <c r="C17" s="44" t="n">
        <v>305</v>
      </c>
      <c r="D17" s="44" t="n">
        <v>107</v>
      </c>
      <c r="E17" s="44" t="n">
        <v>0</v>
      </c>
      <c r="F17" s="44" t="n">
        <v>0</v>
      </c>
      <c r="G17" s="44" t="n">
        <v>362</v>
      </c>
      <c r="H17" s="44" t="n">
        <v>1</v>
      </c>
      <c r="I17" s="44" t="n">
        <v>289</v>
      </c>
      <c r="J17" s="44" t="n">
        <v>103</v>
      </c>
      <c r="K17" s="44"/>
      <c r="L17" s="44"/>
      <c r="M17" s="44" t="n">
        <v>339</v>
      </c>
      <c r="N17" s="44" t="n">
        <v>880</v>
      </c>
      <c r="O17" s="44" t="n">
        <v>417</v>
      </c>
      <c r="P17" s="45" t="n">
        <f aca="false">IF(O17&lt;&gt;0,O17/N17,"")</f>
        <v>0.473863636363636</v>
      </c>
    </row>
    <row r="18" s="2" customFormat="true" ht="12.95" hidden="false" customHeight="true" outlineLevel="0" collapsed="false">
      <c r="A18" s="43" t="n">
        <v>11</v>
      </c>
      <c r="B18" s="44" t="n">
        <v>12</v>
      </c>
      <c r="C18" s="44" t="n">
        <v>800</v>
      </c>
      <c r="D18" s="44" t="n">
        <v>443</v>
      </c>
      <c r="E18" s="44" t="n">
        <v>2</v>
      </c>
      <c r="F18" s="44" t="n">
        <v>3</v>
      </c>
      <c r="G18" s="44" t="n">
        <v>1060</v>
      </c>
      <c r="H18" s="44" t="n">
        <v>1</v>
      </c>
      <c r="I18" s="44" t="n">
        <v>790</v>
      </c>
      <c r="J18" s="44" t="n">
        <v>422</v>
      </c>
      <c r="K18" s="44"/>
      <c r="L18" s="44"/>
      <c r="M18" s="44" t="n">
        <v>371</v>
      </c>
      <c r="N18" s="44" t="n">
        <v>2023</v>
      </c>
      <c r="O18" s="44" t="n">
        <v>1290</v>
      </c>
      <c r="P18" s="45" t="n">
        <f aca="false">IF(O18&lt;&gt;0,O18/N18,"")</f>
        <v>0.637666831438458</v>
      </c>
    </row>
    <row r="19" s="2" customFormat="true" ht="12.95" hidden="false" customHeight="true" outlineLevel="0" collapsed="false">
      <c r="A19" s="43" t="n">
        <v>12</v>
      </c>
      <c r="B19" s="44" t="n">
        <v>4</v>
      </c>
      <c r="C19" s="44" t="n">
        <v>499</v>
      </c>
      <c r="D19" s="44" t="n">
        <v>402</v>
      </c>
      <c r="E19" s="44" t="n">
        <v>2</v>
      </c>
      <c r="F19" s="44" t="n">
        <v>0</v>
      </c>
      <c r="G19" s="44" t="n">
        <v>733</v>
      </c>
      <c r="H19" s="44" t="n">
        <v>2</v>
      </c>
      <c r="I19" s="44" t="n">
        <v>483</v>
      </c>
      <c r="J19" s="44" t="n">
        <v>390</v>
      </c>
      <c r="K19" s="44"/>
      <c r="L19" s="44"/>
      <c r="M19" s="44" t="n">
        <v>271</v>
      </c>
      <c r="N19" s="44" t="n">
        <v>1423</v>
      </c>
      <c r="O19" s="44" t="n">
        <v>930</v>
      </c>
      <c r="P19" s="45" t="n">
        <f aca="false">IF(O19&lt;&gt;0,O19/N19,"")</f>
        <v>0.653548840477864</v>
      </c>
    </row>
    <row r="20" s="2" customFormat="true" ht="12.95" hidden="false" customHeight="true" outlineLevel="0" collapsed="false">
      <c r="A20" s="46" t="n">
        <v>13</v>
      </c>
      <c r="B20" s="47" t="n">
        <v>7</v>
      </c>
      <c r="C20" s="47" t="n">
        <v>601</v>
      </c>
      <c r="D20" s="47" t="n">
        <v>544</v>
      </c>
      <c r="E20" s="47" t="n">
        <v>2</v>
      </c>
      <c r="F20" s="47" t="n">
        <v>5</v>
      </c>
      <c r="G20" s="47" t="n">
        <v>927</v>
      </c>
      <c r="H20" s="47" t="n">
        <v>5</v>
      </c>
      <c r="I20" s="47"/>
      <c r="J20" s="47"/>
      <c r="K20" s="47" t="n">
        <v>665</v>
      </c>
      <c r="L20" s="47" t="n">
        <v>440</v>
      </c>
      <c r="M20" s="47" t="n">
        <v>315</v>
      </c>
      <c r="N20" s="47" t="n">
        <v>1816</v>
      </c>
      <c r="O20" s="47" t="n">
        <v>1178</v>
      </c>
      <c r="P20" s="48" t="n">
        <f aca="false">IF(O20&lt;&gt;0,O20/N20,"")</f>
        <v>0.648678414096916</v>
      </c>
    </row>
    <row r="21" s="2" customFormat="true" ht="12.95" hidden="false" customHeight="true" outlineLevel="0" collapsed="false">
      <c r="A21" s="46" t="n">
        <v>14</v>
      </c>
      <c r="B21" s="47" t="n">
        <v>4</v>
      </c>
      <c r="C21" s="47" t="n">
        <v>289</v>
      </c>
      <c r="D21" s="47" t="n">
        <v>285</v>
      </c>
      <c r="E21" s="47" t="n">
        <v>1</v>
      </c>
      <c r="F21" s="47" t="n">
        <v>1</v>
      </c>
      <c r="G21" s="47" t="n">
        <v>453</v>
      </c>
      <c r="H21" s="47" t="n">
        <v>1</v>
      </c>
      <c r="I21" s="47"/>
      <c r="J21" s="47"/>
      <c r="K21" s="47" t="n">
        <v>355</v>
      </c>
      <c r="L21" s="47" t="n">
        <v>210</v>
      </c>
      <c r="M21" s="47" t="n">
        <v>99</v>
      </c>
      <c r="N21" s="47" t="n">
        <v>849</v>
      </c>
      <c r="O21" s="47" t="n">
        <v>588</v>
      </c>
      <c r="P21" s="48" t="n">
        <f aca="false">IF(O21&lt;&gt;0,O21/N21,"")</f>
        <v>0.692579505300353</v>
      </c>
    </row>
    <row r="22" s="2" customFormat="true" ht="12.95" hidden="false" customHeight="true" outlineLevel="0" collapsed="false">
      <c r="A22" s="46" t="n">
        <v>15</v>
      </c>
      <c r="B22" s="47" t="n">
        <v>8</v>
      </c>
      <c r="C22" s="47" t="n">
        <v>395</v>
      </c>
      <c r="D22" s="47" t="n">
        <v>329</v>
      </c>
      <c r="E22" s="47" t="n">
        <v>2</v>
      </c>
      <c r="F22" s="47" t="n">
        <v>3</v>
      </c>
      <c r="G22" s="47" t="n">
        <v>593</v>
      </c>
      <c r="H22" s="47" t="n">
        <v>3</v>
      </c>
      <c r="I22" s="47"/>
      <c r="J22" s="47"/>
      <c r="K22" s="47" t="n">
        <v>479</v>
      </c>
      <c r="L22" s="47" t="n">
        <v>233</v>
      </c>
      <c r="M22" s="47" t="n">
        <v>119</v>
      </c>
      <c r="N22" s="47" t="n">
        <v>1112</v>
      </c>
      <c r="O22" s="47" t="n">
        <v>741</v>
      </c>
      <c r="P22" s="48" t="n">
        <f aca="false">IF(O22&lt;&gt;0,O22/N22,"")</f>
        <v>0.66636690647482</v>
      </c>
    </row>
    <row r="23" s="2" customFormat="true" ht="12.95" hidden="false" customHeight="true" outlineLevel="0" collapsed="false">
      <c r="A23" s="46" t="n">
        <v>16</v>
      </c>
      <c r="B23" s="47" t="n">
        <v>9</v>
      </c>
      <c r="C23" s="47" t="n">
        <v>593</v>
      </c>
      <c r="D23" s="47" t="n">
        <v>697</v>
      </c>
      <c r="E23" s="47" t="n">
        <v>1</v>
      </c>
      <c r="F23" s="47" t="n">
        <v>2</v>
      </c>
      <c r="G23" s="47" t="n">
        <v>979</v>
      </c>
      <c r="H23" s="47" t="n">
        <v>0</v>
      </c>
      <c r="I23" s="47"/>
      <c r="J23" s="47"/>
      <c r="K23" s="47" t="n">
        <v>781</v>
      </c>
      <c r="L23" s="47" t="n">
        <v>469</v>
      </c>
      <c r="M23" s="47" t="n">
        <v>252</v>
      </c>
      <c r="N23" s="47" t="n">
        <v>1988</v>
      </c>
      <c r="O23" s="47" t="n">
        <v>1331</v>
      </c>
      <c r="P23" s="48" t="n">
        <f aca="false">IF(O23&lt;&gt;0,O23/N23,"")</f>
        <v>0.669517102615694</v>
      </c>
    </row>
    <row r="24" s="2" customFormat="true" ht="12.95" hidden="false" customHeight="true" outlineLevel="0" collapsed="false">
      <c r="A24" s="43" t="n">
        <v>17</v>
      </c>
      <c r="B24" s="44" t="n">
        <v>7</v>
      </c>
      <c r="C24" s="44" t="n">
        <v>927</v>
      </c>
      <c r="D24" s="44" t="n">
        <v>344</v>
      </c>
      <c r="E24" s="44" t="n">
        <v>2</v>
      </c>
      <c r="F24" s="44" t="n">
        <v>1</v>
      </c>
      <c r="G24" s="44" t="n">
        <v>1128</v>
      </c>
      <c r="H24" s="44" t="n">
        <v>1</v>
      </c>
      <c r="I24" s="44" t="n">
        <v>883</v>
      </c>
      <c r="J24" s="44" t="n">
        <v>337</v>
      </c>
      <c r="K24" s="44"/>
      <c r="L24" s="44"/>
      <c r="M24" s="44" t="n">
        <v>352</v>
      </c>
      <c r="N24" s="44" t="n">
        <v>2117</v>
      </c>
      <c r="O24" s="44" t="n">
        <v>1295</v>
      </c>
      <c r="P24" s="45" t="n">
        <f aca="false">IF(O24&lt;&gt;0,O24/N24,"")</f>
        <v>0.611714690599906</v>
      </c>
    </row>
    <row r="25" s="2" customFormat="true" ht="12.95" hidden="false" customHeight="true" outlineLevel="0" collapsed="false">
      <c r="A25" s="43" t="n">
        <v>18</v>
      </c>
      <c r="B25" s="44" t="n">
        <v>9</v>
      </c>
      <c r="C25" s="44" t="n">
        <v>885</v>
      </c>
      <c r="D25" s="44" t="n">
        <v>384</v>
      </c>
      <c r="E25" s="44" t="n">
        <v>3</v>
      </c>
      <c r="F25" s="44" t="n">
        <v>0</v>
      </c>
      <c r="G25" s="44" t="n">
        <v>1116</v>
      </c>
      <c r="H25" s="44" t="n">
        <v>6</v>
      </c>
      <c r="I25" s="44" t="n">
        <v>861</v>
      </c>
      <c r="J25" s="44" t="n">
        <v>369</v>
      </c>
      <c r="K25" s="44"/>
      <c r="L25" s="44"/>
      <c r="M25" s="44" t="n">
        <v>252</v>
      </c>
      <c r="N25" s="44" t="n">
        <v>2010</v>
      </c>
      <c r="O25" s="44" t="n">
        <v>1303</v>
      </c>
      <c r="P25" s="45" t="n">
        <f aca="false">IF(O25&lt;&gt;0,O25/N25,"")</f>
        <v>0.648258706467662</v>
      </c>
    </row>
    <row r="26" s="2" customFormat="true" ht="12.95" hidden="false" customHeight="true" outlineLevel="0" collapsed="false">
      <c r="A26" s="43" t="n">
        <v>19</v>
      </c>
      <c r="B26" s="44" t="n">
        <v>2</v>
      </c>
      <c r="C26" s="44" t="n">
        <v>540</v>
      </c>
      <c r="D26" s="44" t="n">
        <v>248</v>
      </c>
      <c r="E26" s="44" t="n">
        <v>1</v>
      </c>
      <c r="F26" s="44" t="n">
        <v>1</v>
      </c>
      <c r="G26" s="44" t="n">
        <v>693</v>
      </c>
      <c r="H26" s="44" t="n">
        <v>2</v>
      </c>
      <c r="I26" s="44" t="n">
        <v>509</v>
      </c>
      <c r="J26" s="44" t="n">
        <v>256</v>
      </c>
      <c r="K26" s="44"/>
      <c r="L26" s="44"/>
      <c r="M26" s="44" t="n">
        <v>127</v>
      </c>
      <c r="N26" s="44" t="n">
        <v>1238</v>
      </c>
      <c r="O26" s="44" t="n">
        <v>808</v>
      </c>
      <c r="P26" s="45" t="n">
        <f aca="false">IF(O26&lt;&gt;0,O26/N26,"")</f>
        <v>0.652665589660743</v>
      </c>
    </row>
    <row r="27" s="2" customFormat="true" ht="12.95" hidden="false" customHeight="true" outlineLevel="0" collapsed="false">
      <c r="A27" s="43" t="n">
        <v>20</v>
      </c>
      <c r="B27" s="44" t="n">
        <v>6</v>
      </c>
      <c r="C27" s="44" t="n">
        <v>442</v>
      </c>
      <c r="D27" s="44" t="n">
        <v>238</v>
      </c>
      <c r="E27" s="44" t="n">
        <v>3</v>
      </c>
      <c r="F27" s="44" t="n">
        <v>1</v>
      </c>
      <c r="G27" s="44" t="n">
        <v>607</v>
      </c>
      <c r="H27" s="44" t="n">
        <v>0</v>
      </c>
      <c r="I27" s="44" t="n">
        <v>446</v>
      </c>
      <c r="J27" s="44" t="n">
        <v>228</v>
      </c>
      <c r="K27" s="44"/>
      <c r="L27" s="44"/>
      <c r="M27" s="44" t="n">
        <v>177</v>
      </c>
      <c r="N27" s="44" t="n">
        <v>1089</v>
      </c>
      <c r="O27" s="44" t="n">
        <v>707</v>
      </c>
      <c r="P27" s="45" t="n">
        <f aca="false">IF(O27&lt;&gt;0,O27/N27,"")</f>
        <v>0.649219467401286</v>
      </c>
    </row>
    <row r="28" s="2" customFormat="true" ht="12.95" hidden="false" customHeight="true" outlineLevel="0" collapsed="false">
      <c r="A28" s="43" t="n">
        <v>21</v>
      </c>
      <c r="B28" s="44" t="n">
        <v>1</v>
      </c>
      <c r="C28" s="44" t="n">
        <v>378</v>
      </c>
      <c r="D28" s="44" t="n">
        <v>194</v>
      </c>
      <c r="E28" s="44" t="n">
        <v>2</v>
      </c>
      <c r="F28" s="44" t="n">
        <v>2</v>
      </c>
      <c r="G28" s="44" t="n">
        <v>502</v>
      </c>
      <c r="H28" s="44" t="n">
        <v>1</v>
      </c>
      <c r="I28" s="44" t="n">
        <v>370</v>
      </c>
      <c r="J28" s="44" t="n">
        <v>186</v>
      </c>
      <c r="K28" s="44"/>
      <c r="L28" s="44"/>
      <c r="M28" s="44" t="n">
        <v>91</v>
      </c>
      <c r="N28" s="44" t="n">
        <v>879</v>
      </c>
      <c r="O28" s="44" t="n">
        <v>588</v>
      </c>
      <c r="P28" s="45" t="n">
        <f aca="false">IF(O28&lt;&gt;0,O28/N28,"")</f>
        <v>0.668941979522184</v>
      </c>
    </row>
    <row r="29" s="2" customFormat="true" ht="12.95" hidden="false" customHeight="true" outlineLevel="0" collapsed="false">
      <c r="A29" s="43" t="n">
        <v>22</v>
      </c>
      <c r="B29" s="44" t="n">
        <v>9</v>
      </c>
      <c r="C29" s="44" t="n">
        <v>737</v>
      </c>
      <c r="D29" s="44" t="n">
        <v>530</v>
      </c>
      <c r="E29" s="44" t="n">
        <v>4</v>
      </c>
      <c r="F29" s="44" t="n">
        <v>2</v>
      </c>
      <c r="G29" s="44" t="n">
        <v>1060</v>
      </c>
      <c r="H29" s="44" t="n">
        <v>4</v>
      </c>
      <c r="I29" s="44" t="n">
        <v>700</v>
      </c>
      <c r="J29" s="44" t="n">
        <v>521</v>
      </c>
      <c r="K29" s="44"/>
      <c r="L29" s="44"/>
      <c r="M29" s="44" t="n">
        <v>376</v>
      </c>
      <c r="N29" s="44" t="n">
        <v>2102</v>
      </c>
      <c r="O29" s="44" t="n">
        <v>1312</v>
      </c>
      <c r="P29" s="45" t="n">
        <f aca="false">IF(O29&lt;&gt;0,O29/N29,"")</f>
        <v>0.624167459562322</v>
      </c>
    </row>
    <row r="30" s="2" customFormat="true" ht="12.95" hidden="false" customHeight="true" outlineLevel="0" collapsed="false">
      <c r="A30" s="46" t="n">
        <v>23</v>
      </c>
      <c r="B30" s="47" t="n">
        <v>8</v>
      </c>
      <c r="C30" s="47" t="n">
        <v>446</v>
      </c>
      <c r="D30" s="47" t="n">
        <v>282</v>
      </c>
      <c r="E30" s="47" t="n">
        <v>10</v>
      </c>
      <c r="F30" s="47" t="n">
        <v>2</v>
      </c>
      <c r="G30" s="47" t="n">
        <v>607</v>
      </c>
      <c r="H30" s="47" t="n">
        <v>3</v>
      </c>
      <c r="I30" s="47"/>
      <c r="J30" s="47"/>
      <c r="K30" s="47" t="n">
        <v>441</v>
      </c>
      <c r="L30" s="47" t="n">
        <v>261</v>
      </c>
      <c r="M30" s="47" t="n">
        <v>325</v>
      </c>
      <c r="N30" s="47" t="n">
        <v>1522</v>
      </c>
      <c r="O30" s="47" t="n">
        <v>785</v>
      </c>
      <c r="P30" s="48" t="n">
        <f aca="false">IF(O30&lt;&gt;0,O30/N30,"")</f>
        <v>0.515768725361367</v>
      </c>
    </row>
    <row r="31" s="2" customFormat="true" ht="12.95" hidden="false" customHeight="true" outlineLevel="0" collapsed="false">
      <c r="A31" s="46" t="n">
        <v>24</v>
      </c>
      <c r="B31" s="47" t="n">
        <v>2</v>
      </c>
      <c r="C31" s="47" t="n">
        <v>278</v>
      </c>
      <c r="D31" s="47" t="n">
        <v>171</v>
      </c>
      <c r="E31" s="47" t="n">
        <v>1</v>
      </c>
      <c r="F31" s="47" t="n">
        <v>0</v>
      </c>
      <c r="G31" s="47" t="n">
        <v>400</v>
      </c>
      <c r="H31" s="47" t="n">
        <v>0</v>
      </c>
      <c r="I31" s="47"/>
      <c r="J31" s="47"/>
      <c r="K31" s="47" t="n">
        <v>339</v>
      </c>
      <c r="L31" s="47" t="n">
        <v>102</v>
      </c>
      <c r="M31" s="47" t="n">
        <v>439</v>
      </c>
      <c r="N31" s="47" t="n">
        <v>1158</v>
      </c>
      <c r="O31" s="47" t="n">
        <v>460</v>
      </c>
      <c r="P31" s="48" t="n">
        <f aca="false">IF(O31&lt;&gt;0,O31/N31,"")</f>
        <v>0.397236614853195</v>
      </c>
    </row>
    <row r="32" s="2" customFormat="true" ht="12.95" hidden="false" customHeight="true" outlineLevel="0" collapsed="false">
      <c r="A32" s="46" t="n">
        <v>25</v>
      </c>
      <c r="B32" s="47" t="n">
        <v>5</v>
      </c>
      <c r="C32" s="47" t="n">
        <v>820</v>
      </c>
      <c r="D32" s="47" t="n">
        <v>761</v>
      </c>
      <c r="E32" s="47" t="n">
        <v>5</v>
      </c>
      <c r="F32" s="47" t="n">
        <v>2</v>
      </c>
      <c r="G32" s="47" t="n">
        <v>1253</v>
      </c>
      <c r="H32" s="47" t="n">
        <v>5</v>
      </c>
      <c r="I32" s="47"/>
      <c r="J32" s="47"/>
      <c r="K32" s="47" t="n">
        <v>890</v>
      </c>
      <c r="L32" s="47" t="n">
        <v>626</v>
      </c>
      <c r="M32" s="47" t="n">
        <v>447</v>
      </c>
      <c r="N32" s="47" t="n">
        <v>2644</v>
      </c>
      <c r="O32" s="47" t="n">
        <v>1609</v>
      </c>
      <c r="P32" s="48" t="n">
        <f aca="false">IF(O32&lt;&gt;0,O32/N32,"")</f>
        <v>0.608547655068079</v>
      </c>
    </row>
    <row r="33" s="2" customFormat="true" ht="12.95" hidden="false" customHeight="true" outlineLevel="0" collapsed="false">
      <c r="A33" s="46" t="n">
        <v>26</v>
      </c>
      <c r="B33" s="47" t="n">
        <v>10</v>
      </c>
      <c r="C33" s="47" t="n">
        <v>504</v>
      </c>
      <c r="D33" s="47" t="n">
        <v>493</v>
      </c>
      <c r="E33" s="47" t="n">
        <v>1</v>
      </c>
      <c r="F33" s="47" t="n">
        <v>0</v>
      </c>
      <c r="G33" s="47" t="n">
        <v>774</v>
      </c>
      <c r="H33" s="47" t="n">
        <v>9</v>
      </c>
      <c r="I33" s="47"/>
      <c r="J33" s="47"/>
      <c r="K33" s="47" t="n">
        <v>571</v>
      </c>
      <c r="L33" s="47" t="n">
        <v>416</v>
      </c>
      <c r="M33" s="47" t="n">
        <v>198</v>
      </c>
      <c r="N33" s="47" t="n">
        <v>1630</v>
      </c>
      <c r="O33" s="47" t="n">
        <v>1029</v>
      </c>
      <c r="P33" s="48" t="n">
        <f aca="false">IF(O33&lt;&gt;0,O33/N33,"")</f>
        <v>0.631288343558282</v>
      </c>
    </row>
    <row r="34" s="2" customFormat="true" ht="12.95" hidden="false" customHeight="true" outlineLevel="0" collapsed="false">
      <c r="A34" s="43" t="n">
        <v>27</v>
      </c>
      <c r="B34" s="44" t="n">
        <v>3</v>
      </c>
      <c r="C34" s="44" t="n">
        <v>861</v>
      </c>
      <c r="D34" s="44" t="n">
        <v>365</v>
      </c>
      <c r="E34" s="44" t="n">
        <v>4</v>
      </c>
      <c r="F34" s="44" t="n">
        <v>2</v>
      </c>
      <c r="G34" s="44" t="n">
        <v>1069</v>
      </c>
      <c r="H34" s="44" t="n">
        <v>0</v>
      </c>
      <c r="I34" s="44" t="n">
        <v>834</v>
      </c>
      <c r="J34" s="44" t="n">
        <v>357</v>
      </c>
      <c r="K34" s="44"/>
      <c r="L34" s="44"/>
      <c r="M34" s="44" t="n">
        <v>381</v>
      </c>
      <c r="N34" s="44" t="n">
        <v>1965</v>
      </c>
      <c r="O34" s="44" t="n">
        <v>1256</v>
      </c>
      <c r="P34" s="45" t="n">
        <f aca="false">IF(O34&lt;&gt;0,O34/N34,"")</f>
        <v>0.639185750636132</v>
      </c>
    </row>
    <row r="35" s="2" customFormat="true" ht="12.95" hidden="false" customHeight="true" outlineLevel="0" collapsed="false">
      <c r="A35" s="43" t="n">
        <v>28</v>
      </c>
      <c r="B35" s="44" t="n">
        <v>5</v>
      </c>
      <c r="C35" s="44" t="n">
        <v>700</v>
      </c>
      <c r="D35" s="44" t="n">
        <v>267</v>
      </c>
      <c r="E35" s="44" t="n">
        <v>6</v>
      </c>
      <c r="F35" s="44" t="n">
        <v>2</v>
      </c>
      <c r="G35" s="44" t="n">
        <v>857</v>
      </c>
      <c r="H35" s="44" t="n">
        <v>0</v>
      </c>
      <c r="I35" s="44" t="n">
        <v>628</v>
      </c>
      <c r="J35" s="44" t="n">
        <v>291</v>
      </c>
      <c r="K35" s="44"/>
      <c r="L35" s="44"/>
      <c r="M35" s="44" t="n">
        <v>233</v>
      </c>
      <c r="N35" s="44" t="n">
        <v>1584</v>
      </c>
      <c r="O35" s="44" t="n">
        <v>997</v>
      </c>
      <c r="P35" s="45" t="n">
        <f aca="false">IF(O35&lt;&gt;0,O35/N35,"")</f>
        <v>0.629419191919192</v>
      </c>
    </row>
    <row r="36" s="2" customFormat="true" ht="12.95" hidden="false" customHeight="true" outlineLevel="0" collapsed="false">
      <c r="A36" s="43" t="n">
        <v>29</v>
      </c>
      <c r="B36" s="44" t="n">
        <v>2</v>
      </c>
      <c r="C36" s="44" t="n">
        <v>492</v>
      </c>
      <c r="D36" s="44" t="n">
        <v>240</v>
      </c>
      <c r="E36" s="44" t="n">
        <v>2</v>
      </c>
      <c r="F36" s="44" t="n">
        <v>1</v>
      </c>
      <c r="G36" s="44" t="n">
        <v>659</v>
      </c>
      <c r="H36" s="44" t="n">
        <v>2</v>
      </c>
      <c r="I36" s="44" t="n">
        <v>485</v>
      </c>
      <c r="J36" s="44" t="n">
        <v>231</v>
      </c>
      <c r="K36" s="44"/>
      <c r="L36" s="44"/>
      <c r="M36" s="44" t="n">
        <v>132</v>
      </c>
      <c r="N36" s="44" t="n">
        <v>1124</v>
      </c>
      <c r="O36" s="44" t="n">
        <v>759</v>
      </c>
      <c r="P36" s="45" t="n">
        <f aca="false">IF(O36&lt;&gt;0,O36/N36,"")</f>
        <v>0.675266903914591</v>
      </c>
    </row>
    <row r="37" s="2" customFormat="true" ht="12.95" hidden="false" customHeight="true" outlineLevel="0" collapsed="false">
      <c r="A37" s="43" t="n">
        <v>30</v>
      </c>
      <c r="B37" s="44" t="n">
        <v>5</v>
      </c>
      <c r="C37" s="44" t="n">
        <v>669</v>
      </c>
      <c r="D37" s="44" t="n">
        <v>300</v>
      </c>
      <c r="E37" s="44" t="n">
        <v>4</v>
      </c>
      <c r="F37" s="44" t="n">
        <v>2</v>
      </c>
      <c r="G37" s="44" t="n">
        <v>842</v>
      </c>
      <c r="H37" s="44" t="n">
        <v>0</v>
      </c>
      <c r="I37" s="44" t="n">
        <v>640</v>
      </c>
      <c r="J37" s="44" t="n">
        <v>300</v>
      </c>
      <c r="K37" s="44"/>
      <c r="L37" s="44"/>
      <c r="M37" s="44" t="n">
        <v>214</v>
      </c>
      <c r="N37" s="44" t="n">
        <v>1526</v>
      </c>
      <c r="O37" s="44" t="n">
        <v>995</v>
      </c>
      <c r="P37" s="45" t="n">
        <f aca="false">IF(O37&lt;&gt;0,O37/N37,"")</f>
        <v>0.652031454783748</v>
      </c>
    </row>
    <row r="38" s="2" customFormat="true" ht="12.95" hidden="false" customHeight="true" outlineLevel="0" collapsed="false">
      <c r="A38" s="43" t="n">
        <v>31</v>
      </c>
      <c r="B38" s="44" t="n">
        <v>4</v>
      </c>
      <c r="C38" s="44" t="n">
        <v>728</v>
      </c>
      <c r="D38" s="44" t="n">
        <v>419</v>
      </c>
      <c r="E38" s="44" t="n">
        <v>4</v>
      </c>
      <c r="F38" s="44" t="n">
        <v>0</v>
      </c>
      <c r="G38" s="44" t="n">
        <v>975</v>
      </c>
      <c r="H38" s="44" t="n">
        <v>0</v>
      </c>
      <c r="I38" s="44" t="n">
        <v>685</v>
      </c>
      <c r="J38" s="44" t="n">
        <v>419</v>
      </c>
      <c r="K38" s="44"/>
      <c r="L38" s="44"/>
      <c r="M38" s="44" t="n">
        <v>267</v>
      </c>
      <c r="N38" s="44" t="n">
        <v>1981</v>
      </c>
      <c r="O38" s="44" t="n">
        <v>1171</v>
      </c>
      <c r="P38" s="45" t="n">
        <f aca="false">IF(O38&lt;&gt;0,O38/N38,"")</f>
        <v>0.591115598182736</v>
      </c>
    </row>
    <row r="39" s="2" customFormat="true" ht="12.95" hidden="false" customHeight="true" outlineLevel="0" collapsed="false">
      <c r="A39" s="46" t="n">
        <v>32</v>
      </c>
      <c r="B39" s="47" t="n">
        <v>4</v>
      </c>
      <c r="C39" s="47" t="n">
        <v>374</v>
      </c>
      <c r="D39" s="47" t="n">
        <v>238</v>
      </c>
      <c r="E39" s="47" t="n">
        <v>1</v>
      </c>
      <c r="F39" s="47" t="n">
        <v>2</v>
      </c>
      <c r="G39" s="47" t="n">
        <v>520</v>
      </c>
      <c r="H39" s="47" t="n">
        <v>1</v>
      </c>
      <c r="I39" s="47"/>
      <c r="J39" s="47"/>
      <c r="K39" s="47" t="n">
        <v>423</v>
      </c>
      <c r="L39" s="47" t="n">
        <v>167</v>
      </c>
      <c r="M39" s="47" t="n">
        <v>77</v>
      </c>
      <c r="N39" s="47" t="n">
        <v>889</v>
      </c>
      <c r="O39" s="47" t="n">
        <v>626</v>
      </c>
      <c r="P39" s="48" t="n">
        <f aca="false">IF(O39&lt;&gt;0,O39/N39,"")</f>
        <v>0.704161979752531</v>
      </c>
    </row>
    <row r="40" s="2" customFormat="true" ht="12.95" hidden="false" customHeight="true" outlineLevel="0" collapsed="false">
      <c r="A40" s="46" t="n">
        <v>33</v>
      </c>
      <c r="B40" s="47" t="n">
        <v>10</v>
      </c>
      <c r="C40" s="47" t="n">
        <v>636</v>
      </c>
      <c r="D40" s="47" t="n">
        <v>577</v>
      </c>
      <c r="E40" s="47" t="n">
        <v>5</v>
      </c>
      <c r="F40" s="47" t="n">
        <v>3</v>
      </c>
      <c r="G40" s="47" t="n">
        <v>919</v>
      </c>
      <c r="H40" s="47" t="n">
        <v>3</v>
      </c>
      <c r="I40" s="47"/>
      <c r="J40" s="47"/>
      <c r="K40" s="47" t="n">
        <v>657</v>
      </c>
      <c r="L40" s="47" t="n">
        <v>523</v>
      </c>
      <c r="M40" s="47" t="n">
        <v>476</v>
      </c>
      <c r="N40" s="47" t="n">
        <v>2055</v>
      </c>
      <c r="O40" s="47" t="n">
        <v>1264</v>
      </c>
      <c r="P40" s="48" t="n">
        <f aca="false">IF(O40&lt;&gt;0,O40/N40,"")</f>
        <v>0.615085158150852</v>
      </c>
    </row>
    <row r="41" s="2" customFormat="true" ht="12.95" hidden="false" customHeight="true" outlineLevel="0" collapsed="false">
      <c r="A41" s="46" t="n">
        <v>34</v>
      </c>
      <c r="B41" s="47" t="n">
        <v>4</v>
      </c>
      <c r="C41" s="47" t="n">
        <v>323</v>
      </c>
      <c r="D41" s="47" t="n">
        <v>381</v>
      </c>
      <c r="E41" s="47" t="n">
        <v>4</v>
      </c>
      <c r="F41" s="47" t="n">
        <v>3</v>
      </c>
      <c r="G41" s="47" t="n">
        <v>513</v>
      </c>
      <c r="H41" s="47" t="n">
        <v>6</v>
      </c>
      <c r="I41" s="47"/>
      <c r="J41" s="47"/>
      <c r="K41" s="47" t="n">
        <v>387</v>
      </c>
      <c r="L41" s="47" t="n">
        <v>304</v>
      </c>
      <c r="M41" s="47" t="n">
        <v>147</v>
      </c>
      <c r="N41" s="47" t="n">
        <v>1078</v>
      </c>
      <c r="O41" s="47" t="n">
        <v>731</v>
      </c>
      <c r="P41" s="48" t="n">
        <f aca="false">IF(O41&lt;&gt;0,O41/N41,"")</f>
        <v>0.678107606679035</v>
      </c>
    </row>
    <row r="42" s="2" customFormat="true" ht="12.95" hidden="false" customHeight="true" outlineLevel="0" collapsed="false">
      <c r="A42" s="46" t="n">
        <v>35</v>
      </c>
      <c r="B42" s="47" t="n">
        <v>3</v>
      </c>
      <c r="C42" s="47" t="n">
        <v>201</v>
      </c>
      <c r="D42" s="47" t="n">
        <v>267</v>
      </c>
      <c r="E42" s="47" t="n">
        <v>2</v>
      </c>
      <c r="F42" s="47" t="n">
        <v>0</v>
      </c>
      <c r="G42" s="47" t="n">
        <v>345</v>
      </c>
      <c r="H42" s="47" t="n">
        <v>0</v>
      </c>
      <c r="I42" s="47"/>
      <c r="J42" s="47"/>
      <c r="K42" s="47" t="n">
        <v>219</v>
      </c>
      <c r="L42" s="47" t="n">
        <v>239</v>
      </c>
      <c r="M42" s="47" t="n">
        <v>164</v>
      </c>
      <c r="N42" s="47" t="n">
        <v>738</v>
      </c>
      <c r="O42" s="47" t="n">
        <v>482</v>
      </c>
      <c r="P42" s="48" t="n">
        <f aca="false">IF(O42&lt;&gt;0,O42/N42,"")</f>
        <v>0.653116531165312</v>
      </c>
    </row>
    <row r="43" s="2" customFormat="true" ht="12.95" hidden="false" customHeight="true" outlineLevel="0" collapsed="false">
      <c r="A43" s="46" t="n">
        <v>36</v>
      </c>
      <c r="B43" s="47" t="n">
        <v>7</v>
      </c>
      <c r="C43" s="47" t="n">
        <v>249</v>
      </c>
      <c r="D43" s="47" t="n">
        <v>544</v>
      </c>
      <c r="E43" s="47" t="n">
        <v>1</v>
      </c>
      <c r="F43" s="47" t="n">
        <v>4</v>
      </c>
      <c r="G43" s="47" t="n">
        <v>515</v>
      </c>
      <c r="H43" s="47" t="n">
        <v>6</v>
      </c>
      <c r="I43" s="47"/>
      <c r="J43" s="47"/>
      <c r="K43" s="47" t="n">
        <v>325</v>
      </c>
      <c r="L43" s="47" t="n">
        <v>442</v>
      </c>
      <c r="M43" s="47" t="n">
        <v>208</v>
      </c>
      <c r="N43" s="47" t="n">
        <v>1363</v>
      </c>
      <c r="O43" s="47" t="n">
        <v>818</v>
      </c>
      <c r="P43" s="48" t="n">
        <f aca="false">IF(O43&lt;&gt;0,O43/N43,"")</f>
        <v>0.600146735143067</v>
      </c>
    </row>
    <row r="44" s="2" customFormat="true" ht="12.95" hidden="false" customHeight="true" outlineLevel="0" collapsed="false">
      <c r="A44" s="46" t="n">
        <v>37</v>
      </c>
      <c r="B44" s="47" t="n">
        <v>9</v>
      </c>
      <c r="C44" s="47" t="n">
        <v>299</v>
      </c>
      <c r="D44" s="47" t="n">
        <v>716</v>
      </c>
      <c r="E44" s="47" t="n">
        <v>1</v>
      </c>
      <c r="F44" s="47" t="n">
        <v>5</v>
      </c>
      <c r="G44" s="47" t="n">
        <v>653</v>
      </c>
      <c r="H44" s="47" t="n">
        <v>9</v>
      </c>
      <c r="I44" s="47"/>
      <c r="J44" s="47"/>
      <c r="K44" s="47" t="n">
        <v>421</v>
      </c>
      <c r="L44" s="47" t="n">
        <v>571</v>
      </c>
      <c r="M44" s="47" t="n">
        <v>232</v>
      </c>
      <c r="N44" s="47" t="n">
        <v>1606</v>
      </c>
      <c r="O44" s="47" t="n">
        <v>1048</v>
      </c>
      <c r="P44" s="48" t="n">
        <f aca="false">IF(O44&lt;&gt;0,O44/N44,"")</f>
        <v>0.652552926525529</v>
      </c>
    </row>
    <row r="45" s="2" customFormat="true" ht="12.95" hidden="false" customHeight="true" outlineLevel="0" collapsed="false">
      <c r="A45" s="46" t="n">
        <v>38</v>
      </c>
      <c r="B45" s="47" t="n">
        <v>8</v>
      </c>
      <c r="C45" s="47" t="n">
        <v>365</v>
      </c>
      <c r="D45" s="47" t="n">
        <v>590</v>
      </c>
      <c r="E45" s="47" t="n">
        <v>2</v>
      </c>
      <c r="F45" s="47" t="n">
        <v>2</v>
      </c>
      <c r="G45" s="47" t="n">
        <v>674</v>
      </c>
      <c r="H45" s="47" t="n">
        <v>11</v>
      </c>
      <c r="I45" s="47"/>
      <c r="J45" s="47"/>
      <c r="K45" s="47" t="n">
        <v>535</v>
      </c>
      <c r="L45" s="47" t="n">
        <v>402</v>
      </c>
      <c r="M45" s="47" t="n">
        <v>189</v>
      </c>
      <c r="N45" s="47" t="n">
        <v>1501</v>
      </c>
      <c r="O45" s="47" t="n">
        <v>982</v>
      </c>
      <c r="P45" s="48" t="n">
        <f aca="false">IF(O45&lt;&gt;0,O45/N45,"")</f>
        <v>0.654230512991339</v>
      </c>
    </row>
    <row r="46" s="2" customFormat="true" ht="12.95" hidden="false" customHeight="true" outlineLevel="0" collapsed="false">
      <c r="A46" s="46" t="n">
        <v>39</v>
      </c>
      <c r="B46" s="47" t="n">
        <v>26</v>
      </c>
      <c r="C46" s="47" t="n">
        <v>224</v>
      </c>
      <c r="D46" s="47" t="n">
        <v>791</v>
      </c>
      <c r="E46" s="47" t="n">
        <v>4</v>
      </c>
      <c r="F46" s="47" t="n">
        <v>9</v>
      </c>
      <c r="G46" s="47" t="n">
        <v>595</v>
      </c>
      <c r="H46" s="47" t="n">
        <v>6</v>
      </c>
      <c r="I46" s="47"/>
      <c r="J46" s="47"/>
      <c r="K46" s="47" t="n">
        <v>350</v>
      </c>
      <c r="L46" s="47" t="n">
        <v>672</v>
      </c>
      <c r="M46" s="47" t="n">
        <v>281</v>
      </c>
      <c r="N46" s="47" t="n">
        <v>1727</v>
      </c>
      <c r="O46" s="47" t="n">
        <v>1069</v>
      </c>
      <c r="P46" s="48" t="n">
        <f aca="false">IF(O46&lt;&gt;0,O46/N46,"")</f>
        <v>0.618992472495657</v>
      </c>
    </row>
    <row r="47" s="2" customFormat="true" ht="12.95" hidden="false" customHeight="true" outlineLevel="0" collapsed="false">
      <c r="A47" s="46" t="n">
        <v>40</v>
      </c>
      <c r="B47" s="47" t="n">
        <v>5</v>
      </c>
      <c r="C47" s="47" t="n">
        <v>156</v>
      </c>
      <c r="D47" s="47" t="n">
        <v>460</v>
      </c>
      <c r="E47" s="47" t="n">
        <v>2</v>
      </c>
      <c r="F47" s="47" t="n">
        <v>5</v>
      </c>
      <c r="G47" s="47" t="n">
        <v>355</v>
      </c>
      <c r="H47" s="47" t="n">
        <v>1</v>
      </c>
      <c r="I47" s="47"/>
      <c r="J47" s="47"/>
      <c r="K47" s="47" t="n">
        <v>203</v>
      </c>
      <c r="L47" s="47" t="n">
        <v>398</v>
      </c>
      <c r="M47" s="47" t="n">
        <v>160</v>
      </c>
      <c r="N47" s="47" t="n">
        <v>1029</v>
      </c>
      <c r="O47" s="47" t="n">
        <v>639</v>
      </c>
      <c r="P47" s="48" t="n">
        <f aca="false">IF(O47&lt;&gt;0,O47/N47,"")</f>
        <v>0.620991253644315</v>
      </c>
    </row>
    <row r="48" s="2" customFormat="true" ht="12.95" hidden="false" customHeight="true" outlineLevel="0" collapsed="false">
      <c r="A48" s="46" t="n">
        <v>41</v>
      </c>
      <c r="B48" s="47" t="n">
        <v>9</v>
      </c>
      <c r="C48" s="47" t="n">
        <v>421</v>
      </c>
      <c r="D48" s="47" t="n">
        <v>671</v>
      </c>
      <c r="E48" s="47" t="n">
        <v>1</v>
      </c>
      <c r="F48" s="47" t="n">
        <v>2</v>
      </c>
      <c r="G48" s="47" t="n">
        <v>782</v>
      </c>
      <c r="H48" s="47" t="n">
        <v>7</v>
      </c>
      <c r="I48" s="47"/>
      <c r="J48" s="47"/>
      <c r="K48" s="47" t="n">
        <v>562</v>
      </c>
      <c r="L48" s="47" t="n">
        <v>491</v>
      </c>
      <c r="M48" s="47" t="n">
        <v>207</v>
      </c>
      <c r="N48" s="47" t="n">
        <v>1856</v>
      </c>
      <c r="O48" s="47" t="n">
        <v>1117</v>
      </c>
      <c r="P48" s="48" t="n">
        <f aca="false">IF(O48&lt;&gt;0,O48/N48,"")</f>
        <v>0.601831896551724</v>
      </c>
    </row>
    <row r="49" s="2" customFormat="true" ht="12.95" hidden="false" customHeight="true" outlineLevel="0" collapsed="false">
      <c r="A49" s="43" t="n">
        <v>42</v>
      </c>
      <c r="B49" s="44" t="n">
        <v>0</v>
      </c>
      <c r="C49" s="44" t="n">
        <v>379</v>
      </c>
      <c r="D49" s="44" t="n">
        <v>89</v>
      </c>
      <c r="E49" s="44" t="n">
        <v>3</v>
      </c>
      <c r="F49" s="44" t="n">
        <v>2</v>
      </c>
      <c r="G49" s="44" t="n">
        <v>429</v>
      </c>
      <c r="H49" s="44" t="n">
        <v>2</v>
      </c>
      <c r="I49" s="44" t="n">
        <v>354</v>
      </c>
      <c r="J49" s="44" t="n">
        <v>93</v>
      </c>
      <c r="K49" s="44"/>
      <c r="L49" s="44"/>
      <c r="M49" s="44" t="n">
        <v>209</v>
      </c>
      <c r="N49" s="44" t="n">
        <v>659</v>
      </c>
      <c r="O49" s="44" t="n">
        <v>480</v>
      </c>
      <c r="P49" s="45" t="n">
        <f aca="false">IF(O49&lt;&gt;0,O49/N49,"")</f>
        <v>0.728376327769347</v>
      </c>
    </row>
    <row r="50" s="2" customFormat="true" ht="12.95" hidden="false" customHeight="true" outlineLevel="0" collapsed="false">
      <c r="A50" s="43" t="n">
        <v>43</v>
      </c>
      <c r="B50" s="44" t="n">
        <v>11</v>
      </c>
      <c r="C50" s="44" t="n">
        <v>1605</v>
      </c>
      <c r="D50" s="44" t="n">
        <v>460</v>
      </c>
      <c r="E50" s="44" t="n">
        <v>4</v>
      </c>
      <c r="F50" s="44" t="n">
        <v>2</v>
      </c>
      <c r="G50" s="44" t="n">
        <v>1871</v>
      </c>
      <c r="H50" s="44" t="n">
        <v>2</v>
      </c>
      <c r="I50" s="44" t="n">
        <v>1481</v>
      </c>
      <c r="J50" s="44" t="n">
        <v>483</v>
      </c>
      <c r="K50" s="44"/>
      <c r="L50" s="44"/>
      <c r="M50" s="44" t="n">
        <v>653</v>
      </c>
      <c r="N50" s="44" t="n">
        <v>3462</v>
      </c>
      <c r="O50" s="44" t="n">
        <v>2123</v>
      </c>
      <c r="P50" s="45" t="n">
        <f aca="false">IF(O50&lt;&gt;0,O50/N50,"")</f>
        <v>0.613229347198151</v>
      </c>
    </row>
    <row r="51" s="2" customFormat="true" ht="12.95" hidden="false" customHeight="true" outlineLevel="0" collapsed="false">
      <c r="A51" s="43" t="n">
        <v>44</v>
      </c>
      <c r="B51" s="44" t="n">
        <v>12</v>
      </c>
      <c r="C51" s="44" t="n">
        <v>1542</v>
      </c>
      <c r="D51" s="44" t="n">
        <v>504</v>
      </c>
      <c r="E51" s="44" t="n">
        <v>4</v>
      </c>
      <c r="F51" s="44" t="n">
        <v>2</v>
      </c>
      <c r="G51" s="44" t="n">
        <v>1858</v>
      </c>
      <c r="H51" s="44" t="n">
        <v>0</v>
      </c>
      <c r="I51" s="44" t="n">
        <v>1405</v>
      </c>
      <c r="J51" s="44" t="n">
        <v>528</v>
      </c>
      <c r="K51" s="44"/>
      <c r="L51" s="44"/>
      <c r="M51" s="44" t="n">
        <v>725</v>
      </c>
      <c r="N51" s="44" t="n">
        <v>3416</v>
      </c>
      <c r="O51" s="44" t="n">
        <v>2108</v>
      </c>
      <c r="P51" s="45" t="n">
        <f aca="false">IF(O51&lt;&gt;0,O51/N51,"")</f>
        <v>0.617096018735363</v>
      </c>
    </row>
    <row r="52" s="2" customFormat="true" ht="12.95" hidden="false" customHeight="true" outlineLevel="0" collapsed="false">
      <c r="A52" s="43" t="n">
        <v>45</v>
      </c>
      <c r="B52" s="44" t="n">
        <v>12</v>
      </c>
      <c r="C52" s="44" t="n">
        <v>914</v>
      </c>
      <c r="D52" s="44" t="n">
        <v>391</v>
      </c>
      <c r="E52" s="44" t="n">
        <v>4</v>
      </c>
      <c r="F52" s="44" t="n">
        <v>2</v>
      </c>
      <c r="G52" s="44" t="n">
        <v>1176</v>
      </c>
      <c r="H52" s="44" t="n">
        <v>0</v>
      </c>
      <c r="I52" s="44" t="n">
        <v>837</v>
      </c>
      <c r="J52" s="44" t="n">
        <v>429</v>
      </c>
      <c r="K52" s="44"/>
      <c r="L52" s="44"/>
      <c r="M52" s="44" t="n">
        <v>427</v>
      </c>
      <c r="N52" s="44" t="n">
        <v>2162</v>
      </c>
      <c r="O52" s="44" t="n">
        <v>1362</v>
      </c>
      <c r="P52" s="45" t="n">
        <f aca="false">IF(O52&lt;&gt;0,O52/N52,"")</f>
        <v>0.629972247918594</v>
      </c>
    </row>
    <row r="53" s="2" customFormat="true" ht="12.95" hidden="false" customHeight="true" outlineLevel="0" collapsed="false">
      <c r="A53" s="43" t="n">
        <v>46</v>
      </c>
      <c r="B53" s="44" t="n">
        <v>8</v>
      </c>
      <c r="C53" s="44" t="n">
        <v>1074</v>
      </c>
      <c r="D53" s="44" t="n">
        <v>369</v>
      </c>
      <c r="E53" s="44" t="n">
        <v>4</v>
      </c>
      <c r="F53" s="44" t="n">
        <v>1</v>
      </c>
      <c r="G53" s="44" t="n">
        <v>1295</v>
      </c>
      <c r="H53" s="44" t="n">
        <v>3</v>
      </c>
      <c r="I53" s="44" t="n">
        <v>1002</v>
      </c>
      <c r="J53" s="44" t="n">
        <v>364</v>
      </c>
      <c r="K53" s="44"/>
      <c r="L53" s="44"/>
      <c r="M53" s="44" t="n">
        <v>504</v>
      </c>
      <c r="N53" s="44" t="n">
        <v>2553</v>
      </c>
      <c r="O53" s="44" t="n">
        <v>1489</v>
      </c>
      <c r="P53" s="45" t="n">
        <f aca="false">IF(O53&lt;&gt;0,O53/N53,"")</f>
        <v>0.583235409322366</v>
      </c>
    </row>
    <row r="54" s="2" customFormat="true" ht="12.95" hidden="false" customHeight="true" outlineLevel="0" collapsed="false">
      <c r="A54" s="43" t="n">
        <v>47</v>
      </c>
      <c r="B54" s="44" t="n">
        <v>4</v>
      </c>
      <c r="C54" s="44" t="n">
        <v>1039</v>
      </c>
      <c r="D54" s="44" t="n">
        <v>362</v>
      </c>
      <c r="E54" s="44" t="n">
        <v>2</v>
      </c>
      <c r="F54" s="44" t="n">
        <v>0</v>
      </c>
      <c r="G54" s="44" t="n">
        <v>1253</v>
      </c>
      <c r="H54" s="44" t="n">
        <v>0</v>
      </c>
      <c r="I54" s="44" t="n">
        <v>961</v>
      </c>
      <c r="J54" s="44" t="n">
        <v>371</v>
      </c>
      <c r="K54" s="44"/>
      <c r="L54" s="44"/>
      <c r="M54" s="44" t="n">
        <v>475</v>
      </c>
      <c r="N54" s="44" t="n">
        <v>2148</v>
      </c>
      <c r="O54" s="44" t="n">
        <v>1429</v>
      </c>
      <c r="P54" s="45" t="n">
        <f aca="false">IF(O54&lt;&gt;0,O54/N54,"")</f>
        <v>0.665270018621974</v>
      </c>
    </row>
    <row r="55" s="2" customFormat="true" ht="12.95" hidden="false" customHeight="true" outlineLevel="0" collapsed="false">
      <c r="A55" s="43" t="n">
        <v>48</v>
      </c>
      <c r="B55" s="44" t="n">
        <v>4</v>
      </c>
      <c r="C55" s="44" t="n">
        <v>448</v>
      </c>
      <c r="D55" s="44" t="n">
        <v>170</v>
      </c>
      <c r="E55" s="44" t="n">
        <v>0</v>
      </c>
      <c r="F55" s="44" t="n">
        <v>2</v>
      </c>
      <c r="G55" s="44" t="n">
        <v>554</v>
      </c>
      <c r="H55" s="44" t="n">
        <v>1</v>
      </c>
      <c r="I55" s="44" t="n">
        <v>408</v>
      </c>
      <c r="J55" s="44" t="n">
        <v>191</v>
      </c>
      <c r="K55" s="44"/>
      <c r="L55" s="44"/>
      <c r="M55" s="44" t="n">
        <v>280</v>
      </c>
      <c r="N55" s="44" t="n">
        <v>990</v>
      </c>
      <c r="O55" s="44" t="n">
        <v>640</v>
      </c>
      <c r="P55" s="45" t="n">
        <f aca="false">IF(O55&lt;&gt;0,O55/N55,"")</f>
        <v>0.646464646464646</v>
      </c>
    </row>
    <row r="56" s="2" customFormat="true" ht="12.95" hidden="false" customHeight="true" outlineLevel="0" collapsed="false">
      <c r="A56" s="43" t="n">
        <v>49</v>
      </c>
      <c r="B56" s="44" t="n">
        <v>10</v>
      </c>
      <c r="C56" s="44" t="n">
        <v>867</v>
      </c>
      <c r="D56" s="44" t="n">
        <v>404</v>
      </c>
      <c r="E56" s="44" t="n">
        <v>4</v>
      </c>
      <c r="F56" s="44" t="n">
        <v>2</v>
      </c>
      <c r="G56" s="44" t="n">
        <v>1096</v>
      </c>
      <c r="H56" s="44" t="n">
        <v>0</v>
      </c>
      <c r="I56" s="44" t="n">
        <v>793</v>
      </c>
      <c r="J56" s="44" t="n">
        <v>426</v>
      </c>
      <c r="K56" s="44"/>
      <c r="L56" s="44"/>
      <c r="M56" s="44" t="n">
        <v>330</v>
      </c>
      <c r="N56" s="44" t="n">
        <v>2062</v>
      </c>
      <c r="O56" s="44" t="n">
        <v>1322</v>
      </c>
      <c r="P56" s="45" t="n">
        <f aca="false">IF(O56&lt;&gt;0,O56/N56,"")</f>
        <v>0.641125121241513</v>
      </c>
    </row>
    <row r="57" s="2" customFormat="true" ht="12.95" hidden="false" customHeight="true" outlineLevel="0" collapsed="false">
      <c r="A57" s="43" t="n">
        <v>50</v>
      </c>
      <c r="B57" s="44" t="n">
        <v>11</v>
      </c>
      <c r="C57" s="44" t="n">
        <v>905</v>
      </c>
      <c r="D57" s="44" t="n">
        <v>513</v>
      </c>
      <c r="E57" s="44" t="n">
        <v>5</v>
      </c>
      <c r="F57" s="44" t="n">
        <v>2</v>
      </c>
      <c r="G57" s="44" t="n">
        <v>1211</v>
      </c>
      <c r="H57" s="44" t="n">
        <v>0</v>
      </c>
      <c r="I57" s="44" t="n">
        <v>850</v>
      </c>
      <c r="J57" s="44" t="n">
        <v>499</v>
      </c>
      <c r="K57" s="44"/>
      <c r="L57" s="44"/>
      <c r="M57" s="44" t="n">
        <v>418</v>
      </c>
      <c r="N57" s="44" t="n">
        <v>2450</v>
      </c>
      <c r="O57" s="44" t="n">
        <v>1457</v>
      </c>
      <c r="P57" s="45" t="n">
        <f aca="false">IF(O57&lt;&gt;0,O57/N57,"")</f>
        <v>0.59469387755102</v>
      </c>
    </row>
    <row r="58" s="2" customFormat="true" ht="12.95" hidden="false" customHeight="true" outlineLevel="0" collapsed="false">
      <c r="A58" s="43" t="n">
        <v>51</v>
      </c>
      <c r="B58" s="44" t="n">
        <v>8</v>
      </c>
      <c r="C58" s="44" t="n">
        <v>728</v>
      </c>
      <c r="D58" s="44" t="n">
        <v>375</v>
      </c>
      <c r="E58" s="44" t="n">
        <v>0</v>
      </c>
      <c r="F58" s="44" t="n">
        <v>2</v>
      </c>
      <c r="G58" s="44" t="n">
        <v>966</v>
      </c>
      <c r="H58" s="44" t="n">
        <v>0</v>
      </c>
      <c r="I58" s="44" t="n">
        <v>712</v>
      </c>
      <c r="J58" s="44" t="n">
        <v>358</v>
      </c>
      <c r="K58" s="44"/>
      <c r="L58" s="44"/>
      <c r="M58" s="44" t="n">
        <v>292</v>
      </c>
      <c r="N58" s="44" t="n">
        <v>1834</v>
      </c>
      <c r="O58" s="44" t="n">
        <v>1134</v>
      </c>
      <c r="P58" s="45" t="n">
        <f aca="false">IF(O58&lt;&gt;0,O58/N58,"")</f>
        <v>0.618320610687023</v>
      </c>
    </row>
    <row r="59" s="2" customFormat="true" ht="12.95" hidden="false" customHeight="true" outlineLevel="0" collapsed="false">
      <c r="A59" s="43" t="n">
        <v>52</v>
      </c>
      <c r="B59" s="44" t="n">
        <v>9</v>
      </c>
      <c r="C59" s="44" t="n">
        <v>538</v>
      </c>
      <c r="D59" s="44" t="n">
        <v>333</v>
      </c>
      <c r="E59" s="44" t="n">
        <v>2</v>
      </c>
      <c r="F59" s="44" t="n">
        <v>4</v>
      </c>
      <c r="G59" s="44" t="n">
        <v>746</v>
      </c>
      <c r="H59" s="44" t="n">
        <v>4</v>
      </c>
      <c r="I59" s="44" t="n">
        <v>488</v>
      </c>
      <c r="J59" s="44" t="n">
        <v>343</v>
      </c>
      <c r="K59" s="44"/>
      <c r="L59" s="44"/>
      <c r="M59" s="44" t="n">
        <v>308</v>
      </c>
      <c r="N59" s="44" t="n">
        <v>1423</v>
      </c>
      <c r="O59" s="44" t="n">
        <v>907</v>
      </c>
      <c r="P59" s="45" t="n">
        <f aca="false">IF(O59&lt;&gt;0,O59/N59,"")</f>
        <v>0.637385804638089</v>
      </c>
    </row>
    <row r="60" s="2" customFormat="true" ht="12.95" hidden="false" customHeight="true" outlineLevel="0" collapsed="false">
      <c r="A60" s="43" t="n">
        <v>53</v>
      </c>
      <c r="B60" s="44" t="n">
        <v>6</v>
      </c>
      <c r="C60" s="44" t="n">
        <v>629</v>
      </c>
      <c r="D60" s="44" t="n">
        <v>410</v>
      </c>
      <c r="E60" s="44" t="n">
        <v>6</v>
      </c>
      <c r="F60" s="44" t="n">
        <v>3</v>
      </c>
      <c r="G60" s="44" t="n">
        <v>904</v>
      </c>
      <c r="H60" s="44" t="n">
        <v>1</v>
      </c>
      <c r="I60" s="44" t="n">
        <v>590</v>
      </c>
      <c r="J60" s="44" t="n">
        <v>403</v>
      </c>
      <c r="K60" s="44"/>
      <c r="L60" s="44"/>
      <c r="M60" s="44" t="n">
        <v>384</v>
      </c>
      <c r="N60" s="44" t="n">
        <v>1741</v>
      </c>
      <c r="O60" s="44" t="n">
        <v>1090</v>
      </c>
      <c r="P60" s="45" t="n">
        <f aca="false">IF(O60&lt;&gt;0,O60/N60,"")</f>
        <v>0.626076967260195</v>
      </c>
    </row>
    <row r="61" s="2" customFormat="true" ht="12.95" hidden="false" customHeight="true" outlineLevel="0" collapsed="false">
      <c r="A61" s="43" t="n">
        <v>54</v>
      </c>
      <c r="B61" s="44" t="n">
        <v>5</v>
      </c>
      <c r="C61" s="44" t="n">
        <v>435</v>
      </c>
      <c r="D61" s="44" t="n">
        <v>297</v>
      </c>
      <c r="E61" s="44" t="n">
        <v>4</v>
      </c>
      <c r="F61" s="44" t="n">
        <v>3</v>
      </c>
      <c r="G61" s="44" t="n">
        <v>617</v>
      </c>
      <c r="H61" s="44" t="n">
        <v>1</v>
      </c>
      <c r="I61" s="44" t="n">
        <v>418</v>
      </c>
      <c r="J61" s="44" t="n">
        <v>309</v>
      </c>
      <c r="K61" s="44"/>
      <c r="L61" s="44"/>
      <c r="M61" s="44" t="n">
        <v>174</v>
      </c>
      <c r="N61" s="44" t="n">
        <v>1181</v>
      </c>
      <c r="O61" s="44" t="n">
        <v>780</v>
      </c>
      <c r="P61" s="45" t="n">
        <f aca="false">IF(O61&lt;&gt;0,O61/N61,"")</f>
        <v>0.660457239627434</v>
      </c>
    </row>
    <row r="62" s="2" customFormat="true" ht="12.95" hidden="false" customHeight="true" outlineLevel="0" collapsed="false">
      <c r="A62" s="46" t="n">
        <v>55</v>
      </c>
      <c r="B62" s="47" t="n">
        <v>11</v>
      </c>
      <c r="C62" s="47" t="n">
        <v>653</v>
      </c>
      <c r="D62" s="47" t="n">
        <v>431</v>
      </c>
      <c r="E62" s="47" t="n">
        <v>1</v>
      </c>
      <c r="F62" s="47" t="n">
        <v>4</v>
      </c>
      <c r="G62" s="47" t="n">
        <v>905</v>
      </c>
      <c r="H62" s="47" t="n">
        <v>2</v>
      </c>
      <c r="I62" s="47"/>
      <c r="J62" s="47"/>
      <c r="K62" s="47" t="n">
        <v>728</v>
      </c>
      <c r="L62" s="47" t="n">
        <v>325</v>
      </c>
      <c r="M62" s="47" t="n">
        <v>192</v>
      </c>
      <c r="N62" s="47" t="n">
        <v>1686</v>
      </c>
      <c r="O62" s="47" t="n">
        <v>1118</v>
      </c>
      <c r="P62" s="48" t="n">
        <f aca="false">IF(O62&lt;&gt;0,O62/N62,"")</f>
        <v>0.663107947805457</v>
      </c>
    </row>
    <row r="63" s="2" customFormat="true" ht="12.95" hidden="false" customHeight="true" outlineLevel="0" collapsed="false">
      <c r="A63" s="46" t="n">
        <v>56</v>
      </c>
      <c r="B63" s="47" t="n">
        <v>5</v>
      </c>
      <c r="C63" s="47" t="n">
        <v>510</v>
      </c>
      <c r="D63" s="47" t="n">
        <v>351</v>
      </c>
      <c r="E63" s="47" t="n">
        <v>4</v>
      </c>
      <c r="F63" s="47" t="n">
        <v>1</v>
      </c>
      <c r="G63" s="47" t="n">
        <v>729</v>
      </c>
      <c r="H63" s="47" t="n">
        <v>2</v>
      </c>
      <c r="I63" s="47"/>
      <c r="J63" s="47"/>
      <c r="K63" s="47" t="n">
        <v>527</v>
      </c>
      <c r="L63" s="47" t="n">
        <v>294</v>
      </c>
      <c r="M63" s="47" t="n">
        <v>363</v>
      </c>
      <c r="N63" s="47" t="n">
        <v>1643</v>
      </c>
      <c r="O63" s="47" t="n">
        <v>892</v>
      </c>
      <c r="P63" s="48" t="n">
        <f aca="false">IF(O63&lt;&gt;0,O63/N63,"")</f>
        <v>0.542909312233719</v>
      </c>
    </row>
    <row r="64" s="2" customFormat="true" ht="12.95" hidden="false" customHeight="true" outlineLevel="0" collapsed="false">
      <c r="A64" s="46" t="n">
        <v>57</v>
      </c>
      <c r="B64" s="47" t="n">
        <v>3</v>
      </c>
      <c r="C64" s="47" t="n">
        <v>610</v>
      </c>
      <c r="D64" s="47" t="n">
        <v>533</v>
      </c>
      <c r="E64" s="47" t="n">
        <v>7</v>
      </c>
      <c r="F64" s="47" t="n">
        <v>5</v>
      </c>
      <c r="G64" s="47" t="n">
        <v>921</v>
      </c>
      <c r="H64" s="47" t="n">
        <v>0</v>
      </c>
      <c r="I64" s="47"/>
      <c r="J64" s="47"/>
      <c r="K64" s="47" t="n">
        <v>630</v>
      </c>
      <c r="L64" s="47" t="n">
        <v>454</v>
      </c>
      <c r="M64" s="47" t="n">
        <v>387</v>
      </c>
      <c r="N64" s="47" t="n">
        <v>1997</v>
      </c>
      <c r="O64" s="47" t="n">
        <v>1182</v>
      </c>
      <c r="P64" s="48" t="n">
        <f aca="false">IF(O64&lt;&gt;0,O64/N64,"")</f>
        <v>0.591887831747621</v>
      </c>
    </row>
    <row r="65" s="2" customFormat="true" ht="12.95" hidden="false" customHeight="true" outlineLevel="0" collapsed="false">
      <c r="A65" s="46" t="n">
        <v>58</v>
      </c>
      <c r="B65" s="47" t="n">
        <v>2</v>
      </c>
      <c r="C65" s="47" t="n">
        <v>269</v>
      </c>
      <c r="D65" s="47" t="n">
        <v>340</v>
      </c>
      <c r="E65" s="47" t="n">
        <v>3</v>
      </c>
      <c r="F65" s="47" t="n">
        <v>3</v>
      </c>
      <c r="G65" s="47" t="n">
        <v>454</v>
      </c>
      <c r="H65" s="47" t="n">
        <v>1</v>
      </c>
      <c r="I65" s="47"/>
      <c r="J65" s="47"/>
      <c r="K65" s="47" t="n">
        <v>267</v>
      </c>
      <c r="L65" s="47" t="n">
        <v>309</v>
      </c>
      <c r="M65" s="47" t="n">
        <v>320</v>
      </c>
      <c r="N65" s="47" t="n">
        <v>1103</v>
      </c>
      <c r="O65" s="47" t="n">
        <v>639</v>
      </c>
      <c r="P65" s="48" t="n">
        <f aca="false">IF(O65&lt;&gt;0,O65/N65,"")</f>
        <v>0.579329102447869</v>
      </c>
    </row>
    <row r="66" s="2" customFormat="true" ht="12.95" hidden="false" customHeight="true" outlineLevel="0" collapsed="false">
      <c r="A66" s="46" t="n">
        <v>59</v>
      </c>
      <c r="B66" s="47" t="n">
        <v>14</v>
      </c>
      <c r="C66" s="47" t="n">
        <v>359</v>
      </c>
      <c r="D66" s="47" t="n">
        <v>946</v>
      </c>
      <c r="E66" s="47" t="n">
        <v>3</v>
      </c>
      <c r="F66" s="47" t="n">
        <v>8</v>
      </c>
      <c r="G66" s="47" t="n">
        <v>800</v>
      </c>
      <c r="H66" s="47" t="n">
        <v>5</v>
      </c>
      <c r="I66" s="47"/>
      <c r="J66" s="47"/>
      <c r="K66" s="47" t="n">
        <v>463</v>
      </c>
      <c r="L66" s="47" t="n">
        <v>806</v>
      </c>
      <c r="M66" s="47" t="n">
        <v>326</v>
      </c>
      <c r="N66" s="47" t="n">
        <v>2067</v>
      </c>
      <c r="O66" s="47" t="n">
        <v>1352</v>
      </c>
      <c r="P66" s="48" t="n">
        <f aca="false">IF(O66&lt;&gt;0,O66/N66,"")</f>
        <v>0.654088050314465</v>
      </c>
    </row>
    <row r="67" s="2" customFormat="true" ht="12.95" hidden="false" customHeight="true" outlineLevel="0" collapsed="false">
      <c r="A67" s="46" t="n">
        <v>60</v>
      </c>
      <c r="B67" s="47" t="n">
        <v>6</v>
      </c>
      <c r="C67" s="47" t="n">
        <v>249</v>
      </c>
      <c r="D67" s="47" t="n">
        <v>670</v>
      </c>
      <c r="E67" s="47" t="n">
        <v>1</v>
      </c>
      <c r="F67" s="47" t="n">
        <v>18</v>
      </c>
      <c r="G67" s="47" t="n">
        <v>553</v>
      </c>
      <c r="H67" s="47" t="n">
        <v>10</v>
      </c>
      <c r="I67" s="47"/>
      <c r="J67" s="47"/>
      <c r="K67" s="47" t="n">
        <v>321</v>
      </c>
      <c r="L67" s="47" t="n">
        <v>559</v>
      </c>
      <c r="M67" s="47" t="n">
        <v>468</v>
      </c>
      <c r="N67" s="47" t="n">
        <v>1950</v>
      </c>
      <c r="O67" s="47" t="n">
        <v>963</v>
      </c>
      <c r="P67" s="48" t="n">
        <f aca="false">IF(O67&lt;&gt;0,O67/N67,"")</f>
        <v>0.493846153846154</v>
      </c>
    </row>
    <row r="68" s="2" customFormat="true" ht="12.95" hidden="false" customHeight="true" outlineLevel="0" collapsed="false">
      <c r="A68" s="43" t="n">
        <v>61</v>
      </c>
      <c r="B68" s="44" t="n">
        <v>3</v>
      </c>
      <c r="C68" s="44" t="n">
        <v>736</v>
      </c>
      <c r="D68" s="44" t="n">
        <v>186</v>
      </c>
      <c r="E68" s="44" t="n">
        <v>3</v>
      </c>
      <c r="F68" s="44" t="n">
        <v>0</v>
      </c>
      <c r="G68" s="44" t="n">
        <v>827</v>
      </c>
      <c r="H68" s="44" t="n">
        <v>0</v>
      </c>
      <c r="I68" s="44" t="n">
        <v>661</v>
      </c>
      <c r="J68" s="44" t="n">
        <v>202</v>
      </c>
      <c r="K68" s="44"/>
      <c r="L68" s="44"/>
      <c r="M68" s="44" t="n">
        <v>258</v>
      </c>
      <c r="N68" s="44" t="n">
        <v>1481</v>
      </c>
      <c r="O68" s="44" t="n">
        <v>940</v>
      </c>
      <c r="P68" s="45" t="n">
        <f aca="false">IF(O68&lt;&gt;0,O68/N68,"")</f>
        <v>0.634706279540851</v>
      </c>
    </row>
    <row r="69" s="2" customFormat="true" ht="12.95" hidden="false" customHeight="true" outlineLevel="0" collapsed="false">
      <c r="A69" s="43" t="n">
        <v>62</v>
      </c>
      <c r="B69" s="44" t="n">
        <v>6</v>
      </c>
      <c r="C69" s="44" t="n">
        <v>638</v>
      </c>
      <c r="D69" s="44" t="n">
        <v>220</v>
      </c>
      <c r="E69" s="44" t="n">
        <v>2</v>
      </c>
      <c r="F69" s="44" t="n">
        <v>3</v>
      </c>
      <c r="G69" s="44" t="n">
        <v>781</v>
      </c>
      <c r="H69" s="44" t="n">
        <v>0</v>
      </c>
      <c r="I69" s="44" t="n">
        <v>589</v>
      </c>
      <c r="J69" s="44" t="n">
        <v>229</v>
      </c>
      <c r="K69" s="44"/>
      <c r="L69" s="44"/>
      <c r="M69" s="44" t="n">
        <v>257</v>
      </c>
      <c r="N69" s="44" t="n">
        <v>1340</v>
      </c>
      <c r="O69" s="44" t="n">
        <v>890</v>
      </c>
      <c r="P69" s="45" t="n">
        <f aca="false">IF(O69&lt;&gt;0,O69/N69,"")</f>
        <v>0.664179104477612</v>
      </c>
    </row>
    <row r="70" s="2" customFormat="true" ht="12.95" hidden="false" customHeight="true" outlineLevel="0" collapsed="false">
      <c r="A70" s="43" t="n">
        <v>63</v>
      </c>
      <c r="B70" s="44" t="n">
        <v>8</v>
      </c>
      <c r="C70" s="44" t="n">
        <v>1031</v>
      </c>
      <c r="D70" s="44" t="n">
        <v>371</v>
      </c>
      <c r="E70" s="44" t="n">
        <v>6</v>
      </c>
      <c r="F70" s="44" t="n">
        <v>3</v>
      </c>
      <c r="G70" s="44" t="n">
        <v>1266</v>
      </c>
      <c r="H70" s="44" t="n">
        <v>2</v>
      </c>
      <c r="I70" s="44" t="n">
        <v>943</v>
      </c>
      <c r="J70" s="44" t="n">
        <v>405</v>
      </c>
      <c r="K70" s="44"/>
      <c r="L70" s="44"/>
      <c r="M70" s="44" t="n">
        <v>591</v>
      </c>
      <c r="N70" s="44" t="n">
        <v>2259</v>
      </c>
      <c r="O70" s="44" t="n">
        <v>1461</v>
      </c>
      <c r="P70" s="45" t="n">
        <f aca="false">IF(O70&lt;&gt;0,O70/N70,"")</f>
        <v>0.646746347941567</v>
      </c>
    </row>
    <row r="71" s="2" customFormat="true" ht="12.95" hidden="false" customHeight="true" outlineLevel="0" collapsed="false">
      <c r="A71" s="43" t="n">
        <v>64</v>
      </c>
      <c r="B71" s="44" t="n">
        <v>10</v>
      </c>
      <c r="C71" s="44" t="n">
        <v>1127</v>
      </c>
      <c r="D71" s="44" t="n">
        <v>559</v>
      </c>
      <c r="E71" s="44" t="n">
        <v>4</v>
      </c>
      <c r="F71" s="44" t="n">
        <v>0</v>
      </c>
      <c r="G71" s="44" t="n">
        <v>1455</v>
      </c>
      <c r="H71" s="44" t="n">
        <v>5</v>
      </c>
      <c r="I71" s="44" t="n">
        <v>1020</v>
      </c>
      <c r="J71" s="44" t="n">
        <v>589</v>
      </c>
      <c r="K71" s="44"/>
      <c r="L71" s="44"/>
      <c r="M71" s="44" t="n">
        <v>483</v>
      </c>
      <c r="N71" s="44" t="n">
        <v>2781</v>
      </c>
      <c r="O71" s="44" t="n">
        <v>1731</v>
      </c>
      <c r="P71" s="45" t="n">
        <f aca="false">IF(O71&lt;&gt;0,O71/N71,"")</f>
        <v>0.622437971952535</v>
      </c>
    </row>
    <row r="72" s="2" customFormat="true" ht="12.95" hidden="false" customHeight="true" outlineLevel="0" collapsed="false">
      <c r="A72" s="43" t="n">
        <v>65</v>
      </c>
      <c r="B72" s="44" t="n">
        <v>5</v>
      </c>
      <c r="C72" s="44" t="n">
        <v>701</v>
      </c>
      <c r="D72" s="44" t="n">
        <v>321</v>
      </c>
      <c r="E72" s="44" t="n">
        <v>2</v>
      </c>
      <c r="F72" s="44" t="n">
        <v>3</v>
      </c>
      <c r="G72" s="44" t="n">
        <v>878</v>
      </c>
      <c r="H72" s="44" t="n">
        <v>4</v>
      </c>
      <c r="I72" s="44" t="n">
        <v>660</v>
      </c>
      <c r="J72" s="44" t="n">
        <v>310</v>
      </c>
      <c r="K72" s="44"/>
      <c r="L72" s="44"/>
      <c r="M72" s="44" t="n">
        <v>294</v>
      </c>
      <c r="N72" s="44" t="n">
        <v>1836</v>
      </c>
      <c r="O72" s="44" t="n">
        <v>1043</v>
      </c>
      <c r="P72" s="45" t="n">
        <f aca="false">IF(O72&lt;&gt;0,O72/N72,"")</f>
        <v>0.568082788671024</v>
      </c>
    </row>
    <row r="73" s="2" customFormat="true" ht="12.95" hidden="false" customHeight="true" outlineLevel="0" collapsed="false">
      <c r="A73" s="43" t="n">
        <v>66</v>
      </c>
      <c r="B73" s="44" t="n">
        <v>9</v>
      </c>
      <c r="C73" s="44" t="n">
        <v>624</v>
      </c>
      <c r="D73" s="44" t="n">
        <v>348</v>
      </c>
      <c r="E73" s="44" t="n">
        <v>0</v>
      </c>
      <c r="F73" s="44" t="n">
        <v>5</v>
      </c>
      <c r="G73" s="44" t="n">
        <v>851</v>
      </c>
      <c r="H73" s="44" t="n">
        <v>2</v>
      </c>
      <c r="I73" s="44" t="n">
        <v>565</v>
      </c>
      <c r="J73" s="44" t="n">
        <v>351</v>
      </c>
      <c r="K73" s="44"/>
      <c r="L73" s="44"/>
      <c r="M73" s="44" t="n">
        <v>438</v>
      </c>
      <c r="N73" s="44" t="n">
        <v>1689</v>
      </c>
      <c r="O73" s="44" t="n">
        <v>1002</v>
      </c>
      <c r="P73" s="45" t="n">
        <f aca="false">IF(O73&lt;&gt;0,O73/N73,"")</f>
        <v>0.593250444049734</v>
      </c>
    </row>
    <row r="74" s="2" customFormat="true" ht="12.95" hidden="false" customHeight="true" outlineLevel="0" collapsed="false">
      <c r="A74" s="46" t="n">
        <v>67</v>
      </c>
      <c r="B74" s="47" t="n">
        <v>8</v>
      </c>
      <c r="C74" s="47" t="n">
        <v>524</v>
      </c>
      <c r="D74" s="47" t="n">
        <v>394</v>
      </c>
      <c r="E74" s="47" t="n">
        <v>1</v>
      </c>
      <c r="F74" s="47" t="n">
        <v>3</v>
      </c>
      <c r="G74" s="47" t="n">
        <v>763</v>
      </c>
      <c r="H74" s="47" t="n">
        <v>1</v>
      </c>
      <c r="I74" s="47"/>
      <c r="J74" s="47"/>
      <c r="K74" s="47" t="n">
        <v>536</v>
      </c>
      <c r="L74" s="47" t="n">
        <v>338</v>
      </c>
      <c r="M74" s="47" t="n">
        <v>452</v>
      </c>
      <c r="N74" s="47" t="n">
        <v>1781</v>
      </c>
      <c r="O74" s="47" t="n">
        <v>959</v>
      </c>
      <c r="P74" s="48" t="n">
        <f aca="false">IF(O74&lt;&gt;0,O74/N74,"")</f>
        <v>0.538461538461538</v>
      </c>
    </row>
    <row r="75" s="2" customFormat="true" ht="12.95" hidden="false" customHeight="true" outlineLevel="0" collapsed="false">
      <c r="A75" s="46" t="n">
        <v>68</v>
      </c>
      <c r="B75" s="47" t="n">
        <v>8</v>
      </c>
      <c r="C75" s="47" t="n">
        <v>416</v>
      </c>
      <c r="D75" s="47" t="n">
        <v>369</v>
      </c>
      <c r="E75" s="47" t="n">
        <v>4</v>
      </c>
      <c r="F75" s="47" t="n">
        <v>4</v>
      </c>
      <c r="G75" s="47" t="n">
        <v>638</v>
      </c>
      <c r="H75" s="47" t="n">
        <v>1</v>
      </c>
      <c r="I75" s="47"/>
      <c r="J75" s="47"/>
      <c r="K75" s="47" t="n">
        <v>466</v>
      </c>
      <c r="L75" s="47" t="n">
        <v>292</v>
      </c>
      <c r="M75" s="47" t="n">
        <v>293</v>
      </c>
      <c r="N75" s="47" t="n">
        <v>1435</v>
      </c>
      <c r="O75" s="47" t="n">
        <v>829</v>
      </c>
      <c r="P75" s="48" t="n">
        <f aca="false">IF(O75&lt;&gt;0,O75/N75,"")</f>
        <v>0.577700348432056</v>
      </c>
    </row>
    <row r="76" s="2" customFormat="true" ht="12.95" hidden="false" customHeight="true" outlineLevel="0" collapsed="false">
      <c r="A76" s="46" t="n">
        <v>69</v>
      </c>
      <c r="B76" s="47" t="n">
        <v>5</v>
      </c>
      <c r="C76" s="47" t="n">
        <v>252</v>
      </c>
      <c r="D76" s="47" t="n">
        <v>303</v>
      </c>
      <c r="E76" s="47" t="n">
        <v>2</v>
      </c>
      <c r="F76" s="47" t="n">
        <v>6</v>
      </c>
      <c r="G76" s="47" t="n">
        <v>432</v>
      </c>
      <c r="H76" s="47" t="n">
        <v>4</v>
      </c>
      <c r="I76" s="47"/>
      <c r="J76" s="47"/>
      <c r="K76" s="47" t="n">
        <v>281</v>
      </c>
      <c r="L76" s="47" t="n">
        <v>252</v>
      </c>
      <c r="M76" s="47" t="n">
        <v>136</v>
      </c>
      <c r="N76" s="47" t="n">
        <v>941</v>
      </c>
      <c r="O76" s="47" t="n">
        <v>576</v>
      </c>
      <c r="P76" s="48" t="n">
        <f aca="false">IF(O76&lt;&gt;0,O76/N76,"")</f>
        <v>0.61211477151966</v>
      </c>
    </row>
    <row r="77" s="2" customFormat="true" ht="12.95" hidden="false" customHeight="true" outlineLevel="0" collapsed="false">
      <c r="A77" s="46" t="n">
        <v>70</v>
      </c>
      <c r="B77" s="47" t="n">
        <v>7</v>
      </c>
      <c r="C77" s="47" t="n">
        <v>236</v>
      </c>
      <c r="D77" s="47" t="n">
        <v>295</v>
      </c>
      <c r="E77" s="47" t="n">
        <v>0</v>
      </c>
      <c r="F77" s="47" t="n">
        <v>1</v>
      </c>
      <c r="G77" s="47" t="n">
        <v>418</v>
      </c>
      <c r="H77" s="47" t="n">
        <v>1</v>
      </c>
      <c r="I77" s="47"/>
      <c r="J77" s="47"/>
      <c r="K77" s="47" t="n">
        <v>287</v>
      </c>
      <c r="L77" s="47" t="n">
        <v>227</v>
      </c>
      <c r="M77" s="47" t="n">
        <v>163</v>
      </c>
      <c r="N77" s="47" t="n">
        <v>930</v>
      </c>
      <c r="O77" s="47" t="n">
        <v>554</v>
      </c>
      <c r="P77" s="48" t="n">
        <f aca="false">IF(O77&lt;&gt;0,O77/N77,"")</f>
        <v>0.595698924731183</v>
      </c>
    </row>
    <row r="78" s="2" customFormat="true" ht="12.95" hidden="false" customHeight="true" outlineLevel="0" collapsed="false">
      <c r="A78" s="46" t="n">
        <v>71</v>
      </c>
      <c r="B78" s="47" t="n">
        <v>4</v>
      </c>
      <c r="C78" s="47" t="n">
        <v>324</v>
      </c>
      <c r="D78" s="47" t="n">
        <v>326</v>
      </c>
      <c r="E78" s="47" t="n">
        <v>5</v>
      </c>
      <c r="F78" s="47" t="n">
        <v>6</v>
      </c>
      <c r="G78" s="47" t="n">
        <v>522</v>
      </c>
      <c r="H78" s="47" t="n">
        <v>3</v>
      </c>
      <c r="I78" s="47"/>
      <c r="J78" s="47"/>
      <c r="K78" s="47" t="n">
        <v>376</v>
      </c>
      <c r="L78" s="47" t="n">
        <v>269</v>
      </c>
      <c r="M78" s="47" t="n">
        <v>252</v>
      </c>
      <c r="N78" s="47" t="n">
        <v>1199</v>
      </c>
      <c r="O78" s="47" t="n">
        <v>680</v>
      </c>
      <c r="P78" s="48" t="n">
        <f aca="false">IF(O78&lt;&gt;0,O78/N78,"")</f>
        <v>0.567139282735613</v>
      </c>
    </row>
    <row r="79" s="2" customFormat="true" ht="12.95" hidden="false" customHeight="true" outlineLevel="0" collapsed="false">
      <c r="A79" s="46" t="n">
        <v>72</v>
      </c>
      <c r="B79" s="47" t="n">
        <v>5</v>
      </c>
      <c r="C79" s="47" t="n">
        <v>230</v>
      </c>
      <c r="D79" s="47" t="n">
        <v>466</v>
      </c>
      <c r="E79" s="47" t="n">
        <v>3</v>
      </c>
      <c r="F79" s="47" t="n">
        <v>5</v>
      </c>
      <c r="G79" s="47" t="n">
        <v>469</v>
      </c>
      <c r="H79" s="47" t="n">
        <v>4</v>
      </c>
      <c r="I79" s="47"/>
      <c r="J79" s="47"/>
      <c r="K79" s="47" t="n">
        <v>273</v>
      </c>
      <c r="L79" s="47" t="n">
        <v>409</v>
      </c>
      <c r="M79" s="47" t="n">
        <v>285</v>
      </c>
      <c r="N79" s="47" t="n">
        <v>1252</v>
      </c>
      <c r="O79" s="47" t="n">
        <v>721</v>
      </c>
      <c r="P79" s="48" t="n">
        <f aca="false">IF(O79&lt;&gt;0,O79/N79,"")</f>
        <v>0.575878594249201</v>
      </c>
    </row>
    <row r="80" s="2" customFormat="true" ht="12.95" hidden="false" customHeight="true" outlineLevel="0" collapsed="false">
      <c r="A80" s="46" t="n">
        <v>73</v>
      </c>
      <c r="B80" s="47" t="n">
        <v>4</v>
      </c>
      <c r="C80" s="47" t="n">
        <v>304</v>
      </c>
      <c r="D80" s="47" t="n">
        <v>482</v>
      </c>
      <c r="E80" s="47" t="n">
        <v>1</v>
      </c>
      <c r="F80" s="47" t="n">
        <v>2</v>
      </c>
      <c r="G80" s="47" t="n">
        <v>568</v>
      </c>
      <c r="H80" s="47" t="n">
        <v>4</v>
      </c>
      <c r="I80" s="47"/>
      <c r="J80" s="47"/>
      <c r="K80" s="47" t="n">
        <v>404</v>
      </c>
      <c r="L80" s="47" t="n">
        <v>356</v>
      </c>
      <c r="M80" s="47" t="n">
        <v>144</v>
      </c>
      <c r="N80" s="47" t="n">
        <v>1194</v>
      </c>
      <c r="O80" s="47" t="n">
        <v>803</v>
      </c>
      <c r="P80" s="48" t="n">
        <f aca="false">IF(O80&lt;&gt;0,O80/N80,"")</f>
        <v>0.672529313232831</v>
      </c>
    </row>
    <row r="81" s="2" customFormat="true" ht="12.95" hidden="false" customHeight="true" outlineLevel="0" collapsed="false">
      <c r="A81" s="46" t="n">
        <v>74</v>
      </c>
      <c r="B81" s="47" t="n">
        <v>11</v>
      </c>
      <c r="C81" s="47" t="n">
        <v>730</v>
      </c>
      <c r="D81" s="47" t="n">
        <v>683</v>
      </c>
      <c r="E81" s="47" t="n">
        <v>3</v>
      </c>
      <c r="F81" s="47" t="n">
        <v>6</v>
      </c>
      <c r="G81" s="47" t="n">
        <v>1135</v>
      </c>
      <c r="H81" s="47" t="n">
        <v>11</v>
      </c>
      <c r="I81" s="47"/>
      <c r="J81" s="47"/>
      <c r="K81" s="47" t="n">
        <v>907</v>
      </c>
      <c r="L81" s="47" t="n">
        <v>463</v>
      </c>
      <c r="M81" s="47" t="n">
        <v>297</v>
      </c>
      <c r="N81" s="47" t="n">
        <v>2115</v>
      </c>
      <c r="O81" s="47" t="n">
        <v>1463</v>
      </c>
      <c r="P81" s="48" t="n">
        <f aca="false">IF(O81&lt;&gt;0,O81/N81,"")</f>
        <v>0.691725768321513</v>
      </c>
    </row>
    <row r="82" s="2" customFormat="true" ht="12.95" hidden="false" customHeight="true" outlineLevel="0" collapsed="false">
      <c r="A82" s="46" t="n">
        <v>75</v>
      </c>
      <c r="B82" s="47" t="n">
        <v>9</v>
      </c>
      <c r="C82" s="47" t="n">
        <v>345</v>
      </c>
      <c r="D82" s="47" t="n">
        <v>438</v>
      </c>
      <c r="E82" s="47" t="n">
        <v>6</v>
      </c>
      <c r="F82" s="47" t="n">
        <v>8</v>
      </c>
      <c r="G82" s="47" t="n">
        <v>615</v>
      </c>
      <c r="H82" s="47" t="n">
        <v>2</v>
      </c>
      <c r="I82" s="47"/>
      <c r="J82" s="47"/>
      <c r="K82" s="47" t="n">
        <v>410</v>
      </c>
      <c r="L82" s="47" t="n">
        <v>317</v>
      </c>
      <c r="M82" s="47" t="n">
        <v>463</v>
      </c>
      <c r="N82" s="47" t="n">
        <v>1797</v>
      </c>
      <c r="O82" s="47" t="n">
        <v>812</v>
      </c>
      <c r="P82" s="48" t="n">
        <f aca="false">IF(O82&lt;&gt;0,O82/N82,"")</f>
        <v>0.451864218141347</v>
      </c>
    </row>
    <row r="83" s="2" customFormat="true" ht="12.95" hidden="false" customHeight="true" outlineLevel="0" collapsed="false">
      <c r="A83" s="46" t="n">
        <v>76</v>
      </c>
      <c r="B83" s="47" t="n">
        <v>5</v>
      </c>
      <c r="C83" s="47" t="n">
        <v>354</v>
      </c>
      <c r="D83" s="47" t="n">
        <v>497</v>
      </c>
      <c r="E83" s="47" t="n">
        <v>3</v>
      </c>
      <c r="F83" s="47" t="n">
        <v>2</v>
      </c>
      <c r="G83" s="47" t="n">
        <v>622</v>
      </c>
      <c r="H83" s="47" t="n">
        <v>6</v>
      </c>
      <c r="I83" s="47"/>
      <c r="J83" s="47"/>
      <c r="K83" s="47" t="n">
        <v>465</v>
      </c>
      <c r="L83" s="47" t="n">
        <v>359</v>
      </c>
      <c r="M83" s="47" t="n">
        <v>257</v>
      </c>
      <c r="N83" s="47" t="n">
        <v>1460</v>
      </c>
      <c r="O83" s="47" t="n">
        <v>874</v>
      </c>
      <c r="P83" s="48" t="n">
        <f aca="false">IF(O83&lt;&gt;0,O83/N83,"")</f>
        <v>0.598630136986301</v>
      </c>
    </row>
    <row r="84" s="2" customFormat="true" ht="12.95" hidden="false" customHeight="true" outlineLevel="0" collapsed="false">
      <c r="A84" s="46" t="n">
        <v>77</v>
      </c>
      <c r="B84" s="47" t="n">
        <v>5</v>
      </c>
      <c r="C84" s="47" t="n">
        <v>294</v>
      </c>
      <c r="D84" s="47" t="n">
        <v>675</v>
      </c>
      <c r="E84" s="47" t="n">
        <v>3</v>
      </c>
      <c r="F84" s="47" t="n">
        <v>3</v>
      </c>
      <c r="G84" s="47" t="n">
        <v>654</v>
      </c>
      <c r="H84" s="47" t="n">
        <v>4</v>
      </c>
      <c r="I84" s="47"/>
      <c r="J84" s="47"/>
      <c r="K84" s="47" t="n">
        <v>431</v>
      </c>
      <c r="L84" s="47" t="n">
        <v>512</v>
      </c>
      <c r="M84" s="47" t="n">
        <v>197</v>
      </c>
      <c r="N84" s="47" t="n">
        <v>1574</v>
      </c>
      <c r="O84" s="47" t="n">
        <v>988</v>
      </c>
      <c r="P84" s="48" t="n">
        <f aca="false">IF(O84&lt;&gt;0,O84/N84,"")</f>
        <v>0.627700127064803</v>
      </c>
    </row>
    <row r="85" s="2" customFormat="true" ht="12.95" hidden="false" customHeight="true" outlineLevel="0" collapsed="false">
      <c r="A85" s="43" t="n">
        <v>78</v>
      </c>
      <c r="B85" s="44" t="n">
        <v>9</v>
      </c>
      <c r="C85" s="44" t="n">
        <v>1008</v>
      </c>
      <c r="D85" s="44" t="n">
        <v>366</v>
      </c>
      <c r="E85" s="44" t="n">
        <v>3</v>
      </c>
      <c r="F85" s="44" t="n">
        <v>0</v>
      </c>
      <c r="G85" s="44" t="n">
        <v>1217</v>
      </c>
      <c r="H85" s="44" t="n">
        <v>0</v>
      </c>
      <c r="I85" s="44" t="n">
        <v>907</v>
      </c>
      <c r="J85" s="44" t="n">
        <v>387</v>
      </c>
      <c r="K85" s="44"/>
      <c r="L85" s="44"/>
      <c r="M85" s="44" t="n">
        <v>507</v>
      </c>
      <c r="N85" s="44" t="n">
        <v>2274</v>
      </c>
      <c r="O85" s="44" t="n">
        <v>1406</v>
      </c>
      <c r="P85" s="45" t="n">
        <f aca="false">IF(O85&lt;&gt;0,O85/N85,"")</f>
        <v>0.618293755496922</v>
      </c>
    </row>
    <row r="86" s="2" customFormat="true" ht="12.95" hidden="false" customHeight="true" outlineLevel="0" collapsed="false">
      <c r="A86" s="43" t="n">
        <v>79</v>
      </c>
      <c r="B86" s="44" t="n">
        <v>2</v>
      </c>
      <c r="C86" s="44" t="n">
        <v>362</v>
      </c>
      <c r="D86" s="44" t="n">
        <v>166</v>
      </c>
      <c r="E86" s="44" t="n">
        <v>2</v>
      </c>
      <c r="F86" s="44" t="n">
        <v>2</v>
      </c>
      <c r="G86" s="44" t="n">
        <v>476</v>
      </c>
      <c r="H86" s="44" t="n">
        <v>0</v>
      </c>
      <c r="I86" s="44" t="n">
        <v>344</v>
      </c>
      <c r="J86" s="44" t="n">
        <v>169</v>
      </c>
      <c r="K86" s="44"/>
      <c r="L86" s="44"/>
      <c r="M86" s="44" t="n">
        <v>163</v>
      </c>
      <c r="N86" s="44" t="n">
        <v>833</v>
      </c>
      <c r="O86" s="44" t="n">
        <v>552</v>
      </c>
      <c r="P86" s="45" t="n">
        <f aca="false">IF(O86&lt;&gt;0,O86/N86,"")</f>
        <v>0.66266506602641</v>
      </c>
    </row>
    <row r="87" s="2" customFormat="true" ht="12.95" hidden="false" customHeight="true" outlineLevel="0" collapsed="false">
      <c r="A87" s="46" t="n">
        <v>80</v>
      </c>
      <c r="B87" s="47" t="n">
        <v>6</v>
      </c>
      <c r="C87" s="47" t="n">
        <v>270</v>
      </c>
      <c r="D87" s="47" t="n">
        <v>219</v>
      </c>
      <c r="E87" s="47" t="n">
        <v>1</v>
      </c>
      <c r="F87" s="47" t="n">
        <v>0</v>
      </c>
      <c r="G87" s="47" t="n">
        <v>414</v>
      </c>
      <c r="H87" s="47" t="n">
        <v>0</v>
      </c>
      <c r="I87" s="47"/>
      <c r="J87" s="47"/>
      <c r="K87" s="47" t="n">
        <v>311</v>
      </c>
      <c r="L87" s="47" t="n">
        <v>176</v>
      </c>
      <c r="M87" s="47" t="n">
        <v>118</v>
      </c>
      <c r="N87" s="47" t="n">
        <v>804</v>
      </c>
      <c r="O87" s="47" t="n">
        <v>509</v>
      </c>
      <c r="P87" s="48" t="n">
        <f aca="false">IF(O87&lt;&gt;0,O87/N87,"")</f>
        <v>0.633084577114428</v>
      </c>
    </row>
    <row r="88" s="2" customFormat="true" ht="12.95" hidden="false" customHeight="true" outlineLevel="0" collapsed="false">
      <c r="A88" s="46" t="n">
        <v>81</v>
      </c>
      <c r="B88" s="47" t="n">
        <v>8</v>
      </c>
      <c r="C88" s="47" t="n">
        <v>600</v>
      </c>
      <c r="D88" s="47" t="n">
        <v>443</v>
      </c>
      <c r="E88" s="47" t="n">
        <v>5</v>
      </c>
      <c r="F88" s="47" t="n">
        <v>0</v>
      </c>
      <c r="G88" s="47" t="n">
        <v>858</v>
      </c>
      <c r="H88" s="47" t="n">
        <v>7</v>
      </c>
      <c r="I88" s="47"/>
      <c r="J88" s="47"/>
      <c r="K88" s="47" t="n">
        <v>650</v>
      </c>
      <c r="L88" s="47" t="n">
        <v>360</v>
      </c>
      <c r="M88" s="47" t="n">
        <v>253</v>
      </c>
      <c r="N88" s="47" t="n">
        <v>1812</v>
      </c>
      <c r="O88" s="47" t="n">
        <v>1085</v>
      </c>
      <c r="P88" s="48" t="n">
        <f aca="false">IF(O88&lt;&gt;0,O88/N88,"")</f>
        <v>0.59878587196468</v>
      </c>
    </row>
    <row r="89" s="2" customFormat="true" ht="12.95" hidden="false" customHeight="true" outlineLevel="0" collapsed="false">
      <c r="A89" s="46" t="n">
        <v>82</v>
      </c>
      <c r="B89" s="47" t="n">
        <v>5</v>
      </c>
      <c r="C89" s="47" t="n">
        <v>500</v>
      </c>
      <c r="D89" s="47" t="n">
        <v>365</v>
      </c>
      <c r="E89" s="47" t="n">
        <v>6</v>
      </c>
      <c r="F89" s="47" t="n">
        <v>1</v>
      </c>
      <c r="G89" s="47" t="n">
        <v>710</v>
      </c>
      <c r="H89" s="47" t="n">
        <v>7</v>
      </c>
      <c r="I89" s="47"/>
      <c r="J89" s="47"/>
      <c r="K89" s="47" t="n">
        <v>526</v>
      </c>
      <c r="L89" s="47" t="n">
        <v>300</v>
      </c>
      <c r="M89" s="47" t="n">
        <v>283</v>
      </c>
      <c r="N89" s="47" t="n">
        <v>1510</v>
      </c>
      <c r="O89" s="47" t="n">
        <v>893</v>
      </c>
      <c r="P89" s="48" t="n">
        <f aca="false">IF(O89&lt;&gt;0,O89/N89,"")</f>
        <v>0.591390728476821</v>
      </c>
    </row>
    <row r="90" s="2" customFormat="true" ht="12.95" hidden="false" customHeight="true" outlineLevel="0" collapsed="false">
      <c r="A90" s="46" t="n">
        <v>83</v>
      </c>
      <c r="B90" s="47" t="n">
        <v>8</v>
      </c>
      <c r="C90" s="47" t="n">
        <v>521</v>
      </c>
      <c r="D90" s="47" t="n">
        <v>529</v>
      </c>
      <c r="E90" s="47" t="n">
        <v>7</v>
      </c>
      <c r="F90" s="47" t="n">
        <v>3</v>
      </c>
      <c r="G90" s="47" t="n">
        <v>821</v>
      </c>
      <c r="H90" s="47" t="n">
        <v>5</v>
      </c>
      <c r="I90" s="47"/>
      <c r="J90" s="47"/>
      <c r="K90" s="47" t="n">
        <v>565</v>
      </c>
      <c r="L90" s="47" t="n">
        <v>452</v>
      </c>
      <c r="M90" s="47" t="n">
        <v>348</v>
      </c>
      <c r="N90" s="47" t="n">
        <v>1933</v>
      </c>
      <c r="O90" s="47" t="n">
        <v>1089</v>
      </c>
      <c r="P90" s="48" t="n">
        <f aca="false">IF(O90&lt;&gt;0,O90/N90,"")</f>
        <v>0.563372995344025</v>
      </c>
    </row>
    <row r="91" s="2" customFormat="true" ht="12.95" hidden="false" customHeight="true" outlineLevel="0" collapsed="false">
      <c r="A91" s="46" t="n">
        <v>84</v>
      </c>
      <c r="B91" s="47" t="n">
        <v>9</v>
      </c>
      <c r="C91" s="47" t="n">
        <v>329</v>
      </c>
      <c r="D91" s="47" t="n">
        <v>371</v>
      </c>
      <c r="E91" s="47" t="n">
        <v>5</v>
      </c>
      <c r="F91" s="47" t="n">
        <v>1</v>
      </c>
      <c r="G91" s="47" t="n">
        <v>562</v>
      </c>
      <c r="H91" s="47" t="n">
        <v>3</v>
      </c>
      <c r="I91" s="47"/>
      <c r="J91" s="47"/>
      <c r="K91" s="47" t="n">
        <v>411</v>
      </c>
      <c r="L91" s="47" t="n">
        <v>275</v>
      </c>
      <c r="M91" s="47" t="n">
        <v>181</v>
      </c>
      <c r="N91" s="47" t="n">
        <v>1119</v>
      </c>
      <c r="O91" s="47" t="n">
        <v>727</v>
      </c>
      <c r="P91" s="48" t="n">
        <f aca="false">IF(O91&lt;&gt;0,O91/N91,"")</f>
        <v>0.649687220732797</v>
      </c>
    </row>
    <row r="92" s="2" customFormat="true" ht="12.95" hidden="false" customHeight="true" outlineLevel="0" collapsed="false">
      <c r="A92" s="46" t="n">
        <v>85</v>
      </c>
      <c r="B92" s="47" t="n">
        <v>8</v>
      </c>
      <c r="C92" s="47" t="n">
        <v>446</v>
      </c>
      <c r="D92" s="47" t="n">
        <v>594</v>
      </c>
      <c r="E92" s="47" t="n">
        <v>3</v>
      </c>
      <c r="F92" s="47" t="n">
        <v>6</v>
      </c>
      <c r="G92" s="47" t="n">
        <v>793</v>
      </c>
      <c r="H92" s="47" t="n">
        <v>5</v>
      </c>
      <c r="I92" s="47"/>
      <c r="J92" s="47"/>
      <c r="K92" s="47" t="n">
        <v>548</v>
      </c>
      <c r="L92" s="47" t="n">
        <v>469</v>
      </c>
      <c r="M92" s="47" t="n">
        <v>280</v>
      </c>
      <c r="N92" s="47" t="n">
        <v>1797</v>
      </c>
      <c r="O92" s="47" t="n">
        <v>1080</v>
      </c>
      <c r="P92" s="48" t="n">
        <f aca="false">IF(O92&lt;&gt;0,O92/N92,"")</f>
        <v>0.601001669449082</v>
      </c>
    </row>
    <row r="93" s="2" customFormat="true" ht="12.95" hidden="false" customHeight="true" outlineLevel="0" collapsed="false">
      <c r="A93" s="46" t="n">
        <v>86</v>
      </c>
      <c r="B93" s="47" t="n">
        <v>11</v>
      </c>
      <c r="C93" s="47" t="n">
        <v>333</v>
      </c>
      <c r="D93" s="47" t="n">
        <v>395</v>
      </c>
      <c r="E93" s="47" t="n">
        <v>2</v>
      </c>
      <c r="F93" s="47" t="n">
        <v>7</v>
      </c>
      <c r="G93" s="47" t="n">
        <v>552</v>
      </c>
      <c r="H93" s="47" t="n">
        <v>4</v>
      </c>
      <c r="I93" s="47"/>
      <c r="J93" s="47"/>
      <c r="K93" s="47" t="n">
        <v>358</v>
      </c>
      <c r="L93" s="47" t="n">
        <v>353</v>
      </c>
      <c r="M93" s="47" t="n">
        <v>302</v>
      </c>
      <c r="N93" s="47" t="n">
        <v>1478</v>
      </c>
      <c r="O93" s="47" t="n">
        <v>763</v>
      </c>
      <c r="P93" s="48" t="n">
        <f aca="false">IF(O93&lt;&gt;0,O93/N93,"")</f>
        <v>0.516238159675237</v>
      </c>
    </row>
    <row r="94" s="2" customFormat="true" ht="12.95" hidden="false" customHeight="true" outlineLevel="0" collapsed="false">
      <c r="A94" s="46" t="n">
        <v>87</v>
      </c>
      <c r="B94" s="47" t="n">
        <v>11</v>
      </c>
      <c r="C94" s="47" t="n">
        <v>538</v>
      </c>
      <c r="D94" s="47" t="n">
        <v>602</v>
      </c>
      <c r="E94" s="47" t="n">
        <v>4</v>
      </c>
      <c r="F94" s="47" t="n">
        <v>6</v>
      </c>
      <c r="G94" s="47" t="n">
        <v>894</v>
      </c>
      <c r="H94" s="47" t="n">
        <v>6</v>
      </c>
      <c r="I94" s="47"/>
      <c r="J94" s="47"/>
      <c r="K94" s="47" t="n">
        <v>632</v>
      </c>
      <c r="L94" s="47" t="n">
        <v>450</v>
      </c>
      <c r="M94" s="47" t="n">
        <v>437</v>
      </c>
      <c r="N94" s="47" t="n">
        <v>2224</v>
      </c>
      <c r="O94" s="47" t="n">
        <v>1180</v>
      </c>
      <c r="P94" s="48" t="n">
        <f aca="false">IF(O94&lt;&gt;0,O94/N94,"")</f>
        <v>0.530575539568345</v>
      </c>
    </row>
    <row r="95" s="2" customFormat="true" ht="12.95" hidden="false" customHeight="true" outlineLevel="0" collapsed="false">
      <c r="A95" s="46" t="n">
        <v>88</v>
      </c>
      <c r="B95" s="47" t="n">
        <v>4</v>
      </c>
      <c r="C95" s="47" t="n">
        <v>299</v>
      </c>
      <c r="D95" s="47" t="n">
        <v>298</v>
      </c>
      <c r="E95" s="47" t="n">
        <v>1</v>
      </c>
      <c r="F95" s="47" t="n">
        <v>4</v>
      </c>
      <c r="G95" s="47" t="n">
        <v>462</v>
      </c>
      <c r="H95" s="47" t="n">
        <v>1</v>
      </c>
      <c r="I95" s="47"/>
      <c r="J95" s="47"/>
      <c r="K95" s="47" t="n">
        <v>346</v>
      </c>
      <c r="L95" s="47" t="n">
        <v>241</v>
      </c>
      <c r="M95" s="47" t="n">
        <v>172</v>
      </c>
      <c r="N95" s="47" t="n">
        <v>965</v>
      </c>
      <c r="O95" s="47" t="n">
        <v>616</v>
      </c>
      <c r="P95" s="48" t="n">
        <f aca="false">IF(O95&lt;&gt;0,O95/N95,"")</f>
        <v>0.638341968911917</v>
      </c>
    </row>
    <row r="96" s="2" customFormat="true" ht="12.95" hidden="false" customHeight="true" outlineLevel="0" collapsed="false">
      <c r="A96" s="43" t="n">
        <v>89</v>
      </c>
      <c r="B96" s="44" t="n">
        <v>11</v>
      </c>
      <c r="C96" s="44" t="n">
        <v>1212</v>
      </c>
      <c r="D96" s="44" t="n">
        <v>400</v>
      </c>
      <c r="E96" s="44" t="n">
        <v>8</v>
      </c>
      <c r="F96" s="44" t="n">
        <v>1</v>
      </c>
      <c r="G96" s="44" t="n">
        <v>1447</v>
      </c>
      <c r="H96" s="44" t="n">
        <v>1</v>
      </c>
      <c r="I96" s="44" t="n">
        <v>1157</v>
      </c>
      <c r="J96" s="44" t="n">
        <v>419</v>
      </c>
      <c r="K96" s="44"/>
      <c r="L96" s="44"/>
      <c r="M96" s="44" t="n">
        <v>543</v>
      </c>
      <c r="N96" s="44" t="n">
        <v>2353</v>
      </c>
      <c r="O96" s="44" t="n">
        <v>1648</v>
      </c>
      <c r="P96" s="45" t="n">
        <f aca="false">IF(O96&lt;&gt;0,O96/N96,"")</f>
        <v>0.700382490437739</v>
      </c>
    </row>
    <row r="97" s="2" customFormat="true" ht="12.95" hidden="false" customHeight="true" outlineLevel="0" collapsed="false">
      <c r="A97" s="43" t="n">
        <v>90</v>
      </c>
      <c r="B97" s="44" t="n">
        <v>8</v>
      </c>
      <c r="C97" s="44" t="n">
        <v>927</v>
      </c>
      <c r="D97" s="44" t="n">
        <v>262</v>
      </c>
      <c r="E97" s="44" t="n">
        <v>1</v>
      </c>
      <c r="F97" s="44" t="n">
        <v>1</v>
      </c>
      <c r="G97" s="44" t="n">
        <v>1080</v>
      </c>
      <c r="H97" s="44" t="n">
        <v>0</v>
      </c>
      <c r="I97" s="44" t="n">
        <v>865</v>
      </c>
      <c r="J97" s="44" t="n">
        <v>284</v>
      </c>
      <c r="K97" s="44"/>
      <c r="L97" s="44"/>
      <c r="M97" s="44" t="n">
        <v>234</v>
      </c>
      <c r="N97" s="44" t="n">
        <v>1840</v>
      </c>
      <c r="O97" s="44" t="n">
        <v>1204</v>
      </c>
      <c r="P97" s="45" t="n">
        <f aca="false">IF(O97&lt;&gt;0,O97/N97,"")</f>
        <v>0.654347826086956</v>
      </c>
    </row>
    <row r="98" s="2" customFormat="true" ht="12.95" hidden="false" customHeight="true" outlineLevel="0" collapsed="false">
      <c r="A98" s="43" t="n">
        <v>91</v>
      </c>
      <c r="B98" s="44" t="n">
        <v>3</v>
      </c>
      <c r="C98" s="44" t="n">
        <v>778</v>
      </c>
      <c r="D98" s="44" t="n">
        <v>230</v>
      </c>
      <c r="E98" s="44" t="n">
        <v>5</v>
      </c>
      <c r="F98" s="44" t="n">
        <v>0</v>
      </c>
      <c r="G98" s="44" t="n">
        <v>905</v>
      </c>
      <c r="H98" s="44" t="n">
        <v>4</v>
      </c>
      <c r="I98" s="44" t="n">
        <v>722</v>
      </c>
      <c r="J98" s="44" t="n">
        <v>240</v>
      </c>
      <c r="K98" s="44"/>
      <c r="L98" s="44"/>
      <c r="M98" s="44" t="n">
        <v>319</v>
      </c>
      <c r="N98" s="44" t="n">
        <v>1539</v>
      </c>
      <c r="O98" s="44" t="n">
        <v>1021</v>
      </c>
      <c r="P98" s="45" t="n">
        <f aca="false">IF(O98&lt;&gt;0,O98/N98,"")</f>
        <v>0.663417803768681</v>
      </c>
    </row>
    <row r="99" s="2" customFormat="true" ht="12.95" hidden="false" customHeight="true" outlineLevel="0" collapsed="false">
      <c r="A99" s="43" t="n">
        <v>92</v>
      </c>
      <c r="B99" s="44" t="n">
        <v>8</v>
      </c>
      <c r="C99" s="44" t="n">
        <v>548</v>
      </c>
      <c r="D99" s="44" t="n">
        <v>207</v>
      </c>
      <c r="E99" s="44" t="n">
        <v>5</v>
      </c>
      <c r="F99" s="44" t="n">
        <v>3</v>
      </c>
      <c r="G99" s="44" t="n">
        <v>693</v>
      </c>
      <c r="H99" s="44" t="n">
        <v>0</v>
      </c>
      <c r="I99" s="44" t="n">
        <v>521</v>
      </c>
      <c r="J99" s="44" t="n">
        <v>215</v>
      </c>
      <c r="K99" s="44"/>
      <c r="L99" s="44"/>
      <c r="M99" s="44" t="n">
        <v>180</v>
      </c>
      <c r="N99" s="44" t="n">
        <v>1260</v>
      </c>
      <c r="O99" s="44" t="n">
        <v>789</v>
      </c>
      <c r="P99" s="45" t="n">
        <f aca="false">IF(O99&lt;&gt;0,O99/N99,"")</f>
        <v>0.626190476190476</v>
      </c>
    </row>
    <row r="100" s="2" customFormat="true" ht="12.95" hidden="false" customHeight="true" outlineLevel="0" collapsed="false">
      <c r="A100" s="43" t="n">
        <v>93</v>
      </c>
      <c r="B100" s="44" t="n">
        <v>7</v>
      </c>
      <c r="C100" s="44" t="n">
        <v>1021</v>
      </c>
      <c r="D100" s="44" t="n">
        <v>358</v>
      </c>
      <c r="E100" s="44" t="n">
        <v>5</v>
      </c>
      <c r="F100" s="44" t="n">
        <v>0</v>
      </c>
      <c r="G100" s="44" t="n">
        <v>1217</v>
      </c>
      <c r="H100" s="44" t="n">
        <v>0</v>
      </c>
      <c r="I100" s="44" t="n">
        <v>966</v>
      </c>
      <c r="J100" s="44" t="n">
        <v>362</v>
      </c>
      <c r="K100" s="44"/>
      <c r="L100" s="44"/>
      <c r="M100" s="44" t="n">
        <v>424</v>
      </c>
      <c r="N100" s="44" t="n">
        <v>2019</v>
      </c>
      <c r="O100" s="44" t="n">
        <v>1410</v>
      </c>
      <c r="P100" s="45" t="n">
        <f aca="false">IF(O100&lt;&gt;0,O100/N100,"")</f>
        <v>0.698365527488856</v>
      </c>
    </row>
    <row r="101" s="2" customFormat="true" ht="12.95" hidden="false" customHeight="true" outlineLevel="0" collapsed="false">
      <c r="A101" s="43" t="n">
        <v>94</v>
      </c>
      <c r="B101" s="44" t="n">
        <v>6</v>
      </c>
      <c r="C101" s="44" t="n">
        <v>1221</v>
      </c>
      <c r="D101" s="44" t="n">
        <v>469</v>
      </c>
      <c r="E101" s="44" t="n">
        <v>3</v>
      </c>
      <c r="F101" s="44" t="n">
        <v>0</v>
      </c>
      <c r="G101" s="44" t="n">
        <v>1477</v>
      </c>
      <c r="H101" s="44" t="n">
        <v>0</v>
      </c>
      <c r="I101" s="44" t="n">
        <v>1129</v>
      </c>
      <c r="J101" s="44" t="n">
        <v>464</v>
      </c>
      <c r="K101" s="44"/>
      <c r="L101" s="44"/>
      <c r="M101" s="44" t="n">
        <v>493</v>
      </c>
      <c r="N101" s="44" t="n">
        <v>2794</v>
      </c>
      <c r="O101" s="44" t="n">
        <v>1723</v>
      </c>
      <c r="P101" s="45" t="n">
        <f aca="false">IF(O101&lt;&gt;0,O101/N101,"")</f>
        <v>0.616678596993558</v>
      </c>
    </row>
    <row r="102" s="2" customFormat="true" ht="12.95" hidden="false" customHeight="true" outlineLevel="0" collapsed="false">
      <c r="A102" s="43" t="n">
        <v>95</v>
      </c>
      <c r="B102" s="44" t="n">
        <v>2</v>
      </c>
      <c r="C102" s="44" t="n">
        <v>234</v>
      </c>
      <c r="D102" s="44" t="n">
        <v>145</v>
      </c>
      <c r="E102" s="44" t="n">
        <v>0</v>
      </c>
      <c r="F102" s="44" t="n">
        <v>1</v>
      </c>
      <c r="G102" s="44" t="n">
        <v>317</v>
      </c>
      <c r="H102" s="44" t="n">
        <v>0</v>
      </c>
      <c r="I102" s="44" t="n">
        <v>235</v>
      </c>
      <c r="J102" s="44" t="n">
        <v>123</v>
      </c>
      <c r="K102" s="44"/>
      <c r="L102" s="44"/>
      <c r="M102" s="44" t="n">
        <v>116</v>
      </c>
      <c r="N102" s="44" t="n">
        <v>653</v>
      </c>
      <c r="O102" s="44" t="n">
        <v>392</v>
      </c>
      <c r="P102" s="45" t="n">
        <f aca="false">IF(O102&lt;&gt;0,O102/N102,"")</f>
        <v>0.600306278713629</v>
      </c>
    </row>
    <row r="103" s="2" customFormat="true" ht="12.95" hidden="false" customHeight="true" outlineLevel="0" collapsed="false">
      <c r="A103" s="46" t="n">
        <v>96</v>
      </c>
      <c r="B103" s="47" t="n">
        <v>0</v>
      </c>
      <c r="C103" s="47" t="n">
        <v>20</v>
      </c>
      <c r="D103" s="47" t="n">
        <v>15</v>
      </c>
      <c r="E103" s="47" t="n">
        <v>0</v>
      </c>
      <c r="F103" s="47" t="n">
        <v>0</v>
      </c>
      <c r="G103" s="47" t="n">
        <v>30</v>
      </c>
      <c r="H103" s="47" t="n">
        <v>1</v>
      </c>
      <c r="I103" s="47"/>
      <c r="J103" s="47"/>
      <c r="K103" s="47" t="n">
        <v>18</v>
      </c>
      <c r="L103" s="47" t="n">
        <v>15</v>
      </c>
      <c r="M103" s="47" t="n">
        <v>18</v>
      </c>
      <c r="N103" s="47" t="n">
        <v>69</v>
      </c>
      <c r="O103" s="47" t="n">
        <v>36</v>
      </c>
      <c r="P103" s="48" t="n">
        <f aca="false">IF(O103&lt;&gt;0,O103/N103,"")</f>
        <v>0.521739130434783</v>
      </c>
    </row>
    <row r="104" s="2" customFormat="true" ht="12.95" hidden="false" customHeight="true" outlineLevel="0" collapsed="false">
      <c r="A104" s="46" t="n">
        <v>97</v>
      </c>
      <c r="B104" s="47" t="n">
        <v>8</v>
      </c>
      <c r="C104" s="47" t="n">
        <v>543</v>
      </c>
      <c r="D104" s="47" t="n">
        <v>396</v>
      </c>
      <c r="E104" s="47" t="n">
        <v>4</v>
      </c>
      <c r="F104" s="47" t="n">
        <v>5</v>
      </c>
      <c r="G104" s="47" t="n">
        <v>788</v>
      </c>
      <c r="H104" s="47" t="n">
        <v>3</v>
      </c>
      <c r="I104" s="47"/>
      <c r="J104" s="47"/>
      <c r="K104" s="47" t="n">
        <v>594</v>
      </c>
      <c r="L104" s="47" t="n">
        <v>306</v>
      </c>
      <c r="M104" s="47" t="n">
        <v>302</v>
      </c>
      <c r="N104" s="47" t="n">
        <v>1557</v>
      </c>
      <c r="O104" s="47" t="n">
        <v>971</v>
      </c>
      <c r="P104" s="48" t="n">
        <f aca="false">IF(O104&lt;&gt;0,O104/N104,"")</f>
        <v>0.623635195889531</v>
      </c>
    </row>
    <row r="105" s="2" customFormat="true" ht="12.95" hidden="false" customHeight="true" outlineLevel="0" collapsed="false">
      <c r="A105" s="46" t="n">
        <v>98</v>
      </c>
      <c r="B105" s="47" t="n">
        <v>11</v>
      </c>
      <c r="C105" s="47" t="n">
        <v>588</v>
      </c>
      <c r="D105" s="47" t="n">
        <v>387</v>
      </c>
      <c r="E105" s="47" t="n">
        <v>4</v>
      </c>
      <c r="F105" s="47" t="n">
        <v>1</v>
      </c>
      <c r="G105" s="47" t="n">
        <v>817</v>
      </c>
      <c r="H105" s="47" t="n">
        <v>2</v>
      </c>
      <c r="I105" s="47"/>
      <c r="J105" s="47"/>
      <c r="K105" s="47" t="n">
        <v>599</v>
      </c>
      <c r="L105" s="47" t="n">
        <v>347</v>
      </c>
      <c r="M105" s="47" t="n">
        <v>279</v>
      </c>
      <c r="N105" s="47" t="n">
        <v>1665</v>
      </c>
      <c r="O105" s="47" t="n">
        <v>1018</v>
      </c>
      <c r="P105" s="48" t="n">
        <f aca="false">IF(O105&lt;&gt;0,O105/N105,"")</f>
        <v>0.611411411411411</v>
      </c>
    </row>
    <row r="106" s="2" customFormat="true" ht="12.95" hidden="false" customHeight="true" outlineLevel="0" collapsed="false">
      <c r="A106" s="46" t="n">
        <v>99</v>
      </c>
      <c r="B106" s="47" t="n">
        <v>8</v>
      </c>
      <c r="C106" s="47" t="n">
        <v>511</v>
      </c>
      <c r="D106" s="47" t="n">
        <v>390</v>
      </c>
      <c r="E106" s="47" t="n">
        <v>2</v>
      </c>
      <c r="F106" s="47" t="n">
        <v>2</v>
      </c>
      <c r="G106" s="47" t="n">
        <v>721</v>
      </c>
      <c r="H106" s="47" t="n">
        <v>1</v>
      </c>
      <c r="I106" s="47"/>
      <c r="J106" s="47"/>
      <c r="K106" s="47" t="n">
        <v>508</v>
      </c>
      <c r="L106" s="47" t="n">
        <v>355</v>
      </c>
      <c r="M106" s="47" t="n">
        <v>377</v>
      </c>
      <c r="N106" s="47" t="n">
        <v>1591</v>
      </c>
      <c r="O106" s="47" t="n">
        <v>943</v>
      </c>
      <c r="P106" s="48" t="n">
        <f aca="false">IF(O106&lt;&gt;0,O106/N106,"")</f>
        <v>0.592708988057825</v>
      </c>
    </row>
    <row r="107" s="2" customFormat="true" ht="12.95" hidden="false" customHeight="true" outlineLevel="0" collapsed="false">
      <c r="A107" s="46" t="n">
        <v>100</v>
      </c>
      <c r="B107" s="47" t="n">
        <v>12</v>
      </c>
      <c r="C107" s="47" t="n">
        <v>518</v>
      </c>
      <c r="D107" s="47" t="n">
        <v>494</v>
      </c>
      <c r="E107" s="47" t="n">
        <v>5</v>
      </c>
      <c r="F107" s="47" t="n">
        <v>3</v>
      </c>
      <c r="G107" s="47" t="n">
        <v>787</v>
      </c>
      <c r="H107" s="47" t="n">
        <v>4</v>
      </c>
      <c r="I107" s="47"/>
      <c r="J107" s="47"/>
      <c r="K107" s="47" t="n">
        <v>554</v>
      </c>
      <c r="L107" s="47" t="n">
        <v>433</v>
      </c>
      <c r="M107" s="47" t="n">
        <v>291</v>
      </c>
      <c r="N107" s="47" t="n">
        <v>1641</v>
      </c>
      <c r="O107" s="47" t="n">
        <v>1055</v>
      </c>
      <c r="P107" s="48" t="n">
        <f aca="false">IF(O107&lt;&gt;0,O107/N107,"")</f>
        <v>0.642900670322974</v>
      </c>
    </row>
    <row r="108" s="2" customFormat="true" ht="12.95" hidden="false" customHeight="true" outlineLevel="0" collapsed="false">
      <c r="A108" s="46" t="n">
        <v>101</v>
      </c>
      <c r="B108" s="47" t="n">
        <v>2</v>
      </c>
      <c r="C108" s="47" t="n">
        <v>351</v>
      </c>
      <c r="D108" s="47" t="n">
        <v>281</v>
      </c>
      <c r="E108" s="47" t="n">
        <v>2</v>
      </c>
      <c r="F108" s="47" t="n">
        <v>0</v>
      </c>
      <c r="G108" s="47" t="n">
        <v>515</v>
      </c>
      <c r="H108" s="47" t="n">
        <v>2</v>
      </c>
      <c r="I108" s="47"/>
      <c r="J108" s="47"/>
      <c r="K108" s="47" t="n">
        <v>386</v>
      </c>
      <c r="L108" s="47" t="n">
        <v>232</v>
      </c>
      <c r="M108" s="47" t="n">
        <v>202</v>
      </c>
      <c r="N108" s="47" t="n">
        <v>1022</v>
      </c>
      <c r="O108" s="47" t="n">
        <v>650</v>
      </c>
      <c r="P108" s="48" t="n">
        <f aca="false">IF(O108&lt;&gt;0,O108/N108,"")</f>
        <v>0.63600782778865</v>
      </c>
    </row>
    <row r="109" s="2" customFormat="true" ht="12.95" hidden="false" customHeight="true" outlineLevel="0" collapsed="false">
      <c r="A109" s="46" t="n">
        <v>102</v>
      </c>
      <c r="B109" s="47" t="n">
        <v>13</v>
      </c>
      <c r="C109" s="47" t="n">
        <v>477</v>
      </c>
      <c r="D109" s="47" t="n">
        <v>564</v>
      </c>
      <c r="E109" s="47" t="n">
        <v>4</v>
      </c>
      <c r="F109" s="47" t="n">
        <v>3</v>
      </c>
      <c r="G109" s="47" t="n">
        <v>800</v>
      </c>
      <c r="H109" s="47" t="n">
        <v>7</v>
      </c>
      <c r="I109" s="47"/>
      <c r="J109" s="47"/>
      <c r="K109" s="47" t="n">
        <v>548</v>
      </c>
      <c r="L109" s="47" t="n">
        <v>484</v>
      </c>
      <c r="M109" s="47" t="n">
        <v>304</v>
      </c>
      <c r="N109" s="47" t="n">
        <v>1715</v>
      </c>
      <c r="O109" s="47" t="n">
        <v>1081</v>
      </c>
      <c r="P109" s="48" t="n">
        <f aca="false">IF(O109&lt;&gt;0,O109/N109,"")</f>
        <v>0.630320699708455</v>
      </c>
    </row>
    <row r="110" s="2" customFormat="true" ht="12.95" hidden="false" customHeight="true" outlineLevel="0" collapsed="false">
      <c r="A110" s="46" t="n">
        <v>103</v>
      </c>
      <c r="B110" s="47" t="n">
        <v>6</v>
      </c>
      <c r="C110" s="47" t="n">
        <v>373</v>
      </c>
      <c r="D110" s="47" t="n">
        <v>370</v>
      </c>
      <c r="E110" s="47" t="n">
        <v>3</v>
      </c>
      <c r="F110" s="47" t="n">
        <v>3</v>
      </c>
      <c r="G110" s="47" t="n">
        <v>610</v>
      </c>
      <c r="H110" s="47" t="n">
        <v>0</v>
      </c>
      <c r="I110" s="47"/>
      <c r="J110" s="47"/>
      <c r="K110" s="47" t="n">
        <v>452</v>
      </c>
      <c r="L110" s="47" t="n">
        <v>268</v>
      </c>
      <c r="M110" s="47" t="n">
        <v>167</v>
      </c>
      <c r="N110" s="47" t="n">
        <v>1155</v>
      </c>
      <c r="O110" s="47" t="n">
        <v>774</v>
      </c>
      <c r="P110" s="48" t="n">
        <f aca="false">IF(O110&lt;&gt;0,O110/N110,"")</f>
        <v>0.67012987012987</v>
      </c>
    </row>
    <row r="111" s="2" customFormat="true" ht="12.95" hidden="false" customHeight="true" outlineLevel="0" collapsed="false">
      <c r="A111" s="46" t="n">
        <v>104</v>
      </c>
      <c r="B111" s="47" t="n">
        <v>13</v>
      </c>
      <c r="C111" s="47" t="n">
        <v>541</v>
      </c>
      <c r="D111" s="47" t="n">
        <v>549</v>
      </c>
      <c r="E111" s="47" t="n">
        <v>6</v>
      </c>
      <c r="F111" s="47" t="n">
        <v>1</v>
      </c>
      <c r="G111" s="47" t="n">
        <v>877</v>
      </c>
      <c r="H111" s="47" t="n">
        <v>2</v>
      </c>
      <c r="I111" s="47"/>
      <c r="J111" s="47"/>
      <c r="K111" s="47" t="n">
        <v>653</v>
      </c>
      <c r="L111" s="47" t="n">
        <v>405</v>
      </c>
      <c r="M111" s="47" t="n">
        <v>251</v>
      </c>
      <c r="N111" s="47" t="n">
        <v>1776</v>
      </c>
      <c r="O111" s="47" t="n">
        <v>1126</v>
      </c>
      <c r="P111" s="48" t="n">
        <f aca="false">IF(O111&lt;&gt;0,O111/N111,"")</f>
        <v>0.634009009009009</v>
      </c>
    </row>
    <row r="112" s="2" customFormat="true" ht="12.95" hidden="false" customHeight="true" outlineLevel="0" collapsed="false">
      <c r="A112" s="46" t="n">
        <v>105</v>
      </c>
      <c r="B112" s="47" t="n">
        <v>11</v>
      </c>
      <c r="C112" s="47" t="n">
        <v>536</v>
      </c>
      <c r="D112" s="47" t="n">
        <v>496</v>
      </c>
      <c r="E112" s="47" t="n">
        <v>1</v>
      </c>
      <c r="F112" s="47" t="n">
        <v>2</v>
      </c>
      <c r="G112" s="47" t="n">
        <v>838</v>
      </c>
      <c r="H112" s="47" t="n">
        <v>6</v>
      </c>
      <c r="I112" s="47"/>
      <c r="J112" s="47"/>
      <c r="K112" s="47" t="n">
        <v>633</v>
      </c>
      <c r="L112" s="47" t="n">
        <v>363</v>
      </c>
      <c r="M112" s="47" t="n">
        <v>275</v>
      </c>
      <c r="N112" s="47" t="n">
        <v>1666</v>
      </c>
      <c r="O112" s="47" t="n">
        <v>1065</v>
      </c>
      <c r="P112" s="48" t="n">
        <f aca="false">IF(O112&lt;&gt;0,O112/N112,"")</f>
        <v>0.639255702280912</v>
      </c>
    </row>
    <row r="113" s="2" customFormat="true" ht="12.95" hidden="false" customHeight="true" outlineLevel="0" collapsed="false">
      <c r="A113" s="46" t="n">
        <v>106</v>
      </c>
      <c r="B113" s="47" t="n">
        <v>4</v>
      </c>
      <c r="C113" s="47" t="n">
        <v>517</v>
      </c>
      <c r="D113" s="47" t="n">
        <v>426</v>
      </c>
      <c r="E113" s="47" t="n">
        <v>1</v>
      </c>
      <c r="F113" s="47" t="n">
        <v>1</v>
      </c>
      <c r="G113" s="47" t="n">
        <v>792</v>
      </c>
      <c r="H113" s="47" t="n">
        <v>0</v>
      </c>
      <c r="I113" s="47"/>
      <c r="J113" s="47"/>
      <c r="K113" s="47" t="n">
        <v>667</v>
      </c>
      <c r="L113" s="47" t="n">
        <v>243</v>
      </c>
      <c r="M113" s="47" t="n">
        <v>138</v>
      </c>
      <c r="N113" s="47" t="n">
        <v>1457</v>
      </c>
      <c r="O113" s="47" t="n">
        <v>954</v>
      </c>
      <c r="P113" s="48" t="n">
        <f aca="false">IF(O113&lt;&gt;0,O113/N113,"")</f>
        <v>0.654770075497598</v>
      </c>
    </row>
    <row r="114" s="2" customFormat="true" ht="12.95" hidden="false" customHeight="true" outlineLevel="0" collapsed="false">
      <c r="A114" s="46" t="n">
        <v>107</v>
      </c>
      <c r="B114" s="47" t="n">
        <v>6</v>
      </c>
      <c r="C114" s="47" t="n">
        <v>556</v>
      </c>
      <c r="D114" s="47" t="n">
        <v>455</v>
      </c>
      <c r="E114" s="47" t="n">
        <v>3</v>
      </c>
      <c r="F114" s="47" t="n">
        <v>2</v>
      </c>
      <c r="G114" s="47" t="n">
        <v>819</v>
      </c>
      <c r="H114" s="47" t="n">
        <v>3</v>
      </c>
      <c r="I114" s="47"/>
      <c r="J114" s="47"/>
      <c r="K114" s="47" t="n">
        <v>620</v>
      </c>
      <c r="L114" s="47" t="n">
        <v>359</v>
      </c>
      <c r="M114" s="47" t="n">
        <v>292</v>
      </c>
      <c r="N114" s="47" t="n">
        <v>1679</v>
      </c>
      <c r="O114" s="47" t="n">
        <v>1039</v>
      </c>
      <c r="P114" s="48" t="n">
        <f aca="false">IF(O114&lt;&gt;0,O114/N114,"")</f>
        <v>0.61882072662299</v>
      </c>
    </row>
    <row r="115" s="2" customFormat="true" ht="12.95" hidden="false" customHeight="true" outlineLevel="0" collapsed="false">
      <c r="A115" s="46" t="n">
        <v>108</v>
      </c>
      <c r="B115" s="47" t="n">
        <v>8</v>
      </c>
      <c r="C115" s="47" t="n">
        <v>491</v>
      </c>
      <c r="D115" s="47" t="n">
        <v>502</v>
      </c>
      <c r="E115" s="47" t="n">
        <v>1</v>
      </c>
      <c r="F115" s="47" t="n">
        <v>2</v>
      </c>
      <c r="G115" s="47" t="n">
        <v>816</v>
      </c>
      <c r="H115" s="47" t="n">
        <v>5</v>
      </c>
      <c r="I115" s="47"/>
      <c r="J115" s="47"/>
      <c r="K115" s="47" t="n">
        <v>584</v>
      </c>
      <c r="L115" s="47" t="n">
        <v>384</v>
      </c>
      <c r="M115" s="47" t="n">
        <v>210</v>
      </c>
      <c r="N115" s="47" t="n">
        <v>1530</v>
      </c>
      <c r="O115" s="47" t="n">
        <v>1018</v>
      </c>
      <c r="P115" s="48" t="n">
        <f aca="false">IF(O115&lt;&gt;0,O115/N115,"")</f>
        <v>0.665359477124183</v>
      </c>
    </row>
    <row r="116" s="2" customFormat="true" ht="12.95" hidden="false" customHeight="true" outlineLevel="0" collapsed="false">
      <c r="A116" s="43" t="n">
        <v>109</v>
      </c>
      <c r="B116" s="44" t="n">
        <v>2</v>
      </c>
      <c r="C116" s="44" t="n">
        <v>412</v>
      </c>
      <c r="D116" s="44" t="n">
        <v>119</v>
      </c>
      <c r="E116" s="44" t="n">
        <v>1</v>
      </c>
      <c r="F116" s="44" t="n">
        <v>0</v>
      </c>
      <c r="G116" s="44" t="n">
        <v>478</v>
      </c>
      <c r="H116" s="44" t="n">
        <v>2</v>
      </c>
      <c r="I116" s="44" t="n">
        <v>379</v>
      </c>
      <c r="J116" s="44" t="n">
        <v>135</v>
      </c>
      <c r="K116" s="44"/>
      <c r="L116" s="44"/>
      <c r="M116" s="44" t="n">
        <v>208</v>
      </c>
      <c r="N116" s="44" t="n">
        <v>771</v>
      </c>
      <c r="O116" s="44" t="n">
        <v>537</v>
      </c>
      <c r="P116" s="45" t="n">
        <f aca="false">IF(O116&lt;&gt;0,O116/N116,"")</f>
        <v>0.696498054474708</v>
      </c>
    </row>
    <row r="117" s="2" customFormat="true" ht="12.95" hidden="false" customHeight="true" outlineLevel="0" collapsed="false">
      <c r="A117" s="43" t="n">
        <v>110</v>
      </c>
      <c r="B117" s="44" t="n">
        <v>5</v>
      </c>
      <c r="C117" s="44" t="n">
        <v>680</v>
      </c>
      <c r="D117" s="44" t="n">
        <v>250</v>
      </c>
      <c r="E117" s="44" t="n">
        <v>5</v>
      </c>
      <c r="F117" s="44" t="n">
        <v>1</v>
      </c>
      <c r="G117" s="44" t="n">
        <v>834</v>
      </c>
      <c r="H117" s="44" t="n">
        <v>2</v>
      </c>
      <c r="I117" s="44" t="n">
        <v>641</v>
      </c>
      <c r="J117" s="44" t="n">
        <v>243</v>
      </c>
      <c r="K117" s="44"/>
      <c r="L117" s="44"/>
      <c r="M117" s="44" t="n">
        <v>387</v>
      </c>
      <c r="N117" s="44" t="n">
        <v>1347</v>
      </c>
      <c r="O117" s="44" t="n">
        <v>948</v>
      </c>
      <c r="P117" s="45" t="n">
        <f aca="false">IF(O117&lt;&gt;0,O117/N117,"")</f>
        <v>0.703786191536748</v>
      </c>
    </row>
    <row r="118" s="2" customFormat="true" ht="12.95" hidden="false" customHeight="true" outlineLevel="0" collapsed="false">
      <c r="A118" s="43" t="n">
        <v>111</v>
      </c>
      <c r="B118" s="44" t="n">
        <v>7</v>
      </c>
      <c r="C118" s="44" t="n">
        <v>912</v>
      </c>
      <c r="D118" s="44" t="n">
        <v>358</v>
      </c>
      <c r="E118" s="44" t="n">
        <v>5</v>
      </c>
      <c r="F118" s="44" t="n">
        <v>3</v>
      </c>
      <c r="G118" s="44" t="n">
        <v>1124</v>
      </c>
      <c r="H118" s="44" t="n">
        <v>0</v>
      </c>
      <c r="I118" s="44" t="n">
        <v>850</v>
      </c>
      <c r="J118" s="44" t="n">
        <v>384</v>
      </c>
      <c r="K118" s="44"/>
      <c r="L118" s="44"/>
      <c r="M118" s="44" t="n">
        <v>278</v>
      </c>
      <c r="N118" s="44" t="n">
        <v>1876</v>
      </c>
      <c r="O118" s="44" t="n">
        <v>1310</v>
      </c>
      <c r="P118" s="45" t="n">
        <f aca="false">IF(O118&lt;&gt;0,O118/N118,"")</f>
        <v>0.698294243070362</v>
      </c>
    </row>
    <row r="119" s="2" customFormat="true" ht="12.95" hidden="false" customHeight="true" outlineLevel="0" collapsed="false">
      <c r="A119" s="43" t="n">
        <v>112</v>
      </c>
      <c r="B119" s="44" t="n">
        <v>7</v>
      </c>
      <c r="C119" s="44" t="n">
        <v>749</v>
      </c>
      <c r="D119" s="44" t="n">
        <v>379</v>
      </c>
      <c r="E119" s="44" t="n">
        <v>7</v>
      </c>
      <c r="F119" s="44" t="n">
        <v>1</v>
      </c>
      <c r="G119" s="44" t="n">
        <v>978</v>
      </c>
      <c r="H119" s="44" t="n">
        <v>5</v>
      </c>
      <c r="I119" s="44" t="n">
        <v>718</v>
      </c>
      <c r="J119" s="44" t="n">
        <v>373</v>
      </c>
      <c r="K119" s="44"/>
      <c r="L119" s="44"/>
      <c r="M119" s="44" t="n">
        <v>344</v>
      </c>
      <c r="N119" s="44" t="n">
        <v>1796</v>
      </c>
      <c r="O119" s="44" t="n">
        <v>1154</v>
      </c>
      <c r="P119" s="45" t="n">
        <f aca="false">IF(O119&lt;&gt;0,O119/N119,"")</f>
        <v>0.642538975501114</v>
      </c>
    </row>
    <row r="120" s="2" customFormat="true" ht="12.95" hidden="false" customHeight="true" outlineLevel="0" collapsed="false">
      <c r="A120" s="46" t="n">
        <v>113</v>
      </c>
      <c r="B120" s="47" t="n">
        <v>3</v>
      </c>
      <c r="C120" s="47" t="n">
        <v>137</v>
      </c>
      <c r="D120" s="47" t="n">
        <v>43</v>
      </c>
      <c r="E120" s="47" t="n">
        <v>1</v>
      </c>
      <c r="F120" s="47" t="n">
        <v>0</v>
      </c>
      <c r="G120" s="47" t="n">
        <v>166</v>
      </c>
      <c r="H120" s="47" t="n">
        <v>1</v>
      </c>
      <c r="I120" s="47"/>
      <c r="J120" s="47"/>
      <c r="K120" s="47" t="n">
        <v>139</v>
      </c>
      <c r="L120" s="47" t="n">
        <v>35</v>
      </c>
      <c r="M120" s="47" t="n">
        <v>42</v>
      </c>
      <c r="N120" s="47" t="n">
        <v>301</v>
      </c>
      <c r="O120" s="47" t="n">
        <v>189</v>
      </c>
      <c r="P120" s="48" t="n">
        <f aca="false">IF(O120&lt;&gt;0,O120/N120,"")</f>
        <v>0.627906976744186</v>
      </c>
    </row>
    <row r="121" s="2" customFormat="true" ht="12.95" hidden="false" customHeight="true" outlineLevel="0" collapsed="false">
      <c r="A121" s="46" t="n">
        <v>114</v>
      </c>
      <c r="B121" s="47" t="n">
        <v>14</v>
      </c>
      <c r="C121" s="47" t="n">
        <v>790</v>
      </c>
      <c r="D121" s="47" t="n">
        <v>542</v>
      </c>
      <c r="E121" s="47" t="n">
        <v>3</v>
      </c>
      <c r="F121" s="47" t="n">
        <v>1</v>
      </c>
      <c r="G121" s="47" t="n">
        <v>1119</v>
      </c>
      <c r="H121" s="47" t="n">
        <v>3</v>
      </c>
      <c r="I121" s="47"/>
      <c r="J121" s="47"/>
      <c r="K121" s="47" t="n">
        <v>874</v>
      </c>
      <c r="L121" s="47" t="n">
        <v>414</v>
      </c>
      <c r="M121" s="47" t="n">
        <v>309</v>
      </c>
      <c r="N121" s="47" t="n">
        <v>2031</v>
      </c>
      <c r="O121" s="47" t="n">
        <v>1359</v>
      </c>
      <c r="P121" s="48" t="n">
        <f aca="false">IF(O121&lt;&gt;0,O121/N121,"")</f>
        <v>0.669128508124077</v>
      </c>
    </row>
    <row r="122" s="2" customFormat="true" ht="12.95" hidden="false" customHeight="true" outlineLevel="0" collapsed="false">
      <c r="A122" s="43" t="n">
        <v>115</v>
      </c>
      <c r="B122" s="44" t="n">
        <v>5</v>
      </c>
      <c r="C122" s="44" t="n">
        <v>1169</v>
      </c>
      <c r="D122" s="44" t="n">
        <v>448</v>
      </c>
      <c r="E122" s="44" t="n">
        <v>2</v>
      </c>
      <c r="F122" s="44" t="n">
        <v>3</v>
      </c>
      <c r="G122" s="44" t="n">
        <v>1386</v>
      </c>
      <c r="H122" s="44" t="n">
        <v>2</v>
      </c>
      <c r="I122" s="44" t="n">
        <v>1083</v>
      </c>
      <c r="J122" s="44" t="n">
        <v>471</v>
      </c>
      <c r="K122" s="44"/>
      <c r="L122" s="44"/>
      <c r="M122" s="44" t="n">
        <v>482</v>
      </c>
      <c r="N122" s="44" t="n">
        <v>2414</v>
      </c>
      <c r="O122" s="44" t="n">
        <v>1639</v>
      </c>
      <c r="P122" s="45" t="n">
        <f aca="false">IF(O122&lt;&gt;0,O122/N122,"")</f>
        <v>0.678956089478045</v>
      </c>
    </row>
    <row r="123" s="2" customFormat="true" ht="12.95" hidden="false" customHeight="true" outlineLevel="0" collapsed="false">
      <c r="A123" s="46" t="n">
        <v>116</v>
      </c>
      <c r="B123" s="47" t="n">
        <v>20</v>
      </c>
      <c r="C123" s="47" t="n">
        <v>1362</v>
      </c>
      <c r="D123" s="47" t="n">
        <v>785</v>
      </c>
      <c r="E123" s="47" t="n">
        <v>4</v>
      </c>
      <c r="F123" s="47" t="n">
        <v>2</v>
      </c>
      <c r="G123" s="47" t="n">
        <v>1770</v>
      </c>
      <c r="H123" s="47" t="n">
        <v>2</v>
      </c>
      <c r="I123" s="47"/>
      <c r="J123" s="47"/>
      <c r="K123" s="47" t="n">
        <v>1405</v>
      </c>
      <c r="L123" s="47" t="n">
        <v>648</v>
      </c>
      <c r="M123" s="47" t="n">
        <v>664</v>
      </c>
      <c r="N123" s="47" t="n">
        <v>3431</v>
      </c>
      <c r="O123" s="47" t="n">
        <v>2207</v>
      </c>
      <c r="P123" s="48" t="n">
        <f aca="false">IF(O123&lt;&gt;0,O123/N123,"")</f>
        <v>0.643252696006995</v>
      </c>
    </row>
    <row r="124" s="2" customFormat="true" ht="12.95" hidden="false" customHeight="true" outlineLevel="0" collapsed="false">
      <c r="A124" s="43" t="n">
        <v>117</v>
      </c>
      <c r="B124" s="44" t="n">
        <v>11</v>
      </c>
      <c r="C124" s="44" t="n">
        <v>1611</v>
      </c>
      <c r="D124" s="44" t="n">
        <v>417</v>
      </c>
      <c r="E124" s="44" t="n">
        <v>15</v>
      </c>
      <c r="F124" s="44" t="n">
        <v>3</v>
      </c>
      <c r="G124" s="44" t="n">
        <v>1829</v>
      </c>
      <c r="H124" s="44" t="n">
        <v>3</v>
      </c>
      <c r="I124" s="44" t="n">
        <v>1466</v>
      </c>
      <c r="J124" s="44" t="n">
        <v>478</v>
      </c>
      <c r="K124" s="44"/>
      <c r="L124" s="44"/>
      <c r="M124" s="44" t="n">
        <v>533</v>
      </c>
      <c r="N124" s="44" t="n">
        <v>2861</v>
      </c>
      <c r="O124" s="44" t="n">
        <v>2075</v>
      </c>
      <c r="P124" s="45" t="n">
        <f aca="false">IF(O124&lt;&gt;0,O124/N124,"")</f>
        <v>0.725270884306187</v>
      </c>
    </row>
    <row r="125" s="2" customFormat="true" ht="12.95" hidden="false" customHeight="true" outlineLevel="0" collapsed="false">
      <c r="A125" s="43" t="n">
        <v>118</v>
      </c>
      <c r="B125" s="44" t="n">
        <v>3</v>
      </c>
      <c r="C125" s="44" t="n">
        <v>513</v>
      </c>
      <c r="D125" s="44" t="n">
        <v>157</v>
      </c>
      <c r="E125" s="44" t="n">
        <v>6</v>
      </c>
      <c r="F125" s="44" t="n">
        <v>1</v>
      </c>
      <c r="G125" s="44" t="n">
        <v>594</v>
      </c>
      <c r="H125" s="44" t="n">
        <v>0</v>
      </c>
      <c r="I125" s="44" t="n">
        <v>453</v>
      </c>
      <c r="J125" s="44" t="n">
        <v>200</v>
      </c>
      <c r="K125" s="44"/>
      <c r="L125" s="44"/>
      <c r="M125" s="44" t="n">
        <v>194</v>
      </c>
      <c r="N125" s="44" t="n">
        <v>1045</v>
      </c>
      <c r="O125" s="44" t="n">
        <v>697</v>
      </c>
      <c r="P125" s="45" t="n">
        <f aca="false">IF(O125&lt;&gt;0,O125/N125,"")</f>
        <v>0.666985645933014</v>
      </c>
    </row>
    <row r="126" s="2" customFormat="true" ht="12.95" hidden="false" customHeight="true" outlineLevel="0" collapsed="false">
      <c r="A126" s="43" t="n">
        <v>119</v>
      </c>
      <c r="B126" s="44" t="n">
        <v>6</v>
      </c>
      <c r="C126" s="44" t="n">
        <v>771</v>
      </c>
      <c r="D126" s="44" t="n">
        <v>293</v>
      </c>
      <c r="E126" s="44" t="n">
        <v>2</v>
      </c>
      <c r="F126" s="44" t="n">
        <v>0</v>
      </c>
      <c r="G126" s="44" t="n">
        <v>921</v>
      </c>
      <c r="H126" s="44" t="n">
        <v>1</v>
      </c>
      <c r="I126" s="44" t="n">
        <v>702</v>
      </c>
      <c r="J126" s="44" t="n">
        <v>304</v>
      </c>
      <c r="K126" s="44"/>
      <c r="L126" s="44"/>
      <c r="M126" s="44" t="n">
        <v>415</v>
      </c>
      <c r="N126" s="44" t="n">
        <v>1623</v>
      </c>
      <c r="O126" s="44" t="n">
        <v>1090</v>
      </c>
      <c r="P126" s="45" t="n">
        <f aca="false">IF(O126&lt;&gt;0,O126/N126,"")</f>
        <v>0.671595810227973</v>
      </c>
    </row>
    <row r="127" s="2" customFormat="true" ht="12.95" hidden="false" customHeight="true" outlineLevel="0" collapsed="false">
      <c r="A127" s="43" t="n">
        <v>120</v>
      </c>
      <c r="B127" s="44" t="n">
        <v>5</v>
      </c>
      <c r="C127" s="44" t="n">
        <v>469</v>
      </c>
      <c r="D127" s="44" t="n">
        <v>240</v>
      </c>
      <c r="E127" s="44" t="n">
        <v>0</v>
      </c>
      <c r="F127" s="44" t="n">
        <v>1</v>
      </c>
      <c r="G127" s="44" t="n">
        <v>605</v>
      </c>
      <c r="H127" s="44" t="n">
        <v>0</v>
      </c>
      <c r="I127" s="44" t="n">
        <v>428</v>
      </c>
      <c r="J127" s="44" t="n">
        <v>267</v>
      </c>
      <c r="K127" s="44"/>
      <c r="L127" s="44"/>
      <c r="M127" s="44" t="n">
        <v>181</v>
      </c>
      <c r="N127" s="44" t="n">
        <v>1211</v>
      </c>
      <c r="O127" s="44" t="n">
        <v>726</v>
      </c>
      <c r="P127" s="45" t="n">
        <f aca="false">IF(O127&lt;&gt;0,O127/N127,"")</f>
        <v>0.599504541701073</v>
      </c>
    </row>
    <row r="128" s="2" customFormat="true" ht="12.95" hidden="false" customHeight="true" outlineLevel="0" collapsed="false">
      <c r="A128" s="46" t="n">
        <v>121</v>
      </c>
      <c r="B128" s="47" t="n">
        <v>0</v>
      </c>
      <c r="C128" s="47" t="n">
        <v>25</v>
      </c>
      <c r="D128" s="47" t="n">
        <v>11</v>
      </c>
      <c r="E128" s="47" t="n">
        <v>0</v>
      </c>
      <c r="F128" s="47" t="n">
        <v>0</v>
      </c>
      <c r="G128" s="47" t="n">
        <v>29</v>
      </c>
      <c r="H128" s="47" t="n">
        <v>0</v>
      </c>
      <c r="I128" s="47"/>
      <c r="J128" s="47"/>
      <c r="K128" s="47" t="n">
        <v>20</v>
      </c>
      <c r="L128" s="47" t="n">
        <v>13</v>
      </c>
      <c r="M128" s="47" t="n">
        <v>14</v>
      </c>
      <c r="N128" s="47" t="n">
        <v>66</v>
      </c>
      <c r="O128" s="47" t="n">
        <v>37</v>
      </c>
      <c r="P128" s="48" t="n">
        <f aca="false">IF(O128&lt;&gt;0,O128/N128,"")</f>
        <v>0.560606060606061</v>
      </c>
    </row>
    <row r="129" s="2" customFormat="true" ht="12.95" hidden="false" customHeight="true" outlineLevel="0" collapsed="false">
      <c r="A129" s="43" t="n">
        <v>122</v>
      </c>
      <c r="B129" s="44" t="n">
        <v>6</v>
      </c>
      <c r="C129" s="44" t="n">
        <v>1248</v>
      </c>
      <c r="D129" s="44" t="n">
        <v>328</v>
      </c>
      <c r="E129" s="44" t="n">
        <v>3</v>
      </c>
      <c r="F129" s="44" t="n">
        <v>3</v>
      </c>
      <c r="G129" s="44" t="n">
        <v>1410</v>
      </c>
      <c r="H129" s="44" t="n">
        <v>1</v>
      </c>
      <c r="I129" s="44" t="n">
        <v>1093</v>
      </c>
      <c r="J129" s="44" t="n">
        <v>407</v>
      </c>
      <c r="K129" s="44"/>
      <c r="L129" s="44"/>
      <c r="M129" s="44" t="n">
        <v>533</v>
      </c>
      <c r="N129" s="44" t="n">
        <v>2585</v>
      </c>
      <c r="O129" s="44" t="n">
        <v>1615</v>
      </c>
      <c r="P129" s="45" t="n">
        <f aca="false">IF(O129&lt;&gt;0,O129/N129,"")</f>
        <v>0.624758220502901</v>
      </c>
    </row>
    <row r="130" s="2" customFormat="true" ht="12.95" hidden="false" customHeight="true" outlineLevel="0" collapsed="false">
      <c r="A130" s="43" t="n">
        <v>123</v>
      </c>
      <c r="B130" s="44" t="n">
        <v>8</v>
      </c>
      <c r="C130" s="44" t="n">
        <v>712</v>
      </c>
      <c r="D130" s="44" t="n">
        <v>161</v>
      </c>
      <c r="E130" s="44" t="n">
        <v>7</v>
      </c>
      <c r="F130" s="44" t="n">
        <v>0</v>
      </c>
      <c r="G130" s="44" t="n">
        <v>815</v>
      </c>
      <c r="H130" s="44" t="n">
        <v>0</v>
      </c>
      <c r="I130" s="44" t="n">
        <v>669</v>
      </c>
      <c r="J130" s="44" t="n">
        <v>185</v>
      </c>
      <c r="K130" s="44"/>
      <c r="L130" s="44"/>
      <c r="M130" s="44" t="n">
        <v>271</v>
      </c>
      <c r="N130" s="44" t="n">
        <v>1253</v>
      </c>
      <c r="O130" s="44" t="n">
        <v>897</v>
      </c>
      <c r="P130" s="45" t="n">
        <f aca="false">IF(O130&lt;&gt;0,O130/N130,"")</f>
        <v>0.715881883479649</v>
      </c>
    </row>
    <row r="131" s="2" customFormat="true" ht="12.95" hidden="false" customHeight="true" outlineLevel="0" collapsed="false">
      <c r="A131" s="43" t="n">
        <v>124</v>
      </c>
      <c r="B131" s="44" t="n">
        <v>9</v>
      </c>
      <c r="C131" s="44" t="n">
        <v>898</v>
      </c>
      <c r="D131" s="44" t="n">
        <v>266</v>
      </c>
      <c r="E131" s="44" t="n">
        <v>4</v>
      </c>
      <c r="F131" s="44" t="n">
        <v>2</v>
      </c>
      <c r="G131" s="44" t="n">
        <v>1017</v>
      </c>
      <c r="H131" s="44" t="n">
        <v>1</v>
      </c>
      <c r="I131" s="44" t="n">
        <v>811</v>
      </c>
      <c r="J131" s="44" t="n">
        <v>310</v>
      </c>
      <c r="K131" s="44"/>
      <c r="L131" s="44"/>
      <c r="M131" s="44" t="n">
        <v>285</v>
      </c>
      <c r="N131" s="44" t="n">
        <v>1737</v>
      </c>
      <c r="O131" s="44" t="n">
        <v>1190</v>
      </c>
      <c r="P131" s="45" t="n">
        <f aca="false">IF(O131&lt;&gt;0,O131/N131,"")</f>
        <v>0.685089234312032</v>
      </c>
    </row>
    <row r="132" s="2" customFormat="true" ht="12.95" hidden="false" customHeight="true" outlineLevel="0" collapsed="false">
      <c r="A132" s="43" t="n">
        <v>125</v>
      </c>
      <c r="B132" s="44" t="n">
        <v>0</v>
      </c>
      <c r="C132" s="44" t="n">
        <v>49</v>
      </c>
      <c r="D132" s="44" t="n">
        <v>9</v>
      </c>
      <c r="E132" s="44" t="n">
        <v>0</v>
      </c>
      <c r="F132" s="44" t="n">
        <v>0</v>
      </c>
      <c r="G132" s="44" t="n">
        <v>54</v>
      </c>
      <c r="H132" s="44" t="n">
        <v>0</v>
      </c>
      <c r="I132" s="44" t="n">
        <v>41</v>
      </c>
      <c r="J132" s="44" t="n">
        <v>12</v>
      </c>
      <c r="K132" s="44"/>
      <c r="L132" s="44"/>
      <c r="M132" s="44" t="n">
        <v>15</v>
      </c>
      <c r="N132" s="44" t="n">
        <v>82</v>
      </c>
      <c r="O132" s="44" t="n">
        <v>58</v>
      </c>
      <c r="P132" s="45" t="n">
        <f aca="false">IF(O132&lt;&gt;0,O132/N132,"")</f>
        <v>0.707317073170732</v>
      </c>
    </row>
    <row r="133" s="2" customFormat="true" ht="12.95" hidden="false" customHeight="true" outlineLevel="0" collapsed="false">
      <c r="A133" s="43" t="s">
        <v>34</v>
      </c>
      <c r="B133" s="44" t="n">
        <v>4</v>
      </c>
      <c r="C133" s="44" t="n">
        <v>580</v>
      </c>
      <c r="D133" s="44" t="n">
        <v>342</v>
      </c>
      <c r="E133" s="44" t="n">
        <v>2</v>
      </c>
      <c r="F133" s="44" t="n">
        <v>2</v>
      </c>
      <c r="G133" s="44" t="n">
        <v>750</v>
      </c>
      <c r="H133" s="44" t="n">
        <v>7</v>
      </c>
      <c r="I133" s="44" t="n">
        <v>578</v>
      </c>
      <c r="J133" s="44" t="n">
        <v>312</v>
      </c>
      <c r="K133" s="44"/>
      <c r="L133" s="44"/>
      <c r="M133" s="44" t="n">
        <v>0</v>
      </c>
      <c r="N133" s="44" t="n">
        <v>0</v>
      </c>
      <c r="O133" s="44" t="n">
        <v>937</v>
      </c>
      <c r="P133" s="45"/>
    </row>
    <row r="134" s="2" customFormat="true" ht="12.95" hidden="false" customHeight="true" outlineLevel="0" collapsed="false">
      <c r="A134" s="43" t="s">
        <v>35</v>
      </c>
      <c r="B134" s="44" t="n">
        <v>28</v>
      </c>
      <c r="C134" s="44" t="n">
        <v>2349</v>
      </c>
      <c r="D134" s="44" t="n">
        <v>919</v>
      </c>
      <c r="E134" s="44" t="n">
        <v>6</v>
      </c>
      <c r="F134" s="44" t="n">
        <v>3</v>
      </c>
      <c r="G134" s="44" t="n">
        <v>2803</v>
      </c>
      <c r="H134" s="44" t="n">
        <v>9</v>
      </c>
      <c r="I134" s="44" t="n">
        <v>2305</v>
      </c>
      <c r="J134" s="44" t="n">
        <v>890</v>
      </c>
      <c r="K134" s="44"/>
      <c r="L134" s="44"/>
      <c r="M134" s="44" t="n">
        <v>0</v>
      </c>
      <c r="N134" s="44" t="n">
        <v>0</v>
      </c>
      <c r="O134" s="44" t="n">
        <v>3333</v>
      </c>
      <c r="P134" s="45"/>
    </row>
    <row r="135" s="2" customFormat="true" ht="12.95" hidden="false" customHeight="true" outlineLevel="0" collapsed="false">
      <c r="A135" s="43" t="s">
        <v>36</v>
      </c>
      <c r="B135" s="44" t="n">
        <v>16</v>
      </c>
      <c r="C135" s="44" t="n">
        <v>1352</v>
      </c>
      <c r="D135" s="44" t="n">
        <v>748</v>
      </c>
      <c r="E135" s="44" t="n">
        <v>5</v>
      </c>
      <c r="F135" s="44" t="n">
        <v>3</v>
      </c>
      <c r="G135" s="44" t="n">
        <v>1744</v>
      </c>
      <c r="H135" s="44" t="n">
        <v>12</v>
      </c>
      <c r="I135" s="44" t="n">
        <v>1300</v>
      </c>
      <c r="J135" s="44" t="n">
        <v>748</v>
      </c>
      <c r="K135" s="44"/>
      <c r="L135" s="44"/>
      <c r="M135" s="44" t="n">
        <v>0</v>
      </c>
      <c r="N135" s="44" t="n">
        <v>0</v>
      </c>
      <c r="O135" s="44" t="n">
        <v>2166</v>
      </c>
      <c r="P135" s="45"/>
    </row>
    <row r="136" s="2" customFormat="true" ht="12.95" hidden="false" customHeight="true" outlineLevel="0" collapsed="false">
      <c r="A136" s="43" t="s">
        <v>37</v>
      </c>
      <c r="B136" s="44" t="n">
        <v>6</v>
      </c>
      <c r="C136" s="44" t="n">
        <v>577</v>
      </c>
      <c r="D136" s="44" t="n">
        <v>368</v>
      </c>
      <c r="E136" s="44" t="n">
        <v>0</v>
      </c>
      <c r="F136" s="44" t="n">
        <v>5</v>
      </c>
      <c r="G136" s="44" t="n">
        <v>797</v>
      </c>
      <c r="H136" s="44" t="n">
        <v>2</v>
      </c>
      <c r="I136" s="44" t="n">
        <v>577</v>
      </c>
      <c r="J136" s="44" t="n">
        <v>340</v>
      </c>
      <c r="K136" s="44"/>
      <c r="L136" s="44"/>
      <c r="M136" s="44" t="n">
        <v>0</v>
      </c>
      <c r="N136" s="44" t="n">
        <v>0</v>
      </c>
      <c r="O136" s="44" t="n">
        <v>971</v>
      </c>
      <c r="P136" s="45"/>
    </row>
    <row r="137" s="2" customFormat="true" ht="12.95" hidden="false" customHeight="true" outlineLevel="0" collapsed="false">
      <c r="A137" s="43" t="s">
        <v>38</v>
      </c>
      <c r="B137" s="44" t="n">
        <v>0</v>
      </c>
      <c r="C137" s="44" t="n">
        <v>58</v>
      </c>
      <c r="D137" s="44" t="n">
        <v>56</v>
      </c>
      <c r="E137" s="44" t="n">
        <v>0</v>
      </c>
      <c r="F137" s="44" t="n">
        <v>1</v>
      </c>
      <c r="G137" s="44" t="n">
        <v>80</v>
      </c>
      <c r="H137" s="44" t="n">
        <v>2</v>
      </c>
      <c r="I137" s="44" t="n">
        <v>57</v>
      </c>
      <c r="J137" s="44" t="n">
        <v>55</v>
      </c>
      <c r="K137" s="44"/>
      <c r="L137" s="44"/>
      <c r="M137" s="44" t="n">
        <v>0</v>
      </c>
      <c r="N137" s="44" t="n">
        <v>0</v>
      </c>
      <c r="O137" s="44" t="n">
        <v>116</v>
      </c>
      <c r="P137" s="45"/>
    </row>
    <row r="138" s="2" customFormat="true" ht="12.95" hidden="false" customHeight="true" outlineLevel="0" collapsed="false">
      <c r="A138" s="43" t="s">
        <v>39</v>
      </c>
      <c r="B138" s="44" t="n">
        <v>1</v>
      </c>
      <c r="C138" s="44" t="n">
        <v>353</v>
      </c>
      <c r="D138" s="44" t="n">
        <v>267</v>
      </c>
      <c r="E138" s="44" t="n">
        <v>2</v>
      </c>
      <c r="F138" s="44" t="n">
        <v>0</v>
      </c>
      <c r="G138" s="44" t="n">
        <v>503</v>
      </c>
      <c r="H138" s="44" t="n">
        <v>4</v>
      </c>
      <c r="I138" s="44" t="n">
        <v>367</v>
      </c>
      <c r="J138" s="44" t="n">
        <v>228</v>
      </c>
      <c r="K138" s="44"/>
      <c r="L138" s="44"/>
      <c r="M138" s="44" t="n">
        <v>0</v>
      </c>
      <c r="N138" s="44" t="n">
        <v>0</v>
      </c>
      <c r="O138" s="44" t="n">
        <v>634</v>
      </c>
      <c r="P138" s="45"/>
    </row>
    <row r="139" s="2" customFormat="true" ht="12.95" hidden="false" customHeight="true" outlineLevel="0" collapsed="false">
      <c r="A139" s="49" t="s">
        <v>40</v>
      </c>
      <c r="B139" s="50" t="n">
        <v>7</v>
      </c>
      <c r="C139" s="50" t="n">
        <v>560</v>
      </c>
      <c r="D139" s="50" t="n">
        <v>388</v>
      </c>
      <c r="E139" s="50" t="n">
        <v>4</v>
      </c>
      <c r="F139" s="50" t="n">
        <v>1</v>
      </c>
      <c r="G139" s="50" t="n">
        <v>761</v>
      </c>
      <c r="H139" s="50" t="n">
        <v>7</v>
      </c>
      <c r="I139" s="50"/>
      <c r="J139" s="50"/>
      <c r="K139" s="50" t="n">
        <v>594</v>
      </c>
      <c r="L139" s="50" t="n">
        <v>314</v>
      </c>
      <c r="M139" s="50" t="n">
        <v>0</v>
      </c>
      <c r="N139" s="50" t="n">
        <v>0</v>
      </c>
      <c r="O139" s="50" t="n">
        <v>978</v>
      </c>
      <c r="P139" s="51"/>
    </row>
    <row r="140" s="2" customFormat="true" ht="12.95" hidden="false" customHeight="true" outlineLevel="0" collapsed="false">
      <c r="A140" s="49" t="s">
        <v>41</v>
      </c>
      <c r="B140" s="50" t="n">
        <v>14</v>
      </c>
      <c r="C140" s="50" t="n">
        <v>590</v>
      </c>
      <c r="D140" s="50" t="n">
        <v>589</v>
      </c>
      <c r="E140" s="50" t="n">
        <v>2</v>
      </c>
      <c r="F140" s="50" t="n">
        <v>5</v>
      </c>
      <c r="G140" s="50" t="n">
        <v>903</v>
      </c>
      <c r="H140" s="50" t="n">
        <v>10</v>
      </c>
      <c r="I140" s="50"/>
      <c r="J140" s="50"/>
      <c r="K140" s="50" t="n">
        <v>677</v>
      </c>
      <c r="L140" s="50" t="n">
        <v>466</v>
      </c>
      <c r="M140" s="50" t="n">
        <v>0</v>
      </c>
      <c r="N140" s="50" t="n">
        <v>0</v>
      </c>
      <c r="O140" s="50" t="n">
        <v>1221</v>
      </c>
      <c r="P140" s="51"/>
    </row>
    <row r="141" s="2" customFormat="true" ht="12.95" hidden="false" customHeight="true" outlineLevel="0" collapsed="false">
      <c r="A141" s="43" t="s">
        <v>42</v>
      </c>
      <c r="B141" s="44" t="n">
        <v>1</v>
      </c>
      <c r="C141" s="44" t="n">
        <v>54</v>
      </c>
      <c r="D141" s="44" t="n">
        <v>31</v>
      </c>
      <c r="E141" s="44" t="n">
        <v>0</v>
      </c>
      <c r="F141" s="44" t="n">
        <v>0</v>
      </c>
      <c r="G141" s="44" t="n">
        <v>71</v>
      </c>
      <c r="H141" s="44" t="n">
        <v>0</v>
      </c>
      <c r="I141" s="44" t="n">
        <v>58</v>
      </c>
      <c r="J141" s="44" t="n">
        <v>22</v>
      </c>
      <c r="K141" s="44"/>
      <c r="L141" s="44"/>
      <c r="M141" s="44" t="n">
        <v>0</v>
      </c>
      <c r="N141" s="44" t="n">
        <v>0</v>
      </c>
      <c r="O141" s="44" t="n">
        <v>87</v>
      </c>
      <c r="P141" s="45"/>
    </row>
    <row r="142" s="2" customFormat="true" ht="12.95" hidden="false" customHeight="true" outlineLevel="0" collapsed="false">
      <c r="A142" s="49" t="s">
        <v>43</v>
      </c>
      <c r="B142" s="50" t="n">
        <v>9</v>
      </c>
      <c r="C142" s="50" t="n">
        <v>750</v>
      </c>
      <c r="D142" s="50" t="n">
        <v>629</v>
      </c>
      <c r="E142" s="50" t="n">
        <v>5</v>
      </c>
      <c r="F142" s="50" t="n">
        <v>9</v>
      </c>
      <c r="G142" s="50" t="n">
        <v>1058</v>
      </c>
      <c r="H142" s="50" t="n">
        <v>8</v>
      </c>
      <c r="I142" s="50"/>
      <c r="J142" s="50"/>
      <c r="K142" s="50" t="n">
        <v>823</v>
      </c>
      <c r="L142" s="50" t="n">
        <v>533</v>
      </c>
      <c r="M142" s="50" t="n">
        <v>0</v>
      </c>
      <c r="N142" s="50" t="n">
        <v>0</v>
      </c>
      <c r="O142" s="50" t="n">
        <v>1434</v>
      </c>
      <c r="P142" s="51"/>
    </row>
    <row r="143" s="2" customFormat="true" ht="12.95" hidden="false" customHeight="true" outlineLevel="0" collapsed="false">
      <c r="A143" s="49" t="s">
        <v>44</v>
      </c>
      <c r="B143" s="50" t="n">
        <v>18</v>
      </c>
      <c r="C143" s="50" t="n">
        <v>734</v>
      </c>
      <c r="D143" s="50" t="n">
        <v>488</v>
      </c>
      <c r="E143" s="50" t="n">
        <v>2</v>
      </c>
      <c r="F143" s="50" t="n">
        <v>4</v>
      </c>
      <c r="G143" s="50" t="n">
        <v>998</v>
      </c>
      <c r="H143" s="50" t="n">
        <v>8</v>
      </c>
      <c r="I143" s="50"/>
      <c r="J143" s="50"/>
      <c r="K143" s="50" t="n">
        <v>767</v>
      </c>
      <c r="L143" s="50" t="n">
        <v>438</v>
      </c>
      <c r="M143" s="50" t="n">
        <v>0</v>
      </c>
      <c r="N143" s="50" t="n">
        <v>0</v>
      </c>
      <c r="O143" s="50" t="n">
        <v>1276</v>
      </c>
      <c r="P143" s="51"/>
    </row>
    <row r="144" s="2" customFormat="true" ht="12.95" hidden="false" customHeight="true" outlineLevel="0" collapsed="false">
      <c r="A144" s="43" t="s">
        <v>45</v>
      </c>
      <c r="B144" s="44" t="n">
        <v>2</v>
      </c>
      <c r="C144" s="44" t="n">
        <v>384</v>
      </c>
      <c r="D144" s="44" t="n">
        <v>174</v>
      </c>
      <c r="E144" s="44" t="n">
        <v>1</v>
      </c>
      <c r="F144" s="44" t="n">
        <v>0</v>
      </c>
      <c r="G144" s="44" t="n">
        <v>474</v>
      </c>
      <c r="H144" s="44" t="n">
        <v>0</v>
      </c>
      <c r="I144" s="44" t="n">
        <v>378</v>
      </c>
      <c r="J144" s="44" t="n">
        <v>169</v>
      </c>
      <c r="K144" s="44"/>
      <c r="L144" s="44"/>
      <c r="M144" s="44" t="n">
        <v>0</v>
      </c>
      <c r="N144" s="44" t="n">
        <v>0</v>
      </c>
      <c r="O144" s="44" t="n">
        <v>574</v>
      </c>
      <c r="P144" s="45"/>
    </row>
    <row r="145" s="2" customFormat="true" ht="12.95" hidden="false" customHeight="true" outlineLevel="0" collapsed="false">
      <c r="A145" s="49" t="s">
        <v>46</v>
      </c>
      <c r="B145" s="50" t="n">
        <v>18</v>
      </c>
      <c r="C145" s="50" t="n">
        <v>1199</v>
      </c>
      <c r="D145" s="50" t="n">
        <v>1070</v>
      </c>
      <c r="E145" s="50" t="n">
        <v>4</v>
      </c>
      <c r="F145" s="50" t="n">
        <v>12</v>
      </c>
      <c r="G145" s="50" t="n">
        <v>1739</v>
      </c>
      <c r="H145" s="50" t="n">
        <v>12</v>
      </c>
      <c r="I145" s="50"/>
      <c r="J145" s="50"/>
      <c r="K145" s="50" t="n">
        <v>1362</v>
      </c>
      <c r="L145" s="50" t="n">
        <v>860</v>
      </c>
      <c r="M145" s="50" t="n">
        <v>0</v>
      </c>
      <c r="N145" s="50" t="n">
        <v>0</v>
      </c>
      <c r="O145" s="50" t="n">
        <v>2337</v>
      </c>
      <c r="P145" s="51"/>
    </row>
    <row r="146" s="2" customFormat="true" ht="12.95" hidden="false" customHeight="true" outlineLevel="0" collapsed="false">
      <c r="A146" s="49" t="s">
        <v>47</v>
      </c>
      <c r="B146" s="50" t="n">
        <v>1</v>
      </c>
      <c r="C146" s="50" t="n">
        <v>154</v>
      </c>
      <c r="D146" s="50" t="n">
        <v>182</v>
      </c>
      <c r="E146" s="50" t="n">
        <v>0</v>
      </c>
      <c r="F146" s="50" t="n">
        <v>0</v>
      </c>
      <c r="G146" s="50" t="n">
        <v>249</v>
      </c>
      <c r="H146" s="50" t="n">
        <v>3</v>
      </c>
      <c r="I146" s="50"/>
      <c r="J146" s="50"/>
      <c r="K146" s="50" t="n">
        <v>183</v>
      </c>
      <c r="L146" s="50" t="n">
        <v>143</v>
      </c>
      <c r="M146" s="50" t="n">
        <v>0</v>
      </c>
      <c r="N146" s="50" t="n">
        <v>0</v>
      </c>
      <c r="O146" s="50" t="n">
        <v>343</v>
      </c>
      <c r="P146" s="51"/>
    </row>
    <row r="147" s="2" customFormat="true" ht="12.95" hidden="false" customHeight="true" outlineLevel="0" collapsed="false">
      <c r="A147" s="49" t="s">
        <v>48</v>
      </c>
      <c r="B147" s="50" t="n">
        <v>17</v>
      </c>
      <c r="C147" s="50" t="n">
        <v>1318</v>
      </c>
      <c r="D147" s="50" t="n">
        <v>1827</v>
      </c>
      <c r="E147" s="50" t="n">
        <v>5</v>
      </c>
      <c r="F147" s="50" t="n">
        <v>12</v>
      </c>
      <c r="G147" s="50" t="n">
        <v>2163</v>
      </c>
      <c r="H147" s="50" t="n">
        <v>32</v>
      </c>
      <c r="I147" s="50"/>
      <c r="J147" s="50"/>
      <c r="K147" s="50" t="n">
        <v>1531</v>
      </c>
      <c r="L147" s="50" t="n">
        <v>1505</v>
      </c>
      <c r="M147" s="50" t="n">
        <v>0</v>
      </c>
      <c r="N147" s="50" t="n">
        <v>0</v>
      </c>
      <c r="O147" s="50" t="n">
        <v>3221</v>
      </c>
      <c r="P147" s="51"/>
    </row>
    <row r="148" s="2" customFormat="true" ht="12.95" hidden="false" customHeight="true" outlineLevel="0" collapsed="false">
      <c r="A148" s="43" t="s">
        <v>49</v>
      </c>
      <c r="B148" s="44" t="n">
        <v>7</v>
      </c>
      <c r="C148" s="44" t="n">
        <v>1351</v>
      </c>
      <c r="D148" s="44" t="n">
        <v>579</v>
      </c>
      <c r="E148" s="44" t="n">
        <v>5</v>
      </c>
      <c r="F148" s="44" t="n">
        <v>4</v>
      </c>
      <c r="G148" s="44" t="n">
        <v>1681</v>
      </c>
      <c r="H148" s="44" t="n">
        <v>8</v>
      </c>
      <c r="I148" s="44" t="n">
        <v>1329</v>
      </c>
      <c r="J148" s="44" t="n">
        <v>552</v>
      </c>
      <c r="K148" s="44"/>
      <c r="L148" s="44"/>
      <c r="M148" s="44" t="n">
        <v>0</v>
      </c>
      <c r="N148" s="44" t="n">
        <v>0</v>
      </c>
      <c r="O148" s="44" t="n">
        <v>1971</v>
      </c>
      <c r="P148" s="45"/>
    </row>
    <row r="149" s="2" customFormat="true" ht="12.95" hidden="false" customHeight="true" outlineLevel="0" collapsed="false">
      <c r="A149" s="43" t="s">
        <v>50</v>
      </c>
      <c r="B149" s="44" t="n">
        <v>6</v>
      </c>
      <c r="C149" s="44" t="n">
        <v>1057</v>
      </c>
      <c r="D149" s="44" t="n">
        <v>368</v>
      </c>
      <c r="E149" s="44" t="n">
        <v>3</v>
      </c>
      <c r="F149" s="44" t="n">
        <v>1</v>
      </c>
      <c r="G149" s="44" t="n">
        <v>1274</v>
      </c>
      <c r="H149" s="44" t="n">
        <v>8</v>
      </c>
      <c r="I149" s="44" t="n">
        <v>1050</v>
      </c>
      <c r="J149" s="44" t="n">
        <v>347</v>
      </c>
      <c r="K149" s="44"/>
      <c r="L149" s="44"/>
      <c r="M149" s="44" t="n">
        <v>0</v>
      </c>
      <c r="N149" s="44" t="n">
        <v>0</v>
      </c>
      <c r="O149" s="44" t="n">
        <v>1461</v>
      </c>
      <c r="P149" s="45"/>
    </row>
    <row r="150" s="2" customFormat="true" ht="12.95" hidden="false" customHeight="true" outlineLevel="0" collapsed="false">
      <c r="A150" s="43" t="s">
        <v>51</v>
      </c>
      <c r="B150" s="44" t="n">
        <v>3</v>
      </c>
      <c r="C150" s="44" t="n">
        <v>127</v>
      </c>
      <c r="D150" s="44" t="n">
        <v>71</v>
      </c>
      <c r="E150" s="44" t="n">
        <v>0</v>
      </c>
      <c r="F150" s="44" t="n">
        <v>0</v>
      </c>
      <c r="G150" s="44" t="n">
        <v>173</v>
      </c>
      <c r="H150" s="44" t="n">
        <v>0</v>
      </c>
      <c r="I150" s="44" t="n">
        <v>133</v>
      </c>
      <c r="J150" s="44" t="n">
        <v>62</v>
      </c>
      <c r="K150" s="44"/>
      <c r="L150" s="44"/>
      <c r="M150" s="44" t="n">
        <v>0</v>
      </c>
      <c r="N150" s="44" t="n">
        <v>0</v>
      </c>
      <c r="O150" s="44" t="n">
        <v>203</v>
      </c>
      <c r="P150" s="45"/>
    </row>
    <row r="151" s="2" customFormat="true" ht="12.95" hidden="false" customHeight="true" outlineLevel="0" collapsed="false">
      <c r="A151" s="43" t="s">
        <v>52</v>
      </c>
      <c r="B151" s="44" t="n">
        <v>0</v>
      </c>
      <c r="C151" s="44" t="n">
        <v>137</v>
      </c>
      <c r="D151" s="44" t="n">
        <v>55</v>
      </c>
      <c r="E151" s="44" t="n">
        <v>0</v>
      </c>
      <c r="F151" s="44" t="n">
        <v>0</v>
      </c>
      <c r="G151" s="44" t="n">
        <v>164</v>
      </c>
      <c r="H151" s="44" t="n">
        <v>2</v>
      </c>
      <c r="I151" s="44" t="n">
        <v>126</v>
      </c>
      <c r="J151" s="44" t="n">
        <v>53</v>
      </c>
      <c r="K151" s="44"/>
      <c r="L151" s="44"/>
      <c r="M151" s="44" t="n">
        <v>0</v>
      </c>
      <c r="N151" s="44" t="n">
        <v>0</v>
      </c>
      <c r="O151" s="44" t="n">
        <v>195</v>
      </c>
      <c r="P151" s="45"/>
    </row>
    <row r="152" s="2" customFormat="true" ht="12.95" hidden="false" customHeight="true" outlineLevel="0" collapsed="false">
      <c r="A152" s="43" t="s">
        <v>53</v>
      </c>
      <c r="B152" s="44" t="n">
        <v>18</v>
      </c>
      <c r="C152" s="44" t="n">
        <v>2052</v>
      </c>
      <c r="D152" s="44" t="n">
        <v>716</v>
      </c>
      <c r="E152" s="44" t="n">
        <v>7</v>
      </c>
      <c r="F152" s="44" t="n">
        <v>1</v>
      </c>
      <c r="G152" s="44" t="n">
        <v>2386</v>
      </c>
      <c r="H152" s="44" t="n">
        <v>11</v>
      </c>
      <c r="I152" s="44" t="n">
        <v>1923</v>
      </c>
      <c r="J152" s="44" t="n">
        <v>762</v>
      </c>
      <c r="K152" s="44"/>
      <c r="L152" s="44"/>
      <c r="M152" s="44" t="n">
        <v>0</v>
      </c>
      <c r="N152" s="44" t="n">
        <v>0</v>
      </c>
      <c r="O152" s="44" t="n">
        <v>2827</v>
      </c>
      <c r="P152" s="45"/>
    </row>
    <row r="153" s="2" customFormat="true" ht="12.95" hidden="false" customHeight="true" outlineLevel="0" collapsed="false">
      <c r="A153" s="49" t="s">
        <v>54</v>
      </c>
      <c r="B153" s="50" t="n">
        <v>0</v>
      </c>
      <c r="C153" s="50" t="n">
        <v>35</v>
      </c>
      <c r="D153" s="50" t="n">
        <v>26</v>
      </c>
      <c r="E153" s="50" t="n">
        <v>1</v>
      </c>
      <c r="F153" s="50" t="n">
        <v>0</v>
      </c>
      <c r="G153" s="50" t="n">
        <v>48</v>
      </c>
      <c r="H153" s="50" t="n">
        <v>0</v>
      </c>
      <c r="I153" s="50"/>
      <c r="J153" s="50"/>
      <c r="K153" s="50" t="n">
        <v>35</v>
      </c>
      <c r="L153" s="50" t="n">
        <v>22</v>
      </c>
      <c r="M153" s="50" t="n">
        <v>0</v>
      </c>
      <c r="N153" s="50" t="n">
        <v>0</v>
      </c>
      <c r="O153" s="50" t="n">
        <v>63</v>
      </c>
      <c r="P153" s="51"/>
    </row>
    <row r="154" s="55" customFormat="true" ht="12.95" hidden="false" customHeight="true" outlineLevel="0" collapsed="false">
      <c r="A154" s="52" t="s">
        <v>55</v>
      </c>
      <c r="B154" s="53" t="n">
        <f aca="false">SUM(B8:B153)</f>
        <v>1041</v>
      </c>
      <c r="C154" s="53" t="n">
        <f aca="false">SUM(C8:C153)</f>
        <v>94641</v>
      </c>
      <c r="D154" s="53" t="n">
        <f aca="false">SUM(D8:D153)</f>
        <v>58523</v>
      </c>
      <c r="E154" s="53" t="n">
        <f aca="false">SUM(E8:E153)</f>
        <v>449</v>
      </c>
      <c r="F154" s="53" t="n">
        <f aca="false">SUM(F8:F153)</f>
        <v>348</v>
      </c>
      <c r="G154" s="53" t="n">
        <f aca="false">SUM(G8:G153)</f>
        <v>127353</v>
      </c>
      <c r="H154" s="53" t="n">
        <f aca="false">SUM(H8:H153)</f>
        <v>440</v>
      </c>
      <c r="I154" s="53" t="n">
        <f aca="false">SUM(I8:I153)</f>
        <v>59659</v>
      </c>
      <c r="J154" s="53" t="n">
        <f aca="false">SUM(J8:J153)</f>
        <v>26113</v>
      </c>
      <c r="K154" s="53" t="n">
        <f aca="false">SUM(K8:K153)</f>
        <v>35948</v>
      </c>
      <c r="L154" s="53" t="n">
        <f aca="false">SUM(L8:L153)</f>
        <v>26168</v>
      </c>
      <c r="M154" s="53" t="n">
        <f aca="false">SUM(M8:M153)</f>
        <v>38755</v>
      </c>
      <c r="N154" s="53" t="n">
        <f aca="false">SUM(N8:N153)</f>
        <v>208168</v>
      </c>
      <c r="O154" s="53" t="n">
        <f aca="false">SUM(O8:O153)</f>
        <v>157689</v>
      </c>
      <c r="P154" s="54" t="n">
        <f aca="false">IF(O154&lt;&gt;0,O154/N154,"")</f>
        <v>0.757508358633412</v>
      </c>
    </row>
    <row r="155" s="2" customFormat="true" ht="12.95" hidden="false" customHeight="true" outlineLevel="0" collapsed="false">
      <c r="A155" s="20"/>
      <c r="M155" s="56"/>
      <c r="N155" s="56"/>
      <c r="O155" s="56"/>
      <c r="P155" s="57"/>
    </row>
    <row r="156" s="2" customFormat="true" ht="12.95" hidden="false" customHeight="true" outlineLevel="0" collapsed="false">
      <c r="A156" s="39" t="s">
        <v>56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9"/>
    </row>
    <row r="157" s="2" customFormat="true" ht="12.95" hidden="false" customHeight="true" outlineLevel="0" collapsed="false">
      <c r="A157" s="46" t="s">
        <v>57</v>
      </c>
      <c r="B157" s="47" t="n">
        <v>1</v>
      </c>
      <c r="C157" s="47" t="n">
        <v>129</v>
      </c>
      <c r="D157" s="47" t="n">
        <v>52</v>
      </c>
      <c r="E157" s="47" t="n">
        <v>1</v>
      </c>
      <c r="F157" s="47" t="n">
        <v>0</v>
      </c>
      <c r="G157" s="47" t="n">
        <v>142</v>
      </c>
      <c r="H157" s="47" t="n">
        <v>0</v>
      </c>
      <c r="I157" s="47" t="n">
        <v>123</v>
      </c>
      <c r="J157" s="47" t="n">
        <v>55</v>
      </c>
      <c r="K157" s="47"/>
      <c r="L157" s="47"/>
      <c r="M157" s="60" t="n">
        <v>12</v>
      </c>
      <c r="N157" s="60" t="n">
        <v>219</v>
      </c>
      <c r="O157" s="60" t="n">
        <v>187</v>
      </c>
      <c r="P157" s="61" t="n">
        <f aca="false">IF(O157&lt;&gt;0,O157/N157,"")</f>
        <v>0.853881278538813</v>
      </c>
    </row>
    <row r="158" s="2" customFormat="true" ht="12.95" hidden="false" customHeight="true" outlineLevel="0" collapsed="false">
      <c r="A158" s="46" t="s">
        <v>58</v>
      </c>
      <c r="B158" s="47" t="n">
        <v>3</v>
      </c>
      <c r="C158" s="47" t="n">
        <v>378</v>
      </c>
      <c r="D158" s="47" t="n">
        <v>107</v>
      </c>
      <c r="E158" s="47" t="n">
        <v>5</v>
      </c>
      <c r="F158" s="47" t="n">
        <v>0</v>
      </c>
      <c r="G158" s="47" t="n">
        <v>386</v>
      </c>
      <c r="H158" s="47" t="n">
        <v>0</v>
      </c>
      <c r="I158" s="47" t="n">
        <v>355</v>
      </c>
      <c r="J158" s="47" t="n">
        <v>101</v>
      </c>
      <c r="K158" s="47"/>
      <c r="L158" s="47"/>
      <c r="M158" s="60" t="n">
        <v>55</v>
      </c>
      <c r="N158" s="60" t="n">
        <v>653</v>
      </c>
      <c r="O158" s="60" t="n">
        <v>504</v>
      </c>
      <c r="P158" s="61" t="n">
        <f aca="false">IF(O158&lt;&gt;0,O158/N158,"")</f>
        <v>0.771822358346095</v>
      </c>
    </row>
    <row r="159" s="2" customFormat="true" ht="12.95" hidden="false" customHeight="true" outlineLevel="0" collapsed="false">
      <c r="A159" s="46" t="s">
        <v>59</v>
      </c>
      <c r="B159" s="47" t="n">
        <v>4</v>
      </c>
      <c r="C159" s="47" t="n">
        <v>456</v>
      </c>
      <c r="D159" s="47" t="n">
        <v>139</v>
      </c>
      <c r="E159" s="47" t="n">
        <v>15</v>
      </c>
      <c r="F159" s="47" t="n">
        <v>1</v>
      </c>
      <c r="G159" s="47" t="n">
        <v>482</v>
      </c>
      <c r="H159" s="47" t="n">
        <v>1</v>
      </c>
      <c r="I159" s="47" t="n">
        <v>458</v>
      </c>
      <c r="J159" s="47" t="n">
        <v>117</v>
      </c>
      <c r="K159" s="47"/>
      <c r="L159" s="47"/>
      <c r="M159" s="60" t="n">
        <v>60</v>
      </c>
      <c r="N159" s="60" t="n">
        <v>814</v>
      </c>
      <c r="O159" s="60" t="n">
        <v>626</v>
      </c>
      <c r="P159" s="61" t="n">
        <f aca="false">IF(O159&lt;&gt;0,O159/N159,"")</f>
        <v>0.769041769041769</v>
      </c>
    </row>
    <row r="160" s="2" customFormat="true" ht="12.95" hidden="false" customHeight="true" outlineLevel="0" collapsed="false">
      <c r="A160" s="46" t="s">
        <v>60</v>
      </c>
      <c r="B160" s="47" t="n">
        <v>0</v>
      </c>
      <c r="C160" s="47" t="n">
        <v>22</v>
      </c>
      <c r="D160" s="47" t="n">
        <v>4</v>
      </c>
      <c r="E160" s="47" t="n">
        <v>0</v>
      </c>
      <c r="F160" s="47" t="n">
        <v>0</v>
      </c>
      <c r="G160" s="47" t="n">
        <v>22</v>
      </c>
      <c r="H160" s="47" t="n">
        <v>0</v>
      </c>
      <c r="I160" s="47" t="n">
        <v>19</v>
      </c>
      <c r="J160" s="47" t="n">
        <v>3</v>
      </c>
      <c r="K160" s="47"/>
      <c r="L160" s="47"/>
      <c r="M160" s="60" t="n">
        <v>7</v>
      </c>
      <c r="N160" s="60" t="n">
        <v>39</v>
      </c>
      <c r="O160" s="60" t="n">
        <v>32</v>
      </c>
      <c r="P160" s="61" t="n">
        <f aca="false">IF(O160&lt;&gt;0,O160/N160,"")</f>
        <v>0.82051282051282</v>
      </c>
    </row>
    <row r="161" s="2" customFormat="true" ht="12.95" hidden="false" customHeight="true" outlineLevel="0" collapsed="false">
      <c r="A161" s="46" t="s">
        <v>61</v>
      </c>
      <c r="B161" s="47" t="n">
        <v>5</v>
      </c>
      <c r="C161" s="47" t="n">
        <v>449</v>
      </c>
      <c r="D161" s="47" t="n">
        <v>234</v>
      </c>
      <c r="E161" s="47" t="n">
        <v>2</v>
      </c>
      <c r="F161" s="47" t="n">
        <v>1</v>
      </c>
      <c r="G161" s="47" t="n">
        <v>565</v>
      </c>
      <c r="H161" s="47" t="n">
        <v>0</v>
      </c>
      <c r="I161" s="47" t="n">
        <v>476</v>
      </c>
      <c r="J161" s="47" t="n">
        <v>190</v>
      </c>
      <c r="K161" s="47"/>
      <c r="L161" s="47"/>
      <c r="M161" s="60" t="n">
        <v>127</v>
      </c>
      <c r="N161" s="60" t="n">
        <v>881</v>
      </c>
      <c r="O161" s="60" t="n">
        <v>879</v>
      </c>
      <c r="P161" s="61" t="n">
        <f aca="false">IF(O161&lt;&gt;0,O161/N161,"")</f>
        <v>0.997729852440409</v>
      </c>
    </row>
    <row r="162" s="2" customFormat="true" ht="12.95" hidden="false" customHeight="true" outlineLevel="0" collapsed="false">
      <c r="A162" s="46" t="s">
        <v>62</v>
      </c>
      <c r="B162" s="47" t="n">
        <v>1</v>
      </c>
      <c r="C162" s="62" t="n">
        <v>34</v>
      </c>
      <c r="D162" s="62" t="n">
        <v>19</v>
      </c>
      <c r="E162" s="62" t="n">
        <v>1</v>
      </c>
      <c r="F162" s="62" t="n">
        <v>0</v>
      </c>
      <c r="G162" s="62" t="n">
        <v>36</v>
      </c>
      <c r="H162" s="47" t="n">
        <v>0</v>
      </c>
      <c r="I162" s="47" t="n">
        <v>28</v>
      </c>
      <c r="J162" s="62" t="n">
        <v>19</v>
      </c>
      <c r="K162" s="47"/>
      <c r="L162" s="47"/>
      <c r="M162" s="60" t="n">
        <v>14</v>
      </c>
      <c r="N162" s="60" t="n">
        <v>73</v>
      </c>
      <c r="O162" s="60" t="n">
        <v>55</v>
      </c>
      <c r="P162" s="61" t="n">
        <f aca="false">IF(O162&lt;&gt;0,O162/N162,"")</f>
        <v>0.753424657534247</v>
      </c>
    </row>
    <row r="163" s="55" customFormat="true" ht="12.95" hidden="false" customHeight="true" outlineLevel="0" collapsed="false">
      <c r="A163" s="52" t="s">
        <v>55</v>
      </c>
      <c r="B163" s="53" t="n">
        <f aca="false">SUM(B157:B162)</f>
        <v>14</v>
      </c>
      <c r="C163" s="53" t="n">
        <f aca="false">SUM(C157:C162)</f>
        <v>1468</v>
      </c>
      <c r="D163" s="53" t="n">
        <f aca="false">SUM(D157:D162)</f>
        <v>555</v>
      </c>
      <c r="E163" s="53" t="n">
        <f aca="false">SUM(E157:E162)</f>
        <v>24</v>
      </c>
      <c r="F163" s="53" t="n">
        <f aca="false">SUM(F157:F162)</f>
        <v>2</v>
      </c>
      <c r="G163" s="53" t="n">
        <f aca="false">SUM(G157:G162)</f>
        <v>1633</v>
      </c>
      <c r="H163" s="53" t="n">
        <f aca="false">SUM(H157:H162)</f>
        <v>1</v>
      </c>
      <c r="I163" s="53" t="n">
        <f aca="false">SUM(I157:I162)</f>
        <v>1459</v>
      </c>
      <c r="J163" s="53" t="n">
        <f aca="false">SUM(J157:J162)</f>
        <v>485</v>
      </c>
      <c r="K163" s="53" t="n">
        <f aca="false">SUM(K157:K162)</f>
        <v>0</v>
      </c>
      <c r="L163" s="53" t="n">
        <f aca="false">SUM(L157:L162)</f>
        <v>0</v>
      </c>
      <c r="M163" s="53" t="n">
        <f aca="false">SUM(M157:M162)</f>
        <v>275</v>
      </c>
      <c r="N163" s="53" t="n">
        <f aca="false">SUM(N157:N162)</f>
        <v>2679</v>
      </c>
      <c r="O163" s="53" t="n">
        <f aca="false">SUM(O157:O162)</f>
        <v>2283</v>
      </c>
      <c r="P163" s="54" t="n">
        <f aca="false">IF(O163&lt;&gt;0,O163/N163," ")</f>
        <v>0.852183650615901</v>
      </c>
    </row>
    <row r="164" s="2" customFormat="true" ht="12.95" hidden="false" customHeight="true" outlineLevel="0" collapsed="false">
      <c r="A164" s="20"/>
      <c r="P164" s="57"/>
    </row>
    <row r="165" s="2" customFormat="true" ht="12.95" hidden="false" customHeight="true" outlineLevel="0" collapsed="false">
      <c r="A165" s="39" t="s">
        <v>63</v>
      </c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9"/>
    </row>
    <row r="166" s="2" customFormat="true" ht="12.95" hidden="false" customHeight="true" outlineLevel="0" collapsed="false">
      <c r="A166" s="46" t="s">
        <v>64</v>
      </c>
      <c r="B166" s="47" t="n">
        <v>3</v>
      </c>
      <c r="C166" s="47" t="n">
        <v>305</v>
      </c>
      <c r="D166" s="47" t="n">
        <v>221</v>
      </c>
      <c r="E166" s="47" t="n">
        <v>2</v>
      </c>
      <c r="F166" s="47" t="n">
        <v>0</v>
      </c>
      <c r="G166" s="47" t="n">
        <v>405</v>
      </c>
      <c r="H166" s="47" t="n">
        <v>11</v>
      </c>
      <c r="I166" s="47"/>
      <c r="J166" s="47"/>
      <c r="K166" s="47" t="n">
        <v>324</v>
      </c>
      <c r="L166" s="47" t="n">
        <v>198</v>
      </c>
      <c r="M166" s="47" t="n">
        <v>58</v>
      </c>
      <c r="N166" s="47" t="n">
        <v>864</v>
      </c>
      <c r="O166" s="47" t="n">
        <v>540</v>
      </c>
      <c r="P166" s="48" t="n">
        <f aca="false">IF(O166&lt;&gt;0,O166/N166,"")</f>
        <v>0.625</v>
      </c>
    </row>
    <row r="167" s="2" customFormat="true" ht="12.95" hidden="false" customHeight="true" outlineLevel="0" collapsed="false">
      <c r="A167" s="46" t="s">
        <v>65</v>
      </c>
      <c r="B167" s="47" t="n">
        <v>1</v>
      </c>
      <c r="C167" s="47" t="n">
        <v>334</v>
      </c>
      <c r="D167" s="47" t="n">
        <v>195</v>
      </c>
      <c r="E167" s="47" t="n">
        <v>2</v>
      </c>
      <c r="F167" s="47" t="n">
        <v>1</v>
      </c>
      <c r="G167" s="47" t="n">
        <v>449</v>
      </c>
      <c r="H167" s="47" t="n">
        <v>4</v>
      </c>
      <c r="I167" s="47"/>
      <c r="J167" s="47"/>
      <c r="K167" s="47" t="n">
        <v>328</v>
      </c>
      <c r="L167" s="47" t="n">
        <v>206</v>
      </c>
      <c r="M167" s="47" t="n">
        <v>74</v>
      </c>
      <c r="N167" s="47" t="n">
        <v>848</v>
      </c>
      <c r="O167" s="47" t="n">
        <v>545</v>
      </c>
      <c r="P167" s="48" t="n">
        <f aca="false">IF(O167&lt;&gt;0,O167/N167,"")</f>
        <v>0.642688679245283</v>
      </c>
    </row>
    <row r="168" s="2" customFormat="true" ht="12.95" hidden="false" customHeight="true" outlineLevel="0" collapsed="false">
      <c r="A168" s="46" t="s">
        <v>66</v>
      </c>
      <c r="B168" s="47" t="n">
        <v>2</v>
      </c>
      <c r="C168" s="47" t="n">
        <v>307</v>
      </c>
      <c r="D168" s="47" t="n">
        <v>177</v>
      </c>
      <c r="E168" s="47" t="n">
        <v>0</v>
      </c>
      <c r="F168" s="47" t="n">
        <v>4</v>
      </c>
      <c r="G168" s="47" t="n">
        <v>389</v>
      </c>
      <c r="H168" s="47" t="n">
        <v>7</v>
      </c>
      <c r="I168" s="47"/>
      <c r="J168" s="47"/>
      <c r="K168" s="47" t="n">
        <v>298</v>
      </c>
      <c r="L168" s="47" t="n">
        <v>177</v>
      </c>
      <c r="M168" s="47" t="n">
        <v>65</v>
      </c>
      <c r="N168" s="47" t="n">
        <v>727</v>
      </c>
      <c r="O168" s="47" t="n">
        <v>496</v>
      </c>
      <c r="P168" s="48" t="n">
        <f aca="false">IF(O168&lt;&gt;0,O168/N168,"")</f>
        <v>0.682255845942228</v>
      </c>
    </row>
    <row r="169" s="2" customFormat="true" ht="12.95" hidden="false" customHeight="true" outlineLevel="0" collapsed="false">
      <c r="A169" s="46" t="s">
        <v>67</v>
      </c>
      <c r="B169" s="47" t="n">
        <v>7</v>
      </c>
      <c r="C169" s="47" t="n">
        <v>325</v>
      </c>
      <c r="D169" s="47" t="n">
        <v>326</v>
      </c>
      <c r="E169" s="47" t="n">
        <v>0</v>
      </c>
      <c r="F169" s="47" t="n">
        <v>2</v>
      </c>
      <c r="G169" s="47" t="n">
        <v>498</v>
      </c>
      <c r="H169" s="47" t="n">
        <v>5</v>
      </c>
      <c r="I169" s="47"/>
      <c r="J169" s="47"/>
      <c r="K169" s="47" t="n">
        <v>311</v>
      </c>
      <c r="L169" s="47" t="n">
        <v>362</v>
      </c>
      <c r="M169" s="47" t="n">
        <v>191</v>
      </c>
      <c r="N169" s="47" t="n">
        <v>1143</v>
      </c>
      <c r="O169" s="47" t="n">
        <v>692</v>
      </c>
      <c r="P169" s="48" t="n">
        <f aca="false">IF(O169&lt;&gt;0,O169/N169,"")</f>
        <v>0.605424321959755</v>
      </c>
    </row>
    <row r="170" s="2" customFormat="true" ht="12.95" hidden="false" customHeight="true" outlineLevel="0" collapsed="false">
      <c r="A170" s="46" t="s">
        <v>68</v>
      </c>
      <c r="B170" s="47" t="n">
        <v>4</v>
      </c>
      <c r="C170" s="47" t="n">
        <v>425</v>
      </c>
      <c r="D170" s="47" t="n">
        <v>314</v>
      </c>
      <c r="E170" s="47" t="n">
        <v>7</v>
      </c>
      <c r="F170" s="47" t="n">
        <v>3</v>
      </c>
      <c r="G170" s="47" t="n">
        <v>609</v>
      </c>
      <c r="H170" s="47" t="n">
        <v>12</v>
      </c>
      <c r="I170" s="47"/>
      <c r="J170" s="47"/>
      <c r="K170" s="47" t="n">
        <v>426</v>
      </c>
      <c r="L170" s="47" t="n">
        <v>324</v>
      </c>
      <c r="M170" s="47" t="n">
        <v>215</v>
      </c>
      <c r="N170" s="47" t="n">
        <v>1126</v>
      </c>
      <c r="O170" s="47" t="n">
        <v>762</v>
      </c>
      <c r="P170" s="48" t="n">
        <f aca="false">IF(O170&lt;&gt;0,O170/N170,"")</f>
        <v>0.676731793960924</v>
      </c>
    </row>
    <row r="171" s="2" customFormat="true" ht="12.95" hidden="false" customHeight="true" outlineLevel="0" collapsed="false">
      <c r="A171" s="46" t="s">
        <v>69</v>
      </c>
      <c r="B171" s="47" t="n">
        <v>18</v>
      </c>
      <c r="C171" s="47" t="n">
        <v>273</v>
      </c>
      <c r="D171" s="47" t="n">
        <v>272</v>
      </c>
      <c r="E171" s="47" t="n">
        <v>2</v>
      </c>
      <c r="F171" s="47" t="n">
        <v>4</v>
      </c>
      <c r="G171" s="47" t="n">
        <v>426</v>
      </c>
      <c r="H171" s="47" t="n">
        <v>14</v>
      </c>
      <c r="I171" s="47"/>
      <c r="J171" s="47"/>
      <c r="K171" s="47" t="n">
        <v>259</v>
      </c>
      <c r="L171" s="47" t="n">
        <v>300</v>
      </c>
      <c r="M171" s="47" t="n">
        <v>242</v>
      </c>
      <c r="N171" s="47" t="n">
        <v>1033</v>
      </c>
      <c r="O171" s="47" t="n">
        <v>585</v>
      </c>
      <c r="P171" s="48" t="n">
        <f aca="false">IF(O171&lt;&gt;0,O171/N171,"")</f>
        <v>0.566311713455954</v>
      </c>
    </row>
    <row r="172" s="2" customFormat="true" ht="12.95" hidden="false" customHeight="true" outlineLevel="0" collapsed="false">
      <c r="A172" s="46" t="s">
        <v>70</v>
      </c>
      <c r="B172" s="47" t="n">
        <v>1</v>
      </c>
      <c r="C172" s="47" t="n">
        <v>253</v>
      </c>
      <c r="D172" s="47" t="n">
        <v>162</v>
      </c>
      <c r="E172" s="47" t="n">
        <v>0</v>
      </c>
      <c r="F172" s="47" t="n">
        <v>5</v>
      </c>
      <c r="G172" s="47" t="n">
        <v>346</v>
      </c>
      <c r="H172" s="47" t="n">
        <v>9</v>
      </c>
      <c r="I172" s="47"/>
      <c r="J172" s="47"/>
      <c r="K172" s="47" t="n">
        <v>234</v>
      </c>
      <c r="L172" s="47" t="n">
        <v>180</v>
      </c>
      <c r="M172" s="47" t="n">
        <v>97</v>
      </c>
      <c r="N172" s="47" t="n">
        <v>677</v>
      </c>
      <c r="O172" s="47" t="n">
        <v>425</v>
      </c>
      <c r="P172" s="48" t="n">
        <f aca="false">IF(O172&lt;&gt;0,O172/N172,"")</f>
        <v>0.627769571639586</v>
      </c>
    </row>
    <row r="173" s="2" customFormat="true" ht="12.95" hidden="false" customHeight="true" outlineLevel="0" collapsed="false">
      <c r="A173" s="46" t="s">
        <v>71</v>
      </c>
      <c r="B173" s="47" t="n">
        <v>8</v>
      </c>
      <c r="C173" s="47" t="n">
        <v>193</v>
      </c>
      <c r="D173" s="47" t="n">
        <v>203</v>
      </c>
      <c r="E173" s="47" t="n">
        <v>0</v>
      </c>
      <c r="F173" s="47" t="n">
        <v>1</v>
      </c>
      <c r="G173" s="47" t="n">
        <v>317</v>
      </c>
      <c r="H173" s="47" t="n">
        <v>9</v>
      </c>
      <c r="I173" s="47"/>
      <c r="J173" s="47"/>
      <c r="K173" s="47" t="n">
        <v>179</v>
      </c>
      <c r="L173" s="47" t="n">
        <v>230</v>
      </c>
      <c r="M173" s="47" t="n">
        <v>125</v>
      </c>
      <c r="N173" s="47" t="n">
        <v>664</v>
      </c>
      <c r="O173" s="47" t="n">
        <v>424</v>
      </c>
      <c r="P173" s="48" t="n">
        <f aca="false">IF(O173&lt;&gt;0,O173/N173,"")</f>
        <v>0.63855421686747</v>
      </c>
    </row>
    <row r="174" s="2" customFormat="true" ht="12.95" hidden="false" customHeight="true" outlineLevel="0" collapsed="false">
      <c r="A174" s="46" t="s">
        <v>72</v>
      </c>
      <c r="B174" s="47" t="n">
        <v>3</v>
      </c>
      <c r="C174" s="47" t="n">
        <v>297</v>
      </c>
      <c r="D174" s="47" t="n">
        <v>183</v>
      </c>
      <c r="E174" s="47" t="n">
        <v>6</v>
      </c>
      <c r="F174" s="47" t="n">
        <v>0</v>
      </c>
      <c r="G174" s="47" t="n">
        <v>426</v>
      </c>
      <c r="H174" s="47" t="n">
        <v>3</v>
      </c>
      <c r="I174" s="47"/>
      <c r="J174" s="47"/>
      <c r="K174" s="47" t="n">
        <v>272</v>
      </c>
      <c r="L174" s="47" t="n">
        <v>221</v>
      </c>
      <c r="M174" s="47" t="n">
        <v>152</v>
      </c>
      <c r="N174" s="47" t="n">
        <v>830</v>
      </c>
      <c r="O174" s="47" t="n">
        <v>515</v>
      </c>
      <c r="P174" s="48" t="n">
        <f aca="false">IF(O174&lt;&gt;0,O174/N174,"")</f>
        <v>0.620481927710843</v>
      </c>
    </row>
    <row r="175" s="2" customFormat="true" ht="12.95" hidden="false" customHeight="true" outlineLevel="0" collapsed="false">
      <c r="A175" s="46" t="s">
        <v>73</v>
      </c>
      <c r="B175" s="47" t="n">
        <v>5</v>
      </c>
      <c r="C175" s="47" t="n">
        <v>373</v>
      </c>
      <c r="D175" s="47" t="n">
        <v>225</v>
      </c>
      <c r="E175" s="47" t="n">
        <v>4</v>
      </c>
      <c r="F175" s="47" t="n">
        <v>4</v>
      </c>
      <c r="G175" s="47" t="n">
        <v>535</v>
      </c>
      <c r="H175" s="47" t="n">
        <v>6</v>
      </c>
      <c r="I175" s="47"/>
      <c r="J175" s="47"/>
      <c r="K175" s="47" t="n">
        <v>330</v>
      </c>
      <c r="L175" s="47" t="n">
        <v>297</v>
      </c>
      <c r="M175" s="47" t="n">
        <v>126</v>
      </c>
      <c r="N175" s="47" t="n">
        <v>959</v>
      </c>
      <c r="O175" s="47" t="n">
        <v>638</v>
      </c>
      <c r="P175" s="48" t="n">
        <f aca="false">IF(O175&lt;&gt;0,O175/N175,"")</f>
        <v>0.665276329509906</v>
      </c>
    </row>
    <row r="176" s="2" customFormat="true" ht="12.95" hidden="false" customHeight="true" outlineLevel="0" collapsed="false">
      <c r="A176" s="46" t="s">
        <v>74</v>
      </c>
      <c r="B176" s="47" t="n">
        <v>3</v>
      </c>
      <c r="C176" s="47" t="n">
        <v>338</v>
      </c>
      <c r="D176" s="47" t="n">
        <v>238</v>
      </c>
      <c r="E176" s="47" t="n">
        <v>2</v>
      </c>
      <c r="F176" s="47" t="n">
        <v>0</v>
      </c>
      <c r="G176" s="47" t="n">
        <v>495</v>
      </c>
      <c r="H176" s="47" t="n">
        <v>1</v>
      </c>
      <c r="I176" s="47"/>
      <c r="J176" s="47"/>
      <c r="K176" s="47" t="n">
        <v>293</v>
      </c>
      <c r="L176" s="47" t="n">
        <v>289</v>
      </c>
      <c r="M176" s="47" t="n">
        <v>220</v>
      </c>
      <c r="N176" s="47" t="n">
        <v>896</v>
      </c>
      <c r="O176" s="47" t="n">
        <v>599</v>
      </c>
      <c r="P176" s="48" t="n">
        <f aca="false">IF(O176&lt;&gt;0,O176/N176,"")</f>
        <v>0.668526785714286</v>
      </c>
    </row>
    <row r="177" s="2" customFormat="true" ht="12.95" hidden="false" customHeight="true" outlineLevel="0" collapsed="false">
      <c r="A177" s="46" t="s">
        <v>75</v>
      </c>
      <c r="B177" s="47" t="n">
        <v>4</v>
      </c>
      <c r="C177" s="47" t="n">
        <v>414</v>
      </c>
      <c r="D177" s="47" t="n">
        <v>221</v>
      </c>
      <c r="E177" s="47" t="n">
        <v>2</v>
      </c>
      <c r="F177" s="47" t="n">
        <v>1</v>
      </c>
      <c r="G177" s="47" t="n">
        <v>560</v>
      </c>
      <c r="H177" s="47" t="n">
        <v>5</v>
      </c>
      <c r="I177" s="47"/>
      <c r="J177" s="47"/>
      <c r="K177" s="47" t="n">
        <v>345</v>
      </c>
      <c r="L177" s="47" t="n">
        <v>296</v>
      </c>
      <c r="M177" s="47" t="n">
        <v>154</v>
      </c>
      <c r="N177" s="47" t="n">
        <v>997</v>
      </c>
      <c r="O177" s="47" t="n">
        <v>660</v>
      </c>
      <c r="P177" s="48" t="n">
        <f aca="false">IF(O177&lt;&gt;0,O177/N177,"")</f>
        <v>0.661985957873621</v>
      </c>
    </row>
    <row r="178" s="2" customFormat="true" ht="12.95" hidden="false" customHeight="true" outlineLevel="0" collapsed="false">
      <c r="A178" s="46" t="s">
        <v>76</v>
      </c>
      <c r="B178" s="47" t="n">
        <v>4</v>
      </c>
      <c r="C178" s="47" t="n">
        <v>320</v>
      </c>
      <c r="D178" s="47" t="n">
        <v>172</v>
      </c>
      <c r="E178" s="47" t="n">
        <v>2</v>
      </c>
      <c r="F178" s="47" t="n">
        <v>1</v>
      </c>
      <c r="G178" s="47" t="n">
        <v>430</v>
      </c>
      <c r="H178" s="47" t="n">
        <v>2</v>
      </c>
      <c r="I178" s="47"/>
      <c r="J178" s="47"/>
      <c r="K178" s="47" t="n">
        <v>263</v>
      </c>
      <c r="L178" s="47" t="n">
        <v>233</v>
      </c>
      <c r="M178" s="47" t="n">
        <v>169</v>
      </c>
      <c r="N178" s="47" t="n">
        <v>787</v>
      </c>
      <c r="O178" s="47" t="n">
        <v>520</v>
      </c>
      <c r="P178" s="48" t="n">
        <f aca="false">IF(O178&lt;&gt;0,O178/N178,"")</f>
        <v>0.660736975857687</v>
      </c>
    </row>
    <row r="179" s="2" customFormat="true" ht="12.95" hidden="false" customHeight="true" outlineLevel="0" collapsed="false">
      <c r="A179" s="46" t="s">
        <v>77</v>
      </c>
      <c r="B179" s="47" t="n">
        <v>6</v>
      </c>
      <c r="C179" s="47" t="n">
        <v>386</v>
      </c>
      <c r="D179" s="47" t="n">
        <v>230</v>
      </c>
      <c r="E179" s="47" t="n">
        <v>1</v>
      </c>
      <c r="F179" s="47" t="n">
        <v>2</v>
      </c>
      <c r="G179" s="47" t="n">
        <v>530</v>
      </c>
      <c r="H179" s="47" t="n">
        <v>1</v>
      </c>
      <c r="I179" s="47"/>
      <c r="J179" s="47"/>
      <c r="K179" s="47" t="n">
        <v>340</v>
      </c>
      <c r="L179" s="47" t="n">
        <v>281</v>
      </c>
      <c r="M179" s="47" t="n">
        <v>156</v>
      </c>
      <c r="N179" s="47" t="n">
        <v>978</v>
      </c>
      <c r="O179" s="47" t="n">
        <v>641</v>
      </c>
      <c r="P179" s="48" t="n">
        <f aca="false">IF(O179&lt;&gt;0,O179/N179,"")</f>
        <v>0.655419222903885</v>
      </c>
    </row>
    <row r="180" s="2" customFormat="true" ht="12.95" hidden="false" customHeight="true" outlineLevel="0" collapsed="false">
      <c r="A180" s="46" t="s">
        <v>78</v>
      </c>
      <c r="B180" s="47" t="n">
        <v>6</v>
      </c>
      <c r="C180" s="47" t="n">
        <v>321</v>
      </c>
      <c r="D180" s="47" t="n">
        <v>195</v>
      </c>
      <c r="E180" s="47" t="n">
        <v>2</v>
      </c>
      <c r="F180" s="47" t="n">
        <v>1</v>
      </c>
      <c r="G180" s="47" t="n">
        <v>436</v>
      </c>
      <c r="H180" s="47" t="n">
        <v>3</v>
      </c>
      <c r="I180" s="47"/>
      <c r="J180" s="47"/>
      <c r="K180" s="47" t="n">
        <v>280</v>
      </c>
      <c r="L180" s="47" t="n">
        <v>241</v>
      </c>
      <c r="M180" s="47" t="n">
        <v>145</v>
      </c>
      <c r="N180" s="47" t="n">
        <v>846</v>
      </c>
      <c r="O180" s="47" t="n">
        <v>532</v>
      </c>
      <c r="P180" s="48" t="n">
        <f aca="false">IF(O180&lt;&gt;0,O180/N180,"")</f>
        <v>0.628841607565012</v>
      </c>
    </row>
    <row r="181" s="2" customFormat="true" ht="12.95" hidden="false" customHeight="true" outlineLevel="0" collapsed="false">
      <c r="A181" s="46" t="s">
        <v>79</v>
      </c>
      <c r="B181" s="47" t="n">
        <v>1</v>
      </c>
      <c r="C181" s="47" t="n">
        <v>175</v>
      </c>
      <c r="D181" s="47" t="n">
        <v>103</v>
      </c>
      <c r="E181" s="47" t="n">
        <v>1</v>
      </c>
      <c r="F181" s="47" t="n">
        <v>0</v>
      </c>
      <c r="G181" s="47" t="n">
        <v>242</v>
      </c>
      <c r="H181" s="47" t="n">
        <v>2</v>
      </c>
      <c r="I181" s="47"/>
      <c r="J181" s="47"/>
      <c r="K181" s="47" t="n">
        <v>164</v>
      </c>
      <c r="L181" s="47" t="n">
        <v>118</v>
      </c>
      <c r="M181" s="47" t="n">
        <v>89</v>
      </c>
      <c r="N181" s="47" t="n">
        <v>467</v>
      </c>
      <c r="O181" s="47" t="n">
        <v>288</v>
      </c>
      <c r="P181" s="48" t="n">
        <f aca="false">IF(O181&lt;&gt;0,O181/N181,"")</f>
        <v>0.616702355460385</v>
      </c>
    </row>
    <row r="182" s="2" customFormat="true" ht="12.95" hidden="false" customHeight="true" outlineLevel="0" collapsed="false">
      <c r="A182" s="46" t="s">
        <v>80</v>
      </c>
      <c r="B182" s="47" t="n">
        <v>1</v>
      </c>
      <c r="C182" s="47" t="n">
        <v>304</v>
      </c>
      <c r="D182" s="47" t="n">
        <v>137</v>
      </c>
      <c r="E182" s="47" t="n">
        <v>1</v>
      </c>
      <c r="F182" s="47" t="n">
        <v>0</v>
      </c>
      <c r="G182" s="47" t="n">
        <v>384</v>
      </c>
      <c r="H182" s="47" t="n">
        <v>4</v>
      </c>
      <c r="I182" s="47"/>
      <c r="J182" s="47"/>
      <c r="K182" s="47" t="n">
        <v>276</v>
      </c>
      <c r="L182" s="47" t="n">
        <v>169</v>
      </c>
      <c r="M182" s="47" t="n">
        <v>143</v>
      </c>
      <c r="N182" s="47" t="n">
        <v>689</v>
      </c>
      <c r="O182" s="47" t="n">
        <v>455</v>
      </c>
      <c r="P182" s="48" t="n">
        <f aca="false">IF(O182&lt;&gt;0,O182/N182,"")</f>
        <v>0.660377358490566</v>
      </c>
    </row>
    <row r="183" s="2" customFormat="true" ht="12.95" hidden="false" customHeight="true" outlineLevel="0" collapsed="false">
      <c r="A183" s="46" t="s">
        <v>81</v>
      </c>
      <c r="B183" s="47" t="n">
        <v>3</v>
      </c>
      <c r="C183" s="47" t="n">
        <v>389</v>
      </c>
      <c r="D183" s="47" t="n">
        <v>182</v>
      </c>
      <c r="E183" s="47" t="n">
        <v>1</v>
      </c>
      <c r="F183" s="47" t="n">
        <v>1</v>
      </c>
      <c r="G183" s="47" t="n">
        <v>493</v>
      </c>
      <c r="H183" s="47" t="n">
        <v>3</v>
      </c>
      <c r="I183" s="47"/>
      <c r="J183" s="47"/>
      <c r="K183" s="47" t="n">
        <v>355</v>
      </c>
      <c r="L183" s="47" t="n">
        <v>204</v>
      </c>
      <c r="M183" s="47" t="n">
        <v>130</v>
      </c>
      <c r="N183" s="47" t="n">
        <v>834</v>
      </c>
      <c r="O183" s="47" t="n">
        <v>580</v>
      </c>
      <c r="P183" s="48" t="n">
        <f aca="false">IF(O183&lt;&gt;0,O183/N183,"")</f>
        <v>0.695443645083933</v>
      </c>
    </row>
    <row r="184" s="2" customFormat="true" ht="12.95" hidden="false" customHeight="true" outlineLevel="0" collapsed="false">
      <c r="A184" s="46" t="s">
        <v>82</v>
      </c>
      <c r="B184" s="47" t="n">
        <v>3</v>
      </c>
      <c r="C184" s="47" t="n">
        <v>299</v>
      </c>
      <c r="D184" s="47" t="n">
        <v>152</v>
      </c>
      <c r="E184" s="47" t="n">
        <v>1</v>
      </c>
      <c r="F184" s="47" t="n">
        <v>3</v>
      </c>
      <c r="G184" s="47" t="n">
        <v>401</v>
      </c>
      <c r="H184" s="47" t="n">
        <v>7</v>
      </c>
      <c r="I184" s="47"/>
      <c r="J184" s="47"/>
      <c r="K184" s="47" t="n">
        <v>282</v>
      </c>
      <c r="L184" s="47" t="n">
        <v>189</v>
      </c>
      <c r="M184" s="47" t="n">
        <v>81</v>
      </c>
      <c r="N184" s="47" t="n">
        <v>679</v>
      </c>
      <c r="O184" s="47" t="n">
        <v>484</v>
      </c>
      <c r="P184" s="48" t="n">
        <f aca="false">IF(O184&lt;&gt;0,O184/N184,"")</f>
        <v>0.712812960235641</v>
      </c>
    </row>
    <row r="185" s="2" customFormat="true" ht="12.95" hidden="false" customHeight="true" outlineLevel="0" collapsed="false">
      <c r="A185" s="46" t="s">
        <v>83</v>
      </c>
      <c r="B185" s="47" t="n">
        <v>4</v>
      </c>
      <c r="C185" s="47" t="n">
        <v>300</v>
      </c>
      <c r="D185" s="47" t="n">
        <v>210</v>
      </c>
      <c r="E185" s="47" t="n">
        <v>3</v>
      </c>
      <c r="F185" s="47" t="n">
        <v>3</v>
      </c>
      <c r="G185" s="47" t="n">
        <v>424</v>
      </c>
      <c r="H185" s="47" t="n">
        <v>9</v>
      </c>
      <c r="I185" s="47"/>
      <c r="J185" s="47"/>
      <c r="K185" s="47" t="n">
        <v>261</v>
      </c>
      <c r="L185" s="47" t="n">
        <v>256</v>
      </c>
      <c r="M185" s="47" t="n">
        <v>263</v>
      </c>
      <c r="N185" s="47" t="n">
        <v>920</v>
      </c>
      <c r="O185" s="47" t="n">
        <v>539</v>
      </c>
      <c r="P185" s="48" t="n">
        <f aca="false">IF(O185&lt;&gt;0,O185/N185,"")</f>
        <v>0.585869565217391</v>
      </c>
    </row>
    <row r="186" s="2" customFormat="true" ht="12.95" hidden="false" customHeight="true" outlineLevel="0" collapsed="false">
      <c r="A186" s="46" t="s">
        <v>84</v>
      </c>
      <c r="B186" s="47" t="n">
        <v>3</v>
      </c>
      <c r="C186" s="47" t="n">
        <v>392</v>
      </c>
      <c r="D186" s="47" t="n">
        <v>210</v>
      </c>
      <c r="E186" s="47" t="n">
        <v>1</v>
      </c>
      <c r="F186" s="47" t="n">
        <v>0</v>
      </c>
      <c r="G186" s="47" t="n">
        <v>531</v>
      </c>
      <c r="H186" s="47" t="n">
        <v>3</v>
      </c>
      <c r="I186" s="47"/>
      <c r="J186" s="47"/>
      <c r="K186" s="47" t="n">
        <v>375</v>
      </c>
      <c r="L186" s="47" t="n">
        <v>225</v>
      </c>
      <c r="M186" s="47" t="n">
        <v>212</v>
      </c>
      <c r="N186" s="47" t="n">
        <v>897</v>
      </c>
      <c r="O186" s="47" t="n">
        <v>617</v>
      </c>
      <c r="P186" s="48" t="n">
        <f aca="false">IF(O186&lt;&gt;0,O186/N186,"")</f>
        <v>0.687848383500557</v>
      </c>
    </row>
    <row r="187" s="2" customFormat="true" ht="12.95" hidden="false" customHeight="true" outlineLevel="0" collapsed="false">
      <c r="A187" s="46" t="s">
        <v>85</v>
      </c>
      <c r="B187" s="47" t="n">
        <v>2</v>
      </c>
      <c r="C187" s="47" t="n">
        <v>434</v>
      </c>
      <c r="D187" s="47" t="n">
        <v>198</v>
      </c>
      <c r="E187" s="47" t="n">
        <v>0</v>
      </c>
      <c r="F187" s="47" t="n">
        <v>8</v>
      </c>
      <c r="G187" s="47" t="n">
        <v>547</v>
      </c>
      <c r="H187" s="47" t="n">
        <v>7</v>
      </c>
      <c r="I187" s="47"/>
      <c r="J187" s="47"/>
      <c r="K187" s="47" t="n">
        <v>398</v>
      </c>
      <c r="L187" s="47" t="n">
        <v>237</v>
      </c>
      <c r="M187" s="47" t="n">
        <v>208</v>
      </c>
      <c r="N187" s="47" t="n">
        <v>1106</v>
      </c>
      <c r="O187" s="47" t="n">
        <v>656</v>
      </c>
      <c r="P187" s="48" t="n">
        <f aca="false">IF(O187&lt;&gt;0,O187/N187,"")</f>
        <v>0.593128390596745</v>
      </c>
    </row>
    <row r="188" s="2" customFormat="true" ht="12.95" hidden="false" customHeight="true" outlineLevel="0" collapsed="false">
      <c r="A188" s="46" t="s">
        <v>86</v>
      </c>
      <c r="B188" s="47" t="n">
        <v>7</v>
      </c>
      <c r="C188" s="47" t="n">
        <v>318</v>
      </c>
      <c r="D188" s="47" t="n">
        <v>215</v>
      </c>
      <c r="E188" s="47" t="n">
        <v>2</v>
      </c>
      <c r="F188" s="47" t="n">
        <v>2</v>
      </c>
      <c r="G188" s="47" t="n">
        <v>452</v>
      </c>
      <c r="H188" s="47" t="n">
        <v>7</v>
      </c>
      <c r="I188" s="47"/>
      <c r="J188" s="47"/>
      <c r="K188" s="47" t="n">
        <v>301</v>
      </c>
      <c r="L188" s="47" t="n">
        <v>245</v>
      </c>
      <c r="M188" s="47" t="n">
        <v>142</v>
      </c>
      <c r="N188" s="47" t="n">
        <v>882</v>
      </c>
      <c r="O188" s="47" t="n">
        <v>563</v>
      </c>
      <c r="P188" s="48" t="n">
        <f aca="false">IF(O188&lt;&gt;0,O188/N188,"")</f>
        <v>0.638321995464853</v>
      </c>
    </row>
    <row r="189" s="2" customFormat="true" ht="12.95" hidden="false" customHeight="true" outlineLevel="0" collapsed="false">
      <c r="A189" s="46" t="s">
        <v>87</v>
      </c>
      <c r="B189" s="47" t="n">
        <v>5</v>
      </c>
      <c r="C189" s="47" t="n">
        <v>250</v>
      </c>
      <c r="D189" s="47" t="n">
        <v>200</v>
      </c>
      <c r="E189" s="47" t="n">
        <v>2</v>
      </c>
      <c r="F189" s="47" t="n">
        <v>3</v>
      </c>
      <c r="G189" s="47" t="n">
        <v>337</v>
      </c>
      <c r="H189" s="47" t="n">
        <v>10</v>
      </c>
      <c r="I189" s="47"/>
      <c r="J189" s="47"/>
      <c r="K189" s="47" t="n">
        <v>225</v>
      </c>
      <c r="L189" s="47" t="n">
        <v>227</v>
      </c>
      <c r="M189" s="47" t="n">
        <v>153</v>
      </c>
      <c r="N189" s="47" t="n">
        <v>772</v>
      </c>
      <c r="O189" s="47" t="n">
        <v>468</v>
      </c>
      <c r="P189" s="48" t="n">
        <f aca="false">IF(O189&lt;&gt;0,O189/N189,"")</f>
        <v>0.606217616580311</v>
      </c>
    </row>
    <row r="190" s="2" customFormat="true" ht="12.95" hidden="false" customHeight="true" outlineLevel="0" collapsed="false">
      <c r="A190" s="46" t="s">
        <v>88</v>
      </c>
      <c r="B190" s="47" t="n">
        <v>11</v>
      </c>
      <c r="C190" s="47" t="n">
        <v>186</v>
      </c>
      <c r="D190" s="47" t="n">
        <v>212</v>
      </c>
      <c r="E190" s="47" t="n">
        <v>3</v>
      </c>
      <c r="F190" s="47" t="n">
        <v>2</v>
      </c>
      <c r="G190" s="47" t="n">
        <v>323</v>
      </c>
      <c r="H190" s="47" t="n">
        <v>9</v>
      </c>
      <c r="I190" s="47"/>
      <c r="J190" s="47"/>
      <c r="K190" s="47" t="n">
        <v>187</v>
      </c>
      <c r="L190" s="47" t="n">
        <v>231</v>
      </c>
      <c r="M190" s="47" t="n">
        <v>227</v>
      </c>
      <c r="N190" s="47" t="n">
        <v>864</v>
      </c>
      <c r="O190" s="47" t="n">
        <v>436</v>
      </c>
      <c r="P190" s="48" t="n">
        <f aca="false">IF(O190&lt;&gt;0,O190/N190,"")</f>
        <v>0.50462962962963</v>
      </c>
    </row>
    <row r="191" s="2" customFormat="true" ht="12.95" hidden="false" customHeight="true" outlineLevel="0" collapsed="false">
      <c r="A191" s="46" t="s">
        <v>89</v>
      </c>
      <c r="B191" s="47" t="n">
        <v>5</v>
      </c>
      <c r="C191" s="47" t="n">
        <v>358</v>
      </c>
      <c r="D191" s="47" t="n">
        <v>248</v>
      </c>
      <c r="E191" s="47" t="n">
        <v>3</v>
      </c>
      <c r="F191" s="47" t="n">
        <v>3</v>
      </c>
      <c r="G191" s="47" t="n">
        <v>469</v>
      </c>
      <c r="H191" s="47" t="n">
        <v>19</v>
      </c>
      <c r="I191" s="47"/>
      <c r="J191" s="47"/>
      <c r="K191" s="47" t="n">
        <v>368</v>
      </c>
      <c r="L191" s="47" t="n">
        <v>231</v>
      </c>
      <c r="M191" s="47" t="n">
        <v>436</v>
      </c>
      <c r="N191" s="47" t="n">
        <v>1230</v>
      </c>
      <c r="O191" s="47" t="n">
        <v>628</v>
      </c>
      <c r="P191" s="48" t="n">
        <f aca="false">IF(O191&lt;&gt;0,O191/N191,"")</f>
        <v>0.510569105691057</v>
      </c>
    </row>
    <row r="192" s="2" customFormat="true" ht="12.95" hidden="false" customHeight="true" outlineLevel="0" collapsed="false">
      <c r="A192" s="46" t="s">
        <v>90</v>
      </c>
      <c r="B192" s="47" t="n">
        <v>2</v>
      </c>
      <c r="C192" s="47" t="n">
        <v>304</v>
      </c>
      <c r="D192" s="47" t="n">
        <v>170</v>
      </c>
      <c r="E192" s="47" t="n">
        <v>2</v>
      </c>
      <c r="F192" s="47" t="n">
        <v>0</v>
      </c>
      <c r="G192" s="47" t="n">
        <v>391</v>
      </c>
      <c r="H192" s="47" t="n">
        <v>21</v>
      </c>
      <c r="I192" s="47"/>
      <c r="J192" s="47"/>
      <c r="K192" s="47" t="n">
        <v>297</v>
      </c>
      <c r="L192" s="47" t="n">
        <v>169</v>
      </c>
      <c r="M192" s="47" t="n">
        <v>172</v>
      </c>
      <c r="N192" s="47" t="n">
        <v>944</v>
      </c>
      <c r="O192" s="47" t="n">
        <v>486</v>
      </c>
      <c r="P192" s="48" t="n">
        <f aca="false">IF(O192&lt;&gt;0,O192/N192,"")</f>
        <v>0.514830508474576</v>
      </c>
    </row>
    <row r="193" s="2" customFormat="true" ht="12.95" hidden="false" customHeight="true" outlineLevel="0" collapsed="false">
      <c r="A193" s="46" t="s">
        <v>91</v>
      </c>
      <c r="B193" s="47" t="n">
        <v>6</v>
      </c>
      <c r="C193" s="47" t="n">
        <v>365</v>
      </c>
      <c r="D193" s="47" t="n">
        <v>216</v>
      </c>
      <c r="E193" s="47" t="n">
        <v>2</v>
      </c>
      <c r="F193" s="47" t="n">
        <v>2</v>
      </c>
      <c r="G193" s="47" t="n">
        <v>496</v>
      </c>
      <c r="H193" s="47" t="n">
        <v>6</v>
      </c>
      <c r="I193" s="47"/>
      <c r="J193" s="47"/>
      <c r="K193" s="47" t="n">
        <v>340</v>
      </c>
      <c r="L193" s="47" t="n">
        <v>255</v>
      </c>
      <c r="M193" s="47" t="n">
        <v>299</v>
      </c>
      <c r="N193" s="47" t="n">
        <v>1114</v>
      </c>
      <c r="O193" s="47" t="n">
        <v>615</v>
      </c>
      <c r="P193" s="48" t="n">
        <f aca="false">IF(O193&lt;&gt;0,O193/N193,"")</f>
        <v>0.552064631956912</v>
      </c>
    </row>
    <row r="194" s="2" customFormat="true" ht="12.95" hidden="false" customHeight="true" outlineLevel="0" collapsed="false">
      <c r="A194" s="46" t="s">
        <v>92</v>
      </c>
      <c r="B194" s="47" t="n">
        <v>15</v>
      </c>
      <c r="C194" s="47" t="n">
        <v>1562</v>
      </c>
      <c r="D194" s="47" t="n">
        <v>1182</v>
      </c>
      <c r="E194" s="47" t="n">
        <v>7</v>
      </c>
      <c r="F194" s="47" t="n">
        <v>7</v>
      </c>
      <c r="G194" s="47" t="n">
        <v>2124</v>
      </c>
      <c r="H194" s="47" t="n">
        <v>60</v>
      </c>
      <c r="I194" s="47"/>
      <c r="J194" s="47"/>
      <c r="K194" s="47" t="n">
        <v>1527</v>
      </c>
      <c r="L194" s="47" t="n">
        <v>1227</v>
      </c>
      <c r="M194" s="44" t="n">
        <v>0</v>
      </c>
      <c r="N194" s="44" t="n">
        <v>0</v>
      </c>
      <c r="O194" s="47" t="n">
        <v>2835</v>
      </c>
      <c r="P194" s="45"/>
    </row>
    <row r="195" s="2" customFormat="true" ht="12.95" hidden="false" customHeight="true" outlineLevel="0" collapsed="false">
      <c r="A195" s="46" t="s">
        <v>93</v>
      </c>
      <c r="B195" s="47" t="n">
        <v>17</v>
      </c>
      <c r="C195" s="47" t="n">
        <v>864</v>
      </c>
      <c r="D195" s="47" t="n">
        <v>1060</v>
      </c>
      <c r="E195" s="47" t="n">
        <v>3</v>
      </c>
      <c r="F195" s="47" t="n">
        <v>2</v>
      </c>
      <c r="G195" s="47" t="n">
        <v>1335</v>
      </c>
      <c r="H195" s="47" t="n">
        <v>50</v>
      </c>
      <c r="I195" s="47"/>
      <c r="J195" s="47"/>
      <c r="K195" s="47" t="n">
        <v>784</v>
      </c>
      <c r="L195" s="47" t="n">
        <v>1157</v>
      </c>
      <c r="M195" s="44" t="n">
        <v>0</v>
      </c>
      <c r="N195" s="44" t="n">
        <v>0</v>
      </c>
      <c r="O195" s="47" t="n">
        <v>1998</v>
      </c>
      <c r="P195" s="45"/>
    </row>
    <row r="196" s="2" customFormat="true" ht="12.95" hidden="false" customHeight="true" outlineLevel="0" collapsed="false">
      <c r="A196" s="46" t="s">
        <v>94</v>
      </c>
      <c r="B196" s="47" t="n">
        <v>4</v>
      </c>
      <c r="C196" s="47" t="n">
        <v>228</v>
      </c>
      <c r="D196" s="47" t="n">
        <v>258</v>
      </c>
      <c r="E196" s="47" t="n">
        <v>0</v>
      </c>
      <c r="F196" s="47" t="n">
        <v>6</v>
      </c>
      <c r="G196" s="47" t="n">
        <v>346</v>
      </c>
      <c r="H196" s="47" t="n">
        <v>25</v>
      </c>
      <c r="I196" s="47"/>
      <c r="J196" s="47"/>
      <c r="K196" s="47" t="n">
        <v>227</v>
      </c>
      <c r="L196" s="47" t="n">
        <v>250</v>
      </c>
      <c r="M196" s="47" t="n">
        <v>178</v>
      </c>
      <c r="N196" s="47" t="n">
        <v>931</v>
      </c>
      <c r="O196" s="47" t="n">
        <v>505</v>
      </c>
      <c r="P196" s="48" t="n">
        <f aca="false">IF(O196&lt;&gt;0,O196/N196,"")</f>
        <v>0.542427497314715</v>
      </c>
    </row>
    <row r="197" s="2" customFormat="true" ht="12.95" hidden="false" customHeight="true" outlineLevel="0" collapsed="false">
      <c r="A197" s="46" t="s">
        <v>95</v>
      </c>
      <c r="B197" s="47" t="n">
        <v>0</v>
      </c>
      <c r="C197" s="47" t="n">
        <v>256</v>
      </c>
      <c r="D197" s="47" t="n">
        <v>188</v>
      </c>
      <c r="E197" s="47" t="n">
        <v>0</v>
      </c>
      <c r="F197" s="47" t="n">
        <v>0</v>
      </c>
      <c r="G197" s="47" t="n">
        <v>334</v>
      </c>
      <c r="H197" s="47" t="n">
        <v>13</v>
      </c>
      <c r="I197" s="47"/>
      <c r="J197" s="47"/>
      <c r="K197" s="47" t="n">
        <v>247</v>
      </c>
      <c r="L197" s="47" t="n">
        <v>188</v>
      </c>
      <c r="M197" s="47" t="n">
        <v>135</v>
      </c>
      <c r="N197" s="47" t="n">
        <v>777</v>
      </c>
      <c r="O197" s="47" t="n">
        <v>450</v>
      </c>
      <c r="P197" s="48" t="n">
        <f aca="false">IF(O197&lt;&gt;0,O197/N197,"")</f>
        <v>0.579150579150579</v>
      </c>
    </row>
    <row r="198" s="2" customFormat="true" ht="12.95" hidden="false" customHeight="true" outlineLevel="0" collapsed="false">
      <c r="A198" s="46" t="s">
        <v>96</v>
      </c>
      <c r="B198" s="47" t="n">
        <v>2</v>
      </c>
      <c r="C198" s="47" t="n">
        <v>446</v>
      </c>
      <c r="D198" s="47" t="n">
        <v>171</v>
      </c>
      <c r="E198" s="47" t="n">
        <v>1</v>
      </c>
      <c r="F198" s="47" t="n">
        <v>0</v>
      </c>
      <c r="G198" s="47" t="n">
        <v>521</v>
      </c>
      <c r="H198" s="47" t="n">
        <v>5</v>
      </c>
      <c r="I198" s="47"/>
      <c r="J198" s="47"/>
      <c r="K198" s="47" t="n">
        <v>438</v>
      </c>
      <c r="L198" s="47" t="n">
        <v>172</v>
      </c>
      <c r="M198" s="47" t="n">
        <v>204</v>
      </c>
      <c r="N198" s="47" t="n">
        <v>1049</v>
      </c>
      <c r="O198" s="47" t="n">
        <v>630</v>
      </c>
      <c r="P198" s="48" t="n">
        <f aca="false">IF(O198&lt;&gt;0,O198/N198,"")</f>
        <v>0.600571973307912</v>
      </c>
    </row>
    <row r="199" s="2" customFormat="true" ht="12.95" hidden="false" customHeight="true" outlineLevel="0" collapsed="false">
      <c r="A199" s="46" t="s">
        <v>97</v>
      </c>
      <c r="B199" s="47" t="n">
        <v>2</v>
      </c>
      <c r="C199" s="47" t="n">
        <v>391</v>
      </c>
      <c r="D199" s="47" t="n">
        <v>222</v>
      </c>
      <c r="E199" s="47" t="n">
        <v>3</v>
      </c>
      <c r="F199" s="47" t="n">
        <v>1</v>
      </c>
      <c r="G199" s="47" t="n">
        <v>509</v>
      </c>
      <c r="H199" s="47" t="n">
        <v>5</v>
      </c>
      <c r="I199" s="47"/>
      <c r="J199" s="47"/>
      <c r="K199" s="47" t="n">
        <v>391</v>
      </c>
      <c r="L199" s="47" t="n">
        <v>221</v>
      </c>
      <c r="M199" s="47" t="n">
        <v>172</v>
      </c>
      <c r="N199" s="47" t="n">
        <v>1022</v>
      </c>
      <c r="O199" s="47" t="n">
        <v>629</v>
      </c>
      <c r="P199" s="48" t="n">
        <f aca="false">IF(O199&lt;&gt;0,O199/N199,"")</f>
        <v>0.61545988258317</v>
      </c>
    </row>
    <row r="200" s="2" customFormat="true" ht="12.95" hidden="false" customHeight="true" outlineLevel="0" collapsed="false">
      <c r="A200" s="46" t="s">
        <v>98</v>
      </c>
      <c r="B200" s="47" t="n">
        <v>4</v>
      </c>
      <c r="C200" s="47" t="n">
        <v>452</v>
      </c>
      <c r="D200" s="47" t="n">
        <v>260</v>
      </c>
      <c r="E200" s="47" t="n">
        <v>2</v>
      </c>
      <c r="F200" s="47" t="n">
        <v>2</v>
      </c>
      <c r="G200" s="47" t="n">
        <v>563</v>
      </c>
      <c r="H200" s="47" t="n">
        <v>10</v>
      </c>
      <c r="I200" s="47"/>
      <c r="J200" s="47"/>
      <c r="K200" s="47" t="n">
        <v>432</v>
      </c>
      <c r="L200" s="47" t="n">
        <v>264</v>
      </c>
      <c r="M200" s="47" t="n">
        <v>182</v>
      </c>
      <c r="N200" s="47" t="n">
        <v>1248</v>
      </c>
      <c r="O200" s="47" t="n">
        <v>729</v>
      </c>
      <c r="P200" s="48" t="n">
        <f aca="false">IF(O200&lt;&gt;0,O200/N200,"")</f>
        <v>0.584134615384615</v>
      </c>
    </row>
    <row r="201" s="2" customFormat="true" ht="12.95" hidden="false" customHeight="true" outlineLevel="0" collapsed="false">
      <c r="A201" s="46" t="s">
        <v>99</v>
      </c>
      <c r="B201" s="47" t="n">
        <v>7</v>
      </c>
      <c r="C201" s="47" t="n">
        <v>283</v>
      </c>
      <c r="D201" s="47" t="n">
        <v>227</v>
      </c>
      <c r="E201" s="47" t="n">
        <v>2</v>
      </c>
      <c r="F201" s="47" t="n">
        <v>1</v>
      </c>
      <c r="G201" s="47" t="n">
        <v>416</v>
      </c>
      <c r="H201" s="47" t="n">
        <v>9</v>
      </c>
      <c r="I201" s="47"/>
      <c r="J201" s="47"/>
      <c r="K201" s="47" t="n">
        <v>250</v>
      </c>
      <c r="L201" s="47" t="n">
        <v>264</v>
      </c>
      <c r="M201" s="47" t="n">
        <v>166</v>
      </c>
      <c r="N201" s="47" t="n">
        <v>841</v>
      </c>
      <c r="O201" s="47" t="n">
        <v>525</v>
      </c>
      <c r="P201" s="48" t="n">
        <f aca="false">IF(O201&lt;&gt;0,O201/N201,"")</f>
        <v>0.624256837098692</v>
      </c>
    </row>
    <row r="202" s="2" customFormat="true" ht="12.95" hidden="false" customHeight="true" outlineLevel="0" collapsed="false">
      <c r="A202" s="46" t="s">
        <v>100</v>
      </c>
      <c r="B202" s="47" t="n">
        <v>4</v>
      </c>
      <c r="C202" s="47" t="n">
        <v>353</v>
      </c>
      <c r="D202" s="47" t="n">
        <v>225</v>
      </c>
      <c r="E202" s="47" t="n">
        <v>1</v>
      </c>
      <c r="F202" s="47" t="n">
        <v>3</v>
      </c>
      <c r="G202" s="47" t="n">
        <v>429</v>
      </c>
      <c r="H202" s="47" t="n">
        <v>8</v>
      </c>
      <c r="I202" s="47"/>
      <c r="J202" s="47"/>
      <c r="K202" s="47" t="n">
        <v>323</v>
      </c>
      <c r="L202" s="47" t="n">
        <v>255</v>
      </c>
      <c r="M202" s="47" t="n">
        <v>106</v>
      </c>
      <c r="N202" s="47" t="n">
        <v>849</v>
      </c>
      <c r="O202" s="47" t="n">
        <v>592</v>
      </c>
      <c r="P202" s="48" t="n">
        <f aca="false">IF(O202&lt;&gt;0,O202/N202,"")</f>
        <v>0.697290930506478</v>
      </c>
    </row>
    <row r="203" s="2" customFormat="true" ht="12.95" hidden="false" customHeight="true" outlineLevel="0" collapsed="false">
      <c r="A203" s="46" t="s">
        <v>101</v>
      </c>
      <c r="B203" s="47" t="n">
        <v>0</v>
      </c>
      <c r="C203" s="47" t="n">
        <v>296</v>
      </c>
      <c r="D203" s="47" t="n">
        <v>71</v>
      </c>
      <c r="E203" s="47" t="n">
        <v>4</v>
      </c>
      <c r="F203" s="47" t="n">
        <v>0</v>
      </c>
      <c r="G203" s="47" t="n">
        <v>320</v>
      </c>
      <c r="H203" s="47" t="n">
        <v>1</v>
      </c>
      <c r="I203" s="47"/>
      <c r="J203" s="47"/>
      <c r="K203" s="47" t="n">
        <v>247</v>
      </c>
      <c r="L203" s="47" t="n">
        <v>119</v>
      </c>
      <c r="M203" s="47" t="n">
        <v>57</v>
      </c>
      <c r="N203" s="47" t="n">
        <v>531</v>
      </c>
      <c r="O203" s="47" t="n">
        <v>374</v>
      </c>
      <c r="P203" s="48" t="n">
        <f aca="false">IF(O203&lt;&gt;0,O203/N203,"")</f>
        <v>0.704331450094162</v>
      </c>
    </row>
    <row r="204" s="2" customFormat="true" ht="12.95" hidden="false" customHeight="true" outlineLevel="0" collapsed="false">
      <c r="A204" s="46" t="s">
        <v>102</v>
      </c>
      <c r="B204" s="47" t="n">
        <v>6</v>
      </c>
      <c r="C204" s="47" t="n">
        <v>345</v>
      </c>
      <c r="D204" s="47" t="n">
        <v>101</v>
      </c>
      <c r="E204" s="47" t="n">
        <v>1</v>
      </c>
      <c r="F204" s="47" t="n">
        <v>2</v>
      </c>
      <c r="G204" s="47" t="n">
        <v>398</v>
      </c>
      <c r="H204" s="47"/>
      <c r="I204" s="47"/>
      <c r="J204" s="47"/>
      <c r="K204" s="47" t="n">
        <v>292</v>
      </c>
      <c r="L204" s="47" t="n">
        <v>168</v>
      </c>
      <c r="M204" s="47" t="n">
        <v>52</v>
      </c>
      <c r="N204" s="47" t="n">
        <v>672</v>
      </c>
      <c r="O204" s="47" t="n">
        <v>470</v>
      </c>
      <c r="P204" s="48" t="n">
        <f aca="false">IF(O204&lt;&gt;0,O204/N204,"")</f>
        <v>0.699404761904762</v>
      </c>
    </row>
    <row r="205" s="2" customFormat="true" ht="12.95" hidden="false" customHeight="true" outlineLevel="0" collapsed="false">
      <c r="A205" s="46" t="s">
        <v>103</v>
      </c>
      <c r="B205" s="47" t="n">
        <v>9</v>
      </c>
      <c r="C205" s="47" t="n">
        <v>631</v>
      </c>
      <c r="D205" s="47" t="n">
        <v>268</v>
      </c>
      <c r="E205" s="47" t="n">
        <v>6</v>
      </c>
      <c r="F205" s="47" t="n">
        <v>1</v>
      </c>
      <c r="G205" s="47" t="n">
        <v>766</v>
      </c>
      <c r="H205" s="47" t="n">
        <v>4</v>
      </c>
      <c r="I205" s="47"/>
      <c r="J205" s="47"/>
      <c r="K205" s="47" t="n">
        <v>464</v>
      </c>
      <c r="L205" s="47" t="n">
        <v>462</v>
      </c>
      <c r="M205" s="47" t="n">
        <v>183</v>
      </c>
      <c r="N205" s="47" t="n">
        <v>1296</v>
      </c>
      <c r="O205" s="47" t="n">
        <v>941</v>
      </c>
      <c r="P205" s="48" t="n">
        <f aca="false">IF(O205&lt;&gt;0,O205/N205,"")</f>
        <v>0.72608024691358</v>
      </c>
    </row>
    <row r="206" s="2" customFormat="true" ht="12.95" hidden="false" customHeight="true" outlineLevel="0" collapsed="false">
      <c r="A206" s="46" t="s">
        <v>104</v>
      </c>
      <c r="B206" s="47" t="n">
        <v>4</v>
      </c>
      <c r="C206" s="47" t="n">
        <v>347</v>
      </c>
      <c r="D206" s="47" t="n">
        <v>172</v>
      </c>
      <c r="E206" s="47" t="n">
        <v>9</v>
      </c>
      <c r="F206" s="47" t="n">
        <v>2</v>
      </c>
      <c r="G206" s="47" t="n">
        <v>449</v>
      </c>
      <c r="H206" s="47" t="n">
        <v>3</v>
      </c>
      <c r="I206" s="47"/>
      <c r="J206" s="47"/>
      <c r="K206" s="47" t="n">
        <v>285</v>
      </c>
      <c r="L206" s="47" t="n">
        <v>253</v>
      </c>
      <c r="M206" s="47" t="n">
        <v>103</v>
      </c>
      <c r="N206" s="47" t="n">
        <v>743</v>
      </c>
      <c r="O206" s="47" t="n">
        <v>552</v>
      </c>
      <c r="P206" s="48" t="n">
        <f aca="false">IF(O206&lt;&gt;0,O206/N206,"")</f>
        <v>0.742934051144011</v>
      </c>
    </row>
    <row r="207" s="2" customFormat="true" ht="12.95" hidden="false" customHeight="true" outlineLevel="0" collapsed="false">
      <c r="A207" s="46" t="s">
        <v>105</v>
      </c>
      <c r="B207" s="47" t="n">
        <v>5</v>
      </c>
      <c r="C207" s="47" t="n">
        <v>456</v>
      </c>
      <c r="D207" s="47" t="n">
        <v>197</v>
      </c>
      <c r="E207" s="47" t="n">
        <v>3</v>
      </c>
      <c r="F207" s="47" t="n">
        <v>0</v>
      </c>
      <c r="G207" s="47" t="n">
        <v>571</v>
      </c>
      <c r="H207" s="47" t="n">
        <v>11</v>
      </c>
      <c r="I207" s="47"/>
      <c r="J207" s="47"/>
      <c r="K207" s="47" t="n">
        <v>323</v>
      </c>
      <c r="L207" s="47" t="n">
        <v>353</v>
      </c>
      <c r="M207" s="47" t="n">
        <v>119</v>
      </c>
      <c r="N207" s="47" t="n">
        <v>905</v>
      </c>
      <c r="O207" s="47" t="n">
        <v>689</v>
      </c>
      <c r="P207" s="48" t="n">
        <f aca="false">IF(O207&lt;&gt;0,O207/N207,"")</f>
        <v>0.761325966850829</v>
      </c>
    </row>
    <row r="208" s="2" customFormat="true" ht="12.95" hidden="false" customHeight="true" outlineLevel="0" collapsed="false">
      <c r="A208" s="46" t="s">
        <v>106</v>
      </c>
      <c r="B208" s="47" t="n">
        <v>4</v>
      </c>
      <c r="C208" s="47" t="n">
        <v>434</v>
      </c>
      <c r="D208" s="47" t="n">
        <v>181</v>
      </c>
      <c r="E208" s="47" t="n">
        <v>2</v>
      </c>
      <c r="F208" s="47" t="n">
        <v>0</v>
      </c>
      <c r="G208" s="47" t="n">
        <v>533</v>
      </c>
      <c r="H208" s="47" t="n">
        <v>10</v>
      </c>
      <c r="I208" s="47"/>
      <c r="J208" s="47"/>
      <c r="K208" s="47" t="n">
        <v>430</v>
      </c>
      <c r="L208" s="47" t="n">
        <v>183</v>
      </c>
      <c r="M208" s="47" t="n">
        <v>204</v>
      </c>
      <c r="N208" s="47" t="n">
        <v>1132</v>
      </c>
      <c r="O208" s="47" t="n">
        <v>635</v>
      </c>
      <c r="P208" s="48" t="n">
        <f aca="false">IF(O208&lt;&gt;0,O208/N208,"")</f>
        <v>0.56095406360424</v>
      </c>
    </row>
    <row r="209" s="2" customFormat="true" ht="12.95" hidden="false" customHeight="true" outlineLevel="0" collapsed="false">
      <c r="A209" s="46" t="s">
        <v>107</v>
      </c>
      <c r="B209" s="47" t="n">
        <v>3</v>
      </c>
      <c r="C209" s="47" t="n">
        <v>371</v>
      </c>
      <c r="D209" s="47" t="n">
        <v>172</v>
      </c>
      <c r="E209" s="47" t="n">
        <v>0</v>
      </c>
      <c r="F209" s="47" t="n">
        <v>0</v>
      </c>
      <c r="G209" s="47" t="n">
        <v>464</v>
      </c>
      <c r="H209" s="47" t="n">
        <v>9</v>
      </c>
      <c r="I209" s="47"/>
      <c r="J209" s="47"/>
      <c r="K209" s="47" t="n">
        <v>352</v>
      </c>
      <c r="L209" s="47" t="n">
        <v>184</v>
      </c>
      <c r="M209" s="47" t="n">
        <v>121</v>
      </c>
      <c r="N209" s="47" t="n">
        <v>884</v>
      </c>
      <c r="O209" s="47" t="n">
        <v>554</v>
      </c>
      <c r="P209" s="48" t="n">
        <f aca="false">IF(O209&lt;&gt;0,O209/N209,"")</f>
        <v>0.626696832579186</v>
      </c>
    </row>
    <row r="210" s="2" customFormat="true" ht="12.95" hidden="false" customHeight="true" outlineLevel="0" collapsed="false">
      <c r="A210" s="46" t="s">
        <v>108</v>
      </c>
      <c r="B210" s="47" t="n">
        <v>6</v>
      </c>
      <c r="C210" s="47" t="n">
        <v>424</v>
      </c>
      <c r="D210" s="47" t="n">
        <v>182</v>
      </c>
      <c r="E210" s="47" t="n">
        <v>0</v>
      </c>
      <c r="F210" s="47" t="n">
        <v>0</v>
      </c>
      <c r="G210" s="47" t="n">
        <v>550</v>
      </c>
      <c r="H210" s="47" t="n">
        <v>13</v>
      </c>
      <c r="I210" s="47"/>
      <c r="J210" s="47"/>
      <c r="K210" s="47" t="n">
        <v>395</v>
      </c>
      <c r="L210" s="47" t="n">
        <v>209</v>
      </c>
      <c r="M210" s="47" t="n">
        <v>115</v>
      </c>
      <c r="N210" s="47" t="n">
        <v>1037</v>
      </c>
      <c r="O210" s="47" t="n">
        <v>618</v>
      </c>
      <c r="P210" s="48" t="n">
        <f aca="false">IF(O210&lt;&gt;0,O210/N210,"")</f>
        <v>0.595949855351977</v>
      </c>
    </row>
    <row r="211" s="2" customFormat="true" ht="12.95" hidden="false" customHeight="true" outlineLevel="0" collapsed="false">
      <c r="A211" s="46" t="s">
        <v>109</v>
      </c>
      <c r="B211" s="47" t="n">
        <v>2</v>
      </c>
      <c r="C211" s="47" t="n">
        <v>542</v>
      </c>
      <c r="D211" s="47" t="n">
        <v>208</v>
      </c>
      <c r="E211" s="47" t="n">
        <v>2</v>
      </c>
      <c r="F211" s="47" t="n">
        <v>0</v>
      </c>
      <c r="G211" s="47" t="n">
        <v>657</v>
      </c>
      <c r="H211" s="47" t="n">
        <v>6</v>
      </c>
      <c r="I211" s="47"/>
      <c r="J211" s="47"/>
      <c r="K211" s="47" t="n">
        <v>513</v>
      </c>
      <c r="L211" s="47" t="n">
        <v>231</v>
      </c>
      <c r="M211" s="47" t="n">
        <v>300</v>
      </c>
      <c r="N211" s="47" t="n">
        <v>1211</v>
      </c>
      <c r="O211" s="47" t="n">
        <v>760</v>
      </c>
      <c r="P211" s="48" t="n">
        <f aca="false">IF(O211&lt;&gt;0,O211/N211,"")</f>
        <v>0.627580511973576</v>
      </c>
    </row>
    <row r="212" s="2" customFormat="true" ht="12.95" hidden="false" customHeight="true" outlineLevel="0" collapsed="false">
      <c r="A212" s="46" t="s">
        <v>110</v>
      </c>
      <c r="B212" s="47" t="n">
        <v>2</v>
      </c>
      <c r="C212" s="47" t="n">
        <v>478</v>
      </c>
      <c r="D212" s="47" t="n">
        <v>172</v>
      </c>
      <c r="E212" s="47" t="n">
        <v>2</v>
      </c>
      <c r="F212" s="47" t="n">
        <v>1</v>
      </c>
      <c r="G212" s="47" t="n">
        <v>581</v>
      </c>
      <c r="H212" s="47" t="n">
        <v>6</v>
      </c>
      <c r="I212" s="47"/>
      <c r="J212" s="47"/>
      <c r="K212" s="47" t="n">
        <v>453</v>
      </c>
      <c r="L212" s="47" t="n">
        <v>198</v>
      </c>
      <c r="M212" s="47" t="n">
        <v>327</v>
      </c>
      <c r="N212" s="47" t="n">
        <v>1226</v>
      </c>
      <c r="O212" s="47" t="n">
        <v>667</v>
      </c>
      <c r="P212" s="48" t="n">
        <f aca="false">IF(O212&lt;&gt;0,O212/N212,"")</f>
        <v>0.544045676998369</v>
      </c>
    </row>
    <row r="213" s="2" customFormat="true" ht="12.95" hidden="false" customHeight="true" outlineLevel="0" collapsed="false">
      <c r="A213" s="46" t="s">
        <v>111</v>
      </c>
      <c r="B213" s="47" t="n">
        <v>1</v>
      </c>
      <c r="C213" s="47" t="n">
        <v>510</v>
      </c>
      <c r="D213" s="47" t="n">
        <v>195</v>
      </c>
      <c r="E213" s="47" t="n">
        <v>0</v>
      </c>
      <c r="F213" s="47" t="n">
        <v>1</v>
      </c>
      <c r="G213" s="47" t="n">
        <v>620</v>
      </c>
      <c r="H213" s="47" t="n">
        <v>9</v>
      </c>
      <c r="I213" s="47"/>
      <c r="J213" s="47"/>
      <c r="K213" s="47" t="n">
        <v>474</v>
      </c>
      <c r="L213" s="47" t="n">
        <v>231</v>
      </c>
      <c r="M213" s="47" t="n">
        <v>167</v>
      </c>
      <c r="N213" s="47" t="n">
        <v>962</v>
      </c>
      <c r="O213" s="47" t="n">
        <v>726</v>
      </c>
      <c r="P213" s="48" t="n">
        <f aca="false">IF(O213&lt;&gt;0,O213/N213,"")</f>
        <v>0.754677754677755</v>
      </c>
    </row>
    <row r="214" s="2" customFormat="true" ht="12.95" hidden="false" customHeight="true" outlineLevel="0" collapsed="false">
      <c r="A214" s="46" t="s">
        <v>112</v>
      </c>
      <c r="B214" s="47" t="n">
        <v>1</v>
      </c>
      <c r="C214" s="47" t="n">
        <v>468</v>
      </c>
      <c r="D214" s="47" t="n">
        <v>204</v>
      </c>
      <c r="E214" s="47" t="n">
        <v>1</v>
      </c>
      <c r="F214" s="47" t="n">
        <v>3</v>
      </c>
      <c r="G214" s="47" t="n">
        <v>599</v>
      </c>
      <c r="H214" s="47" t="n">
        <v>5</v>
      </c>
      <c r="I214" s="47"/>
      <c r="J214" s="47"/>
      <c r="K214" s="47" t="n">
        <v>425</v>
      </c>
      <c r="L214" s="47" t="n">
        <v>243</v>
      </c>
      <c r="M214" s="47" t="n">
        <v>169</v>
      </c>
      <c r="N214" s="47" t="n">
        <v>984</v>
      </c>
      <c r="O214" s="47" t="n">
        <v>683</v>
      </c>
      <c r="P214" s="48" t="n">
        <f aca="false">IF(O214&lt;&gt;0,O214/N214,"")</f>
        <v>0.694105691056911</v>
      </c>
    </row>
    <row r="215" s="2" customFormat="true" ht="12.95" hidden="false" customHeight="true" outlineLevel="0" collapsed="false">
      <c r="A215" s="46" t="s">
        <v>113</v>
      </c>
      <c r="B215" s="47" t="n">
        <v>4</v>
      </c>
      <c r="C215" s="47" t="n">
        <v>417</v>
      </c>
      <c r="D215" s="47" t="n">
        <v>219</v>
      </c>
      <c r="E215" s="47" t="n">
        <v>3</v>
      </c>
      <c r="F215" s="47" t="n">
        <v>0</v>
      </c>
      <c r="G215" s="47" t="n">
        <v>559</v>
      </c>
      <c r="H215" s="47" t="n">
        <v>3</v>
      </c>
      <c r="I215" s="47"/>
      <c r="J215" s="47"/>
      <c r="K215" s="47" t="n">
        <v>379</v>
      </c>
      <c r="L215" s="47" t="n">
        <v>271</v>
      </c>
      <c r="M215" s="47" t="n">
        <v>221</v>
      </c>
      <c r="N215" s="47" t="n">
        <v>1006</v>
      </c>
      <c r="O215" s="47" t="n">
        <v>663</v>
      </c>
      <c r="P215" s="48" t="n">
        <f aca="false">IF(O215&lt;&gt;0,O215/N215,"")</f>
        <v>0.659045725646123</v>
      </c>
    </row>
    <row r="216" s="2" customFormat="true" ht="12.95" hidden="false" customHeight="true" outlineLevel="0" collapsed="false">
      <c r="A216" s="46" t="s">
        <v>114</v>
      </c>
      <c r="B216" s="47" t="n">
        <v>1</v>
      </c>
      <c r="C216" s="47" t="n">
        <v>694</v>
      </c>
      <c r="D216" s="47" t="n">
        <v>246</v>
      </c>
      <c r="E216" s="47" t="n">
        <v>2</v>
      </c>
      <c r="F216" s="47" t="n">
        <v>2</v>
      </c>
      <c r="G216" s="47" t="n">
        <v>844</v>
      </c>
      <c r="H216" s="47" t="n">
        <v>2</v>
      </c>
      <c r="I216" s="47"/>
      <c r="J216" s="47"/>
      <c r="K216" s="47" t="n">
        <v>617</v>
      </c>
      <c r="L216" s="47" t="n">
        <v>322</v>
      </c>
      <c r="M216" s="47" t="n">
        <v>501</v>
      </c>
      <c r="N216" s="47" t="n">
        <v>1604</v>
      </c>
      <c r="O216" s="47" t="n">
        <v>972</v>
      </c>
      <c r="P216" s="48" t="n">
        <f aca="false">IF(O216&lt;&gt;0,O216/N216,"")</f>
        <v>0.605985037406484</v>
      </c>
    </row>
    <row r="217" s="2" customFormat="true" ht="12.95" hidden="false" customHeight="true" outlineLevel="0" collapsed="false">
      <c r="A217" s="46" t="s">
        <v>115</v>
      </c>
      <c r="B217" s="47" t="n">
        <v>4</v>
      </c>
      <c r="C217" s="47" t="n">
        <v>482</v>
      </c>
      <c r="D217" s="47" t="n">
        <v>170</v>
      </c>
      <c r="E217" s="47" t="n">
        <v>3</v>
      </c>
      <c r="F217" s="47" t="n">
        <v>1</v>
      </c>
      <c r="G217" s="47" t="n">
        <v>592</v>
      </c>
      <c r="H217" s="47" t="n">
        <v>4</v>
      </c>
      <c r="I217" s="47"/>
      <c r="J217" s="47"/>
      <c r="K217" s="47" t="n">
        <v>450</v>
      </c>
      <c r="L217" s="47" t="n">
        <v>213</v>
      </c>
      <c r="M217" s="47" t="n">
        <v>125</v>
      </c>
      <c r="N217" s="47" t="n">
        <v>1008</v>
      </c>
      <c r="O217" s="47" t="n">
        <v>681</v>
      </c>
      <c r="P217" s="48" t="n">
        <f aca="false">IF(O217&lt;&gt;0,O217/N217,"")</f>
        <v>0.675595238095238</v>
      </c>
    </row>
    <row r="218" s="2" customFormat="true" ht="12.95" hidden="false" customHeight="true" outlineLevel="0" collapsed="false">
      <c r="A218" s="46" t="s">
        <v>116</v>
      </c>
      <c r="B218" s="47" t="n">
        <v>4</v>
      </c>
      <c r="C218" s="47" t="n">
        <v>602</v>
      </c>
      <c r="D218" s="47" t="n">
        <v>243</v>
      </c>
      <c r="E218" s="47" t="n">
        <v>11</v>
      </c>
      <c r="F218" s="47" t="n">
        <v>1</v>
      </c>
      <c r="G218" s="47" t="n">
        <v>748</v>
      </c>
      <c r="H218" s="47" t="n">
        <v>7</v>
      </c>
      <c r="I218" s="47"/>
      <c r="J218" s="47"/>
      <c r="K218" s="47" t="n">
        <v>537</v>
      </c>
      <c r="L218" s="47" t="n">
        <v>327</v>
      </c>
      <c r="M218" s="47" t="n">
        <v>271</v>
      </c>
      <c r="N218" s="47" t="n">
        <v>1355</v>
      </c>
      <c r="O218" s="47" t="n">
        <v>888</v>
      </c>
      <c r="P218" s="48" t="n">
        <f aca="false">IF(O218&lt;&gt;0,O218/N218,"")</f>
        <v>0.655350553505535</v>
      </c>
    </row>
    <row r="219" s="2" customFormat="true" ht="12.95" hidden="false" customHeight="true" outlineLevel="0" collapsed="false">
      <c r="A219" s="46" t="s">
        <v>117</v>
      </c>
      <c r="B219" s="47" t="n">
        <v>5</v>
      </c>
      <c r="C219" s="47" t="n">
        <v>209</v>
      </c>
      <c r="D219" s="47" t="n">
        <v>322</v>
      </c>
      <c r="E219" s="47" t="n">
        <v>3</v>
      </c>
      <c r="F219" s="47" t="n">
        <v>0</v>
      </c>
      <c r="G219" s="47" t="n">
        <v>423</v>
      </c>
      <c r="H219" s="47" t="n">
        <v>2</v>
      </c>
      <c r="I219" s="47"/>
      <c r="J219" s="47"/>
      <c r="K219" s="47" t="n">
        <v>229</v>
      </c>
      <c r="L219" s="47" t="n">
        <v>312</v>
      </c>
      <c r="M219" s="47" t="n">
        <v>213</v>
      </c>
      <c r="N219" s="47" t="n">
        <v>831</v>
      </c>
      <c r="O219" s="47" t="n">
        <v>561</v>
      </c>
      <c r="P219" s="48" t="n">
        <f aca="false">IF(O219&lt;&gt;0,O219/N219,"")</f>
        <v>0.675090252707581</v>
      </c>
    </row>
    <row r="220" s="55" customFormat="true" ht="12.95" hidden="false" customHeight="true" outlineLevel="0" collapsed="false">
      <c r="A220" s="52" t="s">
        <v>55</v>
      </c>
      <c r="B220" s="53" t="n">
        <f aca="false">SUM(B166:B219)</f>
        <v>244</v>
      </c>
      <c r="C220" s="53" t="n">
        <f aca="false">SUM(C166:C219)</f>
        <v>21479</v>
      </c>
      <c r="D220" s="53" t="n">
        <f aca="false">SUM(D166:D219)</f>
        <v>12903</v>
      </c>
      <c r="E220" s="53" t="n">
        <f aca="false">SUM(E166:E219)</f>
        <v>125</v>
      </c>
      <c r="F220" s="53" t="n">
        <f aca="false">SUM(F166:F219)</f>
        <v>92</v>
      </c>
      <c r="G220" s="53" t="n">
        <f aca="false">SUM(G166:G219)</f>
        <v>28592</v>
      </c>
      <c r="H220" s="53" t="n">
        <f aca="false">SUM(H166:H219)</f>
        <v>479</v>
      </c>
      <c r="I220" s="53" t="n">
        <f aca="false">SUM(I166:I219)</f>
        <v>0</v>
      </c>
      <c r="J220" s="53" t="n">
        <f aca="false">SUM(J166:J219)</f>
        <v>0</v>
      </c>
      <c r="K220" s="53" t="n">
        <f aca="false">SUM(K166:K219)</f>
        <v>19795</v>
      </c>
      <c r="L220" s="53" t="n">
        <f aca="false">SUM(L166:L219)</f>
        <v>14868</v>
      </c>
      <c r="M220" s="53" t="n">
        <f aca="false">SUM(M166:M219)</f>
        <v>9135</v>
      </c>
      <c r="N220" s="53" t="n">
        <f aca="false">SUM(N166:N219)</f>
        <v>48877</v>
      </c>
      <c r="O220" s="53" t="n">
        <f aca="false">SUM(O166:O219)</f>
        <v>35716</v>
      </c>
      <c r="P220" s="63" t="n">
        <f aca="false">IF(O220&lt;&gt;0,O220/N220,"")</f>
        <v>0.730732246250793</v>
      </c>
    </row>
    <row r="221" s="2" customFormat="true" ht="12.75" hidden="false" customHeight="true" outlineLevel="0" collapsed="false">
      <c r="A221" s="3"/>
      <c r="M221" s="56"/>
      <c r="N221" s="56"/>
      <c r="O221" s="56"/>
      <c r="P221" s="57"/>
    </row>
    <row r="222" s="2" customFormat="true" ht="12.95" hidden="false" customHeight="true" outlineLevel="0" collapsed="false">
      <c r="A222" s="39" t="s">
        <v>118</v>
      </c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9"/>
    </row>
    <row r="223" s="2" customFormat="true" ht="12.95" hidden="false" customHeight="true" outlineLevel="0" collapsed="false">
      <c r="A223" s="46" t="s">
        <v>119</v>
      </c>
      <c r="B223" s="47" t="n">
        <v>1</v>
      </c>
      <c r="C223" s="47" t="n">
        <v>349</v>
      </c>
      <c r="D223" s="47" t="n">
        <v>78</v>
      </c>
      <c r="E223" s="47" t="n">
        <v>1</v>
      </c>
      <c r="F223" s="47" t="n">
        <v>0</v>
      </c>
      <c r="G223" s="47" t="n">
        <v>389</v>
      </c>
      <c r="H223" s="47" t="n">
        <v>0</v>
      </c>
      <c r="I223" s="47"/>
      <c r="J223" s="47"/>
      <c r="K223" s="47" t="n">
        <v>343</v>
      </c>
      <c r="L223" s="47" t="n">
        <v>93</v>
      </c>
      <c r="M223" s="47" t="n">
        <v>55</v>
      </c>
      <c r="N223" s="47" t="n">
        <v>564</v>
      </c>
      <c r="O223" s="47" t="n">
        <v>454</v>
      </c>
      <c r="P223" s="48" t="n">
        <f aca="false">IF(O223&lt;&gt;0,O223/N223,"")</f>
        <v>0.804964539007092</v>
      </c>
    </row>
    <row r="224" s="2" customFormat="true" ht="12.95" hidden="false" customHeight="true" outlineLevel="0" collapsed="false">
      <c r="A224" s="46" t="s">
        <v>120</v>
      </c>
      <c r="B224" s="47" t="n">
        <v>0</v>
      </c>
      <c r="C224" s="47" t="n">
        <v>321</v>
      </c>
      <c r="D224" s="47" t="n">
        <v>73</v>
      </c>
      <c r="E224" s="47" t="n">
        <v>2</v>
      </c>
      <c r="F224" s="47" t="n">
        <v>0</v>
      </c>
      <c r="G224" s="47" t="n">
        <v>350</v>
      </c>
      <c r="H224" s="47" t="n">
        <v>0</v>
      </c>
      <c r="I224" s="47"/>
      <c r="J224" s="47"/>
      <c r="K224" s="47" t="n">
        <v>307</v>
      </c>
      <c r="L224" s="47" t="n">
        <v>75</v>
      </c>
      <c r="M224" s="47" t="n">
        <v>62</v>
      </c>
      <c r="N224" s="47" t="n">
        <v>491</v>
      </c>
      <c r="O224" s="47" t="n">
        <v>411</v>
      </c>
      <c r="P224" s="48" t="n">
        <f aca="false">IF(O224&lt;&gt;0,O224/N224,"")</f>
        <v>0.837067209775967</v>
      </c>
    </row>
    <row r="225" s="2" customFormat="true" ht="12.95" hidden="false" customHeight="true" outlineLevel="0" collapsed="false">
      <c r="A225" s="46" t="s">
        <v>121</v>
      </c>
      <c r="B225" s="47" t="n">
        <v>0</v>
      </c>
      <c r="C225" s="47" t="n">
        <v>315</v>
      </c>
      <c r="D225" s="47" t="n">
        <v>72</v>
      </c>
      <c r="E225" s="47" t="n">
        <v>1</v>
      </c>
      <c r="F225" s="47" t="n">
        <v>0</v>
      </c>
      <c r="G225" s="47" t="n">
        <v>342</v>
      </c>
      <c r="H225" s="47" t="n">
        <v>0</v>
      </c>
      <c r="I225" s="47"/>
      <c r="J225" s="47"/>
      <c r="K225" s="47" t="n">
        <v>310</v>
      </c>
      <c r="L225" s="47" t="n">
        <v>79</v>
      </c>
      <c r="M225" s="47" t="n">
        <v>71</v>
      </c>
      <c r="N225" s="47" t="n">
        <v>509</v>
      </c>
      <c r="O225" s="47" t="n">
        <v>404</v>
      </c>
      <c r="P225" s="48" t="n">
        <f aca="false">IF(O225&lt;&gt;0,O225/N225,"")</f>
        <v>0.793713163064833</v>
      </c>
    </row>
    <row r="226" s="2" customFormat="true" ht="12.95" hidden="false" customHeight="true" outlineLevel="0" collapsed="false">
      <c r="A226" s="46" t="s">
        <v>122</v>
      </c>
      <c r="B226" s="47" t="n">
        <v>0</v>
      </c>
      <c r="C226" s="47" t="n">
        <v>302</v>
      </c>
      <c r="D226" s="47" t="n">
        <v>38</v>
      </c>
      <c r="E226" s="47" t="n">
        <v>4</v>
      </c>
      <c r="F226" s="47" t="n">
        <v>0</v>
      </c>
      <c r="G226" s="47" t="n">
        <v>325</v>
      </c>
      <c r="H226" s="47" t="n">
        <v>4</v>
      </c>
      <c r="I226" s="47"/>
      <c r="J226" s="47"/>
      <c r="K226" s="47" t="n">
        <v>301</v>
      </c>
      <c r="L226" s="47" t="n">
        <v>42</v>
      </c>
      <c r="M226" s="47" t="n">
        <v>29</v>
      </c>
      <c r="N226" s="47" t="n">
        <v>431</v>
      </c>
      <c r="O226" s="47" t="n">
        <v>359</v>
      </c>
      <c r="P226" s="48" t="n">
        <f aca="false">IF(O226&lt;&gt;0,O226/N226,"")</f>
        <v>0.832946635730858</v>
      </c>
    </row>
    <row r="227" s="2" customFormat="true" ht="12.95" hidden="false" customHeight="true" outlineLevel="0" collapsed="false">
      <c r="A227" s="46" t="s">
        <v>123</v>
      </c>
      <c r="B227" s="47" t="n">
        <v>0</v>
      </c>
      <c r="C227" s="47" t="n">
        <v>147</v>
      </c>
      <c r="D227" s="47" t="n">
        <v>9</v>
      </c>
      <c r="E227" s="47" t="n">
        <v>0</v>
      </c>
      <c r="F227" s="47" t="n">
        <v>0</v>
      </c>
      <c r="G227" s="47" t="n">
        <v>147</v>
      </c>
      <c r="H227" s="47" t="n">
        <v>0</v>
      </c>
      <c r="I227" s="47"/>
      <c r="J227" s="47"/>
      <c r="K227" s="47" t="n">
        <v>143</v>
      </c>
      <c r="L227" s="47" t="n">
        <v>11</v>
      </c>
      <c r="M227" s="47" t="n">
        <v>11</v>
      </c>
      <c r="N227" s="47" t="n">
        <v>184</v>
      </c>
      <c r="O227" s="47" t="n">
        <v>158</v>
      </c>
      <c r="P227" s="48" t="n">
        <f aca="false">IF(O227&lt;&gt;0,O227/N227,"")</f>
        <v>0.858695652173913</v>
      </c>
    </row>
    <row r="228" s="2" customFormat="true" ht="12.95" hidden="false" customHeight="true" outlineLevel="0" collapsed="false">
      <c r="A228" s="46" t="s">
        <v>124</v>
      </c>
      <c r="B228" s="47" t="n">
        <v>2</v>
      </c>
      <c r="C228" s="47" t="n">
        <v>59</v>
      </c>
      <c r="D228" s="47" t="n">
        <v>12</v>
      </c>
      <c r="E228" s="47" t="n">
        <v>0</v>
      </c>
      <c r="F228" s="47" t="n">
        <v>0</v>
      </c>
      <c r="G228" s="47" t="n">
        <v>65</v>
      </c>
      <c r="H228" s="47" t="n">
        <v>0</v>
      </c>
      <c r="I228" s="47"/>
      <c r="J228" s="47"/>
      <c r="K228" s="47" t="n">
        <v>59</v>
      </c>
      <c r="L228" s="47" t="n">
        <v>14</v>
      </c>
      <c r="M228" s="47" t="n">
        <v>11</v>
      </c>
      <c r="N228" s="47" t="n">
        <v>84</v>
      </c>
      <c r="O228" s="47" t="n">
        <v>74</v>
      </c>
      <c r="P228" s="48" t="n">
        <f aca="false">IF(O228&lt;&gt;0,O228/N228,"")</f>
        <v>0.880952380952381</v>
      </c>
    </row>
    <row r="229" s="2" customFormat="true" ht="12.95" hidden="false" customHeight="true" outlineLevel="0" collapsed="false">
      <c r="A229" s="46" t="s">
        <v>125</v>
      </c>
      <c r="B229" s="47" t="n">
        <v>3</v>
      </c>
      <c r="C229" s="47" t="n">
        <v>249</v>
      </c>
      <c r="D229" s="47" t="n">
        <v>55</v>
      </c>
      <c r="E229" s="47" t="n">
        <v>4</v>
      </c>
      <c r="F229" s="47" t="n">
        <v>2</v>
      </c>
      <c r="G229" s="47" t="n">
        <v>268</v>
      </c>
      <c r="H229" s="47" t="n">
        <v>0</v>
      </c>
      <c r="I229" s="47"/>
      <c r="J229" s="47"/>
      <c r="K229" s="47" t="n">
        <v>241</v>
      </c>
      <c r="L229" s="47" t="n">
        <v>56</v>
      </c>
      <c r="M229" s="47" t="n">
        <v>21</v>
      </c>
      <c r="N229" s="47" t="n">
        <v>391</v>
      </c>
      <c r="O229" s="47" t="n">
        <v>321</v>
      </c>
      <c r="P229" s="48" t="n">
        <f aca="false">IF(O229&lt;&gt;0,O229/N229,"")</f>
        <v>0.820971867007673</v>
      </c>
    </row>
    <row r="230" s="2" customFormat="true" ht="12.95" hidden="false" customHeight="true" outlineLevel="0" collapsed="false">
      <c r="A230" s="46" t="s">
        <v>126</v>
      </c>
      <c r="B230" s="47" t="n">
        <v>0</v>
      </c>
      <c r="C230" s="47" t="n">
        <v>61</v>
      </c>
      <c r="D230" s="47" t="n">
        <v>22</v>
      </c>
      <c r="E230" s="47" t="n">
        <v>1</v>
      </c>
      <c r="F230" s="47" t="n">
        <v>0</v>
      </c>
      <c r="G230" s="47" t="n">
        <v>70</v>
      </c>
      <c r="H230" s="47" t="n">
        <v>0</v>
      </c>
      <c r="I230" s="47"/>
      <c r="J230" s="47"/>
      <c r="K230" s="47" t="n">
        <v>60</v>
      </c>
      <c r="L230" s="47" t="n">
        <v>23</v>
      </c>
      <c r="M230" s="47" t="n">
        <v>6</v>
      </c>
      <c r="N230" s="47" t="n">
        <v>89</v>
      </c>
      <c r="O230" s="47" t="n">
        <v>85</v>
      </c>
      <c r="P230" s="48" t="n">
        <f aca="false">IF(O230&lt;&gt;0,O230/N230,"")</f>
        <v>0.955056179775281</v>
      </c>
    </row>
    <row r="231" s="2" customFormat="true" ht="12.95" hidden="false" customHeight="true" outlineLevel="0" collapsed="false">
      <c r="A231" s="46" t="s">
        <v>127</v>
      </c>
      <c r="B231" s="47" t="n">
        <v>3</v>
      </c>
      <c r="C231" s="47" t="n">
        <v>144</v>
      </c>
      <c r="D231" s="47" t="n">
        <v>22</v>
      </c>
      <c r="E231" s="47" t="n">
        <v>6</v>
      </c>
      <c r="F231" s="47" t="n">
        <v>0</v>
      </c>
      <c r="G231" s="47" t="n">
        <v>160</v>
      </c>
      <c r="H231" s="47" t="n">
        <v>0</v>
      </c>
      <c r="I231" s="47"/>
      <c r="J231" s="47"/>
      <c r="K231" s="47" t="n">
        <v>141</v>
      </c>
      <c r="L231" s="47" t="n">
        <v>26</v>
      </c>
      <c r="M231" s="47" t="n">
        <v>10</v>
      </c>
      <c r="N231" s="47" t="n">
        <v>204</v>
      </c>
      <c r="O231" s="47" t="n">
        <v>178</v>
      </c>
      <c r="P231" s="48" t="n">
        <f aca="false">IF(O231&lt;&gt;0,O231/N231,"")</f>
        <v>0.872549019607843</v>
      </c>
    </row>
    <row r="232" s="2" customFormat="true" ht="12.95" hidden="false" customHeight="true" outlineLevel="0" collapsed="false">
      <c r="A232" s="46" t="s">
        <v>128</v>
      </c>
      <c r="B232" s="47" t="n">
        <v>0</v>
      </c>
      <c r="C232" s="47" t="n">
        <v>99</v>
      </c>
      <c r="D232" s="47" t="n">
        <v>41</v>
      </c>
      <c r="E232" s="47" t="n">
        <v>0</v>
      </c>
      <c r="F232" s="47" t="n">
        <v>2</v>
      </c>
      <c r="G232" s="47" t="n">
        <v>112</v>
      </c>
      <c r="H232" s="47" t="n">
        <v>1</v>
      </c>
      <c r="I232" s="47"/>
      <c r="J232" s="47"/>
      <c r="K232" s="47" t="n">
        <v>86</v>
      </c>
      <c r="L232" s="47" t="n">
        <v>41</v>
      </c>
      <c r="M232" s="47" t="n">
        <v>16</v>
      </c>
      <c r="N232" s="47" t="n">
        <v>181</v>
      </c>
      <c r="O232" s="47" t="n">
        <v>145</v>
      </c>
      <c r="P232" s="48" t="n">
        <f aca="false">IF(O232&lt;&gt;0,O232/N232,"")</f>
        <v>0.801104972375691</v>
      </c>
    </row>
    <row r="233" s="2" customFormat="true" ht="12.95" hidden="false" customHeight="true" outlineLevel="0" collapsed="false">
      <c r="A233" s="46" t="s">
        <v>129</v>
      </c>
      <c r="B233" s="47" t="n">
        <v>1</v>
      </c>
      <c r="C233" s="47" t="n">
        <v>117</v>
      </c>
      <c r="D233" s="47" t="n">
        <v>26</v>
      </c>
      <c r="E233" s="47" t="n">
        <v>2</v>
      </c>
      <c r="F233" s="47" t="n">
        <v>1</v>
      </c>
      <c r="G233" s="47" t="n">
        <v>118</v>
      </c>
      <c r="H233" s="47" t="n">
        <v>0</v>
      </c>
      <c r="I233" s="47"/>
      <c r="J233" s="47"/>
      <c r="K233" s="47" t="n">
        <v>108</v>
      </c>
      <c r="L233" s="47" t="n">
        <v>35</v>
      </c>
      <c r="M233" s="47" t="n">
        <v>16</v>
      </c>
      <c r="N233" s="47" t="n">
        <v>172</v>
      </c>
      <c r="O233" s="47" t="n">
        <v>150</v>
      </c>
      <c r="P233" s="48" t="n">
        <f aca="false">IF(O233&lt;&gt;0,O233/N233,"")</f>
        <v>0.872093023255814</v>
      </c>
    </row>
    <row r="234" s="2" customFormat="true" ht="12.95" hidden="false" customHeight="true" outlineLevel="0" collapsed="false">
      <c r="A234" s="46" t="s">
        <v>130</v>
      </c>
      <c r="B234" s="47" t="n">
        <v>0</v>
      </c>
      <c r="C234" s="47" t="n">
        <v>107</v>
      </c>
      <c r="D234" s="47" t="n">
        <v>18</v>
      </c>
      <c r="E234" s="47" t="n">
        <v>0</v>
      </c>
      <c r="F234" s="47" t="n">
        <v>0</v>
      </c>
      <c r="G234" s="47" t="n">
        <v>116</v>
      </c>
      <c r="H234" s="47" t="n">
        <v>0</v>
      </c>
      <c r="I234" s="47"/>
      <c r="J234" s="47"/>
      <c r="K234" s="47" t="n">
        <v>102</v>
      </c>
      <c r="L234" s="47" t="n">
        <v>26</v>
      </c>
      <c r="M234" s="47" t="n">
        <v>10</v>
      </c>
      <c r="N234" s="47" t="n">
        <v>148</v>
      </c>
      <c r="O234" s="47" t="n">
        <v>135</v>
      </c>
      <c r="P234" s="48" t="n">
        <f aca="false">IF(O234&lt;&gt;0,O234/N234,"")</f>
        <v>0.912162162162162</v>
      </c>
    </row>
    <row r="235" s="2" customFormat="true" ht="12.95" hidden="false" customHeight="true" outlineLevel="0" collapsed="false">
      <c r="A235" s="46" t="s">
        <v>131</v>
      </c>
      <c r="B235" s="47" t="n">
        <v>1</v>
      </c>
      <c r="C235" s="47" t="n">
        <v>172</v>
      </c>
      <c r="D235" s="47" t="n">
        <v>24</v>
      </c>
      <c r="E235" s="47" t="n">
        <v>1</v>
      </c>
      <c r="F235" s="47" t="n">
        <v>1</v>
      </c>
      <c r="G235" s="47" t="n">
        <v>181</v>
      </c>
      <c r="H235" s="47" t="n">
        <v>0</v>
      </c>
      <c r="I235" s="47"/>
      <c r="J235" s="47"/>
      <c r="K235" s="47" t="n">
        <v>168</v>
      </c>
      <c r="L235" s="47" t="n">
        <v>34</v>
      </c>
      <c r="M235" s="47" t="n">
        <v>14</v>
      </c>
      <c r="N235" s="47" t="n">
        <v>237</v>
      </c>
      <c r="O235" s="47" t="n">
        <v>209</v>
      </c>
      <c r="P235" s="48" t="n">
        <f aca="false">IF(O235&lt;&gt;0,O235/N235,"")</f>
        <v>0.881856540084388</v>
      </c>
    </row>
    <row r="236" s="2" customFormat="true" ht="12.95" hidden="false" customHeight="true" outlineLevel="0" collapsed="false">
      <c r="A236" s="46" t="s">
        <v>132</v>
      </c>
      <c r="B236" s="47" t="n">
        <v>1</v>
      </c>
      <c r="C236" s="47" t="n">
        <v>64</v>
      </c>
      <c r="D236" s="47" t="n">
        <v>4</v>
      </c>
      <c r="E236" s="47" t="n">
        <v>0</v>
      </c>
      <c r="F236" s="47" t="n">
        <v>0</v>
      </c>
      <c r="G236" s="47" t="n">
        <v>63</v>
      </c>
      <c r="H236" s="47" t="n">
        <v>0</v>
      </c>
      <c r="I236" s="47"/>
      <c r="J236" s="47"/>
      <c r="K236" s="47" t="n">
        <v>58</v>
      </c>
      <c r="L236" s="47" t="n">
        <v>9</v>
      </c>
      <c r="M236" s="47" t="n">
        <v>1</v>
      </c>
      <c r="N236" s="47" t="n">
        <v>74</v>
      </c>
      <c r="O236" s="47" t="n">
        <v>65</v>
      </c>
      <c r="P236" s="48" t="n">
        <f aca="false">IF(O236&lt;&gt;0,O236/N236,"")</f>
        <v>0.878378378378378</v>
      </c>
    </row>
    <row r="237" s="55" customFormat="true" ht="12.95" hidden="false" customHeight="true" outlineLevel="0" collapsed="false">
      <c r="A237" s="52" t="s">
        <v>55</v>
      </c>
      <c r="B237" s="53" t="n">
        <f aca="false">SUM(B223:B236)</f>
        <v>12</v>
      </c>
      <c r="C237" s="53" t="n">
        <f aca="false">SUM(C223:C236)</f>
        <v>2506</v>
      </c>
      <c r="D237" s="53" t="n">
        <f aca="false">SUM(D223:D236)</f>
        <v>494</v>
      </c>
      <c r="E237" s="53" t="n">
        <f aca="false">SUM(E223:E236)</f>
        <v>22</v>
      </c>
      <c r="F237" s="53" t="n">
        <f aca="false">SUM(F223:F236)</f>
        <v>6</v>
      </c>
      <c r="G237" s="53" t="n">
        <f aca="false">SUM(G223:G236)</f>
        <v>2706</v>
      </c>
      <c r="H237" s="53" t="n">
        <f aca="false">SUM(H223:H236)</f>
        <v>5</v>
      </c>
      <c r="I237" s="53" t="n">
        <f aca="false">SUM(I223:I236)</f>
        <v>0</v>
      </c>
      <c r="J237" s="53" t="n">
        <f aca="false">SUM(J223:J236)</f>
        <v>0</v>
      </c>
      <c r="K237" s="53" t="n">
        <f aca="false">SUM(K223:K236)</f>
        <v>2427</v>
      </c>
      <c r="L237" s="53" t="n">
        <f aca="false">SUM(L223:L236)</f>
        <v>564</v>
      </c>
      <c r="M237" s="53" t="n">
        <f aca="false">SUM(M223:M236)</f>
        <v>333</v>
      </c>
      <c r="N237" s="53" t="n">
        <f aca="false">SUM(N223:N236)</f>
        <v>3759</v>
      </c>
      <c r="O237" s="53" t="n">
        <f aca="false">SUM(O223:O236)</f>
        <v>3148</v>
      </c>
      <c r="P237" s="64" t="n">
        <f aca="false">IF(O237&lt;&gt;0,O237/N237,"")</f>
        <v>0.837456770417664</v>
      </c>
    </row>
    <row r="238" s="55" customFormat="true" ht="12.95" hidden="false" customHeight="true" outlineLevel="0" collapsed="false">
      <c r="A238" s="65"/>
      <c r="P238" s="66"/>
    </row>
    <row r="239" s="2" customFormat="true" ht="12.95" hidden="false" customHeight="true" outlineLevel="0" collapsed="false">
      <c r="A239" s="39" t="s">
        <v>133</v>
      </c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9"/>
    </row>
    <row r="240" s="2" customFormat="true" ht="12.95" hidden="false" customHeight="true" outlineLevel="0" collapsed="false">
      <c r="A240" s="46" t="s">
        <v>134</v>
      </c>
      <c r="B240" s="47" t="n">
        <v>1</v>
      </c>
      <c r="C240" s="47" t="n">
        <v>91</v>
      </c>
      <c r="D240" s="47" t="n">
        <v>38</v>
      </c>
      <c r="E240" s="47" t="n">
        <v>6</v>
      </c>
      <c r="F240" s="47" t="n">
        <v>0</v>
      </c>
      <c r="G240" s="47" t="n">
        <v>113</v>
      </c>
      <c r="H240" s="47" t="n">
        <v>4</v>
      </c>
      <c r="I240" s="47" t="n">
        <v>93</v>
      </c>
      <c r="J240" s="47" t="n">
        <v>39</v>
      </c>
      <c r="K240" s="47"/>
      <c r="L240" s="47"/>
      <c r="M240" s="62" t="n">
        <v>19</v>
      </c>
      <c r="N240" s="47" t="n">
        <v>162</v>
      </c>
      <c r="O240" s="47" t="n">
        <v>141</v>
      </c>
      <c r="P240" s="48" t="n">
        <f aca="false">IF(O240&lt;&gt;0,O240/N240,"")</f>
        <v>0.87037037037037</v>
      </c>
    </row>
    <row r="241" s="2" customFormat="true" ht="12.95" hidden="false" customHeight="true" outlineLevel="0" collapsed="false">
      <c r="A241" s="46" t="s">
        <v>135</v>
      </c>
      <c r="B241" s="47" t="n">
        <v>0</v>
      </c>
      <c r="C241" s="47" t="n">
        <v>310</v>
      </c>
      <c r="D241" s="47" t="n">
        <v>91</v>
      </c>
      <c r="E241" s="47" t="n">
        <v>1</v>
      </c>
      <c r="F241" s="47" t="n">
        <v>1</v>
      </c>
      <c r="G241" s="47" t="n">
        <v>321</v>
      </c>
      <c r="H241" s="47" t="n">
        <v>11</v>
      </c>
      <c r="I241" s="47" t="n">
        <v>291</v>
      </c>
      <c r="J241" s="47" t="n">
        <v>77</v>
      </c>
      <c r="K241" s="47"/>
      <c r="L241" s="47"/>
      <c r="M241" s="62" t="n">
        <v>30</v>
      </c>
      <c r="N241" s="47" t="n">
        <v>464</v>
      </c>
      <c r="O241" s="47" t="n">
        <v>411</v>
      </c>
      <c r="P241" s="48" t="n">
        <f aca="false">IF(O241&lt;&gt;0,O241/N241,"")</f>
        <v>0.885775862068966</v>
      </c>
    </row>
    <row r="242" s="2" customFormat="true" ht="12.95" hidden="false" customHeight="true" outlineLevel="0" collapsed="false">
      <c r="A242" s="46" t="s">
        <v>136</v>
      </c>
      <c r="B242" s="47" t="n">
        <v>3</v>
      </c>
      <c r="C242" s="47" t="n">
        <v>319</v>
      </c>
      <c r="D242" s="47" t="n">
        <v>145</v>
      </c>
      <c r="E242" s="47" t="n">
        <v>3</v>
      </c>
      <c r="F242" s="47" t="n">
        <v>1</v>
      </c>
      <c r="G242" s="47" t="n">
        <v>358</v>
      </c>
      <c r="H242" s="47" t="n">
        <v>14</v>
      </c>
      <c r="I242" s="47" t="n">
        <v>311</v>
      </c>
      <c r="J242" s="47" t="n">
        <v>133</v>
      </c>
      <c r="K242" s="47"/>
      <c r="L242" s="47"/>
      <c r="M242" s="62" t="n">
        <v>40</v>
      </c>
      <c r="N242" s="47" t="n">
        <v>594</v>
      </c>
      <c r="O242" s="47" t="n">
        <v>494</v>
      </c>
      <c r="P242" s="48" t="n">
        <f aca="false">IF(O242&lt;&gt;0,O242/N242,"")</f>
        <v>0.831649831649832</v>
      </c>
    </row>
    <row r="243" s="2" customFormat="true" ht="12.95" hidden="false" customHeight="true" outlineLevel="0" collapsed="false">
      <c r="A243" s="46" t="s">
        <v>137</v>
      </c>
      <c r="B243" s="47" t="n">
        <v>5</v>
      </c>
      <c r="C243" s="47" t="n">
        <v>78</v>
      </c>
      <c r="D243" s="47" t="n">
        <v>46</v>
      </c>
      <c r="E243" s="47" t="n">
        <v>1</v>
      </c>
      <c r="F243" s="47" t="n">
        <v>1</v>
      </c>
      <c r="G243" s="47" t="n">
        <v>93</v>
      </c>
      <c r="H243" s="47" t="n">
        <v>3</v>
      </c>
      <c r="I243" s="47" t="n">
        <v>82</v>
      </c>
      <c r="J243" s="47" t="n">
        <v>41</v>
      </c>
      <c r="K243" s="47"/>
      <c r="L243" s="47"/>
      <c r="M243" s="62" t="n">
        <v>15</v>
      </c>
      <c r="N243" s="47" t="n">
        <v>169</v>
      </c>
      <c r="O243" s="47" t="n">
        <v>138</v>
      </c>
      <c r="P243" s="48" t="n">
        <f aca="false">IF(O243&lt;&gt;0,O243/N243,"")</f>
        <v>0.816568047337278</v>
      </c>
    </row>
    <row r="244" s="2" customFormat="true" ht="12.95" hidden="false" customHeight="true" outlineLevel="0" collapsed="false">
      <c r="A244" s="46" t="s">
        <v>138</v>
      </c>
      <c r="B244" s="47" t="n">
        <v>0</v>
      </c>
      <c r="C244" s="47" t="n">
        <v>175</v>
      </c>
      <c r="D244" s="47" t="n">
        <v>53</v>
      </c>
      <c r="E244" s="47" t="n">
        <v>10</v>
      </c>
      <c r="F244" s="47" t="n">
        <v>0</v>
      </c>
      <c r="G244" s="47" t="n">
        <v>183</v>
      </c>
      <c r="H244" s="47" t="n">
        <v>2</v>
      </c>
      <c r="I244" s="47" t="n">
        <v>169</v>
      </c>
      <c r="J244" s="47" t="n">
        <v>53</v>
      </c>
      <c r="K244" s="47"/>
      <c r="L244" s="47"/>
      <c r="M244" s="62" t="n">
        <v>19</v>
      </c>
      <c r="N244" s="47" t="n">
        <v>323</v>
      </c>
      <c r="O244" s="47" t="n">
        <v>250</v>
      </c>
      <c r="P244" s="48" t="n">
        <f aca="false">IF(O244&lt;&gt;0,O244/N244,"")</f>
        <v>0.773993808049536</v>
      </c>
    </row>
    <row r="245" s="2" customFormat="true" ht="12.95" hidden="false" customHeight="true" outlineLevel="0" collapsed="false">
      <c r="A245" s="46" t="s">
        <v>139</v>
      </c>
      <c r="B245" s="47" t="n">
        <v>5</v>
      </c>
      <c r="C245" s="47" t="n">
        <v>408</v>
      </c>
      <c r="D245" s="47" t="n">
        <v>236</v>
      </c>
      <c r="E245" s="47" t="n">
        <v>3</v>
      </c>
      <c r="F245" s="47" t="n">
        <v>0</v>
      </c>
      <c r="G245" s="47" t="n">
        <v>560</v>
      </c>
      <c r="H245" s="47" t="n">
        <v>0</v>
      </c>
      <c r="I245" s="47" t="n">
        <v>479</v>
      </c>
      <c r="J245" s="47" t="n">
        <v>147</v>
      </c>
      <c r="K245" s="47"/>
      <c r="L245" s="47"/>
      <c r="M245" s="62" t="n">
        <v>98</v>
      </c>
      <c r="N245" s="47" t="n">
        <v>856</v>
      </c>
      <c r="O245" s="47" t="n">
        <v>682</v>
      </c>
      <c r="P245" s="48" t="n">
        <f aca="false">IF(O245&lt;&gt;0,O245/N245,"")</f>
        <v>0.796728971962617</v>
      </c>
    </row>
    <row r="246" s="2" customFormat="true" ht="12.95" hidden="false" customHeight="true" outlineLevel="0" collapsed="false">
      <c r="A246" s="46" t="s">
        <v>140</v>
      </c>
      <c r="B246" s="47" t="n">
        <v>6</v>
      </c>
      <c r="C246" s="47" t="n">
        <v>136</v>
      </c>
      <c r="D246" s="47" t="n">
        <v>44</v>
      </c>
      <c r="E246" s="47" t="n">
        <v>2</v>
      </c>
      <c r="F246" s="47" t="n">
        <v>2</v>
      </c>
      <c r="G246" s="47" t="n">
        <v>137</v>
      </c>
      <c r="H246" s="47" t="n">
        <v>3</v>
      </c>
      <c r="I246" s="47" t="n">
        <v>133</v>
      </c>
      <c r="J246" s="47" t="n">
        <v>38</v>
      </c>
      <c r="K246" s="47"/>
      <c r="L246" s="47"/>
      <c r="M246" s="62" t="n">
        <v>7</v>
      </c>
      <c r="N246" s="47" t="n">
        <v>235</v>
      </c>
      <c r="O246" s="47" t="n">
        <v>192</v>
      </c>
      <c r="P246" s="48" t="n">
        <f aca="false">IF(O246&lt;&gt;0,O246/N246,"")</f>
        <v>0.817021276595745</v>
      </c>
    </row>
    <row r="247" s="2" customFormat="true" ht="12.95" hidden="false" customHeight="true" outlineLevel="0" collapsed="false">
      <c r="A247" s="46" t="s">
        <v>141</v>
      </c>
      <c r="B247" s="47" t="n">
        <v>1</v>
      </c>
      <c r="C247" s="47" t="n">
        <v>43</v>
      </c>
      <c r="D247" s="47" t="n">
        <v>10</v>
      </c>
      <c r="E247" s="47" t="n">
        <v>0</v>
      </c>
      <c r="F247" s="47" t="n">
        <v>0</v>
      </c>
      <c r="G247" s="47" t="n">
        <v>48</v>
      </c>
      <c r="H247" s="47" t="n">
        <v>0</v>
      </c>
      <c r="I247" s="47" t="n">
        <v>41</v>
      </c>
      <c r="J247" s="47" t="n">
        <v>12</v>
      </c>
      <c r="K247" s="47"/>
      <c r="L247" s="47"/>
      <c r="M247" s="62" t="n">
        <v>6</v>
      </c>
      <c r="N247" s="47" t="n">
        <v>65</v>
      </c>
      <c r="O247" s="47" t="n">
        <v>56</v>
      </c>
      <c r="P247" s="48" t="n">
        <f aca="false">IF(O247&lt;&gt;0,O247/N247,"")</f>
        <v>0.861538461538462</v>
      </c>
    </row>
    <row r="248" s="2" customFormat="true" ht="12.95" hidden="false" customHeight="true" outlineLevel="0" collapsed="false">
      <c r="A248" s="46" t="s">
        <v>142</v>
      </c>
      <c r="B248" s="47" t="n">
        <v>7</v>
      </c>
      <c r="C248" s="47" t="n">
        <v>621</v>
      </c>
      <c r="D248" s="47" t="n">
        <v>159</v>
      </c>
      <c r="E248" s="47" t="n">
        <v>3</v>
      </c>
      <c r="F248" s="47" t="n">
        <v>1</v>
      </c>
      <c r="G248" s="47" t="n">
        <v>643</v>
      </c>
      <c r="H248" s="47" t="n">
        <v>14</v>
      </c>
      <c r="I248" s="47" t="n">
        <v>578</v>
      </c>
      <c r="J248" s="47" t="n">
        <v>146</v>
      </c>
      <c r="K248" s="47"/>
      <c r="L248" s="47"/>
      <c r="M248" s="62" t="n">
        <v>64</v>
      </c>
      <c r="N248" s="47" t="n">
        <v>993</v>
      </c>
      <c r="O248" s="47" t="n">
        <v>819</v>
      </c>
      <c r="P248" s="48" t="n">
        <f aca="false">IF(O248&lt;&gt;0,O248/N248,"")</f>
        <v>0.824773413897281</v>
      </c>
    </row>
    <row r="249" s="2" customFormat="true" ht="12.95" hidden="false" customHeight="true" outlineLevel="0" collapsed="false">
      <c r="A249" s="46" t="s">
        <v>143</v>
      </c>
      <c r="B249" s="47" t="n">
        <v>2</v>
      </c>
      <c r="C249" s="47" t="n">
        <v>196</v>
      </c>
      <c r="D249" s="47" t="n">
        <v>127</v>
      </c>
      <c r="E249" s="47" t="n">
        <v>2</v>
      </c>
      <c r="F249" s="47" t="n">
        <v>1</v>
      </c>
      <c r="G249" s="47" t="n">
        <v>258</v>
      </c>
      <c r="H249" s="47" t="n">
        <v>0</v>
      </c>
      <c r="I249" s="47" t="n">
        <v>209</v>
      </c>
      <c r="J249" s="47" t="n">
        <v>98</v>
      </c>
      <c r="K249" s="47"/>
      <c r="L249" s="47"/>
      <c r="M249" s="62" t="n">
        <v>24</v>
      </c>
      <c r="N249" s="47" t="n">
        <v>447</v>
      </c>
      <c r="O249" s="47" t="n">
        <v>340</v>
      </c>
      <c r="P249" s="48" t="n">
        <f aca="false">IF(O249&lt;&gt;0,O249/N249,"")</f>
        <v>0.760626398210291</v>
      </c>
    </row>
    <row r="250" s="2" customFormat="true" ht="12.95" hidden="false" customHeight="true" outlineLevel="0" collapsed="false">
      <c r="A250" s="46" t="s">
        <v>144</v>
      </c>
      <c r="B250" s="47" t="n">
        <v>4</v>
      </c>
      <c r="C250" s="47" t="n">
        <v>446</v>
      </c>
      <c r="D250" s="47" t="n">
        <v>199</v>
      </c>
      <c r="E250" s="47" t="n">
        <v>4</v>
      </c>
      <c r="F250" s="47" t="n">
        <v>0</v>
      </c>
      <c r="G250" s="47" t="n">
        <v>491</v>
      </c>
      <c r="H250" s="47" t="n">
        <v>29</v>
      </c>
      <c r="I250" s="47" t="n">
        <v>428</v>
      </c>
      <c r="J250" s="47" t="n">
        <v>182</v>
      </c>
      <c r="K250" s="47"/>
      <c r="L250" s="47"/>
      <c r="M250" s="62" t="n">
        <v>52</v>
      </c>
      <c r="N250" s="47" t="n">
        <v>818</v>
      </c>
      <c r="O250" s="47" t="n">
        <v>669</v>
      </c>
      <c r="P250" s="48" t="n">
        <f aca="false">IF(O250&lt;&gt;0,O250/N250,"")</f>
        <v>0.817848410757946</v>
      </c>
    </row>
    <row r="251" s="55" customFormat="true" ht="12.95" hidden="false" customHeight="true" outlineLevel="0" collapsed="false">
      <c r="A251" s="52" t="s">
        <v>55</v>
      </c>
      <c r="B251" s="53" t="n">
        <f aca="false">SUM(B240:B250)</f>
        <v>34</v>
      </c>
      <c r="C251" s="53" t="n">
        <f aca="false">SUM(C240:C250)</f>
        <v>2823</v>
      </c>
      <c r="D251" s="53" t="n">
        <f aca="false">SUM(D240:D250)</f>
        <v>1148</v>
      </c>
      <c r="E251" s="53" t="n">
        <f aca="false">SUM(E240:E250)</f>
        <v>35</v>
      </c>
      <c r="F251" s="53" t="n">
        <f aca="false">SUM(F240:F250)</f>
        <v>7</v>
      </c>
      <c r="G251" s="53" t="n">
        <f aca="false">SUM(G240:G250)</f>
        <v>3205</v>
      </c>
      <c r="H251" s="53" t="n">
        <f aca="false">SUM(H240:H250)</f>
        <v>80</v>
      </c>
      <c r="I251" s="53" t="n">
        <f aca="false">SUM(I240:I250)</f>
        <v>2814</v>
      </c>
      <c r="J251" s="53" t="n">
        <f aca="false">SUM(J240:J250)</f>
        <v>966</v>
      </c>
      <c r="K251" s="53" t="n">
        <f aca="false">SUM(K240:K250)</f>
        <v>0</v>
      </c>
      <c r="L251" s="53" t="n">
        <f aca="false">SUM(L240:L250)</f>
        <v>0</v>
      </c>
      <c r="M251" s="53" t="n">
        <f aca="false">SUM(M240:M250)</f>
        <v>374</v>
      </c>
      <c r="N251" s="53" t="n">
        <f aca="false">SUM(N240:N250)</f>
        <v>5126</v>
      </c>
      <c r="O251" s="53" t="n">
        <f aca="false">SUM(O240:O250)</f>
        <v>4192</v>
      </c>
      <c r="P251" s="64" t="n">
        <f aca="false">IF(O251&lt;&gt;0,O251/N251,"")</f>
        <v>0.817791650409676</v>
      </c>
    </row>
    <row r="252" s="2" customFormat="true" ht="12.95" hidden="false" customHeight="true" outlineLevel="0" collapsed="false">
      <c r="A252" s="3"/>
      <c r="M252" s="56"/>
      <c r="N252" s="56"/>
      <c r="O252" s="56"/>
      <c r="P252" s="57"/>
    </row>
    <row r="253" s="2" customFormat="true" ht="12.95" hidden="false" customHeight="true" outlineLevel="0" collapsed="false">
      <c r="A253" s="39" t="s">
        <v>145</v>
      </c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9"/>
    </row>
    <row r="254" s="2" customFormat="true" ht="12.95" hidden="false" customHeight="true" outlineLevel="0" collapsed="false">
      <c r="A254" s="46" t="s">
        <v>146</v>
      </c>
      <c r="B254" s="47" t="n">
        <v>10</v>
      </c>
      <c r="C254" s="47" t="n">
        <v>789</v>
      </c>
      <c r="D254" s="47" t="n">
        <v>261</v>
      </c>
      <c r="E254" s="47" t="n">
        <v>5</v>
      </c>
      <c r="F254" s="47" t="n">
        <v>1</v>
      </c>
      <c r="G254" s="47" t="n">
        <v>946</v>
      </c>
      <c r="H254" s="47" t="n">
        <v>0</v>
      </c>
      <c r="I254" s="47"/>
      <c r="J254" s="47"/>
      <c r="K254" s="47" t="n">
        <v>798</v>
      </c>
      <c r="L254" s="47" t="n">
        <v>257</v>
      </c>
      <c r="M254" s="62" t="n">
        <v>227</v>
      </c>
      <c r="N254" s="47" t="n">
        <v>1402</v>
      </c>
      <c r="O254" s="47" t="n">
        <v>1093</v>
      </c>
      <c r="P254" s="48" t="n">
        <f aca="false">IF(O254&lt;&gt;0,O254/N254,"")</f>
        <v>0.779600570613409</v>
      </c>
    </row>
    <row r="255" s="2" customFormat="true" ht="12.95" hidden="false" customHeight="true" outlineLevel="0" collapsed="false">
      <c r="A255" s="46" t="s">
        <v>147</v>
      </c>
      <c r="B255" s="47" t="n">
        <v>5</v>
      </c>
      <c r="C255" s="47" t="n">
        <v>373</v>
      </c>
      <c r="D255" s="47" t="n">
        <v>129</v>
      </c>
      <c r="E255" s="47" t="n">
        <v>2</v>
      </c>
      <c r="F255" s="47" t="n">
        <v>0</v>
      </c>
      <c r="G255" s="47" t="n">
        <v>444</v>
      </c>
      <c r="H255" s="47" t="n">
        <v>1</v>
      </c>
      <c r="I255" s="47"/>
      <c r="J255" s="47"/>
      <c r="K255" s="47" t="n">
        <v>342</v>
      </c>
      <c r="L255" s="47" t="n">
        <v>156</v>
      </c>
      <c r="M255" s="62" t="n">
        <v>102</v>
      </c>
      <c r="N255" s="47" t="n">
        <v>682</v>
      </c>
      <c r="O255" s="47" t="n">
        <v>518</v>
      </c>
      <c r="P255" s="48" t="n">
        <f aca="false">IF(O255&lt;&gt;0,O255/N255,"")</f>
        <v>0.759530791788856</v>
      </c>
    </row>
    <row r="256" s="2" customFormat="true" ht="12.95" hidden="false" customHeight="true" outlineLevel="0" collapsed="false">
      <c r="A256" s="46" t="s">
        <v>148</v>
      </c>
      <c r="B256" s="47" t="n">
        <v>5</v>
      </c>
      <c r="C256" s="47" t="n">
        <v>498</v>
      </c>
      <c r="D256" s="47" t="n">
        <v>219</v>
      </c>
      <c r="E256" s="47" t="n">
        <v>2</v>
      </c>
      <c r="F256" s="47" t="n">
        <v>0</v>
      </c>
      <c r="G256" s="47" t="n">
        <v>618</v>
      </c>
      <c r="H256" s="47" t="n">
        <v>8</v>
      </c>
      <c r="I256" s="47"/>
      <c r="J256" s="47"/>
      <c r="K256" s="47" t="n">
        <v>516</v>
      </c>
      <c r="L256" s="47" t="n">
        <v>203</v>
      </c>
      <c r="M256" s="62" t="n">
        <v>173</v>
      </c>
      <c r="N256" s="47" t="n">
        <v>1017</v>
      </c>
      <c r="O256" s="47" t="n">
        <v>742</v>
      </c>
      <c r="P256" s="48" t="n">
        <f aca="false">IF(O256&lt;&gt;0,O256/N256,"")</f>
        <v>0.729596853490659</v>
      </c>
    </row>
    <row r="257" s="2" customFormat="true" ht="12.95" hidden="false" customHeight="true" outlineLevel="0" collapsed="false">
      <c r="A257" s="46" t="s">
        <v>149</v>
      </c>
      <c r="B257" s="47" t="n">
        <v>7</v>
      </c>
      <c r="C257" s="47" t="n">
        <v>619</v>
      </c>
      <c r="D257" s="47" t="n">
        <v>219</v>
      </c>
      <c r="E257" s="47" t="n">
        <v>6</v>
      </c>
      <c r="F257" s="47" t="n">
        <v>1</v>
      </c>
      <c r="G257" s="47" t="n">
        <v>730</v>
      </c>
      <c r="H257" s="47" t="n">
        <v>1</v>
      </c>
      <c r="I257" s="47"/>
      <c r="J257" s="47"/>
      <c r="K257" s="47" t="n">
        <v>604</v>
      </c>
      <c r="L257" s="47" t="n">
        <v>248</v>
      </c>
      <c r="M257" s="62" t="n">
        <v>245</v>
      </c>
      <c r="N257" s="47" t="n">
        <v>1289</v>
      </c>
      <c r="O257" s="47" t="n">
        <v>892</v>
      </c>
      <c r="P257" s="48" t="n">
        <f aca="false">IF(O257&lt;&gt;0,O257/N257,"")</f>
        <v>0.692009309542281</v>
      </c>
    </row>
    <row r="258" s="2" customFormat="true" ht="12.95" hidden="false" customHeight="true" outlineLevel="0" collapsed="false">
      <c r="A258" s="46" t="s">
        <v>150</v>
      </c>
      <c r="B258" s="47" t="n">
        <v>10</v>
      </c>
      <c r="C258" s="47" t="n">
        <v>620</v>
      </c>
      <c r="D258" s="47" t="n">
        <v>276</v>
      </c>
      <c r="E258" s="47" t="n">
        <v>1</v>
      </c>
      <c r="F258" s="47" t="n">
        <v>0</v>
      </c>
      <c r="G258" s="47" t="n">
        <v>755</v>
      </c>
      <c r="H258" s="47" t="n">
        <v>3</v>
      </c>
      <c r="I258" s="47"/>
      <c r="J258" s="47"/>
      <c r="K258" s="47" t="n">
        <v>634</v>
      </c>
      <c r="L258" s="47" t="n">
        <v>255</v>
      </c>
      <c r="M258" s="62" t="n">
        <v>211</v>
      </c>
      <c r="N258" s="47" t="n">
        <v>1297</v>
      </c>
      <c r="O258" s="47" t="n">
        <v>934</v>
      </c>
      <c r="P258" s="48" t="n">
        <f aca="false">IF(O258&lt;&gt;0,O258/N258,"")</f>
        <v>0.720123361603701</v>
      </c>
    </row>
    <row r="259" s="2" customFormat="true" ht="12.95" hidden="false" customHeight="true" outlineLevel="0" collapsed="false">
      <c r="A259" s="46" t="s">
        <v>151</v>
      </c>
      <c r="B259" s="47" t="n">
        <v>8</v>
      </c>
      <c r="C259" s="47" t="n">
        <v>606</v>
      </c>
      <c r="D259" s="47" t="n">
        <v>212</v>
      </c>
      <c r="E259" s="47" t="n">
        <v>1</v>
      </c>
      <c r="F259" s="47" t="n">
        <v>0</v>
      </c>
      <c r="G259" s="47" t="n">
        <v>722</v>
      </c>
      <c r="H259" s="47" t="n">
        <v>4</v>
      </c>
      <c r="I259" s="47"/>
      <c r="J259" s="47"/>
      <c r="K259" s="47" t="n">
        <v>601</v>
      </c>
      <c r="L259" s="47" t="n">
        <v>219</v>
      </c>
      <c r="M259" s="62" t="n">
        <v>133</v>
      </c>
      <c r="N259" s="47" t="n">
        <v>1117</v>
      </c>
      <c r="O259" s="47" t="n">
        <v>845</v>
      </c>
      <c r="P259" s="48" t="n">
        <f aca="false">IF(O259&lt;&gt;0,O259/N259,"")</f>
        <v>0.756490599820949</v>
      </c>
    </row>
    <row r="260" s="2" customFormat="true" ht="12.95" hidden="false" customHeight="true" outlineLevel="0" collapsed="false">
      <c r="A260" s="46" t="s">
        <v>152</v>
      </c>
      <c r="B260" s="47" t="n">
        <v>5</v>
      </c>
      <c r="C260" s="47" t="n">
        <v>768</v>
      </c>
      <c r="D260" s="47" t="n">
        <v>117</v>
      </c>
      <c r="E260" s="47" t="n">
        <v>3</v>
      </c>
      <c r="F260" s="47" t="n">
        <v>0</v>
      </c>
      <c r="G260" s="47" t="n">
        <v>843</v>
      </c>
      <c r="H260" s="47" t="n">
        <v>0</v>
      </c>
      <c r="I260" s="47"/>
      <c r="J260" s="47"/>
      <c r="K260" s="47" t="n">
        <v>720</v>
      </c>
      <c r="L260" s="47" t="n">
        <v>169</v>
      </c>
      <c r="M260" s="62" t="n">
        <v>212</v>
      </c>
      <c r="N260" s="47" t="n">
        <v>1192</v>
      </c>
      <c r="O260" s="47" t="n">
        <v>927</v>
      </c>
      <c r="P260" s="48" t="n">
        <f aca="false">IF(O260&lt;&gt;0,O260/N260,"")</f>
        <v>0.777684563758389</v>
      </c>
    </row>
    <row r="261" s="2" customFormat="true" ht="12.95" hidden="false" customHeight="true" outlineLevel="0" collapsed="false">
      <c r="A261" s="46" t="s">
        <v>153</v>
      </c>
      <c r="B261" s="47" t="n">
        <v>4</v>
      </c>
      <c r="C261" s="47" t="n">
        <v>572</v>
      </c>
      <c r="D261" s="47" t="n">
        <v>106</v>
      </c>
      <c r="E261" s="47" t="n">
        <v>2</v>
      </c>
      <c r="F261" s="47" t="n">
        <v>0</v>
      </c>
      <c r="G261" s="47" t="n">
        <v>632</v>
      </c>
      <c r="H261" s="47" t="n">
        <v>0</v>
      </c>
      <c r="I261" s="47"/>
      <c r="J261" s="47"/>
      <c r="K261" s="47" t="n">
        <v>532</v>
      </c>
      <c r="L261" s="47" t="n">
        <v>136</v>
      </c>
      <c r="M261" s="62" t="n">
        <v>150</v>
      </c>
      <c r="N261" s="47" t="n">
        <v>894</v>
      </c>
      <c r="O261" s="47" t="n">
        <v>694</v>
      </c>
      <c r="P261" s="48" t="n">
        <f aca="false">IF(O261&lt;&gt;0,O261/N261,"")</f>
        <v>0.776286353467561</v>
      </c>
    </row>
    <row r="262" s="2" customFormat="true" ht="12.95" hidden="false" customHeight="true" outlineLevel="0" collapsed="false">
      <c r="A262" s="46" t="s">
        <v>154</v>
      </c>
      <c r="B262" s="47" t="n">
        <v>5</v>
      </c>
      <c r="C262" s="47" t="n">
        <v>713</v>
      </c>
      <c r="D262" s="47" t="n">
        <v>200</v>
      </c>
      <c r="E262" s="47" t="n">
        <v>8</v>
      </c>
      <c r="F262" s="47" t="n">
        <v>1</v>
      </c>
      <c r="G262" s="47" t="n">
        <v>811</v>
      </c>
      <c r="H262" s="47" t="n">
        <v>5</v>
      </c>
      <c r="I262" s="47"/>
      <c r="J262" s="47"/>
      <c r="K262" s="47" t="n">
        <v>691</v>
      </c>
      <c r="L262" s="47" t="n">
        <v>220</v>
      </c>
      <c r="M262" s="62" t="n">
        <v>195</v>
      </c>
      <c r="N262" s="47" t="n">
        <v>1235</v>
      </c>
      <c r="O262" s="47" t="n">
        <v>948</v>
      </c>
      <c r="P262" s="48" t="n">
        <f aca="false">IF(O262&lt;&gt;0,O262/N262,"")</f>
        <v>0.767611336032389</v>
      </c>
    </row>
    <row r="263" s="2" customFormat="true" ht="12.95" hidden="false" customHeight="true" outlineLevel="0" collapsed="false">
      <c r="A263" s="46" t="s">
        <v>155</v>
      </c>
      <c r="B263" s="47" t="n">
        <v>1</v>
      </c>
      <c r="C263" s="47" t="n">
        <v>494</v>
      </c>
      <c r="D263" s="47" t="n">
        <v>100</v>
      </c>
      <c r="E263" s="47" t="n">
        <v>10</v>
      </c>
      <c r="F263" s="47" t="n">
        <v>1</v>
      </c>
      <c r="G263" s="47" t="n">
        <v>549</v>
      </c>
      <c r="H263" s="47" t="n">
        <v>4</v>
      </c>
      <c r="I263" s="47"/>
      <c r="J263" s="47"/>
      <c r="K263" s="47" t="n">
        <v>460</v>
      </c>
      <c r="L263" s="47" t="n">
        <v>132</v>
      </c>
      <c r="M263" s="62" t="n">
        <v>146</v>
      </c>
      <c r="N263" s="47" t="n">
        <v>763</v>
      </c>
      <c r="O263" s="47" t="n">
        <v>612</v>
      </c>
      <c r="P263" s="48" t="n">
        <f aca="false">IF(O263&lt;&gt;0,O263/N263,"")</f>
        <v>0.802096985583224</v>
      </c>
    </row>
    <row r="264" s="2" customFormat="true" ht="12.95" hidden="false" customHeight="true" outlineLevel="0" collapsed="false">
      <c r="A264" s="46" t="s">
        <v>156</v>
      </c>
      <c r="B264" s="47" t="n">
        <v>6</v>
      </c>
      <c r="C264" s="47" t="n">
        <v>909</v>
      </c>
      <c r="D264" s="47" t="n">
        <v>190</v>
      </c>
      <c r="E264" s="47" t="n">
        <v>6</v>
      </c>
      <c r="F264" s="47" t="n">
        <v>1</v>
      </c>
      <c r="G264" s="47" t="n">
        <v>1045</v>
      </c>
      <c r="H264" s="47" t="n">
        <v>5</v>
      </c>
      <c r="I264" s="47"/>
      <c r="J264" s="47"/>
      <c r="K264" s="47" t="n">
        <v>868</v>
      </c>
      <c r="L264" s="47" t="n">
        <v>231</v>
      </c>
      <c r="M264" s="62" t="n">
        <v>208</v>
      </c>
      <c r="N264" s="47" t="n">
        <v>1577</v>
      </c>
      <c r="O264" s="47" t="n">
        <v>1144</v>
      </c>
      <c r="P264" s="48" t="n">
        <f aca="false">IF(O264&lt;&gt;0,O264/N264,"")</f>
        <v>0.725428027901078</v>
      </c>
    </row>
    <row r="265" s="2" customFormat="true" ht="12.95" hidden="false" customHeight="true" outlineLevel="0" collapsed="false">
      <c r="A265" s="46" t="s">
        <v>157</v>
      </c>
      <c r="B265" s="47" t="n">
        <v>3</v>
      </c>
      <c r="C265" s="47" t="n">
        <v>610</v>
      </c>
      <c r="D265" s="47" t="n">
        <v>77</v>
      </c>
      <c r="E265" s="47" t="n">
        <v>11</v>
      </c>
      <c r="F265" s="47" t="n">
        <v>0</v>
      </c>
      <c r="G265" s="47" t="n">
        <v>647</v>
      </c>
      <c r="H265" s="47" t="n">
        <v>2</v>
      </c>
      <c r="I265" s="47"/>
      <c r="J265" s="47"/>
      <c r="K265" s="47" t="n">
        <v>580</v>
      </c>
      <c r="L265" s="47" t="n">
        <v>111</v>
      </c>
      <c r="M265" s="62" t="n">
        <v>97</v>
      </c>
      <c r="N265" s="47" t="n">
        <v>936</v>
      </c>
      <c r="O265" s="47" t="n">
        <v>720</v>
      </c>
      <c r="P265" s="48" t="n">
        <f aca="false">IF(O265&lt;&gt;0,O265/N265,"")</f>
        <v>0.769230769230769</v>
      </c>
    </row>
    <row r="266" s="2" customFormat="true" ht="12.95" hidden="false" customHeight="true" outlineLevel="0" collapsed="false">
      <c r="A266" s="46" t="s">
        <v>158</v>
      </c>
      <c r="B266" s="47" t="n">
        <v>1</v>
      </c>
      <c r="C266" s="47" t="n">
        <v>704</v>
      </c>
      <c r="D266" s="47" t="n">
        <v>106</v>
      </c>
      <c r="E266" s="47" t="n">
        <v>3</v>
      </c>
      <c r="F266" s="47" t="n">
        <v>2</v>
      </c>
      <c r="G266" s="47" t="n">
        <v>758</v>
      </c>
      <c r="H266" s="47" t="n">
        <v>6</v>
      </c>
      <c r="I266" s="47"/>
      <c r="J266" s="47"/>
      <c r="K266" s="47" t="n">
        <v>668</v>
      </c>
      <c r="L266" s="47" t="n">
        <v>129</v>
      </c>
      <c r="M266" s="62" t="n">
        <v>255</v>
      </c>
      <c r="N266" s="47" t="n">
        <v>1148</v>
      </c>
      <c r="O266" s="47" t="n">
        <v>845</v>
      </c>
      <c r="P266" s="48" t="n">
        <f aca="false">IF(O266&lt;&gt;0,O266/N266,"")</f>
        <v>0.736062717770035</v>
      </c>
    </row>
    <row r="267" s="2" customFormat="true" ht="12.95" hidden="false" customHeight="true" outlineLevel="0" collapsed="false">
      <c r="A267" s="46" t="s">
        <v>159</v>
      </c>
      <c r="B267" s="47" t="n">
        <v>4</v>
      </c>
      <c r="C267" s="47" t="n">
        <v>781</v>
      </c>
      <c r="D267" s="47" t="n">
        <v>116</v>
      </c>
      <c r="E267" s="47" t="n">
        <v>5</v>
      </c>
      <c r="F267" s="47" t="n">
        <v>0</v>
      </c>
      <c r="G267" s="47" t="n">
        <v>856</v>
      </c>
      <c r="H267" s="47" t="n">
        <v>3</v>
      </c>
      <c r="I267" s="47"/>
      <c r="J267" s="47"/>
      <c r="K267" s="47" t="n">
        <v>761</v>
      </c>
      <c r="L267" s="47" t="n">
        <v>131</v>
      </c>
      <c r="M267" s="62" t="n">
        <v>218</v>
      </c>
      <c r="N267" s="47" t="n">
        <v>1244</v>
      </c>
      <c r="O267" s="47" t="n">
        <v>929</v>
      </c>
      <c r="P267" s="48" t="n">
        <f aca="false">IF(O267&lt;&gt;0,O267/N267,"")</f>
        <v>0.746784565916399</v>
      </c>
    </row>
    <row r="268" s="2" customFormat="true" ht="12.95" hidden="false" customHeight="true" outlineLevel="0" collapsed="false">
      <c r="A268" s="46" t="s">
        <v>160</v>
      </c>
      <c r="B268" s="47" t="n">
        <v>11</v>
      </c>
      <c r="C268" s="47" t="n">
        <v>598</v>
      </c>
      <c r="D268" s="47" t="n">
        <v>155</v>
      </c>
      <c r="E268" s="47" t="n">
        <v>4</v>
      </c>
      <c r="F268" s="47" t="n">
        <v>0</v>
      </c>
      <c r="G268" s="47" t="n">
        <v>710</v>
      </c>
      <c r="H268" s="47" t="n">
        <v>1</v>
      </c>
      <c r="I268" s="47"/>
      <c r="J268" s="47"/>
      <c r="K268" s="47" t="n">
        <v>572</v>
      </c>
      <c r="L268" s="47" t="n">
        <v>172</v>
      </c>
      <c r="M268" s="62" t="n">
        <v>125</v>
      </c>
      <c r="N268" s="47" t="n">
        <v>1154</v>
      </c>
      <c r="O268" s="47" t="n">
        <v>805</v>
      </c>
      <c r="P268" s="48" t="n">
        <f aca="false">IF(O268&lt;&gt;0,O268/N268,"")</f>
        <v>0.697573656845754</v>
      </c>
    </row>
    <row r="269" s="2" customFormat="true" ht="12.95" hidden="false" customHeight="true" outlineLevel="0" collapsed="false">
      <c r="A269" s="46" t="s">
        <v>161</v>
      </c>
      <c r="B269" s="47" t="n">
        <v>0</v>
      </c>
      <c r="C269" s="47" t="n">
        <v>226</v>
      </c>
      <c r="D269" s="47" t="n">
        <v>51</v>
      </c>
      <c r="E269" s="47" t="n">
        <v>2</v>
      </c>
      <c r="F269" s="47" t="n">
        <v>1</v>
      </c>
      <c r="G269" s="47" t="n">
        <v>245</v>
      </c>
      <c r="H269" s="47" t="n">
        <v>0</v>
      </c>
      <c r="I269" s="47"/>
      <c r="J269" s="47"/>
      <c r="K269" s="47" t="n">
        <v>204</v>
      </c>
      <c r="L269" s="47" t="n">
        <v>65</v>
      </c>
      <c r="M269" s="62" t="n">
        <v>38</v>
      </c>
      <c r="N269" s="47" t="n">
        <v>392</v>
      </c>
      <c r="O269" s="47" t="n">
        <v>285</v>
      </c>
      <c r="P269" s="48" t="n">
        <f aca="false">IF(O269&lt;&gt;0,O269/N269,"")</f>
        <v>0.727040816326531</v>
      </c>
    </row>
    <row r="270" s="2" customFormat="true" ht="12.95" hidden="false" customHeight="true" outlineLevel="0" collapsed="false">
      <c r="A270" s="46" t="s">
        <v>162</v>
      </c>
      <c r="B270" s="47" t="n">
        <v>7</v>
      </c>
      <c r="C270" s="47" t="n">
        <v>840</v>
      </c>
      <c r="D270" s="47" t="n">
        <v>211</v>
      </c>
      <c r="E270" s="47" t="n">
        <v>12</v>
      </c>
      <c r="F270" s="47" t="n">
        <v>4</v>
      </c>
      <c r="G270" s="47" t="n">
        <v>951</v>
      </c>
      <c r="H270" s="47" t="n">
        <v>2</v>
      </c>
      <c r="I270" s="47"/>
      <c r="J270" s="47"/>
      <c r="K270" s="47" t="n">
        <v>818</v>
      </c>
      <c r="L270" s="47" t="n">
        <v>244</v>
      </c>
      <c r="M270" s="62" t="n">
        <v>165</v>
      </c>
      <c r="N270" s="47" t="n">
        <v>1459</v>
      </c>
      <c r="O270" s="47" t="n">
        <v>1098</v>
      </c>
      <c r="P270" s="48" t="n">
        <f aca="false">IF(O270&lt;&gt;0,O270/N270,"")</f>
        <v>0.752570253598355</v>
      </c>
    </row>
    <row r="271" s="2" customFormat="true" ht="12.95" hidden="false" customHeight="true" outlineLevel="0" collapsed="false">
      <c r="A271" s="46" t="s">
        <v>163</v>
      </c>
      <c r="B271" s="47" t="n">
        <v>2</v>
      </c>
      <c r="C271" s="47" t="n">
        <v>413</v>
      </c>
      <c r="D271" s="47" t="n">
        <v>91</v>
      </c>
      <c r="E271" s="47" t="n">
        <v>5</v>
      </c>
      <c r="F271" s="47" t="n">
        <v>0</v>
      </c>
      <c r="G271" s="47" t="n">
        <v>464</v>
      </c>
      <c r="H271" s="47" t="n">
        <v>1</v>
      </c>
      <c r="I271" s="47"/>
      <c r="J271" s="47"/>
      <c r="K271" s="47" t="n">
        <v>388</v>
      </c>
      <c r="L271" s="47" t="n">
        <v>115</v>
      </c>
      <c r="M271" s="62" t="n">
        <v>71</v>
      </c>
      <c r="N271" s="47" t="n">
        <v>693</v>
      </c>
      <c r="O271" s="47" t="n">
        <v>519</v>
      </c>
      <c r="P271" s="48" t="n">
        <f aca="false">IF(O271&lt;&gt;0,O271/N271,"")</f>
        <v>0.748917748917749</v>
      </c>
    </row>
    <row r="272" s="2" customFormat="true" ht="12.95" hidden="false" customHeight="true" outlineLevel="0" collapsed="false">
      <c r="A272" s="46" t="s">
        <v>164</v>
      </c>
      <c r="B272" s="47" t="n">
        <v>1</v>
      </c>
      <c r="C272" s="47" t="n">
        <v>320</v>
      </c>
      <c r="D272" s="47" t="n">
        <v>81</v>
      </c>
      <c r="E272" s="47" t="n">
        <v>3</v>
      </c>
      <c r="F272" s="47" t="n">
        <v>1</v>
      </c>
      <c r="G272" s="47" t="n">
        <v>375</v>
      </c>
      <c r="H272" s="47" t="n">
        <v>0</v>
      </c>
      <c r="I272" s="47"/>
      <c r="J272" s="47"/>
      <c r="K272" s="47" t="n">
        <v>309</v>
      </c>
      <c r="L272" s="47" t="n">
        <v>88</v>
      </c>
      <c r="M272" s="62" t="n">
        <v>78</v>
      </c>
      <c r="N272" s="47" t="n">
        <v>513</v>
      </c>
      <c r="O272" s="47" t="n">
        <v>420</v>
      </c>
      <c r="P272" s="48" t="n">
        <f aca="false">IF(O272&lt;&gt;0,O272/N272,"")</f>
        <v>0.818713450292398</v>
      </c>
    </row>
    <row r="273" s="2" customFormat="true" ht="12.95" hidden="false" customHeight="true" outlineLevel="0" collapsed="false">
      <c r="A273" s="46" t="s">
        <v>165</v>
      </c>
      <c r="B273" s="47" t="n">
        <v>3</v>
      </c>
      <c r="C273" s="47" t="n">
        <v>137</v>
      </c>
      <c r="D273" s="47" t="n">
        <v>537</v>
      </c>
      <c r="E273" s="47" t="n">
        <v>1</v>
      </c>
      <c r="F273" s="47" t="n">
        <v>0</v>
      </c>
      <c r="G273" s="47" t="n">
        <v>458</v>
      </c>
      <c r="H273" s="47" t="n">
        <v>0</v>
      </c>
      <c r="I273" s="47"/>
      <c r="J273" s="47"/>
      <c r="K273" s="47" t="n">
        <v>235</v>
      </c>
      <c r="L273" s="47" t="n">
        <v>386</v>
      </c>
      <c r="M273" s="62" t="n">
        <v>239</v>
      </c>
      <c r="N273" s="47" t="n">
        <v>1063</v>
      </c>
      <c r="O273" s="47" t="n">
        <v>705</v>
      </c>
      <c r="P273" s="48" t="n">
        <f aca="false">IF(O273&lt;&gt;0,O273/N273,"")</f>
        <v>0.663217309501411</v>
      </c>
    </row>
    <row r="274" s="2" customFormat="true" ht="12.95" hidden="false" customHeight="true" outlineLevel="0" collapsed="false">
      <c r="A274" s="46" t="s">
        <v>166</v>
      </c>
      <c r="B274" s="47" t="n">
        <v>5</v>
      </c>
      <c r="C274" s="47" t="n">
        <v>771</v>
      </c>
      <c r="D274" s="47" t="n">
        <v>78</v>
      </c>
      <c r="E274" s="47" t="n">
        <v>6</v>
      </c>
      <c r="F274" s="47" t="n">
        <v>0</v>
      </c>
      <c r="G274" s="47" t="n">
        <v>828</v>
      </c>
      <c r="H274" s="47" t="n">
        <v>1</v>
      </c>
      <c r="I274" s="47"/>
      <c r="J274" s="47"/>
      <c r="K274" s="47" t="n">
        <v>717</v>
      </c>
      <c r="L274" s="47" t="n">
        <v>111</v>
      </c>
      <c r="M274" s="62" t="n">
        <v>187</v>
      </c>
      <c r="N274" s="47" t="n">
        <v>1120</v>
      </c>
      <c r="O274" s="47" t="n">
        <v>872</v>
      </c>
      <c r="P274" s="48" t="n">
        <f aca="false">IF(O274&lt;&gt;0,O274/N274,"")</f>
        <v>0.778571428571429</v>
      </c>
    </row>
    <row r="275" s="2" customFormat="true" ht="12.95" hidden="false" customHeight="true" outlineLevel="0" collapsed="false">
      <c r="A275" s="46" t="s">
        <v>167</v>
      </c>
      <c r="B275" s="47" t="n">
        <v>2</v>
      </c>
      <c r="C275" s="47" t="n">
        <v>373</v>
      </c>
      <c r="D275" s="47" t="n">
        <v>73</v>
      </c>
      <c r="E275" s="47" t="n">
        <v>9</v>
      </c>
      <c r="F275" s="47" t="n">
        <v>0</v>
      </c>
      <c r="G275" s="47" t="n">
        <v>417</v>
      </c>
      <c r="H275" s="47" t="n">
        <v>0</v>
      </c>
      <c r="I275" s="47"/>
      <c r="J275" s="47"/>
      <c r="K275" s="47" t="n">
        <v>355</v>
      </c>
      <c r="L275" s="47" t="n">
        <v>84</v>
      </c>
      <c r="M275" s="62" t="n">
        <v>69</v>
      </c>
      <c r="N275" s="47" t="n">
        <v>606</v>
      </c>
      <c r="O275" s="47" t="n">
        <v>463</v>
      </c>
      <c r="P275" s="48" t="n">
        <f aca="false">IF(O275&lt;&gt;0,O275/N275,"")</f>
        <v>0.764026402640264</v>
      </c>
    </row>
    <row r="276" s="55" customFormat="true" ht="12.95" hidden="false" customHeight="true" outlineLevel="0" collapsed="false">
      <c r="A276" s="52" t="s">
        <v>55</v>
      </c>
      <c r="B276" s="53" t="n">
        <f aca="false">SUM(B254:B275)</f>
        <v>105</v>
      </c>
      <c r="C276" s="53" t="n">
        <f aca="false">SUM(C254:C275)</f>
        <v>12734</v>
      </c>
      <c r="D276" s="53" t="n">
        <f aca="false">SUM(D254:D275)</f>
        <v>3605</v>
      </c>
      <c r="E276" s="53" t="n">
        <f aca="false">SUM(E254:E275)</f>
        <v>107</v>
      </c>
      <c r="F276" s="53" t="n">
        <f aca="false">SUM(F254:F275)</f>
        <v>13</v>
      </c>
      <c r="G276" s="53" t="n">
        <f aca="false">SUM(G254:G275)</f>
        <v>14804</v>
      </c>
      <c r="H276" s="53" t="n">
        <f aca="false">SUM(H254:H275)</f>
        <v>47</v>
      </c>
      <c r="I276" s="53" t="n">
        <f aca="false">SUM(I254:I275)</f>
        <v>0</v>
      </c>
      <c r="J276" s="53" t="n">
        <f aca="false">SUM(J254:J275)</f>
        <v>0</v>
      </c>
      <c r="K276" s="53" t="n">
        <f aca="false">SUM(K254:K275)</f>
        <v>12373</v>
      </c>
      <c r="L276" s="53" t="n">
        <f aca="false">SUM(L254:L275)</f>
        <v>3862</v>
      </c>
      <c r="M276" s="53" t="n">
        <f aca="false">SUM(M254:M275)</f>
        <v>3544</v>
      </c>
      <c r="N276" s="53" t="n">
        <f aca="false">SUM(N254:N275)</f>
        <v>22793</v>
      </c>
      <c r="O276" s="53" t="n">
        <f aca="false">SUM(O254:O275)</f>
        <v>17010</v>
      </c>
      <c r="P276" s="64" t="n">
        <f aca="false">IF(O276&lt;&gt;0,O276/N276,"")</f>
        <v>0.746281753169833</v>
      </c>
    </row>
    <row r="277" s="2" customFormat="true" ht="12.95" hidden="false" customHeight="true" outlineLevel="0" collapsed="false">
      <c r="A277" s="3"/>
      <c r="M277" s="56"/>
      <c r="N277" s="56"/>
      <c r="O277" s="56"/>
      <c r="P277" s="57"/>
    </row>
    <row r="278" s="2" customFormat="true" ht="12.95" hidden="false" customHeight="true" outlineLevel="0" collapsed="false">
      <c r="A278" s="39" t="s">
        <v>168</v>
      </c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9"/>
    </row>
    <row r="279" s="2" customFormat="true" ht="12.95" hidden="false" customHeight="true" outlineLevel="0" collapsed="false">
      <c r="A279" s="46" t="s">
        <v>169</v>
      </c>
      <c r="B279" s="60" t="n">
        <v>5</v>
      </c>
      <c r="C279" s="47" t="n">
        <v>147</v>
      </c>
      <c r="D279" s="47" t="n">
        <v>364</v>
      </c>
      <c r="E279" s="47" t="n">
        <v>4</v>
      </c>
      <c r="F279" s="47" t="n">
        <v>1</v>
      </c>
      <c r="G279" s="47" t="n">
        <v>340</v>
      </c>
      <c r="H279" s="47" t="n">
        <v>1</v>
      </c>
      <c r="I279" s="47"/>
      <c r="J279" s="47"/>
      <c r="K279" s="47" t="n">
        <v>236</v>
      </c>
      <c r="L279" s="47" t="n">
        <v>261</v>
      </c>
      <c r="M279" s="62" t="n">
        <v>56</v>
      </c>
      <c r="N279" s="62" t="n">
        <v>895</v>
      </c>
      <c r="O279" s="62" t="n">
        <v>531</v>
      </c>
      <c r="P279" s="48" t="n">
        <f aca="false">IF(O279&lt;&gt;0,O279/N279,"")</f>
        <v>0.593296089385475</v>
      </c>
    </row>
    <row r="280" s="2" customFormat="true" ht="12.95" hidden="false" customHeight="true" outlineLevel="0" collapsed="false">
      <c r="A280" s="46" t="s">
        <v>170</v>
      </c>
      <c r="B280" s="60" t="n">
        <v>2</v>
      </c>
      <c r="C280" s="47" t="n">
        <v>169</v>
      </c>
      <c r="D280" s="47" t="n">
        <v>485</v>
      </c>
      <c r="E280" s="47" t="n">
        <v>2</v>
      </c>
      <c r="F280" s="47" t="n">
        <v>0</v>
      </c>
      <c r="G280" s="47" t="n">
        <v>435</v>
      </c>
      <c r="H280" s="47" t="n">
        <v>1</v>
      </c>
      <c r="I280" s="47"/>
      <c r="J280" s="47"/>
      <c r="K280" s="47" t="n">
        <v>275</v>
      </c>
      <c r="L280" s="47" t="n">
        <v>335</v>
      </c>
      <c r="M280" s="62" t="n">
        <v>102</v>
      </c>
      <c r="N280" s="62" t="n">
        <v>1142</v>
      </c>
      <c r="O280" s="62" t="n">
        <v>672</v>
      </c>
      <c r="P280" s="48" t="n">
        <f aca="false">IF(O280&lt;&gt;0,O280/N280,"")</f>
        <v>0.588441330998249</v>
      </c>
    </row>
    <row r="281" s="2" customFormat="true" ht="12.95" hidden="false" customHeight="true" outlineLevel="0" collapsed="false">
      <c r="A281" s="46" t="s">
        <v>171</v>
      </c>
      <c r="B281" s="60" t="n">
        <v>2</v>
      </c>
      <c r="C281" s="47" t="n">
        <v>80</v>
      </c>
      <c r="D281" s="47" t="n">
        <v>153</v>
      </c>
      <c r="E281" s="47" t="n">
        <v>0</v>
      </c>
      <c r="F281" s="47" t="n">
        <v>1</v>
      </c>
      <c r="G281" s="47" t="n">
        <v>157</v>
      </c>
      <c r="H281" s="47" t="n">
        <v>3</v>
      </c>
      <c r="I281" s="47"/>
      <c r="J281" s="47"/>
      <c r="K281" s="47" t="n">
        <v>115</v>
      </c>
      <c r="L281" s="47" t="n">
        <v>111</v>
      </c>
      <c r="M281" s="62" t="n">
        <v>18</v>
      </c>
      <c r="N281" s="62" t="n">
        <v>405</v>
      </c>
      <c r="O281" s="62" t="n">
        <v>238</v>
      </c>
      <c r="P281" s="48" t="n">
        <f aca="false">IF(O281&lt;&gt;0,O281/N281,"")</f>
        <v>0.587654320987654</v>
      </c>
    </row>
    <row r="282" s="2" customFormat="true" ht="12.95" hidden="false" customHeight="true" outlineLevel="0" collapsed="false">
      <c r="A282" s="46" t="s">
        <v>172</v>
      </c>
      <c r="B282" s="60" t="n">
        <v>4</v>
      </c>
      <c r="C282" s="47" t="n">
        <v>111</v>
      </c>
      <c r="D282" s="47" t="n">
        <v>226</v>
      </c>
      <c r="E282" s="47" t="n">
        <v>0</v>
      </c>
      <c r="F282" s="47" t="n">
        <v>0</v>
      </c>
      <c r="G282" s="47" t="n">
        <v>216</v>
      </c>
      <c r="H282" s="47" t="n">
        <v>3</v>
      </c>
      <c r="I282" s="47"/>
      <c r="J282" s="47"/>
      <c r="K282" s="47" t="n">
        <v>147</v>
      </c>
      <c r="L282" s="47" t="n">
        <v>177</v>
      </c>
      <c r="M282" s="62" t="n">
        <v>60</v>
      </c>
      <c r="N282" s="62" t="n">
        <v>606</v>
      </c>
      <c r="O282" s="62" t="n">
        <v>348</v>
      </c>
      <c r="P282" s="48" t="n">
        <f aca="false">IF(O282&lt;&gt;0,O282/N282,"")</f>
        <v>0.574257425742574</v>
      </c>
    </row>
    <row r="283" s="2" customFormat="true" ht="12.95" hidden="false" customHeight="true" outlineLevel="0" collapsed="false">
      <c r="A283" s="46" t="s">
        <v>173</v>
      </c>
      <c r="B283" s="60" t="n">
        <v>5</v>
      </c>
      <c r="C283" s="47" t="n">
        <v>140</v>
      </c>
      <c r="D283" s="47" t="n">
        <v>253</v>
      </c>
      <c r="E283" s="47" t="n">
        <v>2</v>
      </c>
      <c r="F283" s="47" t="n">
        <v>2</v>
      </c>
      <c r="G283" s="47" t="n">
        <v>273</v>
      </c>
      <c r="H283" s="47" t="n">
        <v>2</v>
      </c>
      <c r="I283" s="47"/>
      <c r="J283" s="47"/>
      <c r="K283" s="47" t="n">
        <v>211</v>
      </c>
      <c r="L283" s="47" t="n">
        <v>173</v>
      </c>
      <c r="M283" s="62" t="n">
        <v>32</v>
      </c>
      <c r="N283" s="62" t="n">
        <v>693</v>
      </c>
      <c r="O283" s="62" t="n">
        <v>407</v>
      </c>
      <c r="P283" s="48" t="n">
        <f aca="false">IF(O283&lt;&gt;0,O283/N283,"")</f>
        <v>0.587301587301587</v>
      </c>
    </row>
    <row r="284" s="2" customFormat="true" ht="12.95" hidden="false" customHeight="true" outlineLevel="0" collapsed="false">
      <c r="A284" s="46" t="s">
        <v>174</v>
      </c>
      <c r="B284" s="60" t="n">
        <v>5</v>
      </c>
      <c r="C284" s="47" t="n">
        <v>194</v>
      </c>
      <c r="D284" s="47" t="n">
        <v>397</v>
      </c>
      <c r="E284" s="47" t="n">
        <v>0</v>
      </c>
      <c r="F284" s="47" t="n">
        <v>1</v>
      </c>
      <c r="G284" s="47" t="n">
        <v>391</v>
      </c>
      <c r="H284" s="47" t="n">
        <v>3</v>
      </c>
      <c r="I284" s="47"/>
      <c r="J284" s="47"/>
      <c r="K284" s="47" t="n">
        <v>262</v>
      </c>
      <c r="L284" s="47" t="n">
        <v>294</v>
      </c>
      <c r="M284" s="62" t="n">
        <v>80</v>
      </c>
      <c r="N284" s="62" t="n">
        <v>1041</v>
      </c>
      <c r="O284" s="62" t="n">
        <v>601</v>
      </c>
      <c r="P284" s="48" t="n">
        <f aca="false">IF(O284&lt;&gt;0,O284/N284,"")</f>
        <v>0.577329490874159</v>
      </c>
    </row>
    <row r="285" s="2" customFormat="true" ht="12.95" hidden="false" customHeight="true" outlineLevel="0" collapsed="false">
      <c r="A285" s="46" t="s">
        <v>175</v>
      </c>
      <c r="B285" s="60" t="n">
        <v>12</v>
      </c>
      <c r="C285" s="47" t="n">
        <v>239</v>
      </c>
      <c r="D285" s="47" t="n">
        <v>505</v>
      </c>
      <c r="E285" s="47" t="n">
        <v>0</v>
      </c>
      <c r="F285" s="47" t="n">
        <v>1</v>
      </c>
      <c r="G285" s="47" t="n">
        <v>531</v>
      </c>
      <c r="H285" s="47" t="n">
        <v>1</v>
      </c>
      <c r="I285" s="47"/>
      <c r="J285" s="47"/>
      <c r="K285" s="47" t="n">
        <v>344</v>
      </c>
      <c r="L285" s="47" t="n">
        <v>373</v>
      </c>
      <c r="M285" s="62" t="n">
        <v>89</v>
      </c>
      <c r="N285" s="62" t="n">
        <v>1306</v>
      </c>
      <c r="O285" s="62" t="n">
        <v>763</v>
      </c>
      <c r="P285" s="48" t="n">
        <f aca="false">IF(O285&lt;&gt;0,O285/N285,"")</f>
        <v>0.584226646248086</v>
      </c>
    </row>
    <row r="286" s="2" customFormat="true" ht="12.95" hidden="false" customHeight="true" outlineLevel="0" collapsed="false">
      <c r="A286" s="46" t="s">
        <v>176</v>
      </c>
      <c r="B286" s="60" t="n">
        <v>6</v>
      </c>
      <c r="C286" s="47" t="n">
        <v>348</v>
      </c>
      <c r="D286" s="47" t="n">
        <v>458</v>
      </c>
      <c r="E286" s="47" t="n">
        <v>4</v>
      </c>
      <c r="F286" s="47" t="n">
        <v>0</v>
      </c>
      <c r="G286" s="47" t="n">
        <v>606</v>
      </c>
      <c r="H286" s="47" t="n">
        <v>2</v>
      </c>
      <c r="I286" s="47"/>
      <c r="J286" s="47"/>
      <c r="K286" s="47" t="n">
        <v>438</v>
      </c>
      <c r="L286" s="47" t="n">
        <v>334</v>
      </c>
      <c r="M286" s="62" t="n">
        <v>164</v>
      </c>
      <c r="N286" s="62" t="n">
        <v>1389</v>
      </c>
      <c r="O286" s="62" t="n">
        <v>826</v>
      </c>
      <c r="P286" s="48" t="n">
        <f aca="false">IF(O286&lt;&gt;0,O286/N286,"")</f>
        <v>0.594672426205904</v>
      </c>
    </row>
    <row r="287" s="2" customFormat="true" ht="12.95" hidden="false" customHeight="true" outlineLevel="0" collapsed="false">
      <c r="A287" s="67" t="s">
        <v>177</v>
      </c>
      <c r="B287" s="68" t="n">
        <v>0</v>
      </c>
      <c r="C287" s="69" t="n">
        <v>8</v>
      </c>
      <c r="D287" s="69" t="n">
        <v>1</v>
      </c>
      <c r="E287" s="69" t="n">
        <v>0</v>
      </c>
      <c r="F287" s="69" t="n">
        <v>0</v>
      </c>
      <c r="G287" s="69" t="n">
        <v>9</v>
      </c>
      <c r="H287" s="69" t="n">
        <v>0</v>
      </c>
      <c r="I287" s="69"/>
      <c r="J287" s="69"/>
      <c r="K287" s="69" t="n">
        <v>7</v>
      </c>
      <c r="L287" s="69" t="n">
        <v>2</v>
      </c>
      <c r="M287" s="70" t="n">
        <v>2</v>
      </c>
      <c r="N287" s="70" t="n">
        <v>17</v>
      </c>
      <c r="O287" s="70" t="n">
        <v>9</v>
      </c>
      <c r="P287" s="48" t="n">
        <f aca="false">IF(O287&lt;&gt;0,O287/N287,"")</f>
        <v>0.529411764705882</v>
      </c>
    </row>
    <row r="288" s="2" customFormat="true" ht="12.95" hidden="false" customHeight="true" outlineLevel="0" collapsed="false">
      <c r="A288" s="71" t="s">
        <v>178</v>
      </c>
      <c r="B288" s="72" t="n">
        <v>4</v>
      </c>
      <c r="C288" s="73" t="n">
        <v>435</v>
      </c>
      <c r="D288" s="73" t="n">
        <v>456</v>
      </c>
      <c r="E288" s="73" t="n">
        <v>1</v>
      </c>
      <c r="F288" s="73" t="n">
        <v>1</v>
      </c>
      <c r="G288" s="73" t="n">
        <v>694</v>
      </c>
      <c r="H288" s="73" t="n">
        <v>1</v>
      </c>
      <c r="I288" s="73"/>
      <c r="J288" s="73"/>
      <c r="K288" s="73" t="n">
        <v>521</v>
      </c>
      <c r="L288" s="73" t="n">
        <v>338</v>
      </c>
      <c r="M288" s="73" t="n">
        <v>112</v>
      </c>
      <c r="N288" s="73" t="n">
        <v>1495</v>
      </c>
      <c r="O288" s="73" t="n">
        <v>913</v>
      </c>
      <c r="P288" s="48" t="n">
        <f aca="false">IF(O288&lt;&gt;0,O288/N288,"")</f>
        <v>0.610702341137124</v>
      </c>
    </row>
    <row r="289" s="2" customFormat="true" ht="12.95" hidden="false" customHeight="true" outlineLevel="0" collapsed="false">
      <c r="A289" s="46" t="s">
        <v>179</v>
      </c>
      <c r="B289" s="60" t="n">
        <v>2</v>
      </c>
      <c r="C289" s="47" t="n">
        <v>169</v>
      </c>
      <c r="D289" s="47" t="n">
        <v>92</v>
      </c>
      <c r="E289" s="47" t="n">
        <v>1</v>
      </c>
      <c r="F289" s="47" t="n">
        <v>2</v>
      </c>
      <c r="G289" s="47" t="n">
        <v>224</v>
      </c>
      <c r="H289" s="47" t="n">
        <v>0</v>
      </c>
      <c r="I289" s="47"/>
      <c r="J289" s="47"/>
      <c r="K289" s="47" t="n">
        <v>186</v>
      </c>
      <c r="L289" s="47" t="n">
        <v>71</v>
      </c>
      <c r="M289" s="62" t="n">
        <v>31</v>
      </c>
      <c r="N289" s="62" t="n">
        <v>440</v>
      </c>
      <c r="O289" s="62" t="n">
        <v>280</v>
      </c>
      <c r="P289" s="48" t="n">
        <f aca="false">IF(O289&lt;&gt;0,O289/N289,"")</f>
        <v>0.636363636363636</v>
      </c>
    </row>
    <row r="290" s="2" customFormat="true" ht="12.95" hidden="false" customHeight="true" outlineLevel="0" collapsed="false">
      <c r="A290" s="46" t="s">
        <v>180</v>
      </c>
      <c r="B290" s="60" t="n">
        <v>0</v>
      </c>
      <c r="C290" s="47" t="n">
        <v>257</v>
      </c>
      <c r="D290" s="47" t="n">
        <v>69</v>
      </c>
      <c r="E290" s="47" t="n">
        <v>0</v>
      </c>
      <c r="F290" s="47" t="n">
        <v>0</v>
      </c>
      <c r="G290" s="47" t="n">
        <v>308</v>
      </c>
      <c r="H290" s="47" t="n">
        <v>0</v>
      </c>
      <c r="I290" s="47"/>
      <c r="J290" s="47"/>
      <c r="K290" s="47" t="n">
        <v>269</v>
      </c>
      <c r="L290" s="47" t="n">
        <v>52</v>
      </c>
      <c r="M290" s="62" t="n">
        <v>39</v>
      </c>
      <c r="N290" s="62" t="n">
        <v>494</v>
      </c>
      <c r="O290" s="62" t="n">
        <v>338</v>
      </c>
      <c r="P290" s="48" t="n">
        <f aca="false">IF(O290&lt;&gt;0,O290/N290,"")</f>
        <v>0.68421052631579</v>
      </c>
    </row>
    <row r="291" s="2" customFormat="true" ht="12.95" hidden="false" customHeight="true" outlineLevel="0" collapsed="false">
      <c r="A291" s="46" t="s">
        <v>181</v>
      </c>
      <c r="B291" s="60" t="n">
        <v>2</v>
      </c>
      <c r="C291" s="47" t="n">
        <v>230</v>
      </c>
      <c r="D291" s="47" t="n">
        <v>265</v>
      </c>
      <c r="E291" s="47" t="n">
        <v>3</v>
      </c>
      <c r="F291" s="47" t="n">
        <v>1</v>
      </c>
      <c r="G291" s="47" t="n">
        <v>377</v>
      </c>
      <c r="H291" s="47" t="n">
        <v>2</v>
      </c>
      <c r="I291" s="47"/>
      <c r="J291" s="47"/>
      <c r="K291" s="47" t="n">
        <v>299</v>
      </c>
      <c r="L291" s="47" t="n">
        <v>183</v>
      </c>
      <c r="M291" s="62" t="n">
        <v>47</v>
      </c>
      <c r="N291" s="62" t="n">
        <v>1000</v>
      </c>
      <c r="O291" s="62" t="n">
        <v>509</v>
      </c>
      <c r="P291" s="48" t="n">
        <f aca="false">IF(O291&lt;&gt;0,O291/N291,"")</f>
        <v>0.509</v>
      </c>
    </row>
    <row r="292" s="2" customFormat="true" ht="12.95" hidden="false" customHeight="true" outlineLevel="0" collapsed="false">
      <c r="A292" s="46" t="s">
        <v>182</v>
      </c>
      <c r="B292" s="60" t="n">
        <v>9</v>
      </c>
      <c r="C292" s="47" t="n">
        <v>366</v>
      </c>
      <c r="D292" s="47" t="n">
        <v>557</v>
      </c>
      <c r="E292" s="47" t="n">
        <v>3</v>
      </c>
      <c r="F292" s="47" t="n">
        <v>1</v>
      </c>
      <c r="G292" s="47" t="n">
        <v>694</v>
      </c>
      <c r="H292" s="47" t="n">
        <v>4</v>
      </c>
      <c r="I292" s="47"/>
      <c r="J292" s="47"/>
      <c r="K292" s="47" t="n">
        <v>504</v>
      </c>
      <c r="L292" s="47" t="n">
        <v>397</v>
      </c>
      <c r="M292" s="62" t="n">
        <v>74</v>
      </c>
      <c r="N292" s="62" t="n">
        <v>1689</v>
      </c>
      <c r="O292" s="62" t="n">
        <v>943</v>
      </c>
      <c r="P292" s="48" t="n">
        <f aca="false">IF(O292&lt;&gt;0,O292/N292,"")</f>
        <v>0.558318531675548</v>
      </c>
    </row>
    <row r="293" s="2" customFormat="true" ht="12.95" hidden="false" customHeight="true" outlineLevel="0" collapsed="false">
      <c r="A293" s="46" t="s">
        <v>183</v>
      </c>
      <c r="B293" s="60" t="n">
        <v>22</v>
      </c>
      <c r="C293" s="47" t="n">
        <v>1141</v>
      </c>
      <c r="D293" s="47" t="n">
        <v>1711</v>
      </c>
      <c r="E293" s="47" t="n">
        <v>3</v>
      </c>
      <c r="F293" s="47" t="n">
        <v>6</v>
      </c>
      <c r="G293" s="47" t="n">
        <v>1941</v>
      </c>
      <c r="H293" s="47" t="n">
        <v>16</v>
      </c>
      <c r="I293" s="47"/>
      <c r="J293" s="47"/>
      <c r="K293" s="47" t="n">
        <v>1391</v>
      </c>
      <c r="L293" s="47" t="n">
        <v>1308</v>
      </c>
      <c r="M293" s="74"/>
      <c r="N293" s="74"/>
      <c r="O293" s="62" t="n">
        <v>2912</v>
      </c>
      <c r="P293" s="45"/>
    </row>
    <row r="294" s="55" customFormat="true" ht="12.95" hidden="false" customHeight="true" outlineLevel="0" collapsed="false">
      <c r="A294" s="52" t="s">
        <v>55</v>
      </c>
      <c r="B294" s="53" t="n">
        <f aca="false">SUM(B279:B293)</f>
        <v>80</v>
      </c>
      <c r="C294" s="53" t="n">
        <f aca="false">SUM(C279:C293)</f>
        <v>4034</v>
      </c>
      <c r="D294" s="53" t="n">
        <f aca="false">SUM(D279:D293)</f>
        <v>5992</v>
      </c>
      <c r="E294" s="53" t="n">
        <f aca="false">SUM(E279:E293)</f>
        <v>23</v>
      </c>
      <c r="F294" s="53" t="n">
        <f aca="false">SUM(F279:F293)</f>
        <v>17</v>
      </c>
      <c r="G294" s="53" t="n">
        <f aca="false">SUM(G279:G293)</f>
        <v>7196</v>
      </c>
      <c r="H294" s="53" t="n">
        <f aca="false">SUM(H279:H293)</f>
        <v>39</v>
      </c>
      <c r="I294" s="53" t="n">
        <f aca="false">SUM(I279:I293)</f>
        <v>0</v>
      </c>
      <c r="J294" s="53" t="n">
        <f aca="false">SUM(J279:J293)</f>
        <v>0</v>
      </c>
      <c r="K294" s="53" t="n">
        <f aca="false">SUM(K279:K293)</f>
        <v>5205</v>
      </c>
      <c r="L294" s="53" t="n">
        <f aca="false">SUM(L279:L293)</f>
        <v>4409</v>
      </c>
      <c r="M294" s="53" t="n">
        <f aca="false">SUM(M279:M293)</f>
        <v>906</v>
      </c>
      <c r="N294" s="53" t="n">
        <f aca="false">SUM(N279:N293)</f>
        <v>12612</v>
      </c>
      <c r="O294" s="53" t="n">
        <f aca="false">SUM(O279:O293)</f>
        <v>10290</v>
      </c>
      <c r="P294" s="64" t="n">
        <f aca="false">IF(O294&lt;&gt;0,O294/N294,"")</f>
        <v>0.815889628924833</v>
      </c>
    </row>
    <row r="295" s="55" customFormat="true" ht="12.95" hidden="false" customHeight="true" outlineLevel="0" collapsed="false">
      <c r="A295" s="75"/>
      <c r="P295" s="76"/>
    </row>
    <row r="296" s="2" customFormat="true" ht="12.95" hidden="false" customHeight="true" outlineLevel="0" collapsed="false">
      <c r="A296" s="39" t="s">
        <v>184</v>
      </c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9"/>
    </row>
    <row r="297" s="2" customFormat="true" ht="12.95" hidden="false" customHeight="true" outlineLevel="0" collapsed="false">
      <c r="A297" s="46" t="s">
        <v>185</v>
      </c>
      <c r="B297" s="47" t="n">
        <v>5</v>
      </c>
      <c r="C297" s="47" t="n">
        <v>617</v>
      </c>
      <c r="D297" s="47" t="n">
        <v>202</v>
      </c>
      <c r="E297" s="47" t="n">
        <v>3</v>
      </c>
      <c r="F297" s="47" t="n">
        <v>2</v>
      </c>
      <c r="G297" s="47" t="n">
        <v>693</v>
      </c>
      <c r="H297" s="47" t="n">
        <v>4</v>
      </c>
      <c r="I297" s="47" t="n">
        <v>600</v>
      </c>
      <c r="J297" s="47" t="n">
        <v>206</v>
      </c>
      <c r="K297" s="47"/>
      <c r="L297" s="47"/>
      <c r="M297" s="62" t="n">
        <v>85</v>
      </c>
      <c r="N297" s="47" t="n">
        <v>1384</v>
      </c>
      <c r="O297" s="47" t="n">
        <v>842</v>
      </c>
      <c r="P297" s="48" t="n">
        <f aca="false">IF(O297&lt;&gt;0,O297/N297,"")</f>
        <v>0.608381502890173</v>
      </c>
    </row>
    <row r="298" s="2" customFormat="true" ht="12.95" hidden="false" customHeight="true" outlineLevel="0" collapsed="false">
      <c r="A298" s="46" t="s">
        <v>186</v>
      </c>
      <c r="B298" s="60" t="n">
        <v>5</v>
      </c>
      <c r="C298" s="47" t="n">
        <v>547</v>
      </c>
      <c r="D298" s="47" t="n">
        <v>131</v>
      </c>
      <c r="E298" s="47" t="n">
        <v>2</v>
      </c>
      <c r="F298" s="47" t="n">
        <v>3</v>
      </c>
      <c r="G298" s="47" t="n">
        <v>621</v>
      </c>
      <c r="H298" s="47" t="n">
        <v>0</v>
      </c>
      <c r="I298" s="47" t="n">
        <v>553</v>
      </c>
      <c r="J298" s="47" t="n">
        <v>131</v>
      </c>
      <c r="K298" s="47"/>
      <c r="L298" s="47"/>
      <c r="M298" s="62" t="n">
        <v>117</v>
      </c>
      <c r="N298" s="47" t="n">
        <v>1046</v>
      </c>
      <c r="O298" s="47" t="n">
        <v>721</v>
      </c>
      <c r="P298" s="48" t="n">
        <f aca="false">IF(O298&lt;&gt;0,O298/N298,"")</f>
        <v>0.689292543021032</v>
      </c>
    </row>
    <row r="299" s="2" customFormat="true" ht="12.95" hidden="false" customHeight="true" outlineLevel="0" collapsed="false">
      <c r="A299" s="46" t="s">
        <v>187</v>
      </c>
      <c r="B299" s="60" t="n">
        <v>4</v>
      </c>
      <c r="C299" s="47" t="n">
        <v>276</v>
      </c>
      <c r="D299" s="47" t="n">
        <v>145</v>
      </c>
      <c r="E299" s="47" t="n">
        <v>4</v>
      </c>
      <c r="F299" s="47" t="n">
        <v>0</v>
      </c>
      <c r="G299" s="47" t="n">
        <v>339</v>
      </c>
      <c r="H299" s="47" t="n">
        <v>0</v>
      </c>
      <c r="I299" s="47" t="n">
        <v>283</v>
      </c>
      <c r="J299" s="47" t="n">
        <v>127</v>
      </c>
      <c r="K299" s="47"/>
      <c r="L299" s="47"/>
      <c r="M299" s="62" t="n">
        <v>70</v>
      </c>
      <c r="N299" s="47" t="n">
        <v>737</v>
      </c>
      <c r="O299" s="47" t="n">
        <v>441</v>
      </c>
      <c r="P299" s="48" t="n">
        <f aca="false">IF(O299&lt;&gt;0,O299/N299,"")</f>
        <v>0.598371777476255</v>
      </c>
    </row>
    <row r="300" s="2" customFormat="true" ht="12.95" hidden="false" customHeight="true" outlineLevel="0" collapsed="false">
      <c r="A300" s="46" t="s">
        <v>188</v>
      </c>
      <c r="B300" s="60" t="n">
        <v>4</v>
      </c>
      <c r="C300" s="47" t="n">
        <v>98</v>
      </c>
      <c r="D300" s="47" t="n">
        <v>31</v>
      </c>
      <c r="E300" s="47" t="n">
        <v>2</v>
      </c>
      <c r="F300" s="47" t="n">
        <v>0</v>
      </c>
      <c r="G300" s="47" t="n">
        <v>110</v>
      </c>
      <c r="H300" s="47" t="n">
        <v>8</v>
      </c>
      <c r="I300" s="47" t="n">
        <v>105</v>
      </c>
      <c r="J300" s="47" t="n">
        <v>25</v>
      </c>
      <c r="K300" s="47"/>
      <c r="L300" s="47"/>
      <c r="M300" s="62" t="n">
        <v>17</v>
      </c>
      <c r="N300" s="47" t="n">
        <v>212</v>
      </c>
      <c r="O300" s="47" t="n">
        <v>140</v>
      </c>
      <c r="P300" s="48" t="n">
        <f aca="false">IF(O300&lt;&gt;0,O300/N300,"")</f>
        <v>0.660377358490566</v>
      </c>
    </row>
    <row r="301" s="2" customFormat="true" ht="12.95" hidden="false" customHeight="true" outlineLevel="0" collapsed="false">
      <c r="A301" s="46" t="s">
        <v>189</v>
      </c>
      <c r="B301" s="47" t="n">
        <v>10</v>
      </c>
      <c r="C301" s="47" t="n">
        <v>468</v>
      </c>
      <c r="D301" s="47" t="n">
        <v>242</v>
      </c>
      <c r="E301" s="47" t="n">
        <v>2</v>
      </c>
      <c r="F301" s="47" t="n">
        <v>3</v>
      </c>
      <c r="G301" s="47" t="n">
        <v>561</v>
      </c>
      <c r="H301" s="47" t="n">
        <v>0</v>
      </c>
      <c r="I301" s="47" t="n">
        <v>468</v>
      </c>
      <c r="J301" s="47" t="n">
        <v>232</v>
      </c>
      <c r="K301" s="47"/>
      <c r="L301" s="47"/>
      <c r="M301" s="62" t="n">
        <v>161</v>
      </c>
      <c r="N301" s="47" t="n">
        <v>1360</v>
      </c>
      <c r="O301" s="47" t="n">
        <v>740</v>
      </c>
      <c r="P301" s="48" t="n">
        <f aca="false">IF(O301&lt;&gt;0,O301/N301,"")</f>
        <v>0.544117647058823</v>
      </c>
    </row>
    <row r="302" s="2" customFormat="true" ht="12.95" hidden="false" customHeight="true" outlineLevel="0" collapsed="false">
      <c r="A302" s="46" t="s">
        <v>190</v>
      </c>
      <c r="B302" s="47" t="n">
        <v>1</v>
      </c>
      <c r="C302" s="47" t="n">
        <v>112</v>
      </c>
      <c r="D302" s="47" t="n">
        <v>37</v>
      </c>
      <c r="E302" s="47" t="n">
        <v>0</v>
      </c>
      <c r="F302" s="47" t="n">
        <v>2</v>
      </c>
      <c r="G302" s="47" t="n">
        <v>134</v>
      </c>
      <c r="H302" s="47" t="n">
        <v>3</v>
      </c>
      <c r="I302" s="47" t="n">
        <v>114</v>
      </c>
      <c r="J302" s="47" t="n">
        <v>34</v>
      </c>
      <c r="K302" s="47"/>
      <c r="L302" s="47"/>
      <c r="M302" s="62" t="n">
        <v>25</v>
      </c>
      <c r="N302" s="47" t="n">
        <v>259</v>
      </c>
      <c r="O302" s="47" t="n">
        <v>156</v>
      </c>
      <c r="P302" s="48" t="n">
        <f aca="false">IF(O302&lt;&gt;0,O302/N302,"")</f>
        <v>0.602316602316602</v>
      </c>
    </row>
    <row r="303" s="2" customFormat="true" ht="12.95" hidden="false" customHeight="true" outlineLevel="0" collapsed="false">
      <c r="A303" s="46" t="s">
        <v>183</v>
      </c>
      <c r="B303" s="47" t="n">
        <v>2</v>
      </c>
      <c r="C303" s="47" t="n">
        <v>383</v>
      </c>
      <c r="D303" s="47" t="n">
        <v>182</v>
      </c>
      <c r="E303" s="47" t="n">
        <v>2</v>
      </c>
      <c r="F303" s="47" t="n">
        <v>0</v>
      </c>
      <c r="G303" s="47" t="n">
        <v>461</v>
      </c>
      <c r="H303" s="47" t="n">
        <v>9</v>
      </c>
      <c r="I303" s="47" t="n">
        <v>377</v>
      </c>
      <c r="J303" s="47" t="n">
        <v>184</v>
      </c>
      <c r="K303" s="47"/>
      <c r="L303" s="47"/>
      <c r="M303" s="74"/>
      <c r="N303" s="44"/>
      <c r="O303" s="47" t="n">
        <v>580</v>
      </c>
      <c r="P303" s="45"/>
    </row>
    <row r="304" s="55" customFormat="true" ht="12.95" hidden="false" customHeight="true" outlineLevel="0" collapsed="false">
      <c r="A304" s="52" t="s">
        <v>55</v>
      </c>
      <c r="B304" s="53" t="n">
        <f aca="false">SUM(B297:B303)</f>
        <v>31</v>
      </c>
      <c r="C304" s="53" t="n">
        <f aca="false">SUM(C297:C303)</f>
        <v>2501</v>
      </c>
      <c r="D304" s="53" t="n">
        <f aca="false">SUM(D297:D303)</f>
        <v>970</v>
      </c>
      <c r="E304" s="53" t="n">
        <f aca="false">SUM(E297:E303)</f>
        <v>15</v>
      </c>
      <c r="F304" s="53" t="n">
        <f aca="false">SUM(F297:F303)</f>
        <v>10</v>
      </c>
      <c r="G304" s="53" t="n">
        <f aca="false">SUM(G297:G303)</f>
        <v>2919</v>
      </c>
      <c r="H304" s="53" t="n">
        <f aca="false">SUM(H297:H303)</f>
        <v>24</v>
      </c>
      <c r="I304" s="53" t="n">
        <f aca="false">SUM(I297:I303)</f>
        <v>2500</v>
      </c>
      <c r="J304" s="53" t="n">
        <f aca="false">SUM(J297:J303)</f>
        <v>939</v>
      </c>
      <c r="K304" s="53" t="n">
        <f aca="false">SUM(K297:K303)</f>
        <v>0</v>
      </c>
      <c r="L304" s="53" t="n">
        <f aca="false">SUM(L297:L303)</f>
        <v>0</v>
      </c>
      <c r="M304" s="53" t="n">
        <f aca="false">SUM(M297:M303)</f>
        <v>475</v>
      </c>
      <c r="N304" s="53" t="n">
        <f aca="false">SUM(N297:N303)</f>
        <v>4998</v>
      </c>
      <c r="O304" s="53" t="n">
        <f aca="false">SUM(O297:O303)</f>
        <v>3620</v>
      </c>
      <c r="P304" s="64" t="n">
        <f aca="false">IF(O304&lt;&gt;0,O304/N304,"")</f>
        <v>0.724289715886355</v>
      </c>
    </row>
    <row r="305" s="2" customFormat="true" ht="12.95" hidden="false" customHeight="true" outlineLevel="0" collapsed="false">
      <c r="A305" s="3"/>
      <c r="M305" s="56"/>
      <c r="N305" s="56"/>
      <c r="O305" s="56"/>
      <c r="P305" s="57"/>
    </row>
    <row r="306" s="2" customFormat="true" ht="12.95" hidden="false" customHeight="true" outlineLevel="0" collapsed="false">
      <c r="A306" s="39" t="s">
        <v>191</v>
      </c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9"/>
    </row>
    <row r="307" s="2" customFormat="true" ht="12.95" hidden="false" customHeight="true" outlineLevel="0" collapsed="false">
      <c r="A307" s="46" t="s">
        <v>192</v>
      </c>
      <c r="B307" s="47" t="n">
        <v>5</v>
      </c>
      <c r="C307" s="47" t="n">
        <v>299</v>
      </c>
      <c r="D307" s="47" t="n">
        <v>219</v>
      </c>
      <c r="E307" s="47" t="n">
        <v>1</v>
      </c>
      <c r="F307" s="47" t="n">
        <v>0</v>
      </c>
      <c r="G307" s="47" t="n">
        <v>402</v>
      </c>
      <c r="H307" s="47" t="n">
        <v>5</v>
      </c>
      <c r="I307" s="47" t="n">
        <v>309</v>
      </c>
      <c r="J307" s="47" t="n">
        <v>181</v>
      </c>
      <c r="K307" s="47"/>
      <c r="L307" s="47"/>
      <c r="M307" s="62" t="n">
        <v>84</v>
      </c>
      <c r="N307" s="47" t="n">
        <v>660</v>
      </c>
      <c r="O307" s="47" t="n">
        <v>528</v>
      </c>
      <c r="P307" s="48" t="n">
        <f aca="false">IF(O307&lt;&gt;0,O307/N307,"")</f>
        <v>0.8</v>
      </c>
    </row>
    <row r="308" s="2" customFormat="true" ht="12.95" hidden="false" customHeight="true" outlineLevel="0" collapsed="false">
      <c r="A308" s="46" t="s">
        <v>193</v>
      </c>
      <c r="B308" s="47" t="n">
        <v>2</v>
      </c>
      <c r="C308" s="47" t="n">
        <v>430</v>
      </c>
      <c r="D308" s="47" t="n">
        <v>231</v>
      </c>
      <c r="E308" s="47" t="n">
        <v>0</v>
      </c>
      <c r="F308" s="47" t="n">
        <v>1</v>
      </c>
      <c r="G308" s="47" t="n">
        <v>508</v>
      </c>
      <c r="H308" s="47" t="n">
        <v>11</v>
      </c>
      <c r="I308" s="47" t="n">
        <v>438</v>
      </c>
      <c r="J308" s="47" t="n">
        <v>191</v>
      </c>
      <c r="K308" s="47"/>
      <c r="L308" s="47"/>
      <c r="M308" s="62" t="n">
        <v>111</v>
      </c>
      <c r="N308" s="47" t="n">
        <v>892</v>
      </c>
      <c r="O308" s="47" t="n">
        <v>680</v>
      </c>
      <c r="P308" s="48" t="n">
        <f aca="false">IF(O308&lt;&gt;0,O308/N308,"")</f>
        <v>0.762331838565022</v>
      </c>
    </row>
    <row r="309" s="2" customFormat="true" ht="12.95" hidden="false" customHeight="true" outlineLevel="0" collapsed="false">
      <c r="A309" s="46" t="s">
        <v>194</v>
      </c>
      <c r="B309" s="47" t="n">
        <v>9</v>
      </c>
      <c r="C309" s="47" t="n">
        <v>494</v>
      </c>
      <c r="D309" s="47" t="n">
        <v>372</v>
      </c>
      <c r="E309" s="47" t="n">
        <v>6</v>
      </c>
      <c r="F309" s="47" t="n">
        <v>2</v>
      </c>
      <c r="G309" s="47" t="n">
        <v>649</v>
      </c>
      <c r="H309" s="47" t="n">
        <v>5</v>
      </c>
      <c r="I309" s="47" t="n">
        <v>492</v>
      </c>
      <c r="J309" s="47" t="n">
        <v>309</v>
      </c>
      <c r="K309" s="47"/>
      <c r="L309" s="47"/>
      <c r="M309" s="62" t="n">
        <v>153</v>
      </c>
      <c r="N309" s="47" t="n">
        <v>1194</v>
      </c>
      <c r="O309" s="47" t="n">
        <v>901</v>
      </c>
      <c r="P309" s="48" t="n">
        <f aca="false">IF(O309&lt;&gt;0,O309/N309,"")</f>
        <v>0.754606365159129</v>
      </c>
    </row>
    <row r="310" s="2" customFormat="true" ht="12.95" hidden="false" customHeight="true" outlineLevel="0" collapsed="false">
      <c r="A310" s="46" t="s">
        <v>195</v>
      </c>
      <c r="B310" s="47" t="n">
        <v>3</v>
      </c>
      <c r="C310" s="47" t="n">
        <v>94</v>
      </c>
      <c r="D310" s="47" t="n">
        <v>28</v>
      </c>
      <c r="E310" s="47" t="n">
        <v>4</v>
      </c>
      <c r="F310" s="47" t="n">
        <v>0</v>
      </c>
      <c r="G310" s="47" t="n">
        <v>109</v>
      </c>
      <c r="H310" s="47" t="n">
        <v>0</v>
      </c>
      <c r="I310" s="47" t="n">
        <v>101</v>
      </c>
      <c r="J310" s="47" t="n">
        <v>25</v>
      </c>
      <c r="K310" s="47"/>
      <c r="L310" s="47"/>
      <c r="M310" s="62" t="n">
        <v>19</v>
      </c>
      <c r="N310" s="47" t="n">
        <v>156</v>
      </c>
      <c r="O310" s="47" t="n">
        <v>134</v>
      </c>
      <c r="P310" s="48" t="n">
        <f aca="false">IF(O310&lt;&gt;0,O310/N310,"")</f>
        <v>0.858974358974359</v>
      </c>
    </row>
    <row r="311" s="2" customFormat="true" ht="12.95" hidden="false" customHeight="true" outlineLevel="0" collapsed="false">
      <c r="A311" s="46" t="s">
        <v>196</v>
      </c>
      <c r="B311" s="47" t="n">
        <v>4</v>
      </c>
      <c r="C311" s="47" t="n">
        <v>413</v>
      </c>
      <c r="D311" s="47" t="n">
        <v>160</v>
      </c>
      <c r="E311" s="47" t="n">
        <v>14</v>
      </c>
      <c r="F311" s="47" t="n">
        <v>0</v>
      </c>
      <c r="G311" s="47" t="n">
        <v>471</v>
      </c>
      <c r="H311" s="47" t="n">
        <v>6</v>
      </c>
      <c r="I311" s="47" t="n">
        <v>402</v>
      </c>
      <c r="J311" s="47" t="n">
        <v>160</v>
      </c>
      <c r="K311" s="47"/>
      <c r="L311" s="47"/>
      <c r="M311" s="62" t="n">
        <v>88</v>
      </c>
      <c r="N311" s="47" t="n">
        <v>807</v>
      </c>
      <c r="O311" s="47" t="n">
        <v>603</v>
      </c>
      <c r="P311" s="48" t="n">
        <f aca="false">IF(O311&lt;&gt;0,O311/N311,"")</f>
        <v>0.747211895910781</v>
      </c>
    </row>
    <row r="312" s="2" customFormat="true" ht="12.95" hidden="false" customHeight="true" outlineLevel="0" collapsed="false">
      <c r="A312" s="46" t="s">
        <v>197</v>
      </c>
      <c r="B312" s="47" t="n">
        <v>11</v>
      </c>
      <c r="C312" s="47" t="n">
        <v>341</v>
      </c>
      <c r="D312" s="47" t="n">
        <v>220</v>
      </c>
      <c r="E312" s="47" t="n">
        <v>1</v>
      </c>
      <c r="F312" s="47" t="n">
        <v>1</v>
      </c>
      <c r="G312" s="47" t="n">
        <v>424</v>
      </c>
      <c r="H312" s="47" t="n">
        <v>3</v>
      </c>
      <c r="I312" s="47" t="n">
        <v>341</v>
      </c>
      <c r="J312" s="47" t="n">
        <v>196</v>
      </c>
      <c r="K312" s="47"/>
      <c r="L312" s="47"/>
      <c r="M312" s="62" t="n">
        <v>88</v>
      </c>
      <c r="N312" s="47" t="n">
        <v>731</v>
      </c>
      <c r="O312" s="47" t="n">
        <v>588</v>
      </c>
      <c r="P312" s="48" t="n">
        <f aca="false">IF(O312&lt;&gt;0,O312/N312,"")</f>
        <v>0.80437756497948</v>
      </c>
    </row>
    <row r="313" s="2" customFormat="true" ht="12.95" hidden="false" customHeight="true" outlineLevel="0" collapsed="false">
      <c r="A313" s="46" t="s">
        <v>198</v>
      </c>
      <c r="B313" s="47" t="n">
        <v>2</v>
      </c>
      <c r="C313" s="47" t="n">
        <v>295</v>
      </c>
      <c r="D313" s="47" t="n">
        <v>118</v>
      </c>
      <c r="E313" s="47" t="n">
        <v>11</v>
      </c>
      <c r="F313" s="47" t="n">
        <v>1</v>
      </c>
      <c r="G313" s="47" t="n">
        <v>338</v>
      </c>
      <c r="H313" s="47" t="n">
        <v>5</v>
      </c>
      <c r="I313" s="47" t="n">
        <v>288</v>
      </c>
      <c r="J313" s="47" t="n">
        <v>112</v>
      </c>
      <c r="K313" s="47"/>
      <c r="L313" s="47"/>
      <c r="M313" s="62" t="n">
        <v>54</v>
      </c>
      <c r="N313" s="47" t="n">
        <v>552</v>
      </c>
      <c r="O313" s="47" t="n">
        <v>434</v>
      </c>
      <c r="P313" s="48" t="n">
        <f aca="false">IF(O313&lt;&gt;0,O313/N313,"")</f>
        <v>0.786231884057971</v>
      </c>
    </row>
    <row r="314" s="2" customFormat="true" ht="12.95" hidden="false" customHeight="true" outlineLevel="0" collapsed="false">
      <c r="A314" s="46" t="s">
        <v>199</v>
      </c>
      <c r="B314" s="47" t="n">
        <v>9</v>
      </c>
      <c r="C314" s="47" t="n">
        <v>418</v>
      </c>
      <c r="D314" s="47" t="n">
        <v>283</v>
      </c>
      <c r="E314" s="47" t="n">
        <v>5</v>
      </c>
      <c r="F314" s="47" t="n">
        <v>4</v>
      </c>
      <c r="G314" s="47" t="n">
        <v>496</v>
      </c>
      <c r="H314" s="47" t="n">
        <v>15</v>
      </c>
      <c r="I314" s="47" t="n">
        <v>387</v>
      </c>
      <c r="J314" s="47" t="n">
        <v>263</v>
      </c>
      <c r="K314" s="47"/>
      <c r="L314" s="47"/>
      <c r="M314" s="62" t="n">
        <v>141</v>
      </c>
      <c r="N314" s="47" t="n">
        <v>946</v>
      </c>
      <c r="O314" s="47" t="n">
        <v>738</v>
      </c>
      <c r="P314" s="48" t="n">
        <f aca="false">IF(O314&lt;&gt;0,O314/N314,"")</f>
        <v>0.780126849894292</v>
      </c>
    </row>
    <row r="315" s="2" customFormat="true" ht="12.95" hidden="false" customHeight="true" outlineLevel="0" collapsed="false">
      <c r="A315" s="46" t="s">
        <v>200</v>
      </c>
      <c r="B315" s="47" t="n">
        <v>1</v>
      </c>
      <c r="C315" s="47" t="n">
        <v>169</v>
      </c>
      <c r="D315" s="47" t="n">
        <v>156</v>
      </c>
      <c r="E315" s="47" t="n">
        <v>1</v>
      </c>
      <c r="F315" s="47" t="n">
        <v>0</v>
      </c>
      <c r="G315" s="47" t="n">
        <v>222</v>
      </c>
      <c r="H315" s="47" t="n">
        <v>8</v>
      </c>
      <c r="I315" s="47" t="n">
        <v>172</v>
      </c>
      <c r="J315" s="47" t="n">
        <v>130</v>
      </c>
      <c r="K315" s="47"/>
      <c r="L315" s="47"/>
      <c r="M315" s="62" t="n">
        <v>38</v>
      </c>
      <c r="N315" s="47" t="n">
        <v>411</v>
      </c>
      <c r="O315" s="47" t="n">
        <v>335</v>
      </c>
      <c r="P315" s="48" t="n">
        <f aca="false">IF(O315&lt;&gt;0,O315/N315,"")</f>
        <v>0.815085158150852</v>
      </c>
    </row>
    <row r="316" s="2" customFormat="true" ht="12.95" hidden="false" customHeight="true" outlineLevel="0" collapsed="false">
      <c r="A316" s="46" t="s">
        <v>201</v>
      </c>
      <c r="B316" s="47" t="n">
        <v>11</v>
      </c>
      <c r="C316" s="47" t="n">
        <v>577</v>
      </c>
      <c r="D316" s="47" t="n">
        <v>207</v>
      </c>
      <c r="E316" s="47" t="n">
        <v>7</v>
      </c>
      <c r="F316" s="47" t="n">
        <v>3</v>
      </c>
      <c r="G316" s="47" t="n">
        <v>634</v>
      </c>
      <c r="H316" s="47" t="n">
        <v>3</v>
      </c>
      <c r="I316" s="47" t="n">
        <v>540</v>
      </c>
      <c r="J316" s="47" t="n">
        <v>224</v>
      </c>
      <c r="K316" s="47"/>
      <c r="L316" s="47"/>
      <c r="M316" s="62" t="n">
        <v>159</v>
      </c>
      <c r="N316" s="47" t="n">
        <v>1125</v>
      </c>
      <c r="O316" s="47" t="n">
        <v>821</v>
      </c>
      <c r="P316" s="48" t="n">
        <f aca="false">IF(O316&lt;&gt;0,O316/N316,"")</f>
        <v>0.729777777777778</v>
      </c>
    </row>
    <row r="317" s="2" customFormat="true" ht="12.95" hidden="false" customHeight="true" outlineLevel="0" collapsed="false">
      <c r="A317" s="46" t="s">
        <v>202</v>
      </c>
      <c r="B317" s="47" t="n">
        <v>9</v>
      </c>
      <c r="C317" s="47" t="n">
        <v>422</v>
      </c>
      <c r="D317" s="47" t="n">
        <v>256</v>
      </c>
      <c r="E317" s="47" t="n">
        <v>5</v>
      </c>
      <c r="F317" s="47" t="n">
        <v>3</v>
      </c>
      <c r="G317" s="47" t="n">
        <v>553</v>
      </c>
      <c r="H317" s="47" t="n">
        <v>2</v>
      </c>
      <c r="I317" s="47" t="n">
        <v>417</v>
      </c>
      <c r="J317" s="47" t="n">
        <v>229</v>
      </c>
      <c r="K317" s="47"/>
      <c r="L317" s="47"/>
      <c r="M317" s="62" t="n">
        <v>107</v>
      </c>
      <c r="N317" s="47" t="n">
        <v>916</v>
      </c>
      <c r="O317" s="47" t="n">
        <v>710</v>
      </c>
      <c r="P317" s="48" t="n">
        <f aca="false">IF(O317&lt;&gt;0,O317/N317,"")</f>
        <v>0.775109170305677</v>
      </c>
    </row>
    <row r="318" s="2" customFormat="true" ht="12.95" hidden="false" customHeight="true" outlineLevel="0" collapsed="false">
      <c r="A318" s="46" t="s">
        <v>203</v>
      </c>
      <c r="B318" s="47" t="n">
        <v>4</v>
      </c>
      <c r="C318" s="47" t="n">
        <v>226</v>
      </c>
      <c r="D318" s="47" t="n">
        <v>158</v>
      </c>
      <c r="E318" s="47" t="n">
        <v>2</v>
      </c>
      <c r="F318" s="47" t="n">
        <v>0</v>
      </c>
      <c r="G318" s="47" t="n">
        <v>266</v>
      </c>
      <c r="H318" s="47" t="n">
        <v>11</v>
      </c>
      <c r="I318" s="47" t="n">
        <v>209</v>
      </c>
      <c r="J318" s="47" t="n">
        <v>156</v>
      </c>
      <c r="K318" s="47"/>
      <c r="L318" s="47"/>
      <c r="M318" s="62" t="n">
        <v>3</v>
      </c>
      <c r="N318" s="47" t="n">
        <v>475</v>
      </c>
      <c r="O318" s="47" t="n">
        <v>398</v>
      </c>
      <c r="P318" s="48" t="n">
        <f aca="false">IF(O318&lt;&gt;0,O318/N318,"")</f>
        <v>0.837894736842105</v>
      </c>
    </row>
    <row r="319" s="2" customFormat="true" ht="12.95" hidden="false" customHeight="true" outlineLevel="0" collapsed="false">
      <c r="A319" s="46" t="s">
        <v>204</v>
      </c>
      <c r="B319" s="47" t="n">
        <v>6</v>
      </c>
      <c r="C319" s="47" t="n">
        <v>322</v>
      </c>
      <c r="D319" s="47" t="n">
        <v>232</v>
      </c>
      <c r="E319" s="47" t="n">
        <v>5</v>
      </c>
      <c r="F319" s="47" t="n">
        <v>3</v>
      </c>
      <c r="G319" s="47" t="n">
        <v>379</v>
      </c>
      <c r="H319" s="47" t="n">
        <v>15</v>
      </c>
      <c r="I319" s="47" t="n">
        <v>321</v>
      </c>
      <c r="J319" s="47" t="n">
        <v>202</v>
      </c>
      <c r="K319" s="47"/>
      <c r="L319" s="47"/>
      <c r="M319" s="62" t="n">
        <v>61</v>
      </c>
      <c r="N319" s="47" t="n">
        <v>696</v>
      </c>
      <c r="O319" s="47" t="n">
        <v>580</v>
      </c>
      <c r="P319" s="48" t="n">
        <f aca="false">IF(O319&lt;&gt;0,O319/N319,"")</f>
        <v>0.833333333333333</v>
      </c>
    </row>
    <row r="320" s="2" customFormat="true" ht="12.95" hidden="false" customHeight="true" outlineLevel="0" collapsed="false">
      <c r="A320" s="46" t="s">
        <v>205</v>
      </c>
      <c r="B320" s="47" t="n">
        <v>5</v>
      </c>
      <c r="C320" s="47" t="n">
        <v>343</v>
      </c>
      <c r="D320" s="47" t="n">
        <v>308</v>
      </c>
      <c r="E320" s="47" t="n">
        <v>1</v>
      </c>
      <c r="F320" s="47" t="n">
        <v>2</v>
      </c>
      <c r="G320" s="47" t="n">
        <v>470</v>
      </c>
      <c r="H320" s="47" t="n">
        <v>23</v>
      </c>
      <c r="I320" s="47" t="n">
        <v>346</v>
      </c>
      <c r="J320" s="47" t="n">
        <v>278</v>
      </c>
      <c r="K320" s="47"/>
      <c r="L320" s="47"/>
      <c r="M320" s="62" t="n">
        <v>65</v>
      </c>
      <c r="N320" s="47" t="n">
        <v>804</v>
      </c>
      <c r="O320" s="47" t="n">
        <v>673</v>
      </c>
      <c r="P320" s="48" t="n">
        <f aca="false">IF(O320&lt;&gt;0,O320/N320,"")</f>
        <v>0.837064676616915</v>
      </c>
    </row>
    <row r="321" s="2" customFormat="true" ht="12.95" hidden="false" customHeight="true" outlineLevel="0" collapsed="false">
      <c r="A321" s="46" t="s">
        <v>206</v>
      </c>
      <c r="B321" s="47" t="n">
        <v>8</v>
      </c>
      <c r="C321" s="47" t="n">
        <v>419</v>
      </c>
      <c r="D321" s="47" t="n">
        <v>384</v>
      </c>
      <c r="E321" s="47" t="n">
        <v>2</v>
      </c>
      <c r="F321" s="47" t="n">
        <v>5</v>
      </c>
      <c r="G321" s="47" t="n">
        <v>552</v>
      </c>
      <c r="H321" s="47" t="n">
        <v>12</v>
      </c>
      <c r="I321" s="47" t="n">
        <v>406</v>
      </c>
      <c r="J321" s="47" t="n">
        <v>344</v>
      </c>
      <c r="K321" s="47"/>
      <c r="L321" s="47"/>
      <c r="M321" s="62" t="n">
        <v>164</v>
      </c>
      <c r="N321" s="47" t="n">
        <v>1137</v>
      </c>
      <c r="O321" s="47" t="n">
        <v>841</v>
      </c>
      <c r="P321" s="48" t="n">
        <f aca="false">IF(O321&lt;&gt;0,O321/N321,"")</f>
        <v>0.739665787159191</v>
      </c>
    </row>
    <row r="322" s="2" customFormat="true" ht="12.95" hidden="false" customHeight="true" outlineLevel="0" collapsed="false">
      <c r="A322" s="46" t="s">
        <v>207</v>
      </c>
      <c r="B322" s="47" t="n">
        <v>9</v>
      </c>
      <c r="C322" s="47" t="n">
        <v>675</v>
      </c>
      <c r="D322" s="47" t="n">
        <v>398</v>
      </c>
      <c r="E322" s="47" t="n">
        <v>8</v>
      </c>
      <c r="F322" s="47" t="n">
        <v>1</v>
      </c>
      <c r="G322" s="47" t="n">
        <v>842</v>
      </c>
      <c r="H322" s="47" t="n">
        <v>11</v>
      </c>
      <c r="I322" s="47" t="n">
        <v>662</v>
      </c>
      <c r="J322" s="47" t="n">
        <v>363</v>
      </c>
      <c r="K322" s="47"/>
      <c r="L322" s="47"/>
      <c r="M322" s="62" t="n">
        <v>110</v>
      </c>
      <c r="N322" s="47" t="n">
        <v>1382</v>
      </c>
      <c r="O322" s="47" t="n">
        <v>1115</v>
      </c>
      <c r="P322" s="48" t="n">
        <f aca="false">IF(O322&lt;&gt;0,O322/N322,"")</f>
        <v>0.806801736613603</v>
      </c>
    </row>
    <row r="323" s="2" customFormat="true" ht="12.95" hidden="false" customHeight="true" outlineLevel="0" collapsed="false">
      <c r="A323" s="46" t="s">
        <v>208</v>
      </c>
      <c r="B323" s="47" t="n">
        <v>3</v>
      </c>
      <c r="C323" s="47" t="n">
        <v>199</v>
      </c>
      <c r="D323" s="47" t="n">
        <v>100</v>
      </c>
      <c r="E323" s="47" t="n">
        <v>2</v>
      </c>
      <c r="F323" s="47" t="n">
        <v>0</v>
      </c>
      <c r="G323" s="47" t="n">
        <v>252</v>
      </c>
      <c r="H323" s="47" t="n">
        <v>4</v>
      </c>
      <c r="I323" s="47" t="n">
        <v>207</v>
      </c>
      <c r="J323" s="47" t="n">
        <v>83</v>
      </c>
      <c r="K323" s="47"/>
      <c r="L323" s="47"/>
      <c r="M323" s="62" t="n">
        <v>33</v>
      </c>
      <c r="N323" s="47" t="n">
        <v>370</v>
      </c>
      <c r="O323" s="47" t="n">
        <v>316</v>
      </c>
      <c r="P323" s="48" t="n">
        <f aca="false">IF(O323&lt;&gt;0,O323/N323,"")</f>
        <v>0.854054054054054</v>
      </c>
    </row>
    <row r="324" s="2" customFormat="true" ht="12.95" hidden="false" customHeight="true" outlineLevel="0" collapsed="false">
      <c r="A324" s="46" t="s">
        <v>209</v>
      </c>
      <c r="B324" s="47" t="n">
        <v>0</v>
      </c>
      <c r="C324" s="47" t="n">
        <v>35</v>
      </c>
      <c r="D324" s="47" t="n">
        <v>8</v>
      </c>
      <c r="E324" s="47" t="n">
        <v>1</v>
      </c>
      <c r="F324" s="47" t="n">
        <v>0</v>
      </c>
      <c r="G324" s="47" t="n">
        <v>37</v>
      </c>
      <c r="H324" s="47" t="n">
        <v>1</v>
      </c>
      <c r="I324" s="47" t="n">
        <v>33</v>
      </c>
      <c r="J324" s="47" t="n">
        <v>8</v>
      </c>
      <c r="K324" s="47"/>
      <c r="L324" s="47"/>
      <c r="M324" s="62" t="n">
        <v>3</v>
      </c>
      <c r="N324" s="47" t="n">
        <v>54</v>
      </c>
      <c r="O324" s="47" t="n">
        <v>44</v>
      </c>
      <c r="P324" s="48" t="n">
        <f aca="false">IF(O324&lt;&gt;0,O324/N324,"")</f>
        <v>0.814814814814815</v>
      </c>
    </row>
    <row r="325" s="2" customFormat="true" ht="12.95" hidden="false" customHeight="true" outlineLevel="0" collapsed="false">
      <c r="A325" s="46" t="s">
        <v>210</v>
      </c>
      <c r="B325" s="47" t="n">
        <v>2</v>
      </c>
      <c r="C325" s="47" t="n">
        <v>208</v>
      </c>
      <c r="D325" s="47" t="n">
        <v>124</v>
      </c>
      <c r="E325" s="47" t="n">
        <v>1</v>
      </c>
      <c r="F325" s="47" t="n">
        <v>0</v>
      </c>
      <c r="G325" s="47" t="n">
        <v>276</v>
      </c>
      <c r="H325" s="47" t="n">
        <v>4</v>
      </c>
      <c r="I325" s="47" t="n">
        <v>223</v>
      </c>
      <c r="J325" s="47" t="n">
        <v>97</v>
      </c>
      <c r="K325" s="47"/>
      <c r="L325" s="47"/>
      <c r="M325" s="62" t="n">
        <v>36</v>
      </c>
      <c r="N325" s="47" t="n">
        <v>460</v>
      </c>
      <c r="O325" s="47" t="n">
        <v>344</v>
      </c>
      <c r="P325" s="48" t="n">
        <f aca="false">IF(O325&lt;&gt;0,O325/N325,"")</f>
        <v>0.747826086956522</v>
      </c>
    </row>
    <row r="326" s="2" customFormat="true" ht="12.95" hidden="false" customHeight="true" outlineLevel="0" collapsed="false">
      <c r="A326" s="46" t="s">
        <v>211</v>
      </c>
      <c r="B326" s="47" t="n">
        <v>2</v>
      </c>
      <c r="C326" s="47" t="n">
        <v>233</v>
      </c>
      <c r="D326" s="47" t="n">
        <v>151</v>
      </c>
      <c r="E326" s="47" t="n">
        <v>2</v>
      </c>
      <c r="F326" s="47" t="n">
        <v>0</v>
      </c>
      <c r="G326" s="47" t="n">
        <v>272</v>
      </c>
      <c r="H326" s="47" t="n">
        <v>5</v>
      </c>
      <c r="I326" s="47" t="n">
        <v>234</v>
      </c>
      <c r="J326" s="47" t="n">
        <v>130</v>
      </c>
      <c r="K326" s="47"/>
      <c r="L326" s="47"/>
      <c r="M326" s="62" t="n">
        <v>45</v>
      </c>
      <c r="N326" s="47" t="n">
        <v>517</v>
      </c>
      <c r="O326" s="47" t="n">
        <v>393</v>
      </c>
      <c r="P326" s="48" t="n">
        <f aca="false">IF(O326&lt;&gt;0,O326/N326,"")</f>
        <v>0.760154738878143</v>
      </c>
    </row>
    <row r="327" s="2" customFormat="true" ht="12.95" hidden="false" customHeight="true" outlineLevel="0" collapsed="false">
      <c r="A327" s="46" t="s">
        <v>212</v>
      </c>
      <c r="B327" s="47" t="n">
        <v>2</v>
      </c>
      <c r="C327" s="47" t="n">
        <v>569</v>
      </c>
      <c r="D327" s="47" t="n">
        <v>258</v>
      </c>
      <c r="E327" s="47" t="n">
        <v>8</v>
      </c>
      <c r="F327" s="47" t="n">
        <v>3</v>
      </c>
      <c r="G327" s="47" t="n">
        <v>679</v>
      </c>
      <c r="H327" s="47" t="n">
        <v>2</v>
      </c>
      <c r="I327" s="47" t="n">
        <v>504</v>
      </c>
      <c r="J327" s="47" t="n">
        <v>269</v>
      </c>
      <c r="K327" s="47"/>
      <c r="L327" s="47"/>
      <c r="M327" s="62" t="n">
        <v>135</v>
      </c>
      <c r="N327" s="47" t="n">
        <v>1095</v>
      </c>
      <c r="O327" s="47" t="n">
        <v>856</v>
      </c>
      <c r="P327" s="48" t="n">
        <f aca="false">IF(O327&lt;&gt;0,O327/N327,"")</f>
        <v>0.781735159817352</v>
      </c>
    </row>
    <row r="328" s="2" customFormat="true" ht="12.95" hidden="false" customHeight="true" outlineLevel="0" collapsed="false">
      <c r="A328" s="46" t="s">
        <v>213</v>
      </c>
      <c r="B328" s="47" t="n">
        <v>0</v>
      </c>
      <c r="C328" s="47" t="n">
        <v>103</v>
      </c>
      <c r="D328" s="47" t="n">
        <v>65</v>
      </c>
      <c r="E328" s="47" t="n">
        <v>0</v>
      </c>
      <c r="F328" s="47" t="n">
        <v>1</v>
      </c>
      <c r="G328" s="47" t="n">
        <v>134</v>
      </c>
      <c r="H328" s="47" t="n">
        <v>2</v>
      </c>
      <c r="I328" s="47" t="n">
        <v>104</v>
      </c>
      <c r="J328" s="47" t="n">
        <v>52</v>
      </c>
      <c r="K328" s="47"/>
      <c r="L328" s="47"/>
      <c r="M328" s="62" t="n">
        <v>22</v>
      </c>
      <c r="N328" s="47" t="n">
        <v>200</v>
      </c>
      <c r="O328" s="47" t="n">
        <v>169</v>
      </c>
      <c r="P328" s="48" t="n">
        <f aca="false">IF(O328&lt;&gt;0,O328/N328,"")</f>
        <v>0.845</v>
      </c>
    </row>
    <row r="329" s="2" customFormat="true" ht="12.95" hidden="false" customHeight="true" outlineLevel="0" collapsed="false">
      <c r="A329" s="46" t="s">
        <v>214</v>
      </c>
      <c r="B329" s="47" t="n">
        <v>1</v>
      </c>
      <c r="C329" s="47" t="n">
        <v>121</v>
      </c>
      <c r="D329" s="47" t="n">
        <v>100</v>
      </c>
      <c r="E329" s="47" t="n">
        <v>1</v>
      </c>
      <c r="F329" s="47" t="n">
        <v>0</v>
      </c>
      <c r="G329" s="47" t="n">
        <v>155</v>
      </c>
      <c r="H329" s="47" t="n">
        <v>0</v>
      </c>
      <c r="I329" s="47" t="n">
        <v>116</v>
      </c>
      <c r="J329" s="47" t="n">
        <v>91</v>
      </c>
      <c r="K329" s="47"/>
      <c r="L329" s="47"/>
      <c r="M329" s="62" t="n">
        <v>36</v>
      </c>
      <c r="N329" s="47" t="n">
        <v>320</v>
      </c>
      <c r="O329" s="47" t="n">
        <v>232</v>
      </c>
      <c r="P329" s="48" t="n">
        <f aca="false">IF(O329&lt;&gt;0,O329/N329,"")</f>
        <v>0.725</v>
      </c>
    </row>
    <row r="330" s="2" customFormat="true" ht="12.95" hidden="false" customHeight="true" outlineLevel="0" collapsed="false">
      <c r="A330" s="46" t="s">
        <v>215</v>
      </c>
      <c r="B330" s="47" t="n">
        <v>8</v>
      </c>
      <c r="C330" s="47" t="n">
        <v>632</v>
      </c>
      <c r="D330" s="47" t="n">
        <v>332</v>
      </c>
      <c r="E330" s="47" t="n">
        <v>7</v>
      </c>
      <c r="F330" s="47" t="n">
        <v>5</v>
      </c>
      <c r="G330" s="47" t="n">
        <v>736</v>
      </c>
      <c r="H330" s="47" t="n">
        <v>10</v>
      </c>
      <c r="I330" s="47" t="n">
        <v>610</v>
      </c>
      <c r="J330" s="47" t="n">
        <v>301</v>
      </c>
      <c r="K330" s="47"/>
      <c r="L330" s="47"/>
      <c r="M330" s="62" t="n">
        <v>135</v>
      </c>
      <c r="N330" s="47" t="n">
        <v>1284</v>
      </c>
      <c r="O330" s="47" t="n">
        <v>999</v>
      </c>
      <c r="P330" s="48" t="n">
        <f aca="false">IF(O330&lt;&gt;0,O330/N330,"")</f>
        <v>0.77803738317757</v>
      </c>
    </row>
    <row r="331" s="2" customFormat="true" ht="12.95" hidden="false" customHeight="true" outlineLevel="0" collapsed="false">
      <c r="A331" s="46" t="s">
        <v>216</v>
      </c>
      <c r="B331" s="47" t="n">
        <v>5</v>
      </c>
      <c r="C331" s="47" t="n">
        <v>286</v>
      </c>
      <c r="D331" s="47" t="n">
        <v>412</v>
      </c>
      <c r="E331" s="47" t="n">
        <v>6</v>
      </c>
      <c r="F331" s="47" t="n">
        <v>4</v>
      </c>
      <c r="G331" s="47" t="n">
        <v>415</v>
      </c>
      <c r="H331" s="47" t="n">
        <v>22</v>
      </c>
      <c r="I331" s="47" t="n">
        <v>307</v>
      </c>
      <c r="J331" s="47" t="n">
        <v>358</v>
      </c>
      <c r="K331" s="47"/>
      <c r="L331" s="47"/>
      <c r="M331" s="62" t="n">
        <v>132</v>
      </c>
      <c r="N331" s="47" t="n">
        <v>1063</v>
      </c>
      <c r="O331" s="47" t="n">
        <v>731</v>
      </c>
      <c r="P331" s="48" t="n">
        <f aca="false">IF(O331&lt;&gt;0,O331/N331,"")</f>
        <v>0.687676387582314</v>
      </c>
    </row>
    <row r="332" s="2" customFormat="true" ht="12.95" hidden="false" customHeight="true" outlineLevel="0" collapsed="false">
      <c r="A332" s="46" t="s">
        <v>217</v>
      </c>
      <c r="B332" s="47" t="n">
        <v>3</v>
      </c>
      <c r="C332" s="47" t="n">
        <v>365</v>
      </c>
      <c r="D332" s="47" t="n">
        <v>240</v>
      </c>
      <c r="E332" s="47" t="n">
        <v>7</v>
      </c>
      <c r="F332" s="47" t="n">
        <v>4</v>
      </c>
      <c r="G332" s="47" t="n">
        <v>426</v>
      </c>
      <c r="H332" s="47" t="n">
        <v>14</v>
      </c>
      <c r="I332" s="47" t="n">
        <v>365</v>
      </c>
      <c r="J332" s="47" t="n">
        <v>213</v>
      </c>
      <c r="K332" s="47"/>
      <c r="L332" s="47"/>
      <c r="M332" s="62" t="n">
        <v>90</v>
      </c>
      <c r="N332" s="47" t="n">
        <v>804</v>
      </c>
      <c r="O332" s="47" t="n">
        <v>635</v>
      </c>
      <c r="P332" s="48" t="n">
        <f aca="false">IF(O332&lt;&gt;0,O332/N332,"")</f>
        <v>0.789800995024876</v>
      </c>
    </row>
    <row r="333" s="2" customFormat="true" ht="12.95" hidden="false" customHeight="true" outlineLevel="0" collapsed="false">
      <c r="A333" s="46" t="s">
        <v>218</v>
      </c>
      <c r="B333" s="47" t="n">
        <v>2</v>
      </c>
      <c r="C333" s="47" t="n">
        <v>79</v>
      </c>
      <c r="D333" s="47" t="n">
        <v>48</v>
      </c>
      <c r="E333" s="47" t="n">
        <v>3</v>
      </c>
      <c r="F333" s="47" t="n">
        <v>0</v>
      </c>
      <c r="G333" s="47" t="n">
        <v>84</v>
      </c>
      <c r="H333" s="47" t="n">
        <v>4</v>
      </c>
      <c r="I333" s="47" t="n">
        <v>79</v>
      </c>
      <c r="J333" s="47" t="n">
        <v>44</v>
      </c>
      <c r="K333" s="47"/>
      <c r="L333" s="47"/>
      <c r="M333" s="62" t="n">
        <v>20</v>
      </c>
      <c r="N333" s="47" t="n">
        <v>166</v>
      </c>
      <c r="O333" s="47" t="n">
        <v>132</v>
      </c>
      <c r="P333" s="48" t="n">
        <f aca="false">IF(O333&lt;&gt;0,O333/N333,"")</f>
        <v>0.795180722891566</v>
      </c>
    </row>
    <row r="334" s="2" customFormat="true" ht="12.95" hidden="false" customHeight="true" outlineLevel="0" collapsed="false">
      <c r="A334" s="46" t="s">
        <v>219</v>
      </c>
      <c r="B334" s="47" t="n">
        <v>2</v>
      </c>
      <c r="C334" s="47" t="n">
        <v>423</v>
      </c>
      <c r="D334" s="47" t="n">
        <v>149</v>
      </c>
      <c r="E334" s="47" t="n">
        <v>11</v>
      </c>
      <c r="F334" s="47" t="n">
        <v>0</v>
      </c>
      <c r="G334" s="47" t="n">
        <v>495</v>
      </c>
      <c r="H334" s="47" t="n">
        <v>7</v>
      </c>
      <c r="I334" s="47" t="n">
        <v>416</v>
      </c>
      <c r="J334" s="47" t="n">
        <v>157</v>
      </c>
      <c r="K334" s="47"/>
      <c r="L334" s="47"/>
      <c r="M334" s="62" t="n">
        <v>100</v>
      </c>
      <c r="N334" s="47" t="n">
        <v>751</v>
      </c>
      <c r="O334" s="47" t="n">
        <v>600</v>
      </c>
      <c r="P334" s="48" t="n">
        <f aca="false">IF(O334&lt;&gt;0,O334/N334,"")</f>
        <v>0.798934753661784</v>
      </c>
    </row>
    <row r="335" s="2" customFormat="true" ht="12.95" hidden="false" customHeight="true" outlineLevel="0" collapsed="false">
      <c r="A335" s="46" t="s">
        <v>220</v>
      </c>
      <c r="B335" s="47" t="n">
        <v>8</v>
      </c>
      <c r="C335" s="47" t="n">
        <v>527</v>
      </c>
      <c r="D335" s="47" t="n">
        <v>449</v>
      </c>
      <c r="E335" s="47" t="n">
        <v>7</v>
      </c>
      <c r="F335" s="47" t="n">
        <v>1</v>
      </c>
      <c r="G335" s="47" t="n">
        <v>707</v>
      </c>
      <c r="H335" s="47" t="n">
        <v>18</v>
      </c>
      <c r="I335" s="47" t="n">
        <v>553</v>
      </c>
      <c r="J335" s="47" t="n">
        <v>367</v>
      </c>
      <c r="K335" s="47"/>
      <c r="L335" s="47"/>
      <c r="M335" s="62" t="n">
        <v>137</v>
      </c>
      <c r="N335" s="47" t="n">
        <v>1372</v>
      </c>
      <c r="O335" s="47" t="n">
        <v>1015</v>
      </c>
      <c r="P335" s="48" t="n">
        <f aca="false">IF(O335&lt;&gt;0,O335/N335,"")</f>
        <v>0.739795918367347</v>
      </c>
    </row>
    <row r="336" s="2" customFormat="true" ht="12.95" hidden="false" customHeight="true" outlineLevel="0" collapsed="false">
      <c r="A336" s="46" t="s">
        <v>221</v>
      </c>
      <c r="B336" s="47" t="n">
        <v>0</v>
      </c>
      <c r="C336" s="47" t="n">
        <v>141</v>
      </c>
      <c r="D336" s="47" t="n">
        <v>92</v>
      </c>
      <c r="E336" s="47" t="n">
        <v>2</v>
      </c>
      <c r="F336" s="47" t="n">
        <v>0</v>
      </c>
      <c r="G336" s="47" t="n">
        <v>173</v>
      </c>
      <c r="H336" s="47" t="n">
        <v>3</v>
      </c>
      <c r="I336" s="47" t="n">
        <v>135</v>
      </c>
      <c r="J336" s="47" t="n">
        <v>88</v>
      </c>
      <c r="K336" s="47"/>
      <c r="L336" s="47"/>
      <c r="M336" s="62" t="n">
        <v>29</v>
      </c>
      <c r="N336" s="47" t="n">
        <v>301</v>
      </c>
      <c r="O336" s="47" t="n">
        <v>241</v>
      </c>
      <c r="P336" s="48" t="n">
        <f aca="false">IF(O336&lt;&gt;0,O336/N336,"")</f>
        <v>0.800664451827243</v>
      </c>
    </row>
    <row r="337" s="2" customFormat="true" ht="12.95" hidden="false" customHeight="true" outlineLevel="0" collapsed="false">
      <c r="A337" s="46" t="s">
        <v>222</v>
      </c>
      <c r="B337" s="47" t="n">
        <v>2</v>
      </c>
      <c r="C337" s="47" t="n">
        <v>455</v>
      </c>
      <c r="D337" s="47" t="n">
        <v>227</v>
      </c>
      <c r="E337" s="47" t="n">
        <v>6</v>
      </c>
      <c r="F337" s="47" t="n">
        <v>0</v>
      </c>
      <c r="G337" s="47" t="n">
        <v>533</v>
      </c>
      <c r="H337" s="47" t="n">
        <v>3</v>
      </c>
      <c r="I337" s="47" t="n">
        <v>446</v>
      </c>
      <c r="J337" s="47" t="n">
        <v>189</v>
      </c>
      <c r="K337" s="47"/>
      <c r="L337" s="47"/>
      <c r="M337" s="62" t="n">
        <v>94</v>
      </c>
      <c r="N337" s="47" t="n">
        <v>888</v>
      </c>
      <c r="O337" s="47" t="n">
        <v>696</v>
      </c>
      <c r="P337" s="48" t="n">
        <f aca="false">IF(O337&lt;&gt;0,O337/N337,"")</f>
        <v>0.783783783783784</v>
      </c>
    </row>
    <row r="338" s="2" customFormat="true" ht="12.95" hidden="false" customHeight="true" outlineLevel="0" collapsed="false">
      <c r="A338" s="46" t="s">
        <v>223</v>
      </c>
      <c r="B338" s="47" t="n">
        <v>1</v>
      </c>
      <c r="C338" s="47" t="n">
        <v>210</v>
      </c>
      <c r="D338" s="47" t="n">
        <v>75</v>
      </c>
      <c r="E338" s="47" t="n">
        <v>4</v>
      </c>
      <c r="F338" s="47" t="n">
        <v>2</v>
      </c>
      <c r="G338" s="47" t="n">
        <v>239</v>
      </c>
      <c r="H338" s="47" t="n">
        <v>2</v>
      </c>
      <c r="I338" s="47" t="n">
        <v>194</v>
      </c>
      <c r="J338" s="47" t="n">
        <v>72</v>
      </c>
      <c r="K338" s="47"/>
      <c r="L338" s="47"/>
      <c r="M338" s="62" t="n">
        <v>47</v>
      </c>
      <c r="N338" s="47" t="n">
        <v>369</v>
      </c>
      <c r="O338" s="47" t="n">
        <v>302</v>
      </c>
      <c r="P338" s="48" t="n">
        <f aca="false">IF(O338&lt;&gt;0,O338/N338,"")</f>
        <v>0.818428184281843</v>
      </c>
    </row>
    <row r="339" s="2" customFormat="true" ht="12.95" hidden="false" customHeight="true" outlineLevel="0" collapsed="false">
      <c r="A339" s="46" t="s">
        <v>224</v>
      </c>
      <c r="B339" s="47" t="n">
        <v>0</v>
      </c>
      <c r="C339" s="47" t="n">
        <v>174</v>
      </c>
      <c r="D339" s="47" t="n">
        <v>89</v>
      </c>
      <c r="E339" s="47" t="n">
        <v>5</v>
      </c>
      <c r="F339" s="47" t="n">
        <v>4</v>
      </c>
      <c r="G339" s="47" t="n">
        <v>209</v>
      </c>
      <c r="H339" s="47" t="n">
        <v>1</v>
      </c>
      <c r="I339" s="47" t="n">
        <v>183</v>
      </c>
      <c r="J339" s="47" t="n">
        <v>73</v>
      </c>
      <c r="K339" s="47"/>
      <c r="L339" s="47"/>
      <c r="M339" s="62" t="n">
        <v>40</v>
      </c>
      <c r="N339" s="47" t="n">
        <v>350</v>
      </c>
      <c r="O339" s="47" t="n">
        <v>280</v>
      </c>
      <c r="P339" s="48" t="n">
        <f aca="false">IF(O339&lt;&gt;0,O339/N339,"")</f>
        <v>0.8</v>
      </c>
    </row>
    <row r="340" s="55" customFormat="true" ht="12.95" hidden="false" customHeight="true" outlineLevel="0" collapsed="false">
      <c r="A340" s="52" t="s">
        <v>55</v>
      </c>
      <c r="B340" s="53" t="n">
        <f aca="false">SUM(B307:B339)</f>
        <v>139</v>
      </c>
      <c r="C340" s="53" t="n">
        <f aca="false">SUM(C307:C339)</f>
        <v>10697</v>
      </c>
      <c r="D340" s="53" t="n">
        <f aca="false">SUM(D307:D339)</f>
        <v>6649</v>
      </c>
      <c r="E340" s="53" t="n">
        <f aca="false">SUM(E307:E339)</f>
        <v>146</v>
      </c>
      <c r="F340" s="53" t="n">
        <f aca="false">SUM(F307:F339)</f>
        <v>50</v>
      </c>
      <c r="G340" s="53" t="n">
        <f aca="false">SUM(G307:G339)</f>
        <v>13137</v>
      </c>
      <c r="H340" s="53" t="n">
        <f aca="false">SUM(H307:H339)</f>
        <v>237</v>
      </c>
      <c r="I340" s="53" t="n">
        <f aca="false">SUM(I307:I339)</f>
        <v>10540</v>
      </c>
      <c r="J340" s="53" t="n">
        <f aca="false">SUM(J307:J339)</f>
        <v>5955</v>
      </c>
      <c r="K340" s="53" t="n">
        <f aca="false">SUM(K307:K339)</f>
        <v>0</v>
      </c>
      <c r="L340" s="53" t="n">
        <f aca="false">SUM(L307:L339)</f>
        <v>0</v>
      </c>
      <c r="M340" s="53" t="n">
        <f aca="false">SUM(M307:M339)</f>
        <v>2579</v>
      </c>
      <c r="N340" s="53" t="n">
        <f aca="false">SUM(N307:N339)</f>
        <v>23248</v>
      </c>
      <c r="O340" s="53" t="n">
        <f aca="false">SUM(O307:O339)</f>
        <v>18064</v>
      </c>
      <c r="P340" s="64" t="n">
        <f aca="false">IF(O340&lt;&gt;0,O340/N340,"")</f>
        <v>0.777013076393668</v>
      </c>
    </row>
    <row r="341" s="2" customFormat="true" ht="12.95" hidden="false" customHeight="true" outlineLevel="0" collapsed="false">
      <c r="A341" s="3"/>
      <c r="M341" s="56"/>
      <c r="N341" s="56"/>
      <c r="O341" s="56"/>
      <c r="P341" s="57"/>
    </row>
    <row r="342" s="2" customFormat="true" ht="12.95" hidden="false" customHeight="true" outlineLevel="0" collapsed="false">
      <c r="A342" s="39" t="s">
        <v>225</v>
      </c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9"/>
    </row>
    <row r="343" s="2" customFormat="true" ht="12.95" hidden="false" customHeight="true" outlineLevel="0" collapsed="false">
      <c r="A343" s="46" t="n">
        <v>1</v>
      </c>
      <c r="B343" s="47" t="n">
        <v>7</v>
      </c>
      <c r="C343" s="47" t="n">
        <v>630</v>
      </c>
      <c r="D343" s="47" t="n">
        <v>221</v>
      </c>
      <c r="E343" s="47" t="n">
        <v>7</v>
      </c>
      <c r="F343" s="47" t="n">
        <v>2</v>
      </c>
      <c r="G343" s="47" t="n">
        <v>768</v>
      </c>
      <c r="H343" s="47" t="n">
        <v>15</v>
      </c>
      <c r="I343" s="47"/>
      <c r="J343" s="47"/>
      <c r="K343" s="47" t="n">
        <v>647</v>
      </c>
      <c r="L343" s="47" t="n">
        <v>196</v>
      </c>
      <c r="M343" s="47" t="n">
        <v>178</v>
      </c>
      <c r="N343" s="47" t="n">
        <v>1070</v>
      </c>
      <c r="O343" s="47" t="n">
        <v>887</v>
      </c>
      <c r="P343" s="48" t="n">
        <f aca="false">IF(O343&lt;&gt;0,O343/N343,"")</f>
        <v>0.828971962616822</v>
      </c>
    </row>
    <row r="344" s="2" customFormat="true" ht="12.95" hidden="false" customHeight="true" outlineLevel="0" collapsed="false">
      <c r="A344" s="46" t="n">
        <v>2</v>
      </c>
      <c r="B344" s="47" t="n">
        <v>5</v>
      </c>
      <c r="C344" s="47" t="n">
        <v>543</v>
      </c>
      <c r="D344" s="47" t="n">
        <v>127</v>
      </c>
      <c r="E344" s="47" t="n">
        <v>0</v>
      </c>
      <c r="F344" s="47" t="n">
        <v>1</v>
      </c>
      <c r="G344" s="47" t="n">
        <v>601</v>
      </c>
      <c r="H344" s="47" t="n">
        <v>4</v>
      </c>
      <c r="I344" s="47"/>
      <c r="J344" s="47"/>
      <c r="K344" s="47" t="n">
        <v>535</v>
      </c>
      <c r="L344" s="47" t="n">
        <v>136</v>
      </c>
      <c r="M344" s="47" t="n">
        <v>164</v>
      </c>
      <c r="N344" s="47" t="n">
        <v>844</v>
      </c>
      <c r="O344" s="47" t="n">
        <v>691</v>
      </c>
      <c r="P344" s="48" t="n">
        <f aca="false">IF(O344&lt;&gt;0,O344/N344,"")</f>
        <v>0.818720379146919</v>
      </c>
    </row>
    <row r="345" s="2" customFormat="true" ht="12.95" hidden="false" customHeight="true" outlineLevel="0" collapsed="false">
      <c r="A345" s="46" t="n">
        <v>3</v>
      </c>
      <c r="B345" s="47" t="n">
        <v>4</v>
      </c>
      <c r="C345" s="47" t="n">
        <v>510</v>
      </c>
      <c r="D345" s="47" t="n">
        <v>192</v>
      </c>
      <c r="E345" s="47" t="n">
        <v>7</v>
      </c>
      <c r="F345" s="47" t="n">
        <v>0</v>
      </c>
      <c r="G345" s="47" t="n">
        <v>622</v>
      </c>
      <c r="H345" s="47" t="n">
        <v>16</v>
      </c>
      <c r="I345" s="47"/>
      <c r="J345" s="47"/>
      <c r="K345" s="47" t="n">
        <v>514</v>
      </c>
      <c r="L345" s="47" t="n">
        <v>194</v>
      </c>
      <c r="M345" s="47" t="n">
        <v>152</v>
      </c>
      <c r="N345" s="47" t="n">
        <v>900</v>
      </c>
      <c r="O345" s="47" t="n">
        <v>738</v>
      </c>
      <c r="P345" s="48" t="n">
        <f aca="false">IF(O345&lt;&gt;0,O345/N345,"")</f>
        <v>0.82</v>
      </c>
    </row>
    <row r="346" s="2" customFormat="true" ht="12.95" hidden="false" customHeight="true" outlineLevel="0" collapsed="false">
      <c r="A346" s="46" t="n">
        <v>4</v>
      </c>
      <c r="B346" s="47" t="n">
        <v>10</v>
      </c>
      <c r="C346" s="47" t="n">
        <v>383</v>
      </c>
      <c r="D346" s="47" t="n">
        <v>139</v>
      </c>
      <c r="E346" s="47" t="n">
        <v>3</v>
      </c>
      <c r="F346" s="47" t="n">
        <v>0</v>
      </c>
      <c r="G346" s="47" t="n">
        <v>442</v>
      </c>
      <c r="H346" s="47" t="n">
        <v>9</v>
      </c>
      <c r="I346" s="47"/>
      <c r="J346" s="47"/>
      <c r="K346" s="47" t="n">
        <v>376</v>
      </c>
      <c r="L346" s="47" t="n">
        <v>140</v>
      </c>
      <c r="M346" s="47" t="n">
        <v>141</v>
      </c>
      <c r="N346" s="47" t="n">
        <v>685</v>
      </c>
      <c r="O346" s="47" t="n">
        <v>546</v>
      </c>
      <c r="P346" s="48" t="n">
        <f aca="false">IF(O346&lt;&gt;0,O346/N346,"")</f>
        <v>0.797080291970803</v>
      </c>
    </row>
    <row r="347" s="2" customFormat="true" ht="12.95" hidden="false" customHeight="true" outlineLevel="0" collapsed="false">
      <c r="A347" s="46" t="n">
        <v>5</v>
      </c>
      <c r="B347" s="47" t="n">
        <v>4</v>
      </c>
      <c r="C347" s="47" t="n">
        <v>550</v>
      </c>
      <c r="D347" s="47" t="n">
        <v>179</v>
      </c>
      <c r="E347" s="47" t="n">
        <v>1</v>
      </c>
      <c r="F347" s="47" t="n">
        <v>1</v>
      </c>
      <c r="G347" s="47" t="n">
        <v>647</v>
      </c>
      <c r="H347" s="47" t="n">
        <v>1</v>
      </c>
      <c r="I347" s="47"/>
      <c r="J347" s="47"/>
      <c r="K347" s="47" t="n">
        <v>524</v>
      </c>
      <c r="L347" s="47" t="n">
        <v>197</v>
      </c>
      <c r="M347" s="47" t="n">
        <v>163</v>
      </c>
      <c r="N347" s="47" t="n">
        <v>950</v>
      </c>
      <c r="O347" s="47" t="n">
        <v>761</v>
      </c>
      <c r="P347" s="48" t="n">
        <f aca="false">IF(O347&lt;&gt;0,O347/N347,"")</f>
        <v>0.801052631578947</v>
      </c>
    </row>
    <row r="348" s="2" customFormat="true" ht="12.95" hidden="false" customHeight="true" outlineLevel="0" collapsed="false">
      <c r="A348" s="46" t="n">
        <v>6</v>
      </c>
      <c r="B348" s="47" t="n">
        <v>7</v>
      </c>
      <c r="C348" s="47" t="n">
        <v>1017</v>
      </c>
      <c r="D348" s="47" t="n">
        <v>277</v>
      </c>
      <c r="E348" s="47" t="n">
        <v>4</v>
      </c>
      <c r="F348" s="47" t="n">
        <v>2</v>
      </c>
      <c r="G348" s="47" t="n">
        <v>1168</v>
      </c>
      <c r="H348" s="47" t="n">
        <v>8</v>
      </c>
      <c r="I348" s="47"/>
      <c r="J348" s="47"/>
      <c r="K348" s="47" t="n">
        <v>1015</v>
      </c>
      <c r="L348" s="47" t="n">
        <v>276</v>
      </c>
      <c r="M348" s="47" t="n">
        <v>218</v>
      </c>
      <c r="N348" s="47" t="n">
        <v>1590</v>
      </c>
      <c r="O348" s="47" t="n">
        <v>1330</v>
      </c>
      <c r="P348" s="48" t="n">
        <f aca="false">IF(O348&lt;&gt;0,O348/N348,"")</f>
        <v>0.836477987421384</v>
      </c>
    </row>
    <row r="349" s="2" customFormat="true" ht="12.95" hidden="false" customHeight="true" outlineLevel="0" collapsed="false">
      <c r="A349" s="46" t="n">
        <v>7</v>
      </c>
      <c r="B349" s="47" t="n">
        <v>6</v>
      </c>
      <c r="C349" s="47" t="n">
        <v>350</v>
      </c>
      <c r="D349" s="47" t="n">
        <v>152</v>
      </c>
      <c r="E349" s="47" t="n">
        <v>7</v>
      </c>
      <c r="F349" s="47" t="n">
        <v>2</v>
      </c>
      <c r="G349" s="47" t="n">
        <v>443</v>
      </c>
      <c r="H349" s="47" t="n">
        <v>2</v>
      </c>
      <c r="I349" s="47"/>
      <c r="J349" s="47"/>
      <c r="K349" s="47" t="n">
        <v>357</v>
      </c>
      <c r="L349" s="47" t="n">
        <v>145</v>
      </c>
      <c r="M349" s="47" t="n">
        <v>182</v>
      </c>
      <c r="N349" s="47" t="n">
        <v>687</v>
      </c>
      <c r="O349" s="47" t="n">
        <v>537</v>
      </c>
      <c r="P349" s="48" t="n">
        <f aca="false">IF(O349&lt;&gt;0,O349/N349,"")</f>
        <v>0.781659388646288</v>
      </c>
    </row>
    <row r="350" s="2" customFormat="true" ht="12.95" hidden="false" customHeight="true" outlineLevel="0" collapsed="false">
      <c r="A350" s="46" t="n">
        <v>8</v>
      </c>
      <c r="B350" s="47" t="n">
        <v>8</v>
      </c>
      <c r="C350" s="47" t="n">
        <v>369</v>
      </c>
      <c r="D350" s="47" t="n">
        <v>193</v>
      </c>
      <c r="E350" s="47" t="n">
        <v>4</v>
      </c>
      <c r="F350" s="47" t="n">
        <v>3</v>
      </c>
      <c r="G350" s="47" t="n">
        <v>488</v>
      </c>
      <c r="H350" s="47" t="n">
        <v>9</v>
      </c>
      <c r="I350" s="47"/>
      <c r="J350" s="47"/>
      <c r="K350" s="47" t="n">
        <v>386</v>
      </c>
      <c r="L350" s="47" t="n">
        <v>186</v>
      </c>
      <c r="M350" s="47" t="n">
        <v>245</v>
      </c>
      <c r="N350" s="47" t="n">
        <v>758</v>
      </c>
      <c r="O350" s="47" t="n">
        <v>599</v>
      </c>
      <c r="P350" s="48" t="n">
        <f aca="false">IF(O350&lt;&gt;0,O350/N350,"")</f>
        <v>0.79023746701847</v>
      </c>
    </row>
    <row r="351" s="2" customFormat="true" ht="12.95" hidden="false" customHeight="true" outlineLevel="0" collapsed="false">
      <c r="A351" s="46" t="n">
        <v>9</v>
      </c>
      <c r="B351" s="47" t="n">
        <v>11</v>
      </c>
      <c r="C351" s="47" t="n">
        <v>403</v>
      </c>
      <c r="D351" s="47" t="n">
        <v>184</v>
      </c>
      <c r="E351" s="47" t="n">
        <v>3</v>
      </c>
      <c r="F351" s="47" t="n">
        <v>1</v>
      </c>
      <c r="G351" s="47" t="n">
        <v>512</v>
      </c>
      <c r="H351" s="47" t="n">
        <v>4</v>
      </c>
      <c r="I351" s="47"/>
      <c r="J351" s="47"/>
      <c r="K351" s="47" t="n">
        <v>393</v>
      </c>
      <c r="L351" s="47" t="n">
        <v>205</v>
      </c>
      <c r="M351" s="47" t="n">
        <v>161</v>
      </c>
      <c r="N351" s="47" t="n">
        <v>810</v>
      </c>
      <c r="O351" s="47" t="n">
        <v>628</v>
      </c>
      <c r="P351" s="48" t="n">
        <f aca="false">IF(O351&lt;&gt;0,O351/N351,"")</f>
        <v>0.775308641975309</v>
      </c>
    </row>
    <row r="352" s="2" customFormat="true" ht="12.95" hidden="false" customHeight="true" outlineLevel="0" collapsed="false">
      <c r="A352" s="46" t="n">
        <v>10</v>
      </c>
      <c r="B352" s="47" t="n">
        <v>5</v>
      </c>
      <c r="C352" s="47" t="n">
        <v>492</v>
      </c>
      <c r="D352" s="47" t="n">
        <v>147</v>
      </c>
      <c r="E352" s="47" t="n">
        <v>1</v>
      </c>
      <c r="F352" s="47" t="n">
        <v>0</v>
      </c>
      <c r="G352" s="47" t="n">
        <v>578</v>
      </c>
      <c r="H352" s="47" t="n">
        <v>2</v>
      </c>
      <c r="I352" s="47"/>
      <c r="J352" s="47"/>
      <c r="K352" s="47" t="n">
        <v>488</v>
      </c>
      <c r="L352" s="47" t="n">
        <v>160</v>
      </c>
      <c r="M352" s="47" t="n">
        <v>190</v>
      </c>
      <c r="N352" s="47" t="n">
        <v>913</v>
      </c>
      <c r="O352" s="47" t="n">
        <v>672</v>
      </c>
      <c r="P352" s="48" t="n">
        <f aca="false">IF(O352&lt;&gt;0,O352/N352,"")</f>
        <v>0.736035049288061</v>
      </c>
    </row>
    <row r="353" s="2" customFormat="true" ht="12.95" hidden="false" customHeight="true" outlineLevel="0" collapsed="false">
      <c r="A353" s="46" t="n">
        <v>11</v>
      </c>
      <c r="B353" s="47" t="n">
        <v>8</v>
      </c>
      <c r="C353" s="47" t="n">
        <v>405</v>
      </c>
      <c r="D353" s="47" t="n">
        <v>228</v>
      </c>
      <c r="E353" s="47" t="n">
        <v>0</v>
      </c>
      <c r="F353" s="47" t="n">
        <v>1</v>
      </c>
      <c r="G353" s="47" t="n">
        <v>516</v>
      </c>
      <c r="H353" s="47" t="n">
        <v>12</v>
      </c>
      <c r="I353" s="47"/>
      <c r="J353" s="47"/>
      <c r="K353" s="47" t="n">
        <v>421</v>
      </c>
      <c r="L353" s="47" t="n">
        <v>213</v>
      </c>
      <c r="M353" s="47" t="n">
        <v>146</v>
      </c>
      <c r="N353" s="47" t="n">
        <v>935</v>
      </c>
      <c r="O353" s="47" t="n">
        <v>664</v>
      </c>
      <c r="P353" s="48" t="n">
        <f aca="false">IF(O353&lt;&gt;0,O353/N353,"")</f>
        <v>0.710160427807487</v>
      </c>
    </row>
    <row r="354" s="2" customFormat="true" ht="12.95" hidden="false" customHeight="true" outlineLevel="0" collapsed="false">
      <c r="A354" s="46" t="n">
        <v>12</v>
      </c>
      <c r="B354" s="47" t="n">
        <v>7</v>
      </c>
      <c r="C354" s="47" t="n">
        <v>427</v>
      </c>
      <c r="D354" s="47" t="n">
        <v>275</v>
      </c>
      <c r="E354" s="47" t="n">
        <v>3</v>
      </c>
      <c r="F354" s="47" t="n">
        <v>2</v>
      </c>
      <c r="G354" s="47" t="n">
        <v>580</v>
      </c>
      <c r="H354" s="47" t="n">
        <v>19</v>
      </c>
      <c r="I354" s="47"/>
      <c r="J354" s="47"/>
      <c r="K354" s="47" t="n">
        <v>458</v>
      </c>
      <c r="L354" s="47" t="n">
        <v>250</v>
      </c>
      <c r="M354" s="47" t="n">
        <v>175</v>
      </c>
      <c r="N354" s="47" t="n">
        <v>1009</v>
      </c>
      <c r="O354" s="47" t="n">
        <v>741</v>
      </c>
      <c r="P354" s="48" t="n">
        <f aca="false">IF(O354&lt;&gt;0,O354/N354,"")</f>
        <v>0.734390485629336</v>
      </c>
    </row>
    <row r="355" s="2" customFormat="true" ht="12.95" hidden="false" customHeight="true" outlineLevel="0" collapsed="false">
      <c r="A355" s="46" t="n">
        <v>13</v>
      </c>
      <c r="B355" s="47" t="n">
        <v>4</v>
      </c>
      <c r="C355" s="47" t="n">
        <v>790</v>
      </c>
      <c r="D355" s="47" t="n">
        <v>252</v>
      </c>
      <c r="E355" s="47" t="n">
        <v>2</v>
      </c>
      <c r="F355" s="47" t="n">
        <v>0</v>
      </c>
      <c r="G355" s="47" t="n">
        <v>933</v>
      </c>
      <c r="H355" s="47" t="n">
        <v>8</v>
      </c>
      <c r="I355" s="47"/>
      <c r="J355" s="47"/>
      <c r="K355" s="47" t="n">
        <v>789</v>
      </c>
      <c r="L355" s="47" t="n">
        <v>245</v>
      </c>
      <c r="M355" s="47" t="n">
        <v>182</v>
      </c>
      <c r="N355" s="47" t="n">
        <v>1372</v>
      </c>
      <c r="O355" s="47" t="n">
        <v>1069</v>
      </c>
      <c r="P355" s="48" t="n">
        <f aca="false">IF(O355&lt;&gt;0,O355/N355,"")</f>
        <v>0.779154518950437</v>
      </c>
    </row>
    <row r="356" s="2" customFormat="true" ht="12.95" hidden="false" customHeight="true" outlineLevel="0" collapsed="false">
      <c r="A356" s="46" t="n">
        <v>14</v>
      </c>
      <c r="B356" s="47" t="n">
        <v>5</v>
      </c>
      <c r="C356" s="47" t="n">
        <v>475</v>
      </c>
      <c r="D356" s="47" t="n">
        <v>238</v>
      </c>
      <c r="E356" s="47" t="n">
        <v>0</v>
      </c>
      <c r="F356" s="47" t="n">
        <v>3</v>
      </c>
      <c r="G356" s="47" t="n">
        <v>601</v>
      </c>
      <c r="H356" s="47" t="n">
        <v>23</v>
      </c>
      <c r="I356" s="47"/>
      <c r="J356" s="47"/>
      <c r="K356" s="47" t="n">
        <v>487</v>
      </c>
      <c r="L356" s="47" t="n">
        <v>240</v>
      </c>
      <c r="M356" s="47" t="n">
        <v>147</v>
      </c>
      <c r="N356" s="47" t="n">
        <v>954</v>
      </c>
      <c r="O356" s="47" t="n">
        <v>753</v>
      </c>
      <c r="P356" s="48" t="n">
        <f aca="false">IF(O356&lt;&gt;0,O356/N356,"")</f>
        <v>0.789308176100629</v>
      </c>
    </row>
    <row r="357" s="2" customFormat="true" ht="12.95" hidden="false" customHeight="true" outlineLevel="0" collapsed="false">
      <c r="A357" s="46" t="n">
        <v>15</v>
      </c>
      <c r="B357" s="47" t="n">
        <v>1</v>
      </c>
      <c r="C357" s="47" t="n">
        <v>818</v>
      </c>
      <c r="D357" s="47" t="n">
        <v>319</v>
      </c>
      <c r="E357" s="47" t="n">
        <v>3</v>
      </c>
      <c r="F357" s="47" t="n">
        <v>4</v>
      </c>
      <c r="G357" s="47" t="n">
        <v>979</v>
      </c>
      <c r="H357" s="47" t="n">
        <v>29</v>
      </c>
      <c r="I357" s="47"/>
      <c r="J357" s="47"/>
      <c r="K357" s="47" t="n">
        <v>828</v>
      </c>
      <c r="L357" s="47" t="n">
        <v>296</v>
      </c>
      <c r="M357" s="47" t="n">
        <v>172</v>
      </c>
      <c r="N357" s="47" t="n">
        <v>1446</v>
      </c>
      <c r="O357" s="47" t="n">
        <v>1170</v>
      </c>
      <c r="P357" s="48" t="n">
        <f aca="false">IF(O357&lt;&gt;0,O357/N357,"")</f>
        <v>0.809128630705394</v>
      </c>
    </row>
    <row r="358" s="2" customFormat="true" ht="12.95" hidden="false" customHeight="true" outlineLevel="0" collapsed="false">
      <c r="A358" s="46" t="n">
        <v>16</v>
      </c>
      <c r="B358" s="47" t="n">
        <v>5</v>
      </c>
      <c r="C358" s="47" t="n">
        <v>806</v>
      </c>
      <c r="D358" s="47" t="n">
        <v>294</v>
      </c>
      <c r="E358" s="47" t="n">
        <v>2</v>
      </c>
      <c r="F358" s="47" t="n">
        <v>2</v>
      </c>
      <c r="G358" s="47" t="n">
        <v>933</v>
      </c>
      <c r="H358" s="47" t="n">
        <v>24</v>
      </c>
      <c r="I358" s="47"/>
      <c r="J358" s="47"/>
      <c r="K358" s="47" t="n">
        <v>815</v>
      </c>
      <c r="L358" s="47" t="n">
        <v>278</v>
      </c>
      <c r="M358" s="47" t="n">
        <v>176</v>
      </c>
      <c r="N358" s="47" t="n">
        <v>1368</v>
      </c>
      <c r="O358" s="47" t="n">
        <v>1130</v>
      </c>
      <c r="P358" s="48" t="n">
        <f aca="false">IF(O358&lt;&gt;0,O358/N358,"")</f>
        <v>0.826023391812866</v>
      </c>
    </row>
    <row r="359" s="2" customFormat="true" ht="12.95" hidden="false" customHeight="true" outlineLevel="0" collapsed="false">
      <c r="A359" s="46" t="n">
        <v>17</v>
      </c>
      <c r="B359" s="47" t="n">
        <v>3</v>
      </c>
      <c r="C359" s="47" t="n">
        <v>679</v>
      </c>
      <c r="D359" s="47" t="n">
        <v>236</v>
      </c>
      <c r="E359" s="47" t="n">
        <v>5</v>
      </c>
      <c r="F359" s="47" t="n">
        <v>2</v>
      </c>
      <c r="G359" s="47" t="n">
        <v>830</v>
      </c>
      <c r="H359" s="47" t="n">
        <v>6</v>
      </c>
      <c r="I359" s="47"/>
      <c r="J359" s="47"/>
      <c r="K359" s="47" t="n">
        <v>696</v>
      </c>
      <c r="L359" s="47" t="n">
        <v>225</v>
      </c>
      <c r="M359" s="47" t="n">
        <v>171</v>
      </c>
      <c r="N359" s="47" t="n">
        <v>1256</v>
      </c>
      <c r="O359" s="47" t="n">
        <v>963</v>
      </c>
      <c r="P359" s="48" t="n">
        <f aca="false">IF(O359&lt;&gt;0,O359/N359,"")</f>
        <v>0.76671974522293</v>
      </c>
    </row>
    <row r="360" s="2" customFormat="true" ht="12.95" hidden="false" customHeight="true" outlineLevel="0" collapsed="false">
      <c r="A360" s="46" t="n">
        <v>18</v>
      </c>
      <c r="B360" s="47" t="n">
        <v>5</v>
      </c>
      <c r="C360" s="47" t="n">
        <v>608</v>
      </c>
      <c r="D360" s="47" t="n">
        <v>264</v>
      </c>
      <c r="E360" s="47" t="n">
        <v>2</v>
      </c>
      <c r="F360" s="47" t="n">
        <v>2</v>
      </c>
      <c r="G360" s="47" t="n">
        <v>743</v>
      </c>
      <c r="H360" s="47" t="n">
        <v>19</v>
      </c>
      <c r="I360" s="47"/>
      <c r="J360" s="47"/>
      <c r="K360" s="47" t="n">
        <v>588</v>
      </c>
      <c r="L360" s="47" t="n">
        <v>303</v>
      </c>
      <c r="M360" s="47" t="n">
        <v>186</v>
      </c>
      <c r="N360" s="47" t="n">
        <v>1188</v>
      </c>
      <c r="O360" s="47" t="n">
        <v>916</v>
      </c>
      <c r="P360" s="48" t="n">
        <f aca="false">IF(O360&lt;&gt;0,O360/N360,"")</f>
        <v>0.771043771043771</v>
      </c>
    </row>
    <row r="361" s="2" customFormat="true" ht="12.95" hidden="false" customHeight="true" outlineLevel="0" collapsed="false">
      <c r="A361" s="46" t="n">
        <v>19</v>
      </c>
      <c r="B361" s="47" t="n">
        <v>4</v>
      </c>
      <c r="C361" s="47" t="n">
        <v>626</v>
      </c>
      <c r="D361" s="47" t="n">
        <v>201</v>
      </c>
      <c r="E361" s="47" t="n">
        <v>7</v>
      </c>
      <c r="F361" s="47" t="n">
        <v>2</v>
      </c>
      <c r="G361" s="47" t="n">
        <v>749</v>
      </c>
      <c r="H361" s="47" t="n">
        <v>18</v>
      </c>
      <c r="I361" s="47"/>
      <c r="J361" s="47"/>
      <c r="K361" s="47" t="n">
        <v>631</v>
      </c>
      <c r="L361" s="47" t="n">
        <v>205</v>
      </c>
      <c r="M361" s="47" t="n">
        <v>216</v>
      </c>
      <c r="N361" s="47" t="n">
        <v>1129</v>
      </c>
      <c r="O361" s="47" t="n">
        <v>876</v>
      </c>
      <c r="P361" s="48" t="n">
        <f aca="false">IF(O361&lt;&gt;0,O361/N361,"")</f>
        <v>0.775907883082374</v>
      </c>
    </row>
    <row r="362" s="2" customFormat="true" ht="12.95" hidden="false" customHeight="true" outlineLevel="0" collapsed="false">
      <c r="A362" s="46" t="n">
        <v>20</v>
      </c>
      <c r="B362" s="47" t="n">
        <v>3</v>
      </c>
      <c r="C362" s="47" t="n">
        <v>720</v>
      </c>
      <c r="D362" s="47" t="n">
        <v>304</v>
      </c>
      <c r="E362" s="47" t="n">
        <v>5</v>
      </c>
      <c r="F362" s="47" t="n">
        <v>0</v>
      </c>
      <c r="G362" s="47" t="n">
        <v>879</v>
      </c>
      <c r="H362" s="47" t="n">
        <v>28</v>
      </c>
      <c r="I362" s="47"/>
      <c r="J362" s="47"/>
      <c r="K362" s="47" t="n">
        <v>749</v>
      </c>
      <c r="L362" s="47" t="n">
        <v>269</v>
      </c>
      <c r="M362" s="47" t="n">
        <v>179</v>
      </c>
      <c r="N362" s="47" t="n">
        <v>1327</v>
      </c>
      <c r="O362" s="47" t="n">
        <v>1055</v>
      </c>
      <c r="P362" s="48" t="n">
        <f aca="false">IF(O362&lt;&gt;0,O362/N362,"")</f>
        <v>0.795026375282592</v>
      </c>
    </row>
    <row r="363" s="2" customFormat="true" ht="12.95" hidden="false" customHeight="true" outlineLevel="0" collapsed="false">
      <c r="A363" s="46" t="n">
        <v>21</v>
      </c>
      <c r="B363" s="47" t="n">
        <v>1</v>
      </c>
      <c r="C363" s="47" t="n">
        <v>294</v>
      </c>
      <c r="D363" s="47" t="n">
        <v>117</v>
      </c>
      <c r="E363" s="47" t="n">
        <v>4</v>
      </c>
      <c r="F363" s="47" t="n">
        <v>1</v>
      </c>
      <c r="G363" s="47" t="n">
        <v>361</v>
      </c>
      <c r="H363" s="47" t="n">
        <v>5</v>
      </c>
      <c r="I363" s="47"/>
      <c r="J363" s="47"/>
      <c r="K363" s="47" t="n">
        <v>292</v>
      </c>
      <c r="L363" s="47" t="n">
        <v>121</v>
      </c>
      <c r="M363" s="47" t="n">
        <v>109</v>
      </c>
      <c r="N363" s="47" t="n">
        <v>609</v>
      </c>
      <c r="O363" s="47" t="n">
        <v>435</v>
      </c>
      <c r="P363" s="48" t="n">
        <f aca="false">IF(O363&lt;&gt;0,O363/N363,"")</f>
        <v>0.714285714285714</v>
      </c>
    </row>
    <row r="364" s="2" customFormat="true" ht="12.95" hidden="false" customHeight="true" outlineLevel="0" collapsed="false">
      <c r="A364" s="46" t="n">
        <v>22</v>
      </c>
      <c r="B364" s="47" t="n">
        <v>2</v>
      </c>
      <c r="C364" s="47" t="n">
        <v>512</v>
      </c>
      <c r="D364" s="47" t="n">
        <v>77</v>
      </c>
      <c r="E364" s="47" t="n">
        <v>5</v>
      </c>
      <c r="F364" s="47" t="n">
        <v>1</v>
      </c>
      <c r="G364" s="47" t="n">
        <v>537</v>
      </c>
      <c r="H364" s="47" t="n">
        <v>1</v>
      </c>
      <c r="I364" s="47"/>
      <c r="J364" s="47"/>
      <c r="K364" s="47" t="n">
        <v>503</v>
      </c>
      <c r="L364" s="47" t="n">
        <v>83</v>
      </c>
      <c r="M364" s="47" t="n">
        <v>163</v>
      </c>
      <c r="N364" s="47" t="n">
        <v>799</v>
      </c>
      <c r="O364" s="47" t="n">
        <v>609</v>
      </c>
      <c r="P364" s="48" t="n">
        <f aca="false">IF(O364&lt;&gt;0,O364/N364,"")</f>
        <v>0.762202753441802</v>
      </c>
    </row>
    <row r="365" s="2" customFormat="true" ht="12.95" hidden="false" customHeight="true" outlineLevel="0" collapsed="false">
      <c r="A365" s="46" t="n">
        <v>23</v>
      </c>
      <c r="B365" s="47" t="n">
        <v>2</v>
      </c>
      <c r="C365" s="47" t="n">
        <v>596</v>
      </c>
      <c r="D365" s="47" t="n">
        <v>123</v>
      </c>
      <c r="E365" s="47" t="n">
        <v>2</v>
      </c>
      <c r="F365" s="47" t="n">
        <v>0</v>
      </c>
      <c r="G365" s="47" t="n">
        <v>649</v>
      </c>
      <c r="H365" s="47" t="n">
        <v>1</v>
      </c>
      <c r="I365" s="47"/>
      <c r="J365" s="47"/>
      <c r="K365" s="47" t="n">
        <v>568</v>
      </c>
      <c r="L365" s="47" t="n">
        <v>129</v>
      </c>
      <c r="M365" s="47" t="n">
        <v>163</v>
      </c>
      <c r="N365" s="47" t="n">
        <v>924</v>
      </c>
      <c r="O365" s="47" t="n">
        <v>732</v>
      </c>
      <c r="P365" s="48" t="n">
        <f aca="false">IF(O365&lt;&gt;0,O365/N365,"")</f>
        <v>0.792207792207792</v>
      </c>
    </row>
    <row r="366" s="2" customFormat="true" ht="12.95" hidden="false" customHeight="true" outlineLevel="0" collapsed="false">
      <c r="A366" s="46" t="n">
        <v>24</v>
      </c>
      <c r="B366" s="47" t="n">
        <v>4</v>
      </c>
      <c r="C366" s="47" t="n">
        <v>637</v>
      </c>
      <c r="D366" s="47" t="n">
        <v>191</v>
      </c>
      <c r="E366" s="47" t="n">
        <v>2</v>
      </c>
      <c r="F366" s="47" t="n">
        <v>0</v>
      </c>
      <c r="G366" s="47" t="n">
        <v>733</v>
      </c>
      <c r="H366" s="47" t="n">
        <v>8</v>
      </c>
      <c r="I366" s="47"/>
      <c r="J366" s="47"/>
      <c r="K366" s="47" t="n">
        <v>608</v>
      </c>
      <c r="L366" s="47" t="n">
        <v>197</v>
      </c>
      <c r="M366" s="47" t="n">
        <v>242</v>
      </c>
      <c r="N366" s="47" t="n">
        <v>1212</v>
      </c>
      <c r="O366" s="47" t="n">
        <v>847</v>
      </c>
      <c r="P366" s="48" t="n">
        <f aca="false">IF(O366&lt;&gt;0,O366/N366,"")</f>
        <v>0.698844884488449</v>
      </c>
    </row>
    <row r="367" s="2" customFormat="true" ht="12.95" hidden="false" customHeight="true" outlineLevel="0" collapsed="false">
      <c r="A367" s="46" t="n">
        <v>25</v>
      </c>
      <c r="B367" s="47" t="n">
        <v>6</v>
      </c>
      <c r="C367" s="47" t="n">
        <v>441</v>
      </c>
      <c r="D367" s="47" t="n">
        <v>181</v>
      </c>
      <c r="E367" s="47" t="n">
        <v>7</v>
      </c>
      <c r="F367" s="47" t="n">
        <v>0</v>
      </c>
      <c r="G367" s="47" t="n">
        <v>550</v>
      </c>
      <c r="H367" s="47" t="n">
        <v>5</v>
      </c>
      <c r="I367" s="47"/>
      <c r="J367" s="47"/>
      <c r="K367" s="47" t="n">
        <v>435</v>
      </c>
      <c r="L367" s="47" t="n">
        <v>167</v>
      </c>
      <c r="M367" s="47" t="n">
        <v>226</v>
      </c>
      <c r="N367" s="47" t="n">
        <v>958</v>
      </c>
      <c r="O367" s="47" t="n">
        <v>664</v>
      </c>
      <c r="P367" s="48" t="n">
        <f aca="false">IF(O367&lt;&gt;0,O367/N367,"")</f>
        <v>0.693110647181628</v>
      </c>
    </row>
    <row r="368" s="2" customFormat="true" ht="12.95" hidden="false" customHeight="true" outlineLevel="0" collapsed="false">
      <c r="A368" s="46" t="n">
        <v>26</v>
      </c>
      <c r="B368" s="47" t="n">
        <v>6</v>
      </c>
      <c r="C368" s="47" t="n">
        <v>731</v>
      </c>
      <c r="D368" s="47" t="n">
        <v>251</v>
      </c>
      <c r="E368" s="47" t="n">
        <v>2</v>
      </c>
      <c r="F368" s="47" t="n">
        <v>5</v>
      </c>
      <c r="G368" s="47" t="n">
        <v>848</v>
      </c>
      <c r="H368" s="47" t="n">
        <v>14</v>
      </c>
      <c r="I368" s="47"/>
      <c r="J368" s="47"/>
      <c r="K368" s="47" t="n">
        <v>736</v>
      </c>
      <c r="L368" s="47" t="n">
        <v>232</v>
      </c>
      <c r="M368" s="47" t="n">
        <v>130</v>
      </c>
      <c r="N368" s="47" t="n">
        <v>1215</v>
      </c>
      <c r="O368" s="47" t="n">
        <v>1007</v>
      </c>
      <c r="P368" s="48" t="n">
        <f aca="false">IF(O368&lt;&gt;0,O368/N368,"")</f>
        <v>0.82880658436214</v>
      </c>
    </row>
    <row r="369" s="2" customFormat="true" ht="12.95" hidden="false" customHeight="true" outlineLevel="0" collapsed="false">
      <c r="A369" s="46" t="n">
        <v>27</v>
      </c>
      <c r="B369" s="47" t="n">
        <v>3</v>
      </c>
      <c r="C369" s="47" t="n">
        <v>763</v>
      </c>
      <c r="D369" s="47" t="n">
        <v>233</v>
      </c>
      <c r="E369" s="47" t="n">
        <v>3</v>
      </c>
      <c r="F369" s="47" t="n">
        <v>1</v>
      </c>
      <c r="G369" s="47" t="n">
        <v>877</v>
      </c>
      <c r="H369" s="47" t="n">
        <v>8</v>
      </c>
      <c r="I369" s="47"/>
      <c r="J369" s="47"/>
      <c r="K369" s="47" t="n">
        <v>767</v>
      </c>
      <c r="L369" s="47" t="n">
        <v>210</v>
      </c>
      <c r="M369" s="47" t="n">
        <v>235</v>
      </c>
      <c r="N369" s="47" t="n">
        <v>1226</v>
      </c>
      <c r="O369" s="47" t="n">
        <v>1031</v>
      </c>
      <c r="P369" s="48" t="n">
        <f aca="false">IF(O369&lt;&gt;0,O369/N369,"")</f>
        <v>0.84094616639478</v>
      </c>
    </row>
    <row r="370" s="2" customFormat="true" ht="12.95" hidden="false" customHeight="true" outlineLevel="0" collapsed="false">
      <c r="A370" s="46" t="n">
        <v>28</v>
      </c>
      <c r="B370" s="47" t="n">
        <v>6</v>
      </c>
      <c r="C370" s="47" t="n">
        <v>998</v>
      </c>
      <c r="D370" s="47" t="n">
        <v>261</v>
      </c>
      <c r="E370" s="47" t="n">
        <v>4</v>
      </c>
      <c r="F370" s="47" t="n">
        <v>2</v>
      </c>
      <c r="G370" s="47" t="n">
        <v>1092</v>
      </c>
      <c r="H370" s="47" t="n">
        <v>19</v>
      </c>
      <c r="I370" s="47"/>
      <c r="J370" s="47"/>
      <c r="K370" s="47" t="n">
        <v>988</v>
      </c>
      <c r="L370" s="47" t="n">
        <v>238</v>
      </c>
      <c r="M370" s="47" t="n">
        <v>236</v>
      </c>
      <c r="N370" s="47" t="n">
        <v>1602</v>
      </c>
      <c r="O370" s="47" t="n">
        <v>1281</v>
      </c>
      <c r="P370" s="48" t="n">
        <f aca="false">IF(O370&lt;&gt;0,O370/N370,"")</f>
        <v>0.799625468164794</v>
      </c>
    </row>
    <row r="371" s="2" customFormat="true" ht="12.95" hidden="false" customHeight="true" outlineLevel="0" collapsed="false">
      <c r="A371" s="46" t="n">
        <v>36</v>
      </c>
      <c r="B371" s="47" t="n">
        <v>2</v>
      </c>
      <c r="C371" s="47" t="n">
        <v>430</v>
      </c>
      <c r="D371" s="47" t="n">
        <v>82</v>
      </c>
      <c r="E371" s="47" t="n">
        <v>0</v>
      </c>
      <c r="F371" s="47" t="n">
        <v>0</v>
      </c>
      <c r="G371" s="47" t="n">
        <v>461</v>
      </c>
      <c r="H371" s="47" t="n">
        <v>6</v>
      </c>
      <c r="I371" s="47"/>
      <c r="J371" s="47"/>
      <c r="K371" s="47" t="n">
        <v>408</v>
      </c>
      <c r="L371" s="47" t="n">
        <v>86</v>
      </c>
      <c r="M371" s="47" t="n">
        <v>52</v>
      </c>
      <c r="N371" s="47" t="n">
        <v>673</v>
      </c>
      <c r="O371" s="47" t="n">
        <v>518</v>
      </c>
      <c r="P371" s="48" t="n">
        <f aca="false">IF(O371&lt;&gt;0,O371/N371,"")</f>
        <v>0.769687964338782</v>
      </c>
    </row>
    <row r="372" s="2" customFormat="true" ht="12.95" hidden="false" customHeight="true" outlineLevel="0" collapsed="false">
      <c r="A372" s="46" t="n">
        <v>37</v>
      </c>
      <c r="B372" s="47" t="n">
        <v>2</v>
      </c>
      <c r="C372" s="47" t="n">
        <v>520</v>
      </c>
      <c r="D372" s="47" t="n">
        <v>136</v>
      </c>
      <c r="E372" s="47" t="n">
        <v>1</v>
      </c>
      <c r="F372" s="47" t="n">
        <v>3</v>
      </c>
      <c r="G372" s="47" t="n">
        <v>569</v>
      </c>
      <c r="H372" s="47" t="n">
        <v>16</v>
      </c>
      <c r="I372" s="47"/>
      <c r="J372" s="47"/>
      <c r="K372" s="47" t="n">
        <v>483</v>
      </c>
      <c r="L372" s="47" t="n">
        <v>141</v>
      </c>
      <c r="M372" s="47" t="n">
        <v>102</v>
      </c>
      <c r="N372" s="47" t="n">
        <v>835</v>
      </c>
      <c r="O372" s="47" t="n">
        <v>667</v>
      </c>
      <c r="P372" s="48" t="n">
        <f aca="false">IF(O372&lt;&gt;0,O372/N372,"")</f>
        <v>0.798802395209581</v>
      </c>
    </row>
    <row r="373" s="2" customFormat="true" ht="12.95" hidden="false" customHeight="true" outlineLevel="0" collapsed="false">
      <c r="A373" s="46" t="n">
        <v>38</v>
      </c>
      <c r="B373" s="47" t="n">
        <v>2</v>
      </c>
      <c r="C373" s="47" t="n">
        <v>254</v>
      </c>
      <c r="D373" s="47" t="n">
        <v>66</v>
      </c>
      <c r="E373" s="47" t="n">
        <v>2</v>
      </c>
      <c r="F373" s="47" t="n">
        <v>0</v>
      </c>
      <c r="G373" s="47" t="n">
        <v>292</v>
      </c>
      <c r="H373" s="47" t="n">
        <v>4</v>
      </c>
      <c r="I373" s="47"/>
      <c r="J373" s="47"/>
      <c r="K373" s="47" t="n">
        <v>244</v>
      </c>
      <c r="L373" s="47" t="n">
        <v>72</v>
      </c>
      <c r="M373" s="47" t="n">
        <v>62</v>
      </c>
      <c r="N373" s="47" t="n">
        <v>421</v>
      </c>
      <c r="O373" s="47" t="n">
        <v>339</v>
      </c>
      <c r="P373" s="48" t="n">
        <f aca="false">IF(O373&lt;&gt;0,O373/N373,"")</f>
        <v>0.805225653206651</v>
      </c>
    </row>
    <row r="374" s="2" customFormat="true" ht="12.95" hidden="false" customHeight="true" outlineLevel="0" collapsed="false">
      <c r="A374" s="46" t="n">
        <v>39</v>
      </c>
      <c r="B374" s="47" t="n">
        <v>0</v>
      </c>
      <c r="C374" s="47" t="n">
        <v>577</v>
      </c>
      <c r="D374" s="47" t="n">
        <v>49</v>
      </c>
      <c r="E374" s="47" t="n">
        <v>4</v>
      </c>
      <c r="F374" s="47" t="n">
        <v>0</v>
      </c>
      <c r="G374" s="47" t="n">
        <v>605</v>
      </c>
      <c r="H374" s="47" t="n">
        <v>2</v>
      </c>
      <c r="I374" s="47"/>
      <c r="J374" s="47"/>
      <c r="K374" s="47" t="n">
        <v>532</v>
      </c>
      <c r="L374" s="47" t="n">
        <v>76</v>
      </c>
      <c r="M374" s="47" t="n">
        <v>126</v>
      </c>
      <c r="N374" s="47" t="n">
        <v>791</v>
      </c>
      <c r="O374" s="47" t="n">
        <v>636</v>
      </c>
      <c r="P374" s="48" t="n">
        <f aca="false">IF(O374&lt;&gt;0,O374/N374,"")</f>
        <v>0.804045512010114</v>
      </c>
    </row>
    <row r="375" s="2" customFormat="true" ht="12.95" hidden="false" customHeight="true" outlineLevel="0" collapsed="false">
      <c r="A375" s="46" t="n">
        <v>40</v>
      </c>
      <c r="B375" s="47" t="n">
        <v>7</v>
      </c>
      <c r="C375" s="47" t="n">
        <v>832</v>
      </c>
      <c r="D375" s="47" t="n">
        <v>198</v>
      </c>
      <c r="E375" s="47" t="n">
        <v>3</v>
      </c>
      <c r="F375" s="47" t="n">
        <v>0</v>
      </c>
      <c r="G375" s="47" t="n">
        <v>915</v>
      </c>
      <c r="H375" s="47" t="n">
        <v>10</v>
      </c>
      <c r="I375" s="47"/>
      <c r="J375" s="47"/>
      <c r="K375" s="47" t="n">
        <v>786</v>
      </c>
      <c r="L375" s="47" t="n">
        <v>210</v>
      </c>
      <c r="M375" s="47" t="n">
        <v>189</v>
      </c>
      <c r="N375" s="47" t="n">
        <v>1307</v>
      </c>
      <c r="O375" s="47" t="n">
        <v>1052</v>
      </c>
      <c r="P375" s="48" t="n">
        <f aca="false">IF(O375&lt;&gt;0,O375/N375,"")</f>
        <v>0.804896710022953</v>
      </c>
    </row>
    <row r="376" s="2" customFormat="true" ht="12.95" hidden="false" customHeight="true" outlineLevel="0" collapsed="false">
      <c r="A376" s="46" t="n">
        <v>41</v>
      </c>
      <c r="B376" s="47" t="n">
        <v>8</v>
      </c>
      <c r="C376" s="47" t="n">
        <v>612</v>
      </c>
      <c r="D376" s="47" t="n">
        <v>172</v>
      </c>
      <c r="E376" s="47" t="n">
        <v>7</v>
      </c>
      <c r="F376" s="47" t="n">
        <v>0</v>
      </c>
      <c r="G376" s="47" t="n">
        <v>696</v>
      </c>
      <c r="H376" s="47" t="n">
        <v>9</v>
      </c>
      <c r="I376" s="47"/>
      <c r="J376" s="47"/>
      <c r="K376" s="47" t="n">
        <v>599</v>
      </c>
      <c r="L376" s="47" t="n">
        <v>176</v>
      </c>
      <c r="M376" s="47" t="n">
        <v>200</v>
      </c>
      <c r="N376" s="47" t="n">
        <v>1007</v>
      </c>
      <c r="O376" s="47" t="n">
        <v>818</v>
      </c>
      <c r="P376" s="48" t="n">
        <f aca="false">IF(O376&lt;&gt;0,O376/N376,"")</f>
        <v>0.812313803376365</v>
      </c>
    </row>
    <row r="377" s="2" customFormat="true" ht="12.95" hidden="false" customHeight="true" outlineLevel="0" collapsed="false">
      <c r="A377" s="46" t="n">
        <v>42</v>
      </c>
      <c r="B377" s="47" t="n">
        <v>3</v>
      </c>
      <c r="C377" s="47" t="n">
        <v>372</v>
      </c>
      <c r="D377" s="47" t="n">
        <v>98</v>
      </c>
      <c r="E377" s="47" t="n">
        <v>3</v>
      </c>
      <c r="F377" s="47" t="n">
        <v>0</v>
      </c>
      <c r="G377" s="47" t="n">
        <v>419</v>
      </c>
      <c r="H377" s="47" t="n">
        <v>5</v>
      </c>
      <c r="I377" s="47"/>
      <c r="J377" s="47"/>
      <c r="K377" s="47" t="n">
        <v>361</v>
      </c>
      <c r="L377" s="47" t="n">
        <v>100</v>
      </c>
      <c r="M377" s="47" t="n">
        <v>79</v>
      </c>
      <c r="N377" s="47" t="n">
        <v>578</v>
      </c>
      <c r="O377" s="47" t="n">
        <v>486</v>
      </c>
      <c r="P377" s="48" t="n">
        <f aca="false">IF(O377&lt;&gt;0,O377/N377,"")</f>
        <v>0.84083044982699</v>
      </c>
    </row>
    <row r="378" s="2" customFormat="true" ht="12.95" hidden="false" customHeight="true" outlineLevel="0" collapsed="false">
      <c r="A378" s="46" t="n">
        <v>43</v>
      </c>
      <c r="B378" s="47" t="n">
        <v>6</v>
      </c>
      <c r="C378" s="47" t="n">
        <v>616</v>
      </c>
      <c r="D378" s="47" t="n">
        <v>97</v>
      </c>
      <c r="E378" s="47" t="n">
        <v>4</v>
      </c>
      <c r="F378" s="47" t="n">
        <v>0</v>
      </c>
      <c r="G378" s="47" t="n">
        <v>653</v>
      </c>
      <c r="H378" s="47" t="n">
        <v>2</v>
      </c>
      <c r="I378" s="47"/>
      <c r="J378" s="47"/>
      <c r="K378" s="47" t="n">
        <v>568</v>
      </c>
      <c r="L378" s="47" t="n">
        <v>123</v>
      </c>
      <c r="M378" s="47" t="n">
        <v>175</v>
      </c>
      <c r="N378" s="47" t="n">
        <v>942</v>
      </c>
      <c r="O378" s="47" t="n">
        <v>735</v>
      </c>
      <c r="P378" s="48" t="n">
        <f aca="false">IF(O378&lt;&gt;0,O378/N378,"")</f>
        <v>0.780254777070064</v>
      </c>
    </row>
    <row r="379" s="2" customFormat="true" ht="12.95" hidden="false" customHeight="true" outlineLevel="0" collapsed="false">
      <c r="A379" s="46" t="n">
        <v>44</v>
      </c>
      <c r="B379" s="47" t="n">
        <v>1</v>
      </c>
      <c r="C379" s="47" t="n">
        <v>461</v>
      </c>
      <c r="D379" s="47" t="n">
        <v>76</v>
      </c>
      <c r="E379" s="47" t="n">
        <v>3</v>
      </c>
      <c r="F379" s="47" t="n">
        <v>0</v>
      </c>
      <c r="G379" s="47" t="n">
        <v>497</v>
      </c>
      <c r="H379" s="47" t="n">
        <v>3</v>
      </c>
      <c r="I379" s="47"/>
      <c r="J379" s="47"/>
      <c r="K379" s="47" t="n">
        <v>440</v>
      </c>
      <c r="L379" s="47" t="n">
        <v>92</v>
      </c>
      <c r="M379" s="47" t="n">
        <v>95</v>
      </c>
      <c r="N379" s="47" t="n">
        <v>675</v>
      </c>
      <c r="O379" s="47" t="n">
        <v>550</v>
      </c>
      <c r="P379" s="48" t="n">
        <f aca="false">IF(O379&lt;&gt;0,O379/N379,"")</f>
        <v>0.814814814814815</v>
      </c>
    </row>
    <row r="380" s="2" customFormat="true" ht="12.95" hidden="false" customHeight="true" outlineLevel="0" collapsed="false">
      <c r="A380" s="46" t="n">
        <v>45</v>
      </c>
      <c r="B380" s="47" t="n">
        <v>4</v>
      </c>
      <c r="C380" s="47" t="n">
        <v>561</v>
      </c>
      <c r="D380" s="47" t="n">
        <v>104</v>
      </c>
      <c r="E380" s="47" t="n">
        <v>3</v>
      </c>
      <c r="F380" s="47" t="n">
        <v>0</v>
      </c>
      <c r="G380" s="47" t="n">
        <v>618</v>
      </c>
      <c r="H380" s="47" t="n">
        <v>0</v>
      </c>
      <c r="I380" s="47"/>
      <c r="J380" s="47"/>
      <c r="K380" s="47" t="n">
        <v>562</v>
      </c>
      <c r="L380" s="47" t="n">
        <v>110</v>
      </c>
      <c r="M380" s="47" t="n">
        <v>265</v>
      </c>
      <c r="N380" s="47" t="n">
        <v>837</v>
      </c>
      <c r="O380" s="47" t="n">
        <v>697</v>
      </c>
      <c r="P380" s="48" t="n">
        <f aca="false">IF(O380&lt;&gt;0,O380/N380,"")</f>
        <v>0.83273596176822</v>
      </c>
    </row>
    <row r="381" s="2" customFormat="true" ht="12.95" hidden="false" customHeight="true" outlineLevel="0" collapsed="false">
      <c r="A381" s="46" t="n">
        <v>46</v>
      </c>
      <c r="B381" s="47" t="n">
        <v>6</v>
      </c>
      <c r="C381" s="47" t="n">
        <v>587</v>
      </c>
      <c r="D381" s="47" t="n">
        <v>140</v>
      </c>
      <c r="E381" s="47" t="n">
        <v>2</v>
      </c>
      <c r="F381" s="47" t="n">
        <v>1</v>
      </c>
      <c r="G381" s="47" t="n">
        <v>663</v>
      </c>
      <c r="H381" s="47" t="n">
        <v>5</v>
      </c>
      <c r="I381" s="47"/>
      <c r="J381" s="47"/>
      <c r="K381" s="47" t="n">
        <v>557</v>
      </c>
      <c r="L381" s="47" t="n">
        <v>160</v>
      </c>
      <c r="M381" s="47" t="n">
        <v>241</v>
      </c>
      <c r="N381" s="47" t="n">
        <v>1044</v>
      </c>
      <c r="O381" s="47" t="n">
        <v>758</v>
      </c>
      <c r="P381" s="48" t="n">
        <f aca="false">IF(O381&lt;&gt;0,O381/N381,"")</f>
        <v>0.726053639846743</v>
      </c>
    </row>
    <row r="382" s="2" customFormat="true" ht="12.95" hidden="false" customHeight="true" outlineLevel="0" collapsed="false">
      <c r="A382" s="46" t="n">
        <v>47</v>
      </c>
      <c r="B382" s="47" t="n">
        <v>6</v>
      </c>
      <c r="C382" s="47" t="n">
        <v>621</v>
      </c>
      <c r="D382" s="47" t="n">
        <v>93</v>
      </c>
      <c r="E382" s="47" t="n">
        <v>7</v>
      </c>
      <c r="F382" s="47" t="n">
        <v>1</v>
      </c>
      <c r="G382" s="47" t="n">
        <v>659</v>
      </c>
      <c r="H382" s="47" t="n">
        <v>4</v>
      </c>
      <c r="I382" s="47"/>
      <c r="J382" s="47"/>
      <c r="K382" s="47" t="n">
        <v>585</v>
      </c>
      <c r="L382" s="47" t="n">
        <v>113</v>
      </c>
      <c r="M382" s="47" t="n">
        <v>242</v>
      </c>
      <c r="N382" s="47" t="n">
        <v>991</v>
      </c>
      <c r="O382" s="47" t="n">
        <v>741</v>
      </c>
      <c r="P382" s="48" t="n">
        <f aca="false">IF(O382&lt;&gt;0,O382/N382,"")</f>
        <v>0.747729566094854</v>
      </c>
    </row>
    <row r="383" s="2" customFormat="true" ht="12.95" hidden="false" customHeight="true" outlineLevel="0" collapsed="false">
      <c r="A383" s="46" t="n">
        <v>48</v>
      </c>
      <c r="B383" s="47" t="n">
        <v>3</v>
      </c>
      <c r="C383" s="47" t="n">
        <v>849</v>
      </c>
      <c r="D383" s="47" t="n">
        <v>189</v>
      </c>
      <c r="E383" s="47" t="n">
        <v>5</v>
      </c>
      <c r="F383" s="47" t="n">
        <v>2</v>
      </c>
      <c r="G383" s="47" t="n">
        <v>924</v>
      </c>
      <c r="H383" s="47" t="n">
        <v>11</v>
      </c>
      <c r="I383" s="47"/>
      <c r="J383" s="47"/>
      <c r="K383" s="47" t="n">
        <v>808</v>
      </c>
      <c r="L383" s="47" t="n">
        <v>197</v>
      </c>
      <c r="M383" s="47" t="n">
        <v>301</v>
      </c>
      <c r="N383" s="47" t="n">
        <v>1334</v>
      </c>
      <c r="O383" s="47" t="n">
        <v>1062</v>
      </c>
      <c r="P383" s="48" t="n">
        <f aca="false">IF(O383&lt;&gt;0,O383/N383,"")</f>
        <v>0.796101949025487</v>
      </c>
    </row>
    <row r="384" s="2" customFormat="true" ht="12.95" hidden="false" customHeight="true" outlineLevel="0" collapsed="false">
      <c r="A384" s="46" t="n">
        <v>49</v>
      </c>
      <c r="B384" s="47" t="n">
        <v>11</v>
      </c>
      <c r="C384" s="47" t="n">
        <v>691</v>
      </c>
      <c r="D384" s="47" t="n">
        <v>120</v>
      </c>
      <c r="E384" s="47" t="n">
        <v>4</v>
      </c>
      <c r="F384" s="47" t="n">
        <v>0</v>
      </c>
      <c r="G384" s="47" t="n">
        <v>753</v>
      </c>
      <c r="H384" s="47" t="n">
        <v>4</v>
      </c>
      <c r="I384" s="47"/>
      <c r="J384" s="47"/>
      <c r="K384" s="47" t="n">
        <v>641</v>
      </c>
      <c r="L384" s="47" t="n">
        <v>149</v>
      </c>
      <c r="M384" s="47" t="n">
        <v>206</v>
      </c>
      <c r="N384" s="47" t="n">
        <v>1095</v>
      </c>
      <c r="O384" s="47" t="n">
        <v>834</v>
      </c>
      <c r="P384" s="48" t="n">
        <f aca="false">IF(O384&lt;&gt;0,O384/N384,"")</f>
        <v>0.761643835616438</v>
      </c>
    </row>
    <row r="385" s="2" customFormat="true" ht="12.95" hidden="false" customHeight="true" outlineLevel="0" collapsed="false">
      <c r="A385" s="46" t="n">
        <v>50</v>
      </c>
      <c r="B385" s="47" t="n">
        <v>7</v>
      </c>
      <c r="C385" s="47" t="n">
        <v>1135</v>
      </c>
      <c r="D385" s="47" t="n">
        <v>187</v>
      </c>
      <c r="E385" s="47" t="n">
        <v>4</v>
      </c>
      <c r="F385" s="47" t="n">
        <v>3</v>
      </c>
      <c r="G385" s="47" t="n">
        <v>1252</v>
      </c>
      <c r="H385" s="47" t="n">
        <v>2</v>
      </c>
      <c r="I385" s="47"/>
      <c r="J385" s="47"/>
      <c r="K385" s="47" t="n">
        <v>1086</v>
      </c>
      <c r="L385" s="47" t="n">
        <v>214</v>
      </c>
      <c r="M385" s="47" t="n">
        <v>504</v>
      </c>
      <c r="N385" s="47" t="n">
        <v>1642</v>
      </c>
      <c r="O385" s="47" t="n">
        <v>1355</v>
      </c>
      <c r="P385" s="48" t="n">
        <f aca="false">IF(O385&lt;&gt;0,O385/N385,"")</f>
        <v>0.825213154689403</v>
      </c>
    </row>
    <row r="386" s="2" customFormat="true" ht="12.95" hidden="false" customHeight="true" outlineLevel="0" collapsed="false">
      <c r="A386" s="46" t="n">
        <v>51</v>
      </c>
      <c r="B386" s="47" t="n">
        <v>6</v>
      </c>
      <c r="C386" s="47" t="n">
        <v>698</v>
      </c>
      <c r="D386" s="47" t="n">
        <v>131</v>
      </c>
      <c r="E386" s="47" t="n">
        <v>2</v>
      </c>
      <c r="F386" s="47" t="n">
        <v>1</v>
      </c>
      <c r="G386" s="47" t="n">
        <v>763</v>
      </c>
      <c r="H386" s="47" t="n">
        <v>7</v>
      </c>
      <c r="I386" s="47"/>
      <c r="J386" s="47"/>
      <c r="K386" s="47" t="n">
        <v>675</v>
      </c>
      <c r="L386" s="47" t="n">
        <v>140</v>
      </c>
      <c r="M386" s="47" t="n">
        <v>199</v>
      </c>
      <c r="N386" s="47" t="n">
        <v>1055</v>
      </c>
      <c r="O386" s="47" t="n">
        <v>861</v>
      </c>
      <c r="P386" s="48" t="n">
        <f aca="false">IF(O386&lt;&gt;0,O386/N386,"")</f>
        <v>0.816113744075829</v>
      </c>
    </row>
    <row r="387" s="2" customFormat="true" ht="12.95" hidden="false" customHeight="true" outlineLevel="0" collapsed="false">
      <c r="A387" s="46" t="n">
        <v>52</v>
      </c>
      <c r="B387" s="47" t="n">
        <v>4</v>
      </c>
      <c r="C387" s="47" t="n">
        <v>692</v>
      </c>
      <c r="D387" s="47" t="n">
        <v>101</v>
      </c>
      <c r="E387" s="47" t="n">
        <v>4</v>
      </c>
      <c r="F387" s="47" t="n">
        <v>2</v>
      </c>
      <c r="G387" s="47" t="n">
        <v>739</v>
      </c>
      <c r="H387" s="47" t="n">
        <v>6</v>
      </c>
      <c r="I387" s="47"/>
      <c r="J387" s="47"/>
      <c r="K387" s="47" t="n">
        <v>650</v>
      </c>
      <c r="L387" s="47" t="n">
        <v>125</v>
      </c>
      <c r="M387" s="47" t="n">
        <v>210</v>
      </c>
      <c r="N387" s="47" t="n">
        <v>1034</v>
      </c>
      <c r="O387" s="47" t="n">
        <v>822</v>
      </c>
      <c r="P387" s="48" t="n">
        <f aca="false">IF(O387&lt;&gt;0,O387/N387,"")</f>
        <v>0.794970986460348</v>
      </c>
    </row>
    <row r="388" s="2" customFormat="true" ht="12.95" hidden="false" customHeight="true" outlineLevel="0" collapsed="false">
      <c r="A388" s="46" t="n">
        <v>53</v>
      </c>
      <c r="B388" s="47" t="n">
        <v>4</v>
      </c>
      <c r="C388" s="47" t="n">
        <v>816</v>
      </c>
      <c r="D388" s="47" t="n">
        <v>122</v>
      </c>
      <c r="E388" s="47" t="n">
        <v>13</v>
      </c>
      <c r="F388" s="47" t="n">
        <v>1</v>
      </c>
      <c r="G388" s="47" t="n">
        <v>872</v>
      </c>
      <c r="H388" s="47" t="n">
        <v>5</v>
      </c>
      <c r="I388" s="47"/>
      <c r="J388" s="47"/>
      <c r="K388" s="47" t="n">
        <v>771</v>
      </c>
      <c r="L388" s="47" t="n">
        <v>162</v>
      </c>
      <c r="M388" s="47" t="n">
        <v>254</v>
      </c>
      <c r="N388" s="47" t="n">
        <v>1193</v>
      </c>
      <c r="O388" s="47" t="n">
        <v>985</v>
      </c>
      <c r="P388" s="48" t="n">
        <f aca="false">IF(O388&lt;&gt;0,O388/N388,"")</f>
        <v>0.825649622799665</v>
      </c>
    </row>
    <row r="389" s="2" customFormat="true" ht="12.95" hidden="false" customHeight="true" outlineLevel="0" collapsed="false">
      <c r="A389" s="46" t="n">
        <v>54</v>
      </c>
      <c r="B389" s="47" t="n">
        <v>0</v>
      </c>
      <c r="C389" s="47" t="n">
        <v>347</v>
      </c>
      <c r="D389" s="47" t="n">
        <v>36</v>
      </c>
      <c r="E389" s="47" t="n">
        <v>3</v>
      </c>
      <c r="F389" s="47" t="n">
        <v>0</v>
      </c>
      <c r="G389" s="47" t="n">
        <v>357</v>
      </c>
      <c r="H389" s="47" t="n">
        <v>0</v>
      </c>
      <c r="I389" s="47"/>
      <c r="J389" s="47"/>
      <c r="K389" s="47" t="n">
        <v>326</v>
      </c>
      <c r="L389" s="47" t="n">
        <v>48</v>
      </c>
      <c r="M389" s="47" t="n">
        <v>65</v>
      </c>
      <c r="N389" s="47" t="n">
        <v>485</v>
      </c>
      <c r="O389" s="47" t="n">
        <v>394</v>
      </c>
      <c r="P389" s="48" t="n">
        <f aca="false">IF(O389&lt;&gt;0,O389/N389,"")</f>
        <v>0.812371134020619</v>
      </c>
    </row>
    <row r="390" s="2" customFormat="true" ht="12.95" hidden="false" customHeight="true" outlineLevel="0" collapsed="false">
      <c r="A390" s="46" t="n">
        <v>55</v>
      </c>
      <c r="B390" s="47" t="n">
        <v>1</v>
      </c>
      <c r="C390" s="47" t="n">
        <v>263</v>
      </c>
      <c r="D390" s="47" t="n">
        <v>99</v>
      </c>
      <c r="E390" s="47" t="n">
        <v>1</v>
      </c>
      <c r="F390" s="47" t="n">
        <v>0</v>
      </c>
      <c r="G390" s="47" t="n">
        <v>314</v>
      </c>
      <c r="H390" s="47" t="n">
        <v>0</v>
      </c>
      <c r="I390" s="47"/>
      <c r="J390" s="47"/>
      <c r="K390" s="47" t="n">
        <v>248</v>
      </c>
      <c r="L390" s="47" t="n">
        <v>99</v>
      </c>
      <c r="M390" s="47" t="n">
        <v>76</v>
      </c>
      <c r="N390" s="47" t="n">
        <v>477</v>
      </c>
      <c r="O390" s="47" t="n">
        <v>376</v>
      </c>
      <c r="P390" s="48" t="n">
        <f aca="false">IF(O390&lt;&gt;0,O390/N390,"")</f>
        <v>0.788259958071279</v>
      </c>
    </row>
    <row r="391" s="2" customFormat="true" ht="12.95" hidden="false" customHeight="true" outlineLevel="0" collapsed="false">
      <c r="A391" s="46" t="n">
        <v>56</v>
      </c>
      <c r="B391" s="47" t="n">
        <v>0</v>
      </c>
      <c r="C391" s="47" t="n">
        <v>22</v>
      </c>
      <c r="D391" s="47" t="n">
        <v>8</v>
      </c>
      <c r="E391" s="47" t="n">
        <v>0</v>
      </c>
      <c r="F391" s="47" t="n">
        <v>0</v>
      </c>
      <c r="G391" s="47" t="n">
        <v>21</v>
      </c>
      <c r="H391" s="47" t="n">
        <v>0</v>
      </c>
      <c r="I391" s="47"/>
      <c r="J391" s="47"/>
      <c r="K391" s="47" t="n">
        <v>19</v>
      </c>
      <c r="L391" s="47" t="n">
        <v>10</v>
      </c>
      <c r="M391" s="47" t="n">
        <v>5</v>
      </c>
      <c r="N391" s="47" t="n">
        <v>31</v>
      </c>
      <c r="O391" s="47" t="n">
        <v>30</v>
      </c>
      <c r="P391" s="48" t="n">
        <f aca="false">IF(O391&lt;&gt;0,O391/N391,"")</f>
        <v>0.967741935483871</v>
      </c>
    </row>
    <row r="392" s="2" customFormat="true" ht="12.95" hidden="false" customHeight="true" outlineLevel="0" collapsed="false">
      <c r="A392" s="46" t="n">
        <v>57</v>
      </c>
      <c r="B392" s="47" t="n">
        <v>0</v>
      </c>
      <c r="C392" s="47" t="n">
        <v>21</v>
      </c>
      <c r="D392" s="47" t="n">
        <v>0</v>
      </c>
      <c r="E392" s="47" t="n">
        <v>0</v>
      </c>
      <c r="F392" s="47" t="n">
        <v>0</v>
      </c>
      <c r="G392" s="47" t="n">
        <v>16</v>
      </c>
      <c r="H392" s="47" t="n">
        <v>0</v>
      </c>
      <c r="I392" s="47"/>
      <c r="J392" s="47"/>
      <c r="K392" s="47" t="n">
        <v>18</v>
      </c>
      <c r="L392" s="47" t="n">
        <v>1</v>
      </c>
      <c r="M392" s="47" t="n">
        <v>7</v>
      </c>
      <c r="N392" s="47" t="n">
        <v>21</v>
      </c>
      <c r="O392" s="47" t="n">
        <v>21</v>
      </c>
      <c r="P392" s="48" t="n">
        <f aca="false">IF(O392&lt;&gt;0,O392/N392,"")</f>
        <v>1</v>
      </c>
    </row>
    <row r="393" s="2" customFormat="true" ht="12.95" hidden="false" customHeight="true" outlineLevel="0" collapsed="false">
      <c r="A393" s="46" t="n">
        <v>58</v>
      </c>
      <c r="B393" s="47" t="n">
        <v>1</v>
      </c>
      <c r="C393" s="47" t="n">
        <v>1020</v>
      </c>
      <c r="D393" s="47" t="n">
        <v>132</v>
      </c>
      <c r="E393" s="47" t="n">
        <v>6</v>
      </c>
      <c r="F393" s="47" t="n">
        <v>0</v>
      </c>
      <c r="G393" s="47" t="n">
        <v>1062</v>
      </c>
      <c r="H393" s="47" t="n">
        <v>4</v>
      </c>
      <c r="I393" s="47"/>
      <c r="J393" s="47"/>
      <c r="K393" s="47" t="n">
        <v>955</v>
      </c>
      <c r="L393" s="47" t="n">
        <v>163</v>
      </c>
      <c r="M393" s="47" t="n">
        <v>307</v>
      </c>
      <c r="N393" s="47" t="n">
        <v>1366</v>
      </c>
      <c r="O393" s="47" t="n">
        <v>1176</v>
      </c>
      <c r="P393" s="48" t="n">
        <f aca="false">IF(O393&lt;&gt;0,O393/N393,"")</f>
        <v>0.86090775988287</v>
      </c>
    </row>
    <row r="394" s="2" customFormat="true" ht="12.95" hidden="false" customHeight="true" outlineLevel="0" collapsed="false">
      <c r="A394" s="46" t="n">
        <v>59</v>
      </c>
      <c r="B394" s="47" t="n">
        <v>3</v>
      </c>
      <c r="C394" s="47" t="n">
        <v>478</v>
      </c>
      <c r="D394" s="47" t="n">
        <v>64</v>
      </c>
      <c r="E394" s="47" t="n">
        <v>8</v>
      </c>
      <c r="F394" s="47" t="n">
        <v>0</v>
      </c>
      <c r="G394" s="47" t="n">
        <v>532</v>
      </c>
      <c r="H394" s="47" t="n">
        <v>0</v>
      </c>
      <c r="I394" s="47"/>
      <c r="J394" s="47"/>
      <c r="K394" s="47" t="n">
        <v>439</v>
      </c>
      <c r="L394" s="47" t="n">
        <v>105</v>
      </c>
      <c r="M394" s="47" t="n">
        <v>126</v>
      </c>
      <c r="N394" s="47" t="n">
        <v>702</v>
      </c>
      <c r="O394" s="47" t="n">
        <v>577</v>
      </c>
      <c r="P394" s="48" t="n">
        <f aca="false">IF(O394&lt;&gt;0,O394/N394,"")</f>
        <v>0.821937321937322</v>
      </c>
    </row>
    <row r="395" s="55" customFormat="true" ht="12.95" hidden="false" customHeight="true" outlineLevel="0" collapsed="false">
      <c r="A395" s="52" t="s">
        <v>55</v>
      </c>
      <c r="B395" s="53" t="n">
        <f aca="false">SUM(B343:B394)</f>
        <v>229</v>
      </c>
      <c r="C395" s="53" t="n">
        <f aca="false">SUM(C343:C394)</f>
        <v>30048</v>
      </c>
      <c r="D395" s="53" t="n">
        <f aca="false">SUM(D343:D394)</f>
        <v>8356</v>
      </c>
      <c r="E395" s="53" t="n">
        <f aca="false">SUM(E343:E394)</f>
        <v>184</v>
      </c>
      <c r="F395" s="53" t="n">
        <f aca="false">SUM(F343:F394)</f>
        <v>54</v>
      </c>
      <c r="G395" s="53" t="n">
        <f aca="false">SUM(G343:G394)</f>
        <v>34311</v>
      </c>
      <c r="H395" s="53" t="n">
        <f aca="false">SUM(H343:H394)</f>
        <v>422</v>
      </c>
      <c r="I395" s="53" t="n">
        <f aca="false">SUM(I343:I394)</f>
        <v>0</v>
      </c>
      <c r="J395" s="53" t="n">
        <f aca="false">SUM(J343:J394)</f>
        <v>0</v>
      </c>
      <c r="K395" s="53" t="n">
        <f aca="false">SUM(K343:K394)</f>
        <v>29355</v>
      </c>
      <c r="L395" s="53" t="n">
        <f aca="false">SUM(L343:L394)</f>
        <v>8608</v>
      </c>
      <c r="M395" s="53" t="n">
        <f aca="false">SUM(M343:M394)</f>
        <v>9136</v>
      </c>
      <c r="N395" s="53" t="n">
        <f aca="false">SUM(N343:N394)</f>
        <v>50272</v>
      </c>
      <c r="O395" s="53" t="n">
        <f aca="false">SUM(O343:O394)</f>
        <v>39822</v>
      </c>
      <c r="P395" s="64" t="n">
        <f aca="false">IF(O395&lt;&gt;0,O395/N395,"")</f>
        <v>0.792130808402292</v>
      </c>
    </row>
    <row r="396" s="55" customFormat="true" ht="12.95" hidden="false" customHeight="true" outlineLevel="0" collapsed="false">
      <c r="A396" s="77"/>
      <c r="P396" s="76"/>
    </row>
    <row r="397" s="2" customFormat="true" ht="12.95" hidden="false" customHeight="true" outlineLevel="0" collapsed="false">
      <c r="A397" s="39" t="s">
        <v>226</v>
      </c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9"/>
    </row>
    <row r="398" s="2" customFormat="true" ht="12.95" hidden="false" customHeight="true" outlineLevel="0" collapsed="false">
      <c r="A398" s="46" t="s">
        <v>227</v>
      </c>
      <c r="B398" s="47" t="n">
        <v>5</v>
      </c>
      <c r="C398" s="47" t="n">
        <v>161</v>
      </c>
      <c r="D398" s="47" t="n">
        <v>78</v>
      </c>
      <c r="E398" s="47" t="n">
        <v>4</v>
      </c>
      <c r="F398" s="47" t="n">
        <v>1</v>
      </c>
      <c r="G398" s="47" t="n">
        <v>180</v>
      </c>
      <c r="H398" s="47" t="n">
        <v>2</v>
      </c>
      <c r="I398" s="47" t="n">
        <v>158</v>
      </c>
      <c r="J398" s="47" t="n">
        <v>69</v>
      </c>
      <c r="K398" s="47"/>
      <c r="L398" s="47"/>
      <c r="M398" s="62" t="n">
        <v>20</v>
      </c>
      <c r="N398" s="47" t="n">
        <v>395</v>
      </c>
      <c r="O398" s="47" t="n">
        <v>256</v>
      </c>
      <c r="P398" s="48" t="n">
        <f aca="false">IF(O398&lt;&gt;0,O398/N398,"")</f>
        <v>0.648101265822785</v>
      </c>
    </row>
    <row r="399" s="2" customFormat="true" ht="12.95" hidden="false" customHeight="true" outlineLevel="0" collapsed="false">
      <c r="A399" s="46" t="s">
        <v>228</v>
      </c>
      <c r="B399" s="47" t="n">
        <v>5</v>
      </c>
      <c r="C399" s="47" t="n">
        <v>315</v>
      </c>
      <c r="D399" s="47" t="n">
        <v>119</v>
      </c>
      <c r="E399" s="47" t="n">
        <v>2</v>
      </c>
      <c r="F399" s="47" t="n">
        <v>2</v>
      </c>
      <c r="G399" s="47" t="n">
        <v>343</v>
      </c>
      <c r="H399" s="47" t="n">
        <v>0</v>
      </c>
      <c r="I399" s="47" t="n">
        <v>318</v>
      </c>
      <c r="J399" s="47" t="n">
        <v>92</v>
      </c>
      <c r="K399" s="47"/>
      <c r="L399" s="47"/>
      <c r="M399" s="62" t="n">
        <v>33</v>
      </c>
      <c r="N399" s="47" t="n">
        <v>635</v>
      </c>
      <c r="O399" s="47" t="n">
        <v>451</v>
      </c>
      <c r="P399" s="48" t="n">
        <f aca="false">IF(O399&lt;&gt;0,O399/N399,"")</f>
        <v>0.710236220472441</v>
      </c>
    </row>
    <row r="400" s="2" customFormat="true" ht="12.95" hidden="false" customHeight="true" outlineLevel="0" collapsed="false">
      <c r="A400" s="46" t="s">
        <v>229</v>
      </c>
      <c r="B400" s="47" t="n">
        <v>0</v>
      </c>
      <c r="C400" s="47" t="n">
        <v>318</v>
      </c>
      <c r="D400" s="47" t="n">
        <v>157</v>
      </c>
      <c r="E400" s="47" t="n">
        <v>1</v>
      </c>
      <c r="F400" s="47" t="n">
        <v>2</v>
      </c>
      <c r="G400" s="47" t="n">
        <v>361</v>
      </c>
      <c r="H400" s="47" t="n">
        <v>5</v>
      </c>
      <c r="I400" s="47" t="n">
        <v>311</v>
      </c>
      <c r="J400" s="47" t="n">
        <v>133</v>
      </c>
      <c r="K400" s="47"/>
      <c r="L400" s="47"/>
      <c r="M400" s="62" t="n">
        <v>34</v>
      </c>
      <c r="N400" s="47" t="n">
        <v>652</v>
      </c>
      <c r="O400" s="47" t="n">
        <v>486</v>
      </c>
      <c r="P400" s="48" t="n">
        <f aca="false">IF(O400&lt;&gt;0,O400/N400,"")</f>
        <v>0.745398773006135</v>
      </c>
    </row>
    <row r="401" s="2" customFormat="true" ht="12.95" hidden="false" customHeight="true" outlineLevel="0" collapsed="false">
      <c r="A401" s="46" t="s">
        <v>230</v>
      </c>
      <c r="B401" s="47" t="n">
        <v>10</v>
      </c>
      <c r="C401" s="47" t="n">
        <v>702</v>
      </c>
      <c r="D401" s="47" t="n">
        <v>265</v>
      </c>
      <c r="E401" s="47" t="n">
        <v>9</v>
      </c>
      <c r="F401" s="47" t="n">
        <v>3</v>
      </c>
      <c r="G401" s="47" t="n">
        <v>768</v>
      </c>
      <c r="H401" s="47" t="n">
        <v>11</v>
      </c>
      <c r="I401" s="47" t="n">
        <v>683</v>
      </c>
      <c r="J401" s="47" t="n">
        <v>234</v>
      </c>
      <c r="K401" s="47"/>
      <c r="L401" s="47"/>
      <c r="M401" s="62" t="n">
        <v>63</v>
      </c>
      <c r="N401" s="47" t="n">
        <v>1354</v>
      </c>
      <c r="O401" s="47" t="n">
        <v>1004</v>
      </c>
      <c r="P401" s="48" t="n">
        <f aca="false">IF(O401&lt;&gt;0,O401/N401,"")</f>
        <v>0.741506646971935</v>
      </c>
    </row>
    <row r="402" s="2" customFormat="true" ht="12.95" hidden="false" customHeight="true" outlineLevel="0" collapsed="false">
      <c r="A402" s="46" t="s">
        <v>231</v>
      </c>
      <c r="B402" s="47" t="n">
        <v>12</v>
      </c>
      <c r="C402" s="47" t="n">
        <v>504</v>
      </c>
      <c r="D402" s="47" t="n">
        <v>206</v>
      </c>
      <c r="E402" s="47" t="n">
        <v>4</v>
      </c>
      <c r="F402" s="47" t="n">
        <v>6</v>
      </c>
      <c r="G402" s="47" t="n">
        <v>570</v>
      </c>
      <c r="H402" s="47" t="n">
        <v>5</v>
      </c>
      <c r="I402" s="47" t="n">
        <v>500</v>
      </c>
      <c r="J402" s="47" t="n">
        <v>186</v>
      </c>
      <c r="K402" s="47"/>
      <c r="L402" s="47"/>
      <c r="M402" s="62" t="n">
        <v>74</v>
      </c>
      <c r="N402" s="47" t="n">
        <v>978</v>
      </c>
      <c r="O402" s="47" t="n">
        <v>743</v>
      </c>
      <c r="P402" s="48" t="n">
        <f aca="false">IF(O402&lt;&gt;0,O402/N402,"")</f>
        <v>0.759713701431493</v>
      </c>
    </row>
    <row r="403" s="2" customFormat="true" ht="12.95" hidden="false" customHeight="true" outlineLevel="0" collapsed="false">
      <c r="A403" s="46" t="s">
        <v>232</v>
      </c>
      <c r="B403" s="47" t="n">
        <v>8</v>
      </c>
      <c r="C403" s="47" t="n">
        <v>556</v>
      </c>
      <c r="D403" s="47" t="n">
        <v>242</v>
      </c>
      <c r="E403" s="47" t="n">
        <v>5</v>
      </c>
      <c r="F403" s="47" t="n">
        <v>2</v>
      </c>
      <c r="G403" s="47" t="n">
        <v>638</v>
      </c>
      <c r="H403" s="47" t="n">
        <v>7</v>
      </c>
      <c r="I403" s="47" t="n">
        <v>542</v>
      </c>
      <c r="J403" s="47" t="n">
        <v>203</v>
      </c>
      <c r="K403" s="47"/>
      <c r="L403" s="47"/>
      <c r="M403" s="62" t="n">
        <v>49</v>
      </c>
      <c r="N403" s="47" t="n">
        <v>1156</v>
      </c>
      <c r="O403" s="47" t="n">
        <v>827</v>
      </c>
      <c r="P403" s="48" t="n">
        <f aca="false">IF(O403&lt;&gt;0,O403/N403,"")</f>
        <v>0.715397923875433</v>
      </c>
    </row>
    <row r="404" s="2" customFormat="true" ht="12.95" hidden="false" customHeight="true" outlineLevel="0" collapsed="false">
      <c r="A404" s="46" t="s">
        <v>233</v>
      </c>
      <c r="B404" s="47" t="n">
        <v>11</v>
      </c>
      <c r="C404" s="47" t="n">
        <v>456</v>
      </c>
      <c r="D404" s="47" t="n">
        <v>201</v>
      </c>
      <c r="E404" s="47" t="n">
        <v>6</v>
      </c>
      <c r="F404" s="47" t="n">
        <v>0</v>
      </c>
      <c r="G404" s="47" t="n">
        <v>539</v>
      </c>
      <c r="H404" s="47" t="n">
        <v>6</v>
      </c>
      <c r="I404" s="47" t="n">
        <v>473</v>
      </c>
      <c r="J404" s="47" t="n">
        <v>154</v>
      </c>
      <c r="K404" s="47"/>
      <c r="L404" s="47"/>
      <c r="M404" s="62" t="n">
        <v>48</v>
      </c>
      <c r="N404" s="47" t="n">
        <v>997</v>
      </c>
      <c r="O404" s="47" t="n">
        <v>695</v>
      </c>
      <c r="P404" s="48" t="n">
        <f aca="false">IF(O404&lt;&gt;0,O404/N404,"")</f>
        <v>0.697091273821464</v>
      </c>
    </row>
    <row r="405" s="55" customFormat="true" ht="12.95" hidden="false" customHeight="true" outlineLevel="0" collapsed="false">
      <c r="A405" s="52" t="s">
        <v>55</v>
      </c>
      <c r="B405" s="53" t="n">
        <f aca="false">SUM(B398:B404)</f>
        <v>51</v>
      </c>
      <c r="C405" s="53" t="n">
        <f aca="false">SUM(C398:C404)</f>
        <v>3012</v>
      </c>
      <c r="D405" s="53" t="n">
        <f aca="false">SUM(D398:D404)</f>
        <v>1268</v>
      </c>
      <c r="E405" s="53" t="n">
        <f aca="false">SUM(E398:E404)</f>
        <v>31</v>
      </c>
      <c r="F405" s="53" t="n">
        <f aca="false">SUM(F398:F404)</f>
        <v>16</v>
      </c>
      <c r="G405" s="53" t="n">
        <f aca="false">SUM(G398:G404)</f>
        <v>3399</v>
      </c>
      <c r="H405" s="53" t="n">
        <f aca="false">SUM(H398:H404)</f>
        <v>36</v>
      </c>
      <c r="I405" s="53" t="n">
        <f aca="false">SUM(I398:I404)</f>
        <v>2985</v>
      </c>
      <c r="J405" s="53" t="n">
        <f aca="false">SUM(J398:J404)</f>
        <v>1071</v>
      </c>
      <c r="K405" s="53" t="n">
        <f aca="false">SUM(K398:K404)</f>
        <v>0</v>
      </c>
      <c r="L405" s="53" t="n">
        <f aca="false">SUM(L398:L404)</f>
        <v>0</v>
      </c>
      <c r="M405" s="53" t="n">
        <f aca="false">SUM(M398:M404)</f>
        <v>321</v>
      </c>
      <c r="N405" s="53" t="n">
        <f aca="false">SUM(N398:N404)</f>
        <v>6167</v>
      </c>
      <c r="O405" s="53" t="n">
        <f aca="false">SUM(O398:O404)</f>
        <v>4462</v>
      </c>
      <c r="P405" s="64" t="n">
        <f aca="false">IF(O405&lt;&gt;0,O405/N405,"")</f>
        <v>0.723528457921193</v>
      </c>
    </row>
    <row r="406" s="2" customFormat="true" ht="12.95" hidden="false" customHeight="true" outlineLevel="0" collapsed="false">
      <c r="A406" s="3"/>
      <c r="M406" s="56"/>
      <c r="N406" s="56"/>
      <c r="O406" s="56"/>
      <c r="P406" s="57"/>
    </row>
    <row r="407" s="2" customFormat="true" ht="12.95" hidden="false" customHeight="true" outlineLevel="0" collapsed="false">
      <c r="A407" s="39" t="s">
        <v>234</v>
      </c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9"/>
    </row>
    <row r="408" s="2" customFormat="true" ht="12.95" hidden="false" customHeight="true" outlineLevel="0" collapsed="false">
      <c r="A408" s="46" t="s">
        <v>235</v>
      </c>
      <c r="B408" s="47" t="n">
        <v>0</v>
      </c>
      <c r="C408" s="47" t="n">
        <v>166</v>
      </c>
      <c r="D408" s="47" t="n">
        <v>17</v>
      </c>
      <c r="E408" s="47" t="n">
        <v>0</v>
      </c>
      <c r="F408" s="47" t="n">
        <v>0</v>
      </c>
      <c r="G408" s="47" t="n">
        <v>166</v>
      </c>
      <c r="H408" s="47" t="n">
        <v>1</v>
      </c>
      <c r="I408" s="47"/>
      <c r="J408" s="47"/>
      <c r="K408" s="47" t="n">
        <v>150</v>
      </c>
      <c r="L408" s="47" t="n">
        <v>23</v>
      </c>
      <c r="M408" s="62" t="n">
        <v>11</v>
      </c>
      <c r="N408" s="47" t="n">
        <v>212</v>
      </c>
      <c r="O408" s="47" t="n">
        <v>184</v>
      </c>
      <c r="P408" s="48" t="n">
        <f aca="false">IF(O408&lt;&gt;0,O408/N408,"")</f>
        <v>0.867924528301887</v>
      </c>
    </row>
    <row r="409" s="2" customFormat="true" ht="12.95" hidden="false" customHeight="true" outlineLevel="0" collapsed="false">
      <c r="A409" s="46" t="s">
        <v>236</v>
      </c>
      <c r="B409" s="47" t="n">
        <v>1</v>
      </c>
      <c r="C409" s="47" t="n">
        <v>359</v>
      </c>
      <c r="D409" s="47" t="n">
        <v>84</v>
      </c>
      <c r="E409" s="47" t="n">
        <v>4</v>
      </c>
      <c r="F409" s="47" t="n">
        <v>0</v>
      </c>
      <c r="G409" s="47" t="n">
        <v>392</v>
      </c>
      <c r="H409" s="47" t="n">
        <v>7</v>
      </c>
      <c r="I409" s="47"/>
      <c r="J409" s="47"/>
      <c r="K409" s="47" t="n">
        <v>337</v>
      </c>
      <c r="L409" s="47" t="n">
        <v>104</v>
      </c>
      <c r="M409" s="62" t="n">
        <v>62</v>
      </c>
      <c r="N409" s="47" t="n">
        <v>649</v>
      </c>
      <c r="O409" s="47" t="n">
        <v>460</v>
      </c>
      <c r="P409" s="48" t="n">
        <f aca="false">IF(O409&lt;&gt;0,O409/N409,"")</f>
        <v>0.708782742681048</v>
      </c>
    </row>
    <row r="410" s="2" customFormat="true" ht="12.95" hidden="false" customHeight="true" outlineLevel="0" collapsed="false">
      <c r="A410" s="46" t="s">
        <v>237</v>
      </c>
      <c r="B410" s="47" t="n">
        <v>2</v>
      </c>
      <c r="C410" s="47" t="n">
        <v>353</v>
      </c>
      <c r="D410" s="47" t="n">
        <v>126</v>
      </c>
      <c r="E410" s="47" t="n">
        <v>0</v>
      </c>
      <c r="F410" s="47" t="n">
        <v>0</v>
      </c>
      <c r="G410" s="47" t="n">
        <v>394</v>
      </c>
      <c r="H410" s="47" t="n">
        <v>0</v>
      </c>
      <c r="I410" s="47"/>
      <c r="J410" s="47"/>
      <c r="K410" s="47" t="n">
        <v>329</v>
      </c>
      <c r="L410" s="47" t="n">
        <v>141</v>
      </c>
      <c r="M410" s="62" t="n">
        <v>85</v>
      </c>
      <c r="N410" s="47" t="n">
        <v>678</v>
      </c>
      <c r="O410" s="47" t="n">
        <v>499</v>
      </c>
      <c r="P410" s="48" t="n">
        <f aca="false">IF(O410&lt;&gt;0,O410/N410,"")</f>
        <v>0.73598820058997</v>
      </c>
    </row>
    <row r="411" s="2" customFormat="true" ht="12.95" hidden="false" customHeight="true" outlineLevel="0" collapsed="false">
      <c r="A411" s="46" t="s">
        <v>238</v>
      </c>
      <c r="B411" s="47" t="n">
        <v>1</v>
      </c>
      <c r="C411" s="47" t="n">
        <v>199</v>
      </c>
      <c r="D411" s="47" t="n">
        <v>94</v>
      </c>
      <c r="E411" s="47" t="n">
        <v>0</v>
      </c>
      <c r="F411" s="47" t="n">
        <v>0</v>
      </c>
      <c r="G411" s="47" t="n">
        <v>235</v>
      </c>
      <c r="H411" s="47" t="n">
        <v>5</v>
      </c>
      <c r="I411" s="47"/>
      <c r="J411" s="47"/>
      <c r="K411" s="47" t="n">
        <v>192</v>
      </c>
      <c r="L411" s="47" t="n">
        <v>101</v>
      </c>
      <c r="M411" s="47" t="n">
        <v>51</v>
      </c>
      <c r="N411" s="47" t="n">
        <v>452</v>
      </c>
      <c r="O411" s="47" t="n">
        <v>308</v>
      </c>
      <c r="P411" s="48" t="n">
        <f aca="false">IF(O411&lt;&gt;0,O411/N411,"")</f>
        <v>0.68141592920354</v>
      </c>
    </row>
    <row r="412" s="55" customFormat="true" ht="12.95" hidden="false" customHeight="true" outlineLevel="0" collapsed="false">
      <c r="A412" s="52" t="s">
        <v>55</v>
      </c>
      <c r="B412" s="53" t="n">
        <f aca="false">SUM(B408:B411)</f>
        <v>4</v>
      </c>
      <c r="C412" s="53" t="n">
        <f aca="false">SUM(C408:C411)</f>
        <v>1077</v>
      </c>
      <c r="D412" s="53" t="n">
        <f aca="false">SUM(D408:D411)</f>
        <v>321</v>
      </c>
      <c r="E412" s="53" t="n">
        <f aca="false">SUM(E408:E411)</f>
        <v>4</v>
      </c>
      <c r="F412" s="53" t="n">
        <f aca="false">SUM(F408:F411)</f>
        <v>0</v>
      </c>
      <c r="G412" s="53" t="n">
        <f aca="false">SUM(G408:G411)</f>
        <v>1187</v>
      </c>
      <c r="H412" s="53" t="n">
        <f aca="false">SUM(H408:H411)</f>
        <v>13</v>
      </c>
      <c r="I412" s="53" t="n">
        <f aca="false">SUM(I408:I411)</f>
        <v>0</v>
      </c>
      <c r="J412" s="53" t="n">
        <f aca="false">SUM(J408:J411)</f>
        <v>0</v>
      </c>
      <c r="K412" s="53" t="n">
        <f aca="false">SUM(K408:K411)</f>
        <v>1008</v>
      </c>
      <c r="L412" s="53" t="n">
        <f aca="false">SUM(L408:L411)</f>
        <v>369</v>
      </c>
      <c r="M412" s="53" t="n">
        <f aca="false">SUM(M408:M411)</f>
        <v>209</v>
      </c>
      <c r="N412" s="53" t="n">
        <f aca="false">SUM(N408:N411)</f>
        <v>1991</v>
      </c>
      <c r="O412" s="53" t="n">
        <f aca="false">SUM(O408:O411)</f>
        <v>1451</v>
      </c>
      <c r="P412" s="64" t="n">
        <f aca="false">IF(O412&lt;&gt;0,O412/N412,"")</f>
        <v>0.728779507785033</v>
      </c>
    </row>
    <row r="413" s="55" customFormat="true" ht="12.95" hidden="false" customHeight="true" outlineLevel="0" collapsed="false">
      <c r="A413" s="65"/>
      <c r="P413" s="66"/>
    </row>
    <row r="414" s="2" customFormat="true" ht="12.95" hidden="false" customHeight="true" outlineLevel="0" collapsed="false">
      <c r="A414" s="39" t="s">
        <v>239</v>
      </c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9"/>
    </row>
    <row r="415" s="2" customFormat="true" ht="12.95" hidden="false" customHeight="true" outlineLevel="0" collapsed="false">
      <c r="A415" s="46" t="n">
        <v>1</v>
      </c>
      <c r="B415" s="47" t="n">
        <v>0</v>
      </c>
      <c r="C415" s="47" t="n">
        <v>233</v>
      </c>
      <c r="D415" s="47" t="n">
        <v>59</v>
      </c>
      <c r="E415" s="47" t="n">
        <v>1</v>
      </c>
      <c r="F415" s="47" t="n">
        <v>0</v>
      </c>
      <c r="G415" s="47" t="n">
        <v>254</v>
      </c>
      <c r="H415" s="47" t="n">
        <v>0</v>
      </c>
      <c r="I415" s="47"/>
      <c r="J415" s="47"/>
      <c r="K415" s="47" t="n">
        <v>232</v>
      </c>
      <c r="L415" s="47" t="n">
        <v>52</v>
      </c>
      <c r="M415" s="47" t="n">
        <v>55</v>
      </c>
      <c r="N415" s="47" t="n">
        <v>430</v>
      </c>
      <c r="O415" s="47" t="n">
        <v>305</v>
      </c>
      <c r="P415" s="48" t="n">
        <f aca="false">IF(O415&lt;&gt;0,O415/N415,"")</f>
        <v>0.709302325581395</v>
      </c>
    </row>
    <row r="416" s="2" customFormat="true" ht="12.95" hidden="false" customHeight="true" outlineLevel="0" collapsed="false">
      <c r="A416" s="46" t="n">
        <v>2</v>
      </c>
      <c r="B416" s="47" t="n">
        <v>1</v>
      </c>
      <c r="C416" s="47" t="n">
        <v>217</v>
      </c>
      <c r="D416" s="47" t="n">
        <v>80</v>
      </c>
      <c r="E416" s="47" t="n">
        <v>4</v>
      </c>
      <c r="F416" s="47" t="n">
        <v>0</v>
      </c>
      <c r="G416" s="47" t="n">
        <v>245</v>
      </c>
      <c r="H416" s="47" t="n">
        <v>2</v>
      </c>
      <c r="I416" s="47"/>
      <c r="J416" s="47"/>
      <c r="K416" s="47" t="n">
        <v>236</v>
      </c>
      <c r="L416" s="47" t="n">
        <v>57</v>
      </c>
      <c r="M416" s="47" t="n">
        <v>29</v>
      </c>
      <c r="N416" s="47" t="n">
        <v>428</v>
      </c>
      <c r="O416" s="47" t="n">
        <v>309</v>
      </c>
      <c r="P416" s="48" t="n">
        <f aca="false">IF(O416&lt;&gt;0,O416/N416,"")</f>
        <v>0.72196261682243</v>
      </c>
    </row>
    <row r="417" s="55" customFormat="true" ht="12.95" hidden="false" customHeight="true" outlineLevel="0" collapsed="false">
      <c r="A417" s="52" t="s">
        <v>55</v>
      </c>
      <c r="B417" s="53" t="n">
        <f aca="false">SUM(B415:B416)</f>
        <v>1</v>
      </c>
      <c r="C417" s="53" t="n">
        <f aca="false">SUM(C415:C416)</f>
        <v>450</v>
      </c>
      <c r="D417" s="53" t="n">
        <f aca="false">SUM(D415:D416)</f>
        <v>139</v>
      </c>
      <c r="E417" s="53" t="n">
        <f aca="false">SUM(E415:E416)</f>
        <v>5</v>
      </c>
      <c r="F417" s="53" t="n">
        <f aca="false">SUM(F415:F416)</f>
        <v>0</v>
      </c>
      <c r="G417" s="53" t="n">
        <f aca="false">SUM(G415:G416)</f>
        <v>499</v>
      </c>
      <c r="H417" s="53" t="n">
        <f aca="false">SUM(H415:H416)</f>
        <v>2</v>
      </c>
      <c r="I417" s="53" t="n">
        <f aca="false">SUM(I415:I416)</f>
        <v>0</v>
      </c>
      <c r="J417" s="53" t="n">
        <f aca="false">SUM(J415:J416)</f>
        <v>0</v>
      </c>
      <c r="K417" s="53" t="n">
        <f aca="false">SUM(K415:K416)</f>
        <v>468</v>
      </c>
      <c r="L417" s="53" t="n">
        <f aca="false">SUM(L415:L416)</f>
        <v>109</v>
      </c>
      <c r="M417" s="53" t="n">
        <f aca="false">SUM(M415:M416)</f>
        <v>84</v>
      </c>
      <c r="N417" s="53" t="n">
        <f aca="false">SUM(N415:N416)</f>
        <v>858</v>
      </c>
      <c r="O417" s="53" t="n">
        <f aca="false">SUM(O415:O416)</f>
        <v>614</v>
      </c>
      <c r="P417" s="64" t="n">
        <f aca="false">IF(O417&lt;&gt;0,O417/N417,"")</f>
        <v>0.715617715617716</v>
      </c>
    </row>
    <row r="418" s="55" customFormat="true" ht="12.95" hidden="false" customHeight="true" outlineLevel="0" collapsed="false">
      <c r="A418" s="77"/>
      <c r="P418" s="76"/>
    </row>
    <row r="419" s="2" customFormat="true" ht="12.95" hidden="false" customHeight="true" outlineLevel="0" collapsed="false">
      <c r="A419" s="39" t="s">
        <v>240</v>
      </c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9"/>
    </row>
    <row r="420" s="2" customFormat="true" ht="12.95" hidden="false" customHeight="true" outlineLevel="0" collapsed="false">
      <c r="A420" s="46" t="n">
        <v>1</v>
      </c>
      <c r="B420" s="47" t="n">
        <v>2</v>
      </c>
      <c r="C420" s="47" t="n">
        <v>352</v>
      </c>
      <c r="D420" s="47" t="n">
        <v>102</v>
      </c>
      <c r="E420" s="47" t="n">
        <v>0</v>
      </c>
      <c r="F420" s="47" t="n">
        <v>0</v>
      </c>
      <c r="G420" s="47" t="n">
        <v>385</v>
      </c>
      <c r="H420" s="47" t="n">
        <v>0</v>
      </c>
      <c r="I420" s="47" t="n">
        <v>335</v>
      </c>
      <c r="J420" s="47" t="n">
        <v>97</v>
      </c>
      <c r="K420" s="47"/>
      <c r="L420" s="47"/>
      <c r="M420" s="47" t="n">
        <v>65</v>
      </c>
      <c r="N420" s="47" t="n">
        <v>597</v>
      </c>
      <c r="O420" s="47" t="n">
        <v>462</v>
      </c>
      <c r="P420" s="48" t="n">
        <f aca="false">IF(O420&lt;&gt;0,O420/N420,"")</f>
        <v>0.773869346733668</v>
      </c>
    </row>
    <row r="421" s="2" customFormat="true" ht="12.95" hidden="false" customHeight="true" outlineLevel="0" collapsed="false">
      <c r="A421" s="46" t="n">
        <v>3</v>
      </c>
      <c r="B421" s="47" t="n">
        <v>9</v>
      </c>
      <c r="C421" s="47" t="n">
        <v>1049</v>
      </c>
      <c r="D421" s="47" t="n">
        <v>210</v>
      </c>
      <c r="E421" s="47" t="n">
        <v>6</v>
      </c>
      <c r="F421" s="47" t="n">
        <v>2</v>
      </c>
      <c r="G421" s="47" t="n">
        <v>1149</v>
      </c>
      <c r="H421" s="47" t="n">
        <v>1</v>
      </c>
      <c r="I421" s="47" t="n">
        <v>965</v>
      </c>
      <c r="J421" s="47" t="n">
        <v>259</v>
      </c>
      <c r="K421" s="47"/>
      <c r="L421" s="47"/>
      <c r="M421" s="47" t="n">
        <v>195</v>
      </c>
      <c r="N421" s="47" t="n">
        <v>1557</v>
      </c>
      <c r="O421" s="47" t="n">
        <v>1301</v>
      </c>
      <c r="P421" s="48" t="n">
        <f aca="false">IF(O421&lt;&gt;0,O421/N421,"")</f>
        <v>0.83558124598587</v>
      </c>
    </row>
    <row r="422" s="2" customFormat="true" ht="12.95" hidden="false" customHeight="true" outlineLevel="0" collapsed="false">
      <c r="A422" s="46" t="n">
        <v>4</v>
      </c>
      <c r="B422" s="47" t="n">
        <v>8</v>
      </c>
      <c r="C422" s="47" t="n">
        <v>342</v>
      </c>
      <c r="D422" s="47" t="n">
        <v>209</v>
      </c>
      <c r="E422" s="47" t="n">
        <v>0</v>
      </c>
      <c r="F422" s="47" t="n">
        <v>0</v>
      </c>
      <c r="G422" s="47" t="n">
        <v>458</v>
      </c>
      <c r="H422" s="47" t="n">
        <v>1</v>
      </c>
      <c r="I422" s="47" t="n">
        <v>318</v>
      </c>
      <c r="J422" s="47" t="n">
        <v>214</v>
      </c>
      <c r="K422" s="47"/>
      <c r="L422" s="47"/>
      <c r="M422" s="47" t="n">
        <v>98</v>
      </c>
      <c r="N422" s="47" t="n">
        <v>810</v>
      </c>
      <c r="O422" s="47" t="n">
        <v>573</v>
      </c>
      <c r="P422" s="48" t="n">
        <f aca="false">IF(O422&lt;&gt;0,O422/N422,"")</f>
        <v>0.707407407407407</v>
      </c>
    </row>
    <row r="423" s="2" customFormat="true" ht="12.95" hidden="false" customHeight="true" outlineLevel="0" collapsed="false">
      <c r="A423" s="46" t="n">
        <v>5</v>
      </c>
      <c r="B423" s="47" t="n">
        <v>7</v>
      </c>
      <c r="C423" s="47" t="n">
        <v>381</v>
      </c>
      <c r="D423" s="47" t="n">
        <v>283</v>
      </c>
      <c r="E423" s="47" t="n">
        <v>4</v>
      </c>
      <c r="F423" s="47" t="n">
        <v>2</v>
      </c>
      <c r="G423" s="47" t="n">
        <v>554</v>
      </c>
      <c r="H423" s="47" t="n">
        <v>4</v>
      </c>
      <c r="I423" s="47" t="n">
        <v>398</v>
      </c>
      <c r="J423" s="47" t="n">
        <v>254</v>
      </c>
      <c r="K423" s="47"/>
      <c r="L423" s="47"/>
      <c r="M423" s="47" t="n">
        <v>156</v>
      </c>
      <c r="N423" s="47" t="n">
        <v>1064</v>
      </c>
      <c r="O423" s="47" t="n">
        <v>689</v>
      </c>
      <c r="P423" s="48" t="n">
        <f aca="false">IF(O423&lt;&gt;0,O423/N423,"")</f>
        <v>0.647556390977444</v>
      </c>
    </row>
    <row r="424" s="2" customFormat="true" ht="12.95" hidden="false" customHeight="true" outlineLevel="0" collapsed="false">
      <c r="A424" s="46" t="n">
        <v>6</v>
      </c>
      <c r="B424" s="47" t="n">
        <v>5</v>
      </c>
      <c r="C424" s="47" t="n">
        <v>426</v>
      </c>
      <c r="D424" s="47" t="n">
        <v>149</v>
      </c>
      <c r="E424" s="47" t="n">
        <v>3</v>
      </c>
      <c r="F424" s="47" t="n">
        <v>2</v>
      </c>
      <c r="G424" s="47" t="n">
        <v>483</v>
      </c>
      <c r="H424" s="47" t="n">
        <v>1</v>
      </c>
      <c r="I424" s="47" t="n">
        <v>379</v>
      </c>
      <c r="J424" s="47" t="n">
        <v>168</v>
      </c>
      <c r="K424" s="47"/>
      <c r="L424" s="47"/>
      <c r="M424" s="47" t="n">
        <v>107</v>
      </c>
      <c r="N424" s="47" t="n">
        <v>812</v>
      </c>
      <c r="O424" s="47" t="n">
        <v>603</v>
      </c>
      <c r="P424" s="48" t="n">
        <f aca="false">IF(O424&lt;&gt;0,O424/N424,"")</f>
        <v>0.742610837438424</v>
      </c>
    </row>
    <row r="425" s="2" customFormat="true" ht="12.95" hidden="false" customHeight="true" outlineLevel="0" collapsed="false">
      <c r="A425" s="46" t="n">
        <v>7</v>
      </c>
      <c r="B425" s="47" t="n">
        <v>5</v>
      </c>
      <c r="C425" s="47" t="n">
        <v>205</v>
      </c>
      <c r="D425" s="47" t="n">
        <v>160</v>
      </c>
      <c r="E425" s="47" t="n">
        <v>4</v>
      </c>
      <c r="F425" s="47" t="n">
        <v>0</v>
      </c>
      <c r="G425" s="47" t="n">
        <v>285</v>
      </c>
      <c r="H425" s="47" t="n">
        <v>2</v>
      </c>
      <c r="I425" s="47" t="n">
        <v>203</v>
      </c>
      <c r="J425" s="47" t="n">
        <v>151</v>
      </c>
      <c r="K425" s="47"/>
      <c r="L425" s="47"/>
      <c r="M425" s="47" t="n">
        <v>84</v>
      </c>
      <c r="N425" s="47" t="n">
        <v>729</v>
      </c>
      <c r="O425" s="47" t="n">
        <v>400</v>
      </c>
      <c r="P425" s="48" t="n">
        <f aca="false">IF(O425&lt;&gt;0,O425/N425,"")</f>
        <v>0.548696844993141</v>
      </c>
    </row>
    <row r="426" s="2" customFormat="true" ht="12.95" hidden="false" customHeight="true" outlineLevel="0" collapsed="false">
      <c r="A426" s="46" t="n">
        <v>8</v>
      </c>
      <c r="B426" s="47" t="n">
        <v>2</v>
      </c>
      <c r="C426" s="47" t="n">
        <v>537</v>
      </c>
      <c r="D426" s="47" t="n">
        <v>199</v>
      </c>
      <c r="E426" s="47" t="n">
        <v>4</v>
      </c>
      <c r="F426" s="47" t="n">
        <v>0</v>
      </c>
      <c r="G426" s="47" t="n">
        <v>644</v>
      </c>
      <c r="H426" s="47" t="n">
        <v>1</v>
      </c>
      <c r="I426" s="47" t="n">
        <v>492</v>
      </c>
      <c r="J426" s="47" t="n">
        <v>222</v>
      </c>
      <c r="K426" s="47"/>
      <c r="L426" s="47"/>
      <c r="M426" s="47" t="n">
        <v>107</v>
      </c>
      <c r="N426" s="47" t="n">
        <v>1032</v>
      </c>
      <c r="O426" s="47" t="n">
        <v>757</v>
      </c>
      <c r="P426" s="48" t="n">
        <f aca="false">IF(O426&lt;&gt;0,O426/N426,"")</f>
        <v>0.733527131782946</v>
      </c>
    </row>
    <row r="427" s="2" customFormat="true" ht="12.95" hidden="false" customHeight="true" outlineLevel="0" collapsed="false">
      <c r="A427" s="46" t="n">
        <v>9</v>
      </c>
      <c r="B427" s="47" t="n">
        <v>9</v>
      </c>
      <c r="C427" s="47" t="n">
        <v>651</v>
      </c>
      <c r="D427" s="47" t="n">
        <v>256</v>
      </c>
      <c r="E427" s="47" t="n">
        <v>2</v>
      </c>
      <c r="F427" s="47" t="n">
        <v>1</v>
      </c>
      <c r="G427" s="47" t="n">
        <v>791</v>
      </c>
      <c r="H427" s="47" t="n">
        <v>0</v>
      </c>
      <c r="I427" s="47" t="n">
        <v>612</v>
      </c>
      <c r="J427" s="47" t="n">
        <v>283</v>
      </c>
      <c r="K427" s="47"/>
      <c r="L427" s="47"/>
      <c r="M427" s="47" t="n">
        <v>174</v>
      </c>
      <c r="N427" s="47" t="n">
        <v>1175</v>
      </c>
      <c r="O427" s="47" t="n">
        <v>951</v>
      </c>
      <c r="P427" s="48" t="n">
        <f aca="false">IF(O427&lt;&gt;0,O427/N427,"")</f>
        <v>0.80936170212766</v>
      </c>
    </row>
    <row r="428" s="2" customFormat="true" ht="12.95" hidden="false" customHeight="true" outlineLevel="0" collapsed="false">
      <c r="A428" s="46" t="n">
        <v>10</v>
      </c>
      <c r="B428" s="47" t="n">
        <v>8</v>
      </c>
      <c r="C428" s="47" t="n">
        <v>398</v>
      </c>
      <c r="D428" s="47" t="n">
        <v>174</v>
      </c>
      <c r="E428" s="47" t="n">
        <v>1</v>
      </c>
      <c r="F428" s="47" t="n">
        <v>3</v>
      </c>
      <c r="G428" s="47" t="n">
        <v>494</v>
      </c>
      <c r="H428" s="47" t="n">
        <v>3</v>
      </c>
      <c r="I428" s="47" t="n">
        <v>402</v>
      </c>
      <c r="J428" s="47" t="n">
        <v>161</v>
      </c>
      <c r="K428" s="47"/>
      <c r="L428" s="47"/>
      <c r="M428" s="47" t="n">
        <v>68</v>
      </c>
      <c r="N428" s="47" t="n">
        <v>785</v>
      </c>
      <c r="O428" s="47" t="n">
        <v>594</v>
      </c>
      <c r="P428" s="48" t="n">
        <f aca="false">IF(O428&lt;&gt;0,O428/N428,"")</f>
        <v>0.756687898089172</v>
      </c>
    </row>
    <row r="429" s="2" customFormat="true" ht="12.95" hidden="false" customHeight="true" outlineLevel="0" collapsed="false">
      <c r="A429" s="46" t="n">
        <v>11</v>
      </c>
      <c r="B429" s="47" t="n">
        <v>8</v>
      </c>
      <c r="C429" s="47" t="n">
        <v>1318</v>
      </c>
      <c r="D429" s="47" t="n">
        <v>490</v>
      </c>
      <c r="E429" s="47" t="n">
        <v>3</v>
      </c>
      <c r="F429" s="47" t="n">
        <v>2</v>
      </c>
      <c r="G429" s="47" t="n">
        <v>1586</v>
      </c>
      <c r="H429" s="47" t="n">
        <v>3</v>
      </c>
      <c r="I429" s="47" t="n">
        <v>1244</v>
      </c>
      <c r="J429" s="47" t="n">
        <v>484</v>
      </c>
      <c r="K429" s="47"/>
      <c r="L429" s="47"/>
      <c r="M429" s="47" t="n">
        <v>408</v>
      </c>
      <c r="N429" s="47" t="n">
        <v>2330</v>
      </c>
      <c r="O429" s="47" t="n">
        <v>1867</v>
      </c>
      <c r="P429" s="48" t="n">
        <f aca="false">IF(O429&lt;&gt;0,O429/N429,"")</f>
        <v>0.801287553648069</v>
      </c>
    </row>
    <row r="430" s="2" customFormat="true" ht="12.95" hidden="false" customHeight="true" outlineLevel="0" collapsed="false">
      <c r="A430" s="46" t="n">
        <v>12</v>
      </c>
      <c r="B430" s="47" t="n">
        <v>7</v>
      </c>
      <c r="C430" s="47" t="n">
        <v>951</v>
      </c>
      <c r="D430" s="47" t="n">
        <v>297</v>
      </c>
      <c r="E430" s="47" t="n">
        <v>4</v>
      </c>
      <c r="F430" s="47" t="n">
        <v>1</v>
      </c>
      <c r="G430" s="47" t="n">
        <v>1098</v>
      </c>
      <c r="H430" s="47" t="n">
        <v>2</v>
      </c>
      <c r="I430" s="47" t="n">
        <v>879</v>
      </c>
      <c r="J430" s="47" t="n">
        <v>330</v>
      </c>
      <c r="K430" s="47"/>
      <c r="L430" s="47"/>
      <c r="M430" s="47" t="n">
        <v>207</v>
      </c>
      <c r="N430" s="47" t="n">
        <v>1697</v>
      </c>
      <c r="O430" s="47" t="n">
        <v>1290</v>
      </c>
      <c r="P430" s="48" t="n">
        <f aca="false">IF(O430&lt;&gt;0,O430/N430,"")</f>
        <v>0.760164997053624</v>
      </c>
    </row>
    <row r="431" s="2" customFormat="true" ht="12.95" hidden="false" customHeight="true" outlineLevel="0" collapsed="false">
      <c r="A431" s="46" t="n">
        <v>13</v>
      </c>
      <c r="B431" s="47" t="n">
        <v>9</v>
      </c>
      <c r="C431" s="47" t="n">
        <v>919</v>
      </c>
      <c r="D431" s="47" t="n">
        <v>349</v>
      </c>
      <c r="E431" s="47" t="n">
        <v>10</v>
      </c>
      <c r="F431" s="47" t="n">
        <v>0</v>
      </c>
      <c r="G431" s="47" t="n">
        <v>1089</v>
      </c>
      <c r="H431" s="47" t="n">
        <v>0</v>
      </c>
      <c r="I431" s="47" t="n">
        <v>861</v>
      </c>
      <c r="J431" s="47" t="n">
        <v>335</v>
      </c>
      <c r="K431" s="47"/>
      <c r="L431" s="47"/>
      <c r="M431" s="47" t="n">
        <v>415</v>
      </c>
      <c r="N431" s="47" t="n">
        <v>1777</v>
      </c>
      <c r="O431" s="47" t="n">
        <v>1313</v>
      </c>
      <c r="P431" s="48" t="n">
        <f aca="false">IF(O431&lt;&gt;0,O431/N431,"")</f>
        <v>0.738885762521103</v>
      </c>
    </row>
    <row r="432" s="2" customFormat="true" ht="12.95" hidden="false" customHeight="true" outlineLevel="0" collapsed="false">
      <c r="A432" s="46" t="n">
        <v>15</v>
      </c>
      <c r="B432" s="47" t="n">
        <v>2</v>
      </c>
      <c r="C432" s="47" t="n">
        <v>385</v>
      </c>
      <c r="D432" s="47" t="n">
        <v>183</v>
      </c>
      <c r="E432" s="47" t="n">
        <v>4</v>
      </c>
      <c r="F432" s="47" t="n">
        <v>0</v>
      </c>
      <c r="G432" s="47" t="n">
        <v>477</v>
      </c>
      <c r="H432" s="47" t="n">
        <v>0</v>
      </c>
      <c r="I432" s="47" t="n">
        <v>363</v>
      </c>
      <c r="J432" s="47" t="n">
        <v>185</v>
      </c>
      <c r="K432" s="47"/>
      <c r="L432" s="47"/>
      <c r="M432" s="47" t="n">
        <v>120</v>
      </c>
      <c r="N432" s="47" t="n">
        <v>911</v>
      </c>
      <c r="O432" s="47" t="n">
        <v>584</v>
      </c>
      <c r="P432" s="48" t="n">
        <f aca="false">IF(O432&lt;&gt;0,O432/N432,"")</f>
        <v>0.641053787047201</v>
      </c>
    </row>
    <row r="433" s="2" customFormat="true" ht="12.95" hidden="false" customHeight="true" outlineLevel="0" collapsed="false">
      <c r="A433" s="46" t="n">
        <v>18</v>
      </c>
      <c r="B433" s="47" t="n">
        <v>10</v>
      </c>
      <c r="C433" s="47" t="n">
        <v>921</v>
      </c>
      <c r="D433" s="47" t="n">
        <v>235</v>
      </c>
      <c r="E433" s="47" t="n">
        <v>10</v>
      </c>
      <c r="F433" s="47" t="n">
        <v>1</v>
      </c>
      <c r="G433" s="47" t="n">
        <v>1030</v>
      </c>
      <c r="H433" s="47" t="n">
        <v>0</v>
      </c>
      <c r="I433" s="47" t="n">
        <v>883</v>
      </c>
      <c r="J433" s="47" t="n">
        <v>249</v>
      </c>
      <c r="K433" s="47"/>
      <c r="L433" s="47"/>
      <c r="M433" s="47" t="n">
        <v>262</v>
      </c>
      <c r="N433" s="47" t="n">
        <v>1519</v>
      </c>
      <c r="O433" s="47" t="n">
        <v>1194</v>
      </c>
      <c r="P433" s="48" t="n">
        <f aca="false">IF(O433&lt;&gt;0,O433/N433,"")</f>
        <v>0.78604344963792</v>
      </c>
    </row>
    <row r="434" s="2" customFormat="true" ht="12.95" hidden="false" customHeight="true" outlineLevel="0" collapsed="false">
      <c r="A434" s="46" t="n">
        <v>19</v>
      </c>
      <c r="B434" s="47" t="n">
        <v>5</v>
      </c>
      <c r="C434" s="47" t="n">
        <v>376</v>
      </c>
      <c r="D434" s="47" t="n">
        <v>69</v>
      </c>
      <c r="E434" s="47" t="n">
        <v>4</v>
      </c>
      <c r="F434" s="47" t="n">
        <v>0</v>
      </c>
      <c r="G434" s="47" t="n">
        <v>419</v>
      </c>
      <c r="H434" s="47" t="n">
        <v>3</v>
      </c>
      <c r="I434" s="47" t="n">
        <v>343</v>
      </c>
      <c r="J434" s="47" t="n">
        <v>92</v>
      </c>
      <c r="K434" s="47"/>
      <c r="L434" s="47"/>
      <c r="M434" s="47" t="n">
        <v>58</v>
      </c>
      <c r="N434" s="47" t="n">
        <v>586</v>
      </c>
      <c r="O434" s="47" t="n">
        <v>467</v>
      </c>
      <c r="P434" s="48" t="n">
        <f aca="false">IF(O434&lt;&gt;0,O434/N434,"")</f>
        <v>0.796928327645051</v>
      </c>
    </row>
    <row r="435" s="2" customFormat="true" ht="12.95" hidden="false" customHeight="true" outlineLevel="0" collapsed="false">
      <c r="A435" s="46" t="n">
        <v>20</v>
      </c>
      <c r="B435" s="47" t="n">
        <v>10</v>
      </c>
      <c r="C435" s="47" t="n">
        <v>1038</v>
      </c>
      <c r="D435" s="47" t="n">
        <v>257</v>
      </c>
      <c r="E435" s="47" t="n">
        <v>6</v>
      </c>
      <c r="F435" s="47" t="n">
        <v>1</v>
      </c>
      <c r="G435" s="47" t="n">
        <v>1161</v>
      </c>
      <c r="H435" s="47" t="n">
        <v>1</v>
      </c>
      <c r="I435" s="47" t="n">
        <v>975</v>
      </c>
      <c r="J435" s="47" t="n">
        <v>288</v>
      </c>
      <c r="K435" s="47"/>
      <c r="L435" s="47"/>
      <c r="M435" s="47" t="n">
        <v>241</v>
      </c>
      <c r="N435" s="47" t="n">
        <v>1649</v>
      </c>
      <c r="O435" s="47" t="n">
        <v>1336</v>
      </c>
      <c r="P435" s="48" t="n">
        <f aca="false">IF(O435&lt;&gt;0,O435/N435,"")</f>
        <v>0.810187992722862</v>
      </c>
    </row>
    <row r="436" s="2" customFormat="true" ht="12.95" hidden="false" customHeight="true" outlineLevel="0" collapsed="false">
      <c r="A436" s="46" t="n">
        <v>21</v>
      </c>
      <c r="B436" s="47" t="n">
        <v>6</v>
      </c>
      <c r="C436" s="47" t="n">
        <v>827</v>
      </c>
      <c r="D436" s="47" t="n">
        <v>140</v>
      </c>
      <c r="E436" s="47" t="n">
        <v>10</v>
      </c>
      <c r="F436" s="47" t="n">
        <v>0</v>
      </c>
      <c r="G436" s="47" t="n">
        <v>904</v>
      </c>
      <c r="H436" s="47" t="n">
        <v>0</v>
      </c>
      <c r="I436" s="47" t="n">
        <v>785</v>
      </c>
      <c r="J436" s="47" t="n">
        <v>172</v>
      </c>
      <c r="K436" s="47"/>
      <c r="L436" s="47"/>
      <c r="M436" s="47" t="n">
        <v>109</v>
      </c>
      <c r="N436" s="47" t="n">
        <v>1354</v>
      </c>
      <c r="O436" s="47" t="n">
        <v>1007</v>
      </c>
      <c r="P436" s="48" t="n">
        <f aca="false">IF(O436&lt;&gt;0,O436/N436,"")</f>
        <v>0.743722304283604</v>
      </c>
    </row>
    <row r="437" s="2" customFormat="true" ht="12.95" hidden="false" customHeight="true" outlineLevel="0" collapsed="false">
      <c r="A437" s="46" t="n">
        <v>22</v>
      </c>
      <c r="B437" s="47" t="n">
        <v>2</v>
      </c>
      <c r="C437" s="47" t="n">
        <v>400</v>
      </c>
      <c r="D437" s="47" t="n">
        <v>113</v>
      </c>
      <c r="E437" s="47" t="n">
        <v>3</v>
      </c>
      <c r="F437" s="47" t="n">
        <v>3</v>
      </c>
      <c r="G437" s="47" t="n">
        <v>460</v>
      </c>
      <c r="H437" s="47" t="n">
        <v>2</v>
      </c>
      <c r="I437" s="47" t="n">
        <v>394</v>
      </c>
      <c r="J437" s="47" t="n">
        <v>111</v>
      </c>
      <c r="K437" s="47"/>
      <c r="L437" s="47"/>
      <c r="M437" s="47" t="n">
        <v>55</v>
      </c>
      <c r="N437" s="47" t="n">
        <v>666</v>
      </c>
      <c r="O437" s="47" t="n">
        <v>534</v>
      </c>
      <c r="P437" s="48" t="n">
        <f aca="false">IF(O437&lt;&gt;0,O437/N437,"")</f>
        <v>0.801801801801802</v>
      </c>
    </row>
    <row r="438" s="2" customFormat="true" ht="12.95" hidden="false" customHeight="true" outlineLevel="0" collapsed="false">
      <c r="A438" s="46" t="n">
        <v>23</v>
      </c>
      <c r="B438" s="47" t="n">
        <v>1</v>
      </c>
      <c r="C438" s="47" t="n">
        <v>606</v>
      </c>
      <c r="D438" s="47" t="n">
        <v>173</v>
      </c>
      <c r="E438" s="47" t="n">
        <v>1</v>
      </c>
      <c r="F438" s="47" t="n">
        <v>2</v>
      </c>
      <c r="G438" s="47" t="n">
        <v>702</v>
      </c>
      <c r="H438" s="47" t="n">
        <v>0</v>
      </c>
      <c r="I438" s="47" t="n">
        <v>580</v>
      </c>
      <c r="J438" s="47" t="n">
        <v>177</v>
      </c>
      <c r="K438" s="47"/>
      <c r="L438" s="47"/>
      <c r="M438" s="47" t="n">
        <v>114</v>
      </c>
      <c r="N438" s="47" t="n">
        <v>997</v>
      </c>
      <c r="O438" s="47" t="n">
        <v>806</v>
      </c>
      <c r="P438" s="48" t="n">
        <f aca="false">IF(O438&lt;&gt;0,O438/N438,"")</f>
        <v>0.808425275827482</v>
      </c>
    </row>
    <row r="439" s="2" customFormat="true" ht="12.95" hidden="false" customHeight="true" outlineLevel="0" collapsed="false">
      <c r="A439" s="46" t="n">
        <v>25</v>
      </c>
      <c r="B439" s="47" t="n">
        <v>4</v>
      </c>
      <c r="C439" s="47" t="n">
        <v>602</v>
      </c>
      <c r="D439" s="47" t="n">
        <v>161</v>
      </c>
      <c r="E439" s="47" t="n">
        <v>4</v>
      </c>
      <c r="F439" s="47" t="n">
        <v>1</v>
      </c>
      <c r="G439" s="47" t="n">
        <v>672</v>
      </c>
      <c r="H439" s="47" t="n">
        <v>0</v>
      </c>
      <c r="I439" s="47" t="n">
        <v>543</v>
      </c>
      <c r="J439" s="47" t="n">
        <v>200</v>
      </c>
      <c r="K439" s="47"/>
      <c r="L439" s="47"/>
      <c r="M439" s="47" t="n">
        <v>100</v>
      </c>
      <c r="N439" s="47" t="n">
        <v>932</v>
      </c>
      <c r="O439" s="47" t="n">
        <v>784</v>
      </c>
      <c r="P439" s="48" t="n">
        <f aca="false">IF(O439&lt;&gt;0,O439/N439,"")</f>
        <v>0.841201716738197</v>
      </c>
    </row>
    <row r="440" s="2" customFormat="true" ht="12.95" hidden="false" customHeight="true" outlineLevel="0" collapsed="false">
      <c r="A440" s="46" t="n">
        <v>27</v>
      </c>
      <c r="B440" s="47" t="n">
        <v>2</v>
      </c>
      <c r="C440" s="47" t="n">
        <v>292</v>
      </c>
      <c r="D440" s="47" t="n">
        <v>64</v>
      </c>
      <c r="E440" s="47" t="n">
        <v>2</v>
      </c>
      <c r="F440" s="47" t="n">
        <v>1</v>
      </c>
      <c r="G440" s="47" t="n">
        <v>327</v>
      </c>
      <c r="H440" s="47" t="n">
        <v>0</v>
      </c>
      <c r="I440" s="47" t="n">
        <v>275</v>
      </c>
      <c r="J440" s="47" t="n">
        <v>78</v>
      </c>
      <c r="K440" s="47"/>
      <c r="L440" s="47"/>
      <c r="M440" s="47" t="n">
        <v>48</v>
      </c>
      <c r="N440" s="47" t="n">
        <v>489</v>
      </c>
      <c r="O440" s="47" t="n">
        <v>364</v>
      </c>
      <c r="P440" s="48" t="n">
        <f aca="false">IF(O440&lt;&gt;0,O440/N440,"")</f>
        <v>0.744376278118609</v>
      </c>
    </row>
    <row r="441" s="2" customFormat="true" ht="12.95" hidden="false" customHeight="true" outlineLevel="0" collapsed="false">
      <c r="A441" s="46" t="n">
        <v>28</v>
      </c>
      <c r="B441" s="47" t="n">
        <v>5</v>
      </c>
      <c r="C441" s="47" t="n">
        <v>566</v>
      </c>
      <c r="D441" s="47" t="n">
        <v>111</v>
      </c>
      <c r="E441" s="47" t="n">
        <v>5</v>
      </c>
      <c r="F441" s="47" t="n">
        <v>0</v>
      </c>
      <c r="G441" s="47" t="n">
        <v>612</v>
      </c>
      <c r="H441" s="47" t="n">
        <v>0</v>
      </c>
      <c r="I441" s="47" t="n">
        <v>523</v>
      </c>
      <c r="J441" s="47" t="n">
        <v>126</v>
      </c>
      <c r="K441" s="47"/>
      <c r="L441" s="47"/>
      <c r="M441" s="47" t="n">
        <v>112</v>
      </c>
      <c r="N441" s="47" t="n">
        <v>936</v>
      </c>
      <c r="O441" s="47" t="n">
        <v>703</v>
      </c>
      <c r="P441" s="48" t="n">
        <f aca="false">IF(O441&lt;&gt;0,O441/N441,"")</f>
        <v>0.751068376068376</v>
      </c>
    </row>
    <row r="442" s="2" customFormat="true" ht="12.95" hidden="false" customHeight="true" outlineLevel="0" collapsed="false">
      <c r="A442" s="46" t="n">
        <v>29</v>
      </c>
      <c r="B442" s="47" t="n">
        <v>6</v>
      </c>
      <c r="C442" s="47" t="n">
        <v>1421</v>
      </c>
      <c r="D442" s="47" t="n">
        <v>462</v>
      </c>
      <c r="E442" s="47" t="n">
        <v>8</v>
      </c>
      <c r="F442" s="47" t="n">
        <v>2</v>
      </c>
      <c r="G442" s="47" t="n">
        <v>1644</v>
      </c>
      <c r="H442" s="47" t="n">
        <v>0</v>
      </c>
      <c r="I442" s="47" t="n">
        <v>1326</v>
      </c>
      <c r="J442" s="47" t="n">
        <v>497</v>
      </c>
      <c r="K442" s="47"/>
      <c r="L442" s="47"/>
      <c r="M442" s="47" t="n">
        <v>410</v>
      </c>
      <c r="N442" s="47" t="n">
        <v>2687</v>
      </c>
      <c r="O442" s="47" t="n">
        <v>1930</v>
      </c>
      <c r="P442" s="48" t="n">
        <f aca="false">IF(O442&lt;&gt;0,O442/N442,"")</f>
        <v>0.718273167100856</v>
      </c>
    </row>
    <row r="443" s="2" customFormat="true" ht="12.95" hidden="false" customHeight="true" outlineLevel="0" collapsed="false">
      <c r="A443" s="46" t="n">
        <v>30</v>
      </c>
      <c r="B443" s="47" t="n">
        <v>13</v>
      </c>
      <c r="C443" s="47" t="n">
        <v>1192</v>
      </c>
      <c r="D443" s="47" t="n">
        <v>386</v>
      </c>
      <c r="E443" s="47" t="n">
        <v>7</v>
      </c>
      <c r="F443" s="47" t="n">
        <v>1</v>
      </c>
      <c r="G443" s="47" t="n">
        <v>1372</v>
      </c>
      <c r="H443" s="47" t="n">
        <v>1</v>
      </c>
      <c r="I443" s="47" t="n">
        <v>1139</v>
      </c>
      <c r="J443" s="47" t="n">
        <v>396</v>
      </c>
      <c r="K443" s="47"/>
      <c r="L443" s="47"/>
      <c r="M443" s="47" t="n">
        <v>231</v>
      </c>
      <c r="N443" s="47" t="n">
        <v>1994</v>
      </c>
      <c r="O443" s="47" t="n">
        <v>1624</v>
      </c>
      <c r="P443" s="48" t="n">
        <f aca="false">IF(O443&lt;&gt;0,O443/N443,"")</f>
        <v>0.81444332998997</v>
      </c>
    </row>
    <row r="444" s="2" customFormat="true" ht="12.95" hidden="false" customHeight="true" outlineLevel="0" collapsed="false">
      <c r="A444" s="46" t="n">
        <v>32</v>
      </c>
      <c r="B444" s="47" t="n">
        <v>7</v>
      </c>
      <c r="C444" s="47" t="n">
        <v>1176</v>
      </c>
      <c r="D444" s="47" t="n">
        <v>283</v>
      </c>
      <c r="E444" s="47" t="n">
        <v>6</v>
      </c>
      <c r="F444" s="47" t="n">
        <v>0</v>
      </c>
      <c r="G444" s="47" t="n">
        <v>1297</v>
      </c>
      <c r="H444" s="47" t="n">
        <v>2</v>
      </c>
      <c r="I444" s="47" t="n">
        <v>1046</v>
      </c>
      <c r="J444" s="47" t="n">
        <v>354</v>
      </c>
      <c r="K444" s="47"/>
      <c r="L444" s="47"/>
      <c r="M444" s="47" t="n">
        <v>299</v>
      </c>
      <c r="N444" s="47" t="n">
        <v>1788</v>
      </c>
      <c r="O444" s="47" t="n">
        <v>1498</v>
      </c>
      <c r="P444" s="48" t="n">
        <f aca="false">IF(O444&lt;&gt;0,O444/N444,"")</f>
        <v>0.837807606263982</v>
      </c>
    </row>
    <row r="445" s="2" customFormat="true" ht="12.95" hidden="false" customHeight="true" outlineLevel="0" collapsed="false">
      <c r="A445" s="46" t="n">
        <v>33</v>
      </c>
      <c r="B445" s="47" t="n">
        <v>12</v>
      </c>
      <c r="C445" s="47" t="n">
        <v>1248</v>
      </c>
      <c r="D445" s="47" t="n">
        <v>419</v>
      </c>
      <c r="E445" s="47" t="n">
        <v>3</v>
      </c>
      <c r="F445" s="47" t="n">
        <v>1</v>
      </c>
      <c r="G445" s="47" t="n">
        <v>1462</v>
      </c>
      <c r="H445" s="47" t="n">
        <v>5</v>
      </c>
      <c r="I445" s="47" t="n">
        <v>1145</v>
      </c>
      <c r="J445" s="47" t="n">
        <v>440</v>
      </c>
      <c r="K445" s="47"/>
      <c r="L445" s="47"/>
      <c r="M445" s="47" t="n">
        <v>459</v>
      </c>
      <c r="N445" s="47" t="n">
        <v>2229</v>
      </c>
      <c r="O445" s="47" t="n">
        <v>1710</v>
      </c>
      <c r="P445" s="48" t="n">
        <f aca="false">IF(O445&lt;&gt;0,O445/N445,"")</f>
        <v>0.767160161507402</v>
      </c>
    </row>
    <row r="446" s="2" customFormat="true" ht="12.95" hidden="false" customHeight="true" outlineLevel="0" collapsed="false">
      <c r="A446" s="46" t="n">
        <v>34</v>
      </c>
      <c r="B446" s="47" t="n">
        <v>8</v>
      </c>
      <c r="C446" s="47" t="n">
        <v>679</v>
      </c>
      <c r="D446" s="47" t="n">
        <v>291</v>
      </c>
      <c r="E446" s="47" t="n">
        <v>7</v>
      </c>
      <c r="F446" s="47" t="n">
        <v>2</v>
      </c>
      <c r="G446" s="47" t="n">
        <v>831</v>
      </c>
      <c r="H446" s="47" t="n">
        <v>3</v>
      </c>
      <c r="I446" s="47" t="n">
        <v>657</v>
      </c>
      <c r="J446" s="47" t="n">
        <v>296</v>
      </c>
      <c r="K446" s="47"/>
      <c r="L446" s="47"/>
      <c r="M446" s="47" t="n">
        <v>270</v>
      </c>
      <c r="N446" s="47" t="n">
        <v>1313</v>
      </c>
      <c r="O446" s="47" t="n">
        <v>1012</v>
      </c>
      <c r="P446" s="48" t="n">
        <f aca="false">IF(O446&lt;&gt;0,O446/N446,"")</f>
        <v>0.770753998476771</v>
      </c>
    </row>
    <row r="447" s="2" customFormat="true" ht="12.95" hidden="false" customHeight="true" outlineLevel="0" collapsed="false">
      <c r="A447" s="46" t="n">
        <v>35</v>
      </c>
      <c r="B447" s="47" t="n">
        <v>13</v>
      </c>
      <c r="C447" s="47" t="n">
        <v>962</v>
      </c>
      <c r="D447" s="47" t="n">
        <v>355</v>
      </c>
      <c r="E447" s="47" t="n">
        <v>11</v>
      </c>
      <c r="F447" s="47" t="n">
        <v>2</v>
      </c>
      <c r="G447" s="47" t="n">
        <v>1136</v>
      </c>
      <c r="H447" s="47" t="n">
        <v>0</v>
      </c>
      <c r="I447" s="47" t="n">
        <v>908</v>
      </c>
      <c r="J447" s="47" t="n">
        <v>366</v>
      </c>
      <c r="K447" s="47"/>
      <c r="L447" s="47"/>
      <c r="M447" s="47" t="n">
        <v>262</v>
      </c>
      <c r="N447" s="47" t="n">
        <v>1763</v>
      </c>
      <c r="O447" s="47" t="n">
        <v>1368</v>
      </c>
      <c r="P447" s="48" t="n">
        <f aca="false">IF(O447&lt;&gt;0,O447/N447,"")</f>
        <v>0.775950085082246</v>
      </c>
    </row>
    <row r="448" s="2" customFormat="true" ht="12.95" hidden="false" customHeight="true" outlineLevel="0" collapsed="false">
      <c r="A448" s="46" t="n">
        <v>36</v>
      </c>
      <c r="B448" s="47" t="n">
        <v>7</v>
      </c>
      <c r="C448" s="47" t="n">
        <v>939</v>
      </c>
      <c r="D448" s="47" t="n">
        <v>335</v>
      </c>
      <c r="E448" s="47" t="n">
        <v>4</v>
      </c>
      <c r="F448" s="47" t="n">
        <v>2</v>
      </c>
      <c r="G448" s="47" t="n">
        <v>1122</v>
      </c>
      <c r="H448" s="47" t="n">
        <v>1</v>
      </c>
      <c r="I448" s="47" t="n">
        <v>834</v>
      </c>
      <c r="J448" s="47" t="n">
        <v>358</v>
      </c>
      <c r="K448" s="47"/>
      <c r="L448" s="47"/>
      <c r="M448" s="47" t="n">
        <v>265</v>
      </c>
      <c r="N448" s="47" t="n">
        <v>1826</v>
      </c>
      <c r="O448" s="47" t="n">
        <v>1319</v>
      </c>
      <c r="P448" s="48" t="n">
        <f aca="false">IF(O448&lt;&gt;0,O448/N448,"")</f>
        <v>0.722343921139102</v>
      </c>
    </row>
    <row r="449" s="2" customFormat="true" ht="12.95" hidden="false" customHeight="true" outlineLevel="0" collapsed="false">
      <c r="A449" s="46" t="n">
        <v>37</v>
      </c>
      <c r="B449" s="47" t="n">
        <v>6</v>
      </c>
      <c r="C449" s="47" t="n">
        <v>1060</v>
      </c>
      <c r="D449" s="47" t="n">
        <v>276</v>
      </c>
      <c r="E449" s="47" t="n">
        <v>7</v>
      </c>
      <c r="F449" s="47" t="n">
        <v>0</v>
      </c>
      <c r="G449" s="47" t="n">
        <v>1188</v>
      </c>
      <c r="H449" s="47" t="n">
        <v>0</v>
      </c>
      <c r="I449" s="47" t="n">
        <v>972</v>
      </c>
      <c r="J449" s="47" t="n">
        <v>309</v>
      </c>
      <c r="K449" s="47"/>
      <c r="L449" s="47"/>
      <c r="M449" s="47" t="n">
        <v>260</v>
      </c>
      <c r="N449" s="47" t="n">
        <v>1773</v>
      </c>
      <c r="O449" s="47" t="n">
        <v>1359</v>
      </c>
      <c r="P449" s="48" t="n">
        <f aca="false">IF(O449&lt;&gt;0,O449/N449,"")</f>
        <v>0.766497461928934</v>
      </c>
    </row>
    <row r="450" s="2" customFormat="true" ht="12.95" hidden="false" customHeight="true" outlineLevel="0" collapsed="false">
      <c r="A450" s="46" t="n">
        <v>38</v>
      </c>
      <c r="B450" s="47" t="n">
        <v>11</v>
      </c>
      <c r="C450" s="47" t="n">
        <v>1440</v>
      </c>
      <c r="D450" s="47" t="n">
        <v>456</v>
      </c>
      <c r="E450" s="47" t="n">
        <v>9</v>
      </c>
      <c r="F450" s="47" t="n">
        <v>0</v>
      </c>
      <c r="G450" s="47" t="n">
        <v>1679</v>
      </c>
      <c r="H450" s="47" t="n">
        <v>0</v>
      </c>
      <c r="I450" s="47" t="n">
        <v>1351</v>
      </c>
      <c r="J450" s="47" t="n">
        <v>453</v>
      </c>
      <c r="K450" s="47"/>
      <c r="L450" s="47"/>
      <c r="M450" s="47" t="n">
        <v>611</v>
      </c>
      <c r="N450" s="47" t="n">
        <v>2648</v>
      </c>
      <c r="O450" s="47" t="n">
        <v>1938</v>
      </c>
      <c r="P450" s="48" t="n">
        <f aca="false">IF(O450&lt;&gt;0,O450/N450,"")</f>
        <v>0.731873111782477</v>
      </c>
    </row>
    <row r="451" s="2" customFormat="true" ht="12.95" hidden="false" customHeight="true" outlineLevel="0" collapsed="false">
      <c r="A451" s="46" t="n">
        <v>39</v>
      </c>
      <c r="B451" s="47" t="n">
        <v>10</v>
      </c>
      <c r="C451" s="47" t="n">
        <v>1543</v>
      </c>
      <c r="D451" s="47" t="n">
        <v>457</v>
      </c>
      <c r="E451" s="47" t="n">
        <v>6</v>
      </c>
      <c r="F451" s="47" t="n">
        <v>3</v>
      </c>
      <c r="G451" s="47" t="n">
        <v>1773</v>
      </c>
      <c r="H451" s="47" t="n">
        <v>3</v>
      </c>
      <c r="I451" s="47" t="n">
        <v>1451</v>
      </c>
      <c r="J451" s="47" t="n">
        <v>473</v>
      </c>
      <c r="K451" s="47"/>
      <c r="L451" s="47"/>
      <c r="M451" s="47" t="n">
        <v>455</v>
      </c>
      <c r="N451" s="47" t="n">
        <v>2426</v>
      </c>
      <c r="O451" s="47" t="n">
        <v>2061</v>
      </c>
      <c r="P451" s="48" t="n">
        <f aca="false">IF(O451&lt;&gt;0,O451/N451,"")</f>
        <v>0.849546578730421</v>
      </c>
    </row>
    <row r="452" s="2" customFormat="true" ht="12.95" hidden="false" customHeight="true" outlineLevel="0" collapsed="false">
      <c r="A452" s="46" t="n">
        <v>40</v>
      </c>
      <c r="B452" s="47" t="n">
        <v>6</v>
      </c>
      <c r="C452" s="47" t="n">
        <v>709</v>
      </c>
      <c r="D452" s="47" t="n">
        <v>411</v>
      </c>
      <c r="E452" s="47" t="n">
        <v>7</v>
      </c>
      <c r="F452" s="47" t="n">
        <v>0</v>
      </c>
      <c r="G452" s="47" t="n">
        <v>906</v>
      </c>
      <c r="H452" s="47" t="n">
        <v>2</v>
      </c>
      <c r="I452" s="47" t="n">
        <v>641</v>
      </c>
      <c r="J452" s="47" t="n">
        <v>423</v>
      </c>
      <c r="K452" s="47"/>
      <c r="L452" s="47"/>
      <c r="M452" s="47" t="n">
        <v>307</v>
      </c>
      <c r="N452" s="47" t="n">
        <v>1945</v>
      </c>
      <c r="O452" s="47" t="n">
        <v>1188</v>
      </c>
      <c r="P452" s="48" t="n">
        <f aca="false">IF(O452&lt;&gt;0,O452/N452,"")</f>
        <v>0.610796915167095</v>
      </c>
    </row>
    <row r="453" s="2" customFormat="true" ht="12.95" hidden="false" customHeight="true" outlineLevel="0" collapsed="false">
      <c r="A453" s="46" t="n">
        <v>41</v>
      </c>
      <c r="B453" s="47" t="n">
        <v>8</v>
      </c>
      <c r="C453" s="47" t="n">
        <v>1007</v>
      </c>
      <c r="D453" s="47" t="n">
        <v>265</v>
      </c>
      <c r="E453" s="47" t="n">
        <v>3</v>
      </c>
      <c r="F453" s="47" t="n">
        <v>2</v>
      </c>
      <c r="G453" s="47" t="n">
        <v>1130</v>
      </c>
      <c r="H453" s="47" t="n">
        <v>1</v>
      </c>
      <c r="I453" s="47" t="n">
        <v>905</v>
      </c>
      <c r="J453" s="47" t="n">
        <v>322</v>
      </c>
      <c r="K453" s="47"/>
      <c r="L453" s="47"/>
      <c r="M453" s="47" t="n">
        <v>112</v>
      </c>
      <c r="N453" s="47" t="n">
        <v>1362</v>
      </c>
      <c r="O453" s="47" t="n">
        <v>1295</v>
      </c>
      <c r="P453" s="48" t="n">
        <f aca="false">IF(O453&lt;&gt;0,O453/N453,"")</f>
        <v>0.950807635829662</v>
      </c>
    </row>
    <row r="454" s="2" customFormat="true" ht="12.95" hidden="false" customHeight="true" outlineLevel="0" collapsed="false">
      <c r="A454" s="46" t="n">
        <v>42</v>
      </c>
      <c r="B454" s="47" t="n">
        <v>3</v>
      </c>
      <c r="C454" s="47" t="n">
        <v>410</v>
      </c>
      <c r="D454" s="47" t="n">
        <v>181</v>
      </c>
      <c r="E454" s="47" t="n">
        <v>4</v>
      </c>
      <c r="F454" s="47" t="n">
        <v>5</v>
      </c>
      <c r="G454" s="47" t="n">
        <v>512</v>
      </c>
      <c r="H454" s="47" t="n">
        <v>0</v>
      </c>
      <c r="I454" s="47" t="n">
        <v>385</v>
      </c>
      <c r="J454" s="47" t="n">
        <v>186</v>
      </c>
      <c r="K454" s="47"/>
      <c r="L454" s="47"/>
      <c r="M454" s="47" t="n">
        <v>126</v>
      </c>
      <c r="N454" s="47" t="n">
        <v>895</v>
      </c>
      <c r="O454" s="47" t="n">
        <v>619</v>
      </c>
      <c r="P454" s="48" t="n">
        <f aca="false">IF(O454&lt;&gt;0,O454/N454,"")</f>
        <v>0.691620111731844</v>
      </c>
    </row>
    <row r="455" s="2" customFormat="true" ht="12.95" hidden="false" customHeight="true" outlineLevel="0" collapsed="false">
      <c r="A455" s="46" t="n">
        <v>43</v>
      </c>
      <c r="B455" s="47" t="n">
        <v>6</v>
      </c>
      <c r="C455" s="47" t="n">
        <v>741</v>
      </c>
      <c r="D455" s="47" t="n">
        <v>276</v>
      </c>
      <c r="E455" s="47" t="n">
        <v>7</v>
      </c>
      <c r="F455" s="47" t="n">
        <v>0</v>
      </c>
      <c r="G455" s="47" t="n">
        <v>863</v>
      </c>
      <c r="H455" s="47" t="n">
        <v>1</v>
      </c>
      <c r="I455" s="47" t="n">
        <v>683</v>
      </c>
      <c r="J455" s="47" t="n">
        <v>284</v>
      </c>
      <c r="K455" s="47"/>
      <c r="L455" s="47"/>
      <c r="M455" s="47" t="n">
        <v>211</v>
      </c>
      <c r="N455" s="47" t="n">
        <v>1390</v>
      </c>
      <c r="O455" s="47" t="n">
        <v>1055</v>
      </c>
      <c r="P455" s="48" t="n">
        <f aca="false">IF(O455&lt;&gt;0,O455/N455,"")</f>
        <v>0.758992805755396</v>
      </c>
    </row>
    <row r="456" s="2" customFormat="true" ht="12.95" hidden="false" customHeight="true" outlineLevel="0" collapsed="false">
      <c r="A456" s="46" t="n">
        <v>44</v>
      </c>
      <c r="B456" s="47" t="n">
        <v>12</v>
      </c>
      <c r="C456" s="47" t="n">
        <v>621</v>
      </c>
      <c r="D456" s="47" t="n">
        <v>280</v>
      </c>
      <c r="E456" s="47" t="n">
        <v>3</v>
      </c>
      <c r="F456" s="47" t="n">
        <v>2</v>
      </c>
      <c r="G456" s="47" t="n">
        <v>757</v>
      </c>
      <c r="H456" s="47" t="n">
        <v>1</v>
      </c>
      <c r="I456" s="47" t="n">
        <v>584</v>
      </c>
      <c r="J456" s="47" t="n">
        <v>299</v>
      </c>
      <c r="K456" s="47"/>
      <c r="L456" s="47"/>
      <c r="M456" s="47" t="n">
        <v>187</v>
      </c>
      <c r="N456" s="47" t="n">
        <v>1331</v>
      </c>
      <c r="O456" s="47" t="n">
        <v>935</v>
      </c>
      <c r="P456" s="48" t="n">
        <f aca="false">IF(O456&lt;&gt;0,O456/N456,"")</f>
        <v>0.702479338842975</v>
      </c>
    </row>
    <row r="457" s="2" customFormat="true" ht="12.95" hidden="false" customHeight="true" outlineLevel="0" collapsed="false">
      <c r="A457" s="46" t="n">
        <v>45</v>
      </c>
      <c r="B457" s="47" t="n">
        <v>3</v>
      </c>
      <c r="C457" s="47" t="n">
        <v>678</v>
      </c>
      <c r="D457" s="47" t="n">
        <v>257</v>
      </c>
      <c r="E457" s="47" t="n">
        <v>3</v>
      </c>
      <c r="F457" s="47" t="n">
        <v>2</v>
      </c>
      <c r="G457" s="47" t="n">
        <v>834</v>
      </c>
      <c r="H457" s="47" t="n">
        <v>1</v>
      </c>
      <c r="I457" s="47" t="n">
        <v>635</v>
      </c>
      <c r="J457" s="47" t="n">
        <v>266</v>
      </c>
      <c r="K457" s="47"/>
      <c r="L457" s="47"/>
      <c r="M457" s="47" t="n">
        <v>70</v>
      </c>
      <c r="N457" s="47" t="n">
        <v>1184</v>
      </c>
      <c r="O457" s="47" t="n">
        <v>994</v>
      </c>
      <c r="P457" s="48" t="n">
        <f aca="false">IF(O457&lt;&gt;0,O457/N457,"")</f>
        <v>0.839527027027027</v>
      </c>
    </row>
    <row r="458" s="2" customFormat="true" ht="12.95" hidden="false" customHeight="true" outlineLevel="0" collapsed="false">
      <c r="A458" s="46" t="n">
        <v>46</v>
      </c>
      <c r="B458" s="47" t="n">
        <v>5</v>
      </c>
      <c r="C458" s="47" t="n">
        <v>1137</v>
      </c>
      <c r="D458" s="47" t="n">
        <v>377</v>
      </c>
      <c r="E458" s="47" t="n">
        <v>10</v>
      </c>
      <c r="F458" s="47" t="n">
        <v>2</v>
      </c>
      <c r="G458" s="47" t="n">
        <v>1322</v>
      </c>
      <c r="H458" s="47" t="n">
        <v>3</v>
      </c>
      <c r="I458" s="47" t="n">
        <v>1050</v>
      </c>
      <c r="J458" s="47" t="n">
        <v>407</v>
      </c>
      <c r="K458" s="47"/>
      <c r="L458" s="47"/>
      <c r="M458" s="47" t="n">
        <v>330</v>
      </c>
      <c r="N458" s="47" t="n">
        <v>1792</v>
      </c>
      <c r="O458" s="47" t="n">
        <v>1567</v>
      </c>
      <c r="P458" s="48" t="n">
        <f aca="false">IF(O458&lt;&gt;0,O458/N458,"")</f>
        <v>0.874441964285714</v>
      </c>
    </row>
    <row r="459" s="2" customFormat="true" ht="12.95" hidden="false" customHeight="true" outlineLevel="0" collapsed="false">
      <c r="A459" s="46" t="n">
        <v>47</v>
      </c>
      <c r="B459" s="47" t="n">
        <v>8</v>
      </c>
      <c r="C459" s="47" t="n">
        <v>540</v>
      </c>
      <c r="D459" s="47" t="n">
        <v>236</v>
      </c>
      <c r="E459" s="47" t="n">
        <v>5</v>
      </c>
      <c r="F459" s="47" t="n">
        <v>2</v>
      </c>
      <c r="G459" s="47" t="n">
        <v>663</v>
      </c>
      <c r="H459" s="47" t="n">
        <v>0</v>
      </c>
      <c r="I459" s="47" t="n">
        <v>506</v>
      </c>
      <c r="J459" s="47" t="n">
        <v>243</v>
      </c>
      <c r="K459" s="47"/>
      <c r="L459" s="47"/>
      <c r="M459" s="47" t="n">
        <v>166</v>
      </c>
      <c r="N459" s="47" t="n">
        <v>1039</v>
      </c>
      <c r="O459" s="47" t="n">
        <v>809</v>
      </c>
      <c r="P459" s="48" t="n">
        <f aca="false">IF(O459&lt;&gt;0,O459/N459,"")</f>
        <v>0.778633301251203</v>
      </c>
    </row>
    <row r="460" s="2" customFormat="true" ht="12.95" hidden="false" customHeight="true" outlineLevel="0" collapsed="false">
      <c r="A460" s="46" t="n">
        <v>48</v>
      </c>
      <c r="B460" s="47" t="n">
        <v>10</v>
      </c>
      <c r="C460" s="47" t="n">
        <v>468</v>
      </c>
      <c r="D460" s="47" t="n">
        <v>164</v>
      </c>
      <c r="E460" s="47" t="n">
        <v>7</v>
      </c>
      <c r="F460" s="47" t="n">
        <v>0</v>
      </c>
      <c r="G460" s="47" t="n">
        <v>557</v>
      </c>
      <c r="H460" s="47" t="n">
        <v>1</v>
      </c>
      <c r="I460" s="47" t="n">
        <v>418</v>
      </c>
      <c r="J460" s="47" t="n">
        <v>193</v>
      </c>
      <c r="K460" s="47"/>
      <c r="L460" s="47"/>
      <c r="M460" s="47" t="n">
        <v>141</v>
      </c>
      <c r="N460" s="47" t="n">
        <v>926</v>
      </c>
      <c r="O460" s="47" t="n">
        <v>662</v>
      </c>
      <c r="P460" s="48" t="n">
        <f aca="false">IF(O460&lt;&gt;0,O460/N460,"")</f>
        <v>0.714902807775378</v>
      </c>
    </row>
    <row r="461" s="2" customFormat="true" ht="12.95" hidden="false" customHeight="true" outlineLevel="0" collapsed="false">
      <c r="A461" s="46" t="n">
        <v>49</v>
      </c>
      <c r="B461" s="47" t="n">
        <v>12</v>
      </c>
      <c r="C461" s="47" t="n">
        <v>1326</v>
      </c>
      <c r="D461" s="47" t="n">
        <v>385</v>
      </c>
      <c r="E461" s="47" t="n">
        <v>2</v>
      </c>
      <c r="F461" s="47" t="n">
        <v>2</v>
      </c>
      <c r="G461" s="47" t="n">
        <v>1501</v>
      </c>
      <c r="H461" s="47" t="n">
        <v>2</v>
      </c>
      <c r="I461" s="47" t="n">
        <v>1205</v>
      </c>
      <c r="J461" s="47" t="n">
        <v>417</v>
      </c>
      <c r="K461" s="47"/>
      <c r="L461" s="47"/>
      <c r="M461" s="47" t="n">
        <v>291</v>
      </c>
      <c r="N461" s="47" t="n">
        <v>2026</v>
      </c>
      <c r="O461" s="47" t="n">
        <v>1747</v>
      </c>
      <c r="P461" s="48" t="n">
        <f aca="false">IF(O461&lt;&gt;0,O461/N461,"")</f>
        <v>0.862290227048371</v>
      </c>
    </row>
    <row r="462" customFormat="false" ht="12.95" hidden="false" customHeight="true" outlineLevel="0" collapsed="false">
      <c r="A462" s="46" t="n">
        <v>50</v>
      </c>
      <c r="B462" s="47" t="n">
        <v>9</v>
      </c>
      <c r="C462" s="47" t="n">
        <v>1298</v>
      </c>
      <c r="D462" s="47" t="n">
        <v>398</v>
      </c>
      <c r="E462" s="47" t="n">
        <v>10</v>
      </c>
      <c r="F462" s="47" t="n">
        <v>1</v>
      </c>
      <c r="G462" s="47" t="n">
        <v>1512</v>
      </c>
      <c r="H462" s="47" t="n">
        <v>1</v>
      </c>
      <c r="I462" s="47" t="n">
        <v>1180</v>
      </c>
      <c r="J462" s="47" t="n">
        <v>467</v>
      </c>
      <c r="K462" s="47"/>
      <c r="L462" s="47"/>
      <c r="M462" s="47" t="n">
        <v>266</v>
      </c>
      <c r="N462" s="47" t="n">
        <v>2268</v>
      </c>
      <c r="O462" s="47" t="n">
        <v>1767</v>
      </c>
      <c r="P462" s="48" t="n">
        <f aca="false">IF(O462&lt;&gt;0,O462/N462,"")</f>
        <v>0.779100529100529</v>
      </c>
    </row>
    <row r="463" s="2" customFormat="true" ht="12.95" hidden="false" customHeight="true" outlineLevel="0" collapsed="false">
      <c r="A463" s="46" t="n">
        <v>51</v>
      </c>
      <c r="B463" s="47" t="n">
        <v>3</v>
      </c>
      <c r="C463" s="47" t="n">
        <v>671</v>
      </c>
      <c r="D463" s="47" t="n">
        <v>184</v>
      </c>
      <c r="E463" s="47" t="n">
        <v>5</v>
      </c>
      <c r="F463" s="47" t="n">
        <v>0</v>
      </c>
      <c r="G463" s="47" t="n">
        <v>774</v>
      </c>
      <c r="H463" s="47" t="n">
        <v>0</v>
      </c>
      <c r="I463" s="47" t="n">
        <v>617</v>
      </c>
      <c r="J463" s="47" t="n">
        <v>209</v>
      </c>
      <c r="K463" s="47"/>
      <c r="L463" s="47"/>
      <c r="M463" s="47" t="n">
        <v>121</v>
      </c>
      <c r="N463" s="47" t="n">
        <v>1127</v>
      </c>
      <c r="O463" s="47" t="n">
        <v>886</v>
      </c>
      <c r="P463" s="48" t="n">
        <f aca="false">IF(O463&lt;&gt;0,O463/N463,"")</f>
        <v>0.786157941437445</v>
      </c>
    </row>
    <row r="464" s="2" customFormat="true" ht="12.95" hidden="false" customHeight="true" outlineLevel="0" collapsed="false">
      <c r="A464" s="46" t="n">
        <v>52</v>
      </c>
      <c r="B464" s="47" t="n">
        <v>3</v>
      </c>
      <c r="C464" s="47" t="n">
        <v>567</v>
      </c>
      <c r="D464" s="47" t="n">
        <v>163</v>
      </c>
      <c r="E464" s="47" t="n">
        <v>4</v>
      </c>
      <c r="F464" s="47" t="n">
        <v>0</v>
      </c>
      <c r="G464" s="47" t="n">
        <v>648</v>
      </c>
      <c r="H464" s="47" t="n">
        <v>0</v>
      </c>
      <c r="I464" s="47" t="n">
        <v>539</v>
      </c>
      <c r="J464" s="47" t="n">
        <v>169</v>
      </c>
      <c r="K464" s="47"/>
      <c r="L464" s="47"/>
      <c r="M464" s="47" t="n">
        <v>64</v>
      </c>
      <c r="N464" s="47" t="n">
        <v>1007</v>
      </c>
      <c r="O464" s="47" t="n">
        <v>758</v>
      </c>
      <c r="P464" s="48" t="n">
        <f aca="false">IF(O464&lt;&gt;0,O464/N464,"")</f>
        <v>0.752730883813307</v>
      </c>
    </row>
    <row r="465" s="2" customFormat="true" ht="12.95" hidden="false" customHeight="true" outlineLevel="0" collapsed="false">
      <c r="A465" s="46" t="n">
        <v>54</v>
      </c>
      <c r="B465" s="47" t="n">
        <v>5</v>
      </c>
      <c r="C465" s="47" t="n">
        <v>623</v>
      </c>
      <c r="D465" s="47" t="n">
        <v>184</v>
      </c>
      <c r="E465" s="47" t="n">
        <v>6</v>
      </c>
      <c r="F465" s="47" t="n">
        <v>1</v>
      </c>
      <c r="G465" s="47" t="n">
        <v>728</v>
      </c>
      <c r="H465" s="47" t="n">
        <v>0</v>
      </c>
      <c r="I465" s="47" t="n">
        <v>588</v>
      </c>
      <c r="J465" s="47" t="n">
        <v>200</v>
      </c>
      <c r="K465" s="47"/>
      <c r="L465" s="47"/>
      <c r="M465" s="47" t="n">
        <v>89</v>
      </c>
      <c r="N465" s="47" t="n">
        <v>1047</v>
      </c>
      <c r="O465" s="47" t="n">
        <v>838</v>
      </c>
      <c r="P465" s="48" t="n">
        <f aca="false">IF(O465&lt;&gt;0,O465/N465,"")</f>
        <v>0.800382043935053</v>
      </c>
    </row>
    <row r="466" s="2" customFormat="true" ht="12.95" hidden="false" customHeight="true" outlineLevel="0" collapsed="false">
      <c r="A466" s="46" t="n">
        <v>55</v>
      </c>
      <c r="B466" s="47" t="n">
        <v>1</v>
      </c>
      <c r="C466" s="47" t="n">
        <v>582</v>
      </c>
      <c r="D466" s="47" t="n">
        <v>132</v>
      </c>
      <c r="E466" s="47" t="n">
        <v>1</v>
      </c>
      <c r="F466" s="47" t="n">
        <v>0</v>
      </c>
      <c r="G466" s="47" t="n">
        <v>634</v>
      </c>
      <c r="H466" s="47" t="n">
        <v>0</v>
      </c>
      <c r="I466" s="47" t="n">
        <v>549</v>
      </c>
      <c r="J466" s="47" t="n">
        <v>150</v>
      </c>
      <c r="K466" s="47"/>
      <c r="L466" s="47"/>
      <c r="M466" s="47" t="n">
        <v>59</v>
      </c>
      <c r="N466" s="47" t="n">
        <v>919</v>
      </c>
      <c r="O466" s="47" t="n">
        <v>731</v>
      </c>
      <c r="P466" s="48" t="n">
        <f aca="false">IF(O466&lt;&gt;0,O466/N466,"")</f>
        <v>0.795429815016322</v>
      </c>
    </row>
    <row r="467" s="2" customFormat="true" ht="12.95" hidden="false" customHeight="true" outlineLevel="0" collapsed="false">
      <c r="A467" s="46" t="n">
        <v>56</v>
      </c>
      <c r="B467" s="47" t="n">
        <v>8</v>
      </c>
      <c r="C467" s="47" t="n">
        <v>1423</v>
      </c>
      <c r="D467" s="47" t="n">
        <v>386</v>
      </c>
      <c r="E467" s="47" t="n">
        <v>13</v>
      </c>
      <c r="F467" s="47" t="n">
        <v>2</v>
      </c>
      <c r="G467" s="47" t="n">
        <v>1583</v>
      </c>
      <c r="H467" s="47" t="n">
        <v>2</v>
      </c>
      <c r="I467" s="47" t="n">
        <v>1377</v>
      </c>
      <c r="J467" s="47" t="n">
        <v>395</v>
      </c>
      <c r="K467" s="47"/>
      <c r="L467" s="47"/>
      <c r="M467" s="47" t="n">
        <v>234</v>
      </c>
      <c r="N467" s="47" t="n">
        <v>2232</v>
      </c>
      <c r="O467" s="47" t="n">
        <v>1863</v>
      </c>
      <c r="P467" s="48" t="n">
        <f aca="false">IF(O467&lt;&gt;0,O467/N467,"")</f>
        <v>0.834677419354839</v>
      </c>
    </row>
    <row r="468" s="2" customFormat="true" ht="12.95" hidden="false" customHeight="true" outlineLevel="0" collapsed="false">
      <c r="A468" s="46" t="n">
        <v>57</v>
      </c>
      <c r="B468" s="47" t="n">
        <v>4</v>
      </c>
      <c r="C468" s="47" t="n">
        <v>383</v>
      </c>
      <c r="D468" s="47" t="n">
        <v>93</v>
      </c>
      <c r="E468" s="47" t="n">
        <v>5</v>
      </c>
      <c r="F468" s="47" t="n">
        <v>3</v>
      </c>
      <c r="G468" s="47" t="n">
        <v>440</v>
      </c>
      <c r="H468" s="47" t="n">
        <v>3</v>
      </c>
      <c r="I468" s="47" t="n">
        <v>357</v>
      </c>
      <c r="J468" s="47" t="n">
        <v>108</v>
      </c>
      <c r="K468" s="47"/>
      <c r="L468" s="47"/>
      <c r="M468" s="47" t="n">
        <v>67</v>
      </c>
      <c r="N468" s="47" t="n">
        <v>605</v>
      </c>
      <c r="O468" s="47" t="n">
        <v>503</v>
      </c>
      <c r="P468" s="48" t="n">
        <f aca="false">IF(O468&lt;&gt;0,O468/N468,"")</f>
        <v>0.831404958677686</v>
      </c>
    </row>
    <row r="469" s="2" customFormat="true" ht="12.95" hidden="false" customHeight="true" outlineLevel="0" collapsed="false">
      <c r="A469" s="46" t="n">
        <v>59</v>
      </c>
      <c r="B469" s="47" t="n">
        <v>9</v>
      </c>
      <c r="C469" s="47" t="n">
        <v>1411</v>
      </c>
      <c r="D469" s="47" t="n">
        <v>439</v>
      </c>
      <c r="E469" s="47" t="n">
        <v>8</v>
      </c>
      <c r="F469" s="47" t="n">
        <v>2</v>
      </c>
      <c r="G469" s="47" t="n">
        <v>1593</v>
      </c>
      <c r="H469" s="47" t="n">
        <v>3</v>
      </c>
      <c r="I469" s="47" t="n">
        <v>1312</v>
      </c>
      <c r="J469" s="47" t="n">
        <v>462</v>
      </c>
      <c r="K469" s="47"/>
      <c r="L469" s="47"/>
      <c r="M469" s="47" t="n">
        <v>371</v>
      </c>
      <c r="N469" s="47" t="n">
        <v>2251</v>
      </c>
      <c r="O469" s="47" t="n">
        <v>1894</v>
      </c>
      <c r="P469" s="48" t="n">
        <f aca="false">IF(O469&lt;&gt;0,O469/N469,"")</f>
        <v>0.841403820524211</v>
      </c>
    </row>
    <row r="470" s="2" customFormat="true" ht="12.95" hidden="false" customHeight="true" outlineLevel="0" collapsed="false">
      <c r="A470" s="46" t="n">
        <v>60</v>
      </c>
      <c r="B470" s="47" t="n">
        <v>5</v>
      </c>
      <c r="C470" s="47" t="n">
        <v>807</v>
      </c>
      <c r="D470" s="47" t="n">
        <v>174</v>
      </c>
      <c r="E470" s="47" t="n">
        <v>6</v>
      </c>
      <c r="F470" s="47" t="n">
        <v>0</v>
      </c>
      <c r="G470" s="47" t="n">
        <v>882</v>
      </c>
      <c r="H470" s="47" t="n">
        <v>0</v>
      </c>
      <c r="I470" s="47" t="n">
        <v>754</v>
      </c>
      <c r="J470" s="47" t="n">
        <v>186</v>
      </c>
      <c r="K470" s="47"/>
      <c r="L470" s="47"/>
      <c r="M470" s="47" t="n">
        <v>109</v>
      </c>
      <c r="N470" s="47" t="n">
        <v>1170</v>
      </c>
      <c r="O470" s="47" t="n">
        <v>1001</v>
      </c>
      <c r="P470" s="48" t="n">
        <f aca="false">IF(O470&lt;&gt;0,O470/N470,"")</f>
        <v>0.855555555555556</v>
      </c>
    </row>
    <row r="471" s="2" customFormat="true" ht="12.95" hidden="false" customHeight="true" outlineLevel="0" collapsed="false">
      <c r="A471" s="46" t="n">
        <v>61</v>
      </c>
      <c r="B471" s="47" t="n">
        <v>1</v>
      </c>
      <c r="C471" s="47" t="n">
        <v>395</v>
      </c>
      <c r="D471" s="47" t="n">
        <v>118</v>
      </c>
      <c r="E471" s="47" t="n">
        <v>0</v>
      </c>
      <c r="F471" s="47" t="n">
        <v>1</v>
      </c>
      <c r="G471" s="47" t="n">
        <v>454</v>
      </c>
      <c r="H471" s="47" t="n">
        <v>1</v>
      </c>
      <c r="I471" s="47" t="n">
        <v>384</v>
      </c>
      <c r="J471" s="47" t="n">
        <v>112</v>
      </c>
      <c r="K471" s="47"/>
      <c r="L471" s="47"/>
      <c r="M471" s="47" t="n">
        <v>55</v>
      </c>
      <c r="N471" s="47" t="n">
        <v>619</v>
      </c>
      <c r="O471" s="47" t="n">
        <v>521</v>
      </c>
      <c r="P471" s="48" t="n">
        <f aca="false">IF(O471&lt;&gt;0,O471/N471,"")</f>
        <v>0.841680129240711</v>
      </c>
    </row>
    <row r="472" s="2" customFormat="true" ht="12.95" hidden="false" customHeight="true" outlineLevel="0" collapsed="false">
      <c r="A472" s="46" t="n">
        <v>62</v>
      </c>
      <c r="B472" s="47" t="n">
        <v>6</v>
      </c>
      <c r="C472" s="47" t="n">
        <v>600</v>
      </c>
      <c r="D472" s="47" t="n">
        <v>208</v>
      </c>
      <c r="E472" s="47" t="n">
        <v>2</v>
      </c>
      <c r="F472" s="47" t="n">
        <v>1</v>
      </c>
      <c r="G472" s="47" t="n">
        <v>694</v>
      </c>
      <c r="H472" s="47" t="n">
        <v>3</v>
      </c>
      <c r="I472" s="47" t="n">
        <v>592</v>
      </c>
      <c r="J472" s="47" t="n">
        <v>189</v>
      </c>
      <c r="K472" s="47"/>
      <c r="L472" s="47"/>
      <c r="M472" s="47" t="n">
        <v>116</v>
      </c>
      <c r="N472" s="47" t="n">
        <v>1148</v>
      </c>
      <c r="O472" s="47" t="n">
        <v>837</v>
      </c>
      <c r="P472" s="48" t="n">
        <f aca="false">IF(O472&lt;&gt;0,O472/N472,"")</f>
        <v>0.729094076655052</v>
      </c>
    </row>
    <row r="473" s="55" customFormat="true" ht="12.95" hidden="false" customHeight="true" outlineLevel="0" collapsed="false">
      <c r="A473" s="52" t="s">
        <v>55</v>
      </c>
      <c r="B473" s="53" t="n">
        <f aca="false">SUM(B420:B472)</f>
        <v>346</v>
      </c>
      <c r="C473" s="53" t="n">
        <f aca="false">SUM(C420:C472)</f>
        <v>41599</v>
      </c>
      <c r="D473" s="53" t="n">
        <f aca="false">SUM(D420:D472)</f>
        <v>13415</v>
      </c>
      <c r="E473" s="53" t="n">
        <f aca="false">SUM(E420:E472)</f>
        <v>269</v>
      </c>
      <c r="F473" s="53" t="n">
        <f aca="false">SUM(F420:F472)</f>
        <v>63</v>
      </c>
      <c r="G473" s="53" t="n">
        <f aca="false">SUM(G420:G472)</f>
        <v>48271</v>
      </c>
      <c r="H473" s="53" t="n">
        <f aca="false">SUM(H420:H472)</f>
        <v>64</v>
      </c>
      <c r="I473" s="53" t="n">
        <f aca="false">SUM(I420:I472)</f>
        <v>38842</v>
      </c>
      <c r="J473" s="53" t="n">
        <f aca="false">SUM(J420:J472)</f>
        <v>14265</v>
      </c>
      <c r="K473" s="53" t="n">
        <f aca="false">SUM(K420:K472)</f>
        <v>0</v>
      </c>
      <c r="L473" s="53" t="n">
        <f aca="false">SUM(L420:L472)</f>
        <v>0</v>
      </c>
      <c r="M473" s="53" t="n">
        <f aca="false">SUM(M420:M472)</f>
        <v>10317</v>
      </c>
      <c r="N473" s="53" t="n">
        <f aca="false">SUM(N420:N472)</f>
        <v>73134</v>
      </c>
      <c r="O473" s="53" t="n">
        <f aca="false">SUM(O420:O472)</f>
        <v>56868</v>
      </c>
      <c r="P473" s="64" t="n">
        <f aca="false">IF(O473&lt;&gt;0,O473/N473,"")</f>
        <v>0.77758634834687</v>
      </c>
    </row>
    <row r="474" s="2" customFormat="true" ht="12.95" hidden="false" customHeight="true" outlineLevel="0" collapsed="false">
      <c r="A474" s="3"/>
      <c r="M474" s="56"/>
      <c r="N474" s="56"/>
      <c r="O474" s="56"/>
      <c r="P474" s="57"/>
    </row>
    <row r="475" s="2" customFormat="true" ht="12.95" hidden="false" customHeight="true" outlineLevel="0" collapsed="false">
      <c r="A475" s="39" t="s">
        <v>241</v>
      </c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9"/>
    </row>
    <row r="476" s="2" customFormat="true" ht="12.95" hidden="false" customHeight="true" outlineLevel="0" collapsed="false">
      <c r="A476" s="46" t="s">
        <v>242</v>
      </c>
      <c r="B476" s="47" t="n">
        <v>8</v>
      </c>
      <c r="C476" s="47" t="n">
        <v>470</v>
      </c>
      <c r="D476" s="47" t="n">
        <v>85</v>
      </c>
      <c r="E476" s="47" t="n">
        <v>0</v>
      </c>
      <c r="F476" s="47" t="n">
        <v>0</v>
      </c>
      <c r="G476" s="47" t="n">
        <v>512</v>
      </c>
      <c r="H476" s="47" t="n">
        <v>3</v>
      </c>
      <c r="I476" s="47"/>
      <c r="J476" s="47"/>
      <c r="K476" s="47" t="n">
        <v>416</v>
      </c>
      <c r="L476" s="47" t="n">
        <v>131</v>
      </c>
      <c r="M476" s="62" t="n">
        <v>97</v>
      </c>
      <c r="N476" s="47" t="n">
        <v>931</v>
      </c>
      <c r="O476" s="47" t="n">
        <v>578</v>
      </c>
      <c r="P476" s="48" t="n">
        <f aca="false">IF(O476&lt;&gt;0,O476/N476,"")</f>
        <v>0.620837808807734</v>
      </c>
    </row>
    <row r="477" s="2" customFormat="true" ht="12.95" hidden="false" customHeight="true" outlineLevel="0" collapsed="false">
      <c r="A477" s="46" t="s">
        <v>243</v>
      </c>
      <c r="B477" s="47" t="n">
        <v>1</v>
      </c>
      <c r="C477" s="47" t="n">
        <v>367</v>
      </c>
      <c r="D477" s="47" t="n">
        <v>92</v>
      </c>
      <c r="E477" s="47" t="n">
        <v>2</v>
      </c>
      <c r="F477" s="47" t="n">
        <v>3</v>
      </c>
      <c r="G477" s="47" t="n">
        <v>417</v>
      </c>
      <c r="H477" s="47" t="n">
        <v>2</v>
      </c>
      <c r="I477" s="47"/>
      <c r="J477" s="47"/>
      <c r="K477" s="47" t="n">
        <v>353</v>
      </c>
      <c r="L477" s="47" t="n">
        <v>116</v>
      </c>
      <c r="M477" s="62" t="n">
        <v>107</v>
      </c>
      <c r="N477" s="47" t="n">
        <v>766</v>
      </c>
      <c r="O477" s="47" t="n">
        <v>492</v>
      </c>
      <c r="P477" s="48" t="n">
        <f aca="false">IF(O477&lt;&gt;0,O477/N477,"")</f>
        <v>0.642297650130548</v>
      </c>
    </row>
    <row r="478" s="2" customFormat="true" ht="12.95" hidden="false" customHeight="true" outlineLevel="0" collapsed="false">
      <c r="A478" s="46" t="s">
        <v>244</v>
      </c>
      <c r="B478" s="47" t="n">
        <v>3</v>
      </c>
      <c r="C478" s="47" t="n">
        <v>281</v>
      </c>
      <c r="D478" s="47" t="n">
        <v>62</v>
      </c>
      <c r="E478" s="47" t="n">
        <v>1</v>
      </c>
      <c r="F478" s="47" t="n">
        <v>0</v>
      </c>
      <c r="G478" s="47" t="n">
        <v>303</v>
      </c>
      <c r="H478" s="47" t="n">
        <v>1</v>
      </c>
      <c r="I478" s="47"/>
      <c r="J478" s="47"/>
      <c r="K478" s="47" t="n">
        <v>265</v>
      </c>
      <c r="L478" s="47" t="n">
        <v>75</v>
      </c>
      <c r="M478" s="62" t="n">
        <v>54</v>
      </c>
      <c r="N478" s="47" t="n">
        <v>526</v>
      </c>
      <c r="O478" s="47" t="n">
        <v>360</v>
      </c>
      <c r="P478" s="48" t="n">
        <f aca="false">IF(O478&lt;&gt;0,O478/N478,"")</f>
        <v>0.684410646387833</v>
      </c>
    </row>
    <row r="479" s="2" customFormat="true" ht="12.95" hidden="false" customHeight="true" outlineLevel="0" collapsed="false">
      <c r="A479" s="46" t="s">
        <v>245</v>
      </c>
      <c r="B479" s="47" t="n">
        <v>3</v>
      </c>
      <c r="C479" s="47" t="n">
        <v>239</v>
      </c>
      <c r="D479" s="47" t="n">
        <v>38</v>
      </c>
      <c r="E479" s="47" t="n">
        <v>1</v>
      </c>
      <c r="F479" s="47" t="n">
        <v>0</v>
      </c>
      <c r="G479" s="47" t="n">
        <v>267</v>
      </c>
      <c r="H479" s="47" t="n">
        <v>0</v>
      </c>
      <c r="I479" s="47"/>
      <c r="J479" s="47"/>
      <c r="K479" s="47" t="n">
        <v>224</v>
      </c>
      <c r="L479" s="47" t="n">
        <v>60</v>
      </c>
      <c r="M479" s="62" t="n">
        <v>40</v>
      </c>
      <c r="N479" s="47" t="n">
        <v>452</v>
      </c>
      <c r="O479" s="47" t="n">
        <v>294</v>
      </c>
      <c r="P479" s="48" t="n">
        <f aca="false">IF(O479&lt;&gt;0,O479/N479,"")</f>
        <v>0.650442477876106</v>
      </c>
    </row>
    <row r="480" s="2" customFormat="true" ht="12.95" hidden="false" customHeight="true" outlineLevel="0" collapsed="false">
      <c r="A480" s="46" t="s">
        <v>246</v>
      </c>
      <c r="B480" s="47" t="n">
        <v>1</v>
      </c>
      <c r="C480" s="47" t="n">
        <v>339</v>
      </c>
      <c r="D480" s="47" t="n">
        <v>31</v>
      </c>
      <c r="E480" s="47" t="n">
        <v>1</v>
      </c>
      <c r="F480" s="47" t="n">
        <v>1</v>
      </c>
      <c r="G480" s="47" t="n">
        <v>350</v>
      </c>
      <c r="H480" s="47" t="n">
        <v>0</v>
      </c>
      <c r="I480" s="47"/>
      <c r="J480" s="47"/>
      <c r="K480" s="47" t="n">
        <v>299</v>
      </c>
      <c r="L480" s="47" t="n">
        <v>73</v>
      </c>
      <c r="M480" s="62" t="n">
        <v>29</v>
      </c>
      <c r="N480" s="47" t="n">
        <v>570</v>
      </c>
      <c r="O480" s="47" t="n">
        <v>388</v>
      </c>
      <c r="P480" s="48" t="n">
        <f aca="false">IF(O480&lt;&gt;0,O480/N480,"")</f>
        <v>0.680701754385965</v>
      </c>
    </row>
    <row r="481" s="2" customFormat="true" ht="12.95" hidden="false" customHeight="true" outlineLevel="0" collapsed="false">
      <c r="A481" s="46" t="s">
        <v>247</v>
      </c>
      <c r="B481" s="47" t="n">
        <v>0</v>
      </c>
      <c r="C481" s="47" t="n">
        <v>430</v>
      </c>
      <c r="D481" s="47" t="n">
        <v>64</v>
      </c>
      <c r="E481" s="47" t="n">
        <v>0</v>
      </c>
      <c r="F481" s="47" t="n">
        <v>2</v>
      </c>
      <c r="G481" s="47" t="n">
        <v>461</v>
      </c>
      <c r="H481" s="47" t="n">
        <v>2</v>
      </c>
      <c r="I481" s="47"/>
      <c r="J481" s="47"/>
      <c r="K481" s="47" t="n">
        <v>380</v>
      </c>
      <c r="L481" s="47" t="n">
        <v>108</v>
      </c>
      <c r="M481" s="62" t="n">
        <v>60</v>
      </c>
      <c r="N481" s="47" t="n">
        <v>710</v>
      </c>
      <c r="O481" s="47" t="n">
        <v>512</v>
      </c>
      <c r="P481" s="48" t="n">
        <f aca="false">IF(O481&lt;&gt;0,O481/N481,"")</f>
        <v>0.72112676056338</v>
      </c>
    </row>
    <row r="482" s="2" customFormat="true" ht="12.95" hidden="false" customHeight="true" outlineLevel="0" collapsed="false">
      <c r="A482" s="46" t="s">
        <v>248</v>
      </c>
      <c r="B482" s="47" t="n">
        <v>3</v>
      </c>
      <c r="C482" s="47" t="n">
        <v>275</v>
      </c>
      <c r="D482" s="47" t="n">
        <v>44</v>
      </c>
      <c r="E482" s="47" t="n">
        <v>1</v>
      </c>
      <c r="F482" s="47" t="n">
        <v>0</v>
      </c>
      <c r="G482" s="47" t="n">
        <v>300</v>
      </c>
      <c r="H482" s="47" t="n">
        <v>0</v>
      </c>
      <c r="I482" s="47"/>
      <c r="J482" s="47"/>
      <c r="K482" s="47" t="n">
        <v>252</v>
      </c>
      <c r="L482" s="47" t="n">
        <v>70</v>
      </c>
      <c r="M482" s="62" t="n">
        <v>41</v>
      </c>
      <c r="N482" s="47" t="n">
        <v>438</v>
      </c>
      <c r="O482" s="47" t="n">
        <v>332</v>
      </c>
      <c r="P482" s="48" t="n">
        <f aca="false">IF(O482&lt;&gt;0,O482/N482,"")</f>
        <v>0.757990867579909</v>
      </c>
    </row>
    <row r="483" s="2" customFormat="true" ht="12.95" hidden="false" customHeight="true" outlineLevel="0" collapsed="false">
      <c r="A483" s="46" t="s">
        <v>249</v>
      </c>
      <c r="B483" s="47" t="n">
        <v>0</v>
      </c>
      <c r="C483" s="47" t="n">
        <v>33</v>
      </c>
      <c r="D483" s="47" t="n">
        <v>0</v>
      </c>
      <c r="E483" s="47" t="n">
        <v>0</v>
      </c>
      <c r="F483" s="47" t="n">
        <v>0</v>
      </c>
      <c r="G483" s="47" t="n">
        <v>32</v>
      </c>
      <c r="H483" s="47" t="n">
        <v>0</v>
      </c>
      <c r="I483" s="47"/>
      <c r="J483" s="47"/>
      <c r="K483" s="47" t="n">
        <v>30</v>
      </c>
      <c r="L483" s="47" t="n">
        <v>3</v>
      </c>
      <c r="M483" s="62" t="n">
        <v>0</v>
      </c>
      <c r="N483" s="47" t="n">
        <v>45</v>
      </c>
      <c r="O483" s="47" t="n">
        <v>34</v>
      </c>
      <c r="P483" s="48" t="n">
        <f aca="false">IF(O483&lt;&gt;0,O483/N483,"")</f>
        <v>0.755555555555556</v>
      </c>
    </row>
    <row r="484" s="2" customFormat="true" ht="12.95" hidden="false" customHeight="true" outlineLevel="0" collapsed="false">
      <c r="A484" s="46" t="s">
        <v>250</v>
      </c>
      <c r="B484" s="47" t="n">
        <v>0</v>
      </c>
      <c r="C484" s="47" t="n">
        <v>69</v>
      </c>
      <c r="D484" s="47" t="n">
        <v>1</v>
      </c>
      <c r="E484" s="47" t="n">
        <v>2</v>
      </c>
      <c r="F484" s="47" t="n">
        <v>0</v>
      </c>
      <c r="G484" s="47" t="n">
        <v>71</v>
      </c>
      <c r="H484" s="47" t="n">
        <v>0</v>
      </c>
      <c r="I484" s="47"/>
      <c r="J484" s="47"/>
      <c r="K484" s="47" t="n">
        <v>67</v>
      </c>
      <c r="L484" s="47" t="n">
        <v>3</v>
      </c>
      <c r="M484" s="62" t="n">
        <v>14</v>
      </c>
      <c r="N484" s="47" t="n">
        <v>99</v>
      </c>
      <c r="O484" s="47" t="n">
        <v>73</v>
      </c>
      <c r="P484" s="48" t="n">
        <f aca="false">IF(O484&lt;&gt;0,O484/N484,"")</f>
        <v>0.737373737373737</v>
      </c>
    </row>
    <row r="485" s="2" customFormat="true" ht="12.95" hidden="false" customHeight="true" outlineLevel="0" collapsed="false">
      <c r="A485" s="46" t="s">
        <v>183</v>
      </c>
      <c r="B485" s="47" t="n">
        <v>2</v>
      </c>
      <c r="C485" s="47" t="n">
        <v>250</v>
      </c>
      <c r="D485" s="47" t="n">
        <v>74</v>
      </c>
      <c r="E485" s="47" t="n">
        <v>0</v>
      </c>
      <c r="F485" s="47" t="n">
        <v>2</v>
      </c>
      <c r="G485" s="47" t="n">
        <v>281</v>
      </c>
      <c r="H485" s="47" t="n">
        <v>0</v>
      </c>
      <c r="I485" s="47"/>
      <c r="J485" s="47"/>
      <c r="K485" s="47" t="n">
        <v>245</v>
      </c>
      <c r="L485" s="47" t="n">
        <v>81</v>
      </c>
      <c r="M485" s="74"/>
      <c r="N485" s="44"/>
      <c r="O485" s="47" t="n">
        <v>346</v>
      </c>
      <c r="P485" s="45"/>
    </row>
    <row r="486" s="55" customFormat="true" ht="12.95" hidden="false" customHeight="true" outlineLevel="0" collapsed="false">
      <c r="A486" s="52" t="s">
        <v>55</v>
      </c>
      <c r="B486" s="53" t="n">
        <f aca="false">SUM(B476:B485)</f>
        <v>21</v>
      </c>
      <c r="C486" s="53" t="n">
        <f aca="false">SUM(C476:C485)</f>
        <v>2753</v>
      </c>
      <c r="D486" s="53" t="n">
        <f aca="false">SUM(D476:D485)</f>
        <v>491</v>
      </c>
      <c r="E486" s="53" t="n">
        <f aca="false">SUM(E476:E485)</f>
        <v>8</v>
      </c>
      <c r="F486" s="53" t="n">
        <f aca="false">SUM(F476:F485)</f>
        <v>8</v>
      </c>
      <c r="G486" s="53" t="n">
        <f aca="false">SUM(G476:G485)</f>
        <v>2994</v>
      </c>
      <c r="H486" s="53" t="n">
        <f aca="false">SUM(H476:H485)</f>
        <v>8</v>
      </c>
      <c r="I486" s="53" t="n">
        <f aca="false">SUM(I476:I485)</f>
        <v>0</v>
      </c>
      <c r="J486" s="53" t="n">
        <f aca="false">SUM(J476:J485)</f>
        <v>0</v>
      </c>
      <c r="K486" s="53" t="n">
        <f aca="false">SUM(K476:K485)</f>
        <v>2531</v>
      </c>
      <c r="L486" s="53" t="n">
        <f aca="false">SUM(L476:L485)</f>
        <v>720</v>
      </c>
      <c r="M486" s="53" t="n">
        <f aca="false">SUM(M476:M485)</f>
        <v>442</v>
      </c>
      <c r="N486" s="53" t="n">
        <f aca="false">SUM(N476:N485)</f>
        <v>4537</v>
      </c>
      <c r="O486" s="53" t="n">
        <f aca="false">SUM(O476:O485)</f>
        <v>3409</v>
      </c>
      <c r="P486" s="64" t="n">
        <f aca="false">IF(O486&lt;&gt;0,O486/N486,"")</f>
        <v>0.751377562265814</v>
      </c>
    </row>
    <row r="487" s="2" customFormat="true" ht="12.95" hidden="false" customHeight="true" outlineLevel="0" collapsed="false">
      <c r="A487" s="20"/>
      <c r="M487" s="56"/>
      <c r="N487" s="56"/>
      <c r="O487" s="56"/>
      <c r="P487" s="57"/>
    </row>
    <row r="488" s="2" customFormat="true" ht="12.95" hidden="false" customHeight="true" outlineLevel="0" collapsed="false">
      <c r="A488" s="39" t="s">
        <v>251</v>
      </c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9"/>
    </row>
    <row r="489" s="2" customFormat="true" ht="12.95" hidden="false" customHeight="true" outlineLevel="0" collapsed="false">
      <c r="A489" s="46" t="s">
        <v>252</v>
      </c>
      <c r="B489" s="47" t="n">
        <v>0</v>
      </c>
      <c r="C489" s="47" t="n">
        <v>226</v>
      </c>
      <c r="D489" s="47" t="n">
        <v>29</v>
      </c>
      <c r="E489" s="47" t="n">
        <v>1</v>
      </c>
      <c r="F489" s="47" t="n">
        <v>0</v>
      </c>
      <c r="G489" s="47" t="n">
        <v>236</v>
      </c>
      <c r="H489" s="47" t="n">
        <v>0</v>
      </c>
      <c r="I489" s="47"/>
      <c r="J489" s="47"/>
      <c r="K489" s="47" t="n">
        <v>205</v>
      </c>
      <c r="L489" s="47" t="n">
        <v>38</v>
      </c>
      <c r="M489" s="62" t="n">
        <v>46</v>
      </c>
      <c r="N489" s="47" t="n">
        <v>335</v>
      </c>
      <c r="O489" s="47" t="n">
        <v>264</v>
      </c>
      <c r="P489" s="48" t="n">
        <f aca="false">IF(O489&lt;&gt;0,O489/N489,"")</f>
        <v>0.788059701492537</v>
      </c>
    </row>
    <row r="490" s="2" customFormat="true" ht="12.95" hidden="false" customHeight="true" outlineLevel="0" collapsed="false">
      <c r="A490" s="46" t="s">
        <v>253</v>
      </c>
      <c r="B490" s="47" t="n">
        <v>0</v>
      </c>
      <c r="C490" s="47" t="n">
        <v>74</v>
      </c>
      <c r="D490" s="47" t="n">
        <v>9</v>
      </c>
      <c r="E490" s="47" t="n">
        <v>0</v>
      </c>
      <c r="F490" s="47" t="n">
        <v>0</v>
      </c>
      <c r="G490" s="47" t="n">
        <v>71</v>
      </c>
      <c r="H490" s="47" t="n">
        <v>0</v>
      </c>
      <c r="I490" s="47"/>
      <c r="J490" s="47"/>
      <c r="K490" s="47" t="n">
        <v>66</v>
      </c>
      <c r="L490" s="47" t="n">
        <v>9</v>
      </c>
      <c r="M490" s="47" t="n">
        <v>45</v>
      </c>
      <c r="N490" s="47" t="n">
        <v>114</v>
      </c>
      <c r="O490" s="47" t="n">
        <v>84</v>
      </c>
      <c r="P490" s="48" t="n">
        <f aca="false">IF(O490&lt;&gt;0,O490/N490,"")</f>
        <v>0.736842105263158</v>
      </c>
    </row>
    <row r="491" s="2" customFormat="true" ht="12.95" hidden="false" customHeight="true" outlineLevel="0" collapsed="false">
      <c r="A491" s="46" t="s">
        <v>254</v>
      </c>
      <c r="B491" s="47" t="n">
        <v>2</v>
      </c>
      <c r="C491" s="47" t="n">
        <v>41</v>
      </c>
      <c r="D491" s="47" t="n">
        <v>1</v>
      </c>
      <c r="E491" s="47" t="n">
        <v>1</v>
      </c>
      <c r="F491" s="47" t="n">
        <v>0</v>
      </c>
      <c r="G491" s="47" t="n">
        <v>41</v>
      </c>
      <c r="H491" s="47" t="n">
        <v>0</v>
      </c>
      <c r="I491" s="47"/>
      <c r="J491" s="47"/>
      <c r="K491" s="47" t="n">
        <v>37</v>
      </c>
      <c r="L491" s="47" t="n">
        <v>6</v>
      </c>
      <c r="M491" s="47" t="n">
        <v>104</v>
      </c>
      <c r="N491" s="47" t="n">
        <v>60</v>
      </c>
      <c r="O491" s="47" t="n">
        <v>46</v>
      </c>
      <c r="P491" s="48" t="n">
        <f aca="false">IF(O491&lt;&gt;0,O491/N491,"")</f>
        <v>0.766666666666667</v>
      </c>
    </row>
    <row r="492" s="2" customFormat="true" ht="12.95" hidden="false" customHeight="true" outlineLevel="0" collapsed="false">
      <c r="A492" s="46" t="s">
        <v>255</v>
      </c>
      <c r="B492" s="47" t="n">
        <v>3</v>
      </c>
      <c r="C492" s="47" t="n">
        <v>108</v>
      </c>
      <c r="D492" s="47" t="n">
        <v>64</v>
      </c>
      <c r="E492" s="47" t="n">
        <v>1</v>
      </c>
      <c r="F492" s="47" t="n">
        <v>0</v>
      </c>
      <c r="G492" s="47" t="n">
        <v>135</v>
      </c>
      <c r="H492" s="47" t="n">
        <v>0</v>
      </c>
      <c r="I492" s="47"/>
      <c r="J492" s="47"/>
      <c r="K492" s="47" t="n">
        <v>99</v>
      </c>
      <c r="L492" s="47" t="n">
        <v>61</v>
      </c>
      <c r="M492" s="47" t="n">
        <v>82</v>
      </c>
      <c r="N492" s="47" t="n">
        <v>313</v>
      </c>
      <c r="O492" s="47" t="n">
        <v>183</v>
      </c>
      <c r="P492" s="48" t="n">
        <f aca="false">IF(O492&lt;&gt;0,O492/N492,"")</f>
        <v>0.584664536741214</v>
      </c>
    </row>
    <row r="493" s="2" customFormat="true" ht="12.95" hidden="false" customHeight="true" outlineLevel="0" collapsed="false">
      <c r="A493" s="46" t="s">
        <v>256</v>
      </c>
      <c r="B493" s="47" t="n">
        <v>6</v>
      </c>
      <c r="C493" s="47" t="n">
        <v>139</v>
      </c>
      <c r="D493" s="47" t="n">
        <v>45</v>
      </c>
      <c r="E493" s="47" t="n">
        <v>0</v>
      </c>
      <c r="F493" s="47" t="n">
        <v>0</v>
      </c>
      <c r="G493" s="47" t="n">
        <v>157</v>
      </c>
      <c r="H493" s="47" t="n">
        <v>1</v>
      </c>
      <c r="I493" s="47"/>
      <c r="J493" s="47"/>
      <c r="K493" s="47" t="n">
        <v>140</v>
      </c>
      <c r="L493" s="47" t="n">
        <v>44</v>
      </c>
      <c r="M493" s="47" t="n">
        <v>103</v>
      </c>
      <c r="N493" s="47" t="n">
        <v>321</v>
      </c>
      <c r="O493" s="47" t="n">
        <v>198</v>
      </c>
      <c r="P493" s="48" t="n">
        <f aca="false">IF(O493&lt;&gt;0,O493/N493,"")</f>
        <v>0.616822429906542</v>
      </c>
    </row>
    <row r="494" s="2" customFormat="true" ht="12.95" hidden="false" customHeight="true" outlineLevel="0" collapsed="false">
      <c r="A494" s="46" t="s">
        <v>257</v>
      </c>
      <c r="B494" s="47" t="n">
        <v>3</v>
      </c>
      <c r="C494" s="47" t="n">
        <v>385</v>
      </c>
      <c r="D494" s="47" t="n">
        <v>80</v>
      </c>
      <c r="E494" s="47" t="n">
        <v>0</v>
      </c>
      <c r="F494" s="47" t="n">
        <v>0</v>
      </c>
      <c r="G494" s="47" t="n">
        <v>421</v>
      </c>
      <c r="H494" s="47" t="n">
        <v>2</v>
      </c>
      <c r="I494" s="47"/>
      <c r="J494" s="47"/>
      <c r="K494" s="47" t="n">
        <v>382</v>
      </c>
      <c r="L494" s="47" t="n">
        <v>82</v>
      </c>
      <c r="M494" s="47" t="n">
        <v>168</v>
      </c>
      <c r="N494" s="47" t="n">
        <v>740</v>
      </c>
      <c r="O494" s="47" t="n">
        <v>484</v>
      </c>
      <c r="P494" s="48" t="n">
        <f aca="false">IF(O494&lt;&gt;0,O494/N494,"")</f>
        <v>0.654054054054054</v>
      </c>
    </row>
    <row r="495" s="2" customFormat="true" ht="12.95" hidden="false" customHeight="true" outlineLevel="0" collapsed="false">
      <c r="A495" s="46" t="s">
        <v>258</v>
      </c>
      <c r="B495" s="47" t="n">
        <v>5</v>
      </c>
      <c r="C495" s="47" t="n">
        <v>406</v>
      </c>
      <c r="D495" s="47" t="n">
        <v>81</v>
      </c>
      <c r="E495" s="47" t="n">
        <v>3</v>
      </c>
      <c r="F495" s="47" t="n">
        <v>0</v>
      </c>
      <c r="G495" s="47" t="n">
        <v>451</v>
      </c>
      <c r="H495" s="47" t="n">
        <v>6</v>
      </c>
      <c r="I495" s="47"/>
      <c r="J495" s="47"/>
      <c r="K495" s="47" t="n">
        <v>410</v>
      </c>
      <c r="L495" s="47" t="n">
        <v>86</v>
      </c>
      <c r="M495" s="47" t="n">
        <v>57</v>
      </c>
      <c r="N495" s="47" t="n">
        <v>726</v>
      </c>
      <c r="O495" s="47" t="n">
        <v>508</v>
      </c>
      <c r="P495" s="48" t="n">
        <f aca="false">IF(O495&lt;&gt;0,O495/N495,"")</f>
        <v>0.699724517906336</v>
      </c>
    </row>
    <row r="496" s="2" customFormat="true" ht="12.95" hidden="false" customHeight="true" outlineLevel="0" collapsed="false">
      <c r="A496" s="46" t="s">
        <v>259</v>
      </c>
      <c r="B496" s="47" t="n">
        <v>0</v>
      </c>
      <c r="C496" s="47" t="n">
        <v>294</v>
      </c>
      <c r="D496" s="47" t="n">
        <v>153</v>
      </c>
      <c r="E496" s="47" t="n">
        <v>23</v>
      </c>
      <c r="F496" s="47" t="n">
        <v>1</v>
      </c>
      <c r="G496" s="47" t="n">
        <v>421</v>
      </c>
      <c r="H496" s="47" t="n">
        <v>1</v>
      </c>
      <c r="I496" s="47"/>
      <c r="J496" s="47"/>
      <c r="K496" s="47" t="n">
        <v>373</v>
      </c>
      <c r="L496" s="47" t="n">
        <v>84</v>
      </c>
      <c r="M496" s="47" t="n">
        <v>47</v>
      </c>
      <c r="N496" s="47" t="n">
        <v>702</v>
      </c>
      <c r="O496" s="47" t="n">
        <v>486</v>
      </c>
      <c r="P496" s="48" t="n">
        <f aca="false">IF(O496&lt;&gt;0,O496/N496,"")</f>
        <v>0.692307692307692</v>
      </c>
    </row>
    <row r="497" s="2" customFormat="true" ht="12.95" hidden="false" customHeight="true" outlineLevel="0" collapsed="false">
      <c r="A497" s="46" t="s">
        <v>260</v>
      </c>
      <c r="B497" s="47" t="n">
        <v>0</v>
      </c>
      <c r="C497" s="47" t="n">
        <v>486</v>
      </c>
      <c r="D497" s="47" t="n">
        <v>110</v>
      </c>
      <c r="E497" s="47" t="n">
        <v>0</v>
      </c>
      <c r="F497" s="47" t="n">
        <v>0</v>
      </c>
      <c r="G497" s="47" t="n">
        <v>524</v>
      </c>
      <c r="H497" s="47" t="n">
        <v>0</v>
      </c>
      <c r="I497" s="47"/>
      <c r="J497" s="47"/>
      <c r="K497" s="47" t="n">
        <v>448</v>
      </c>
      <c r="L497" s="47" t="n">
        <v>123</v>
      </c>
      <c r="M497" s="47" t="n">
        <v>6</v>
      </c>
      <c r="N497" s="47" t="n">
        <v>940</v>
      </c>
      <c r="O497" s="47" t="n">
        <v>622</v>
      </c>
      <c r="P497" s="48" t="n">
        <f aca="false">IF(O497&lt;&gt;0,O497/N497,"")</f>
        <v>0.661702127659575</v>
      </c>
    </row>
    <row r="498" s="2" customFormat="true" ht="12.95" hidden="false" customHeight="true" outlineLevel="0" collapsed="false">
      <c r="A498" s="46" t="s">
        <v>261</v>
      </c>
      <c r="B498" s="47" t="n">
        <v>0</v>
      </c>
      <c r="C498" s="47" t="n">
        <v>98</v>
      </c>
      <c r="D498" s="47" t="n">
        <v>40</v>
      </c>
      <c r="E498" s="47" t="n">
        <v>4</v>
      </c>
      <c r="F498" s="47" t="n">
        <v>0</v>
      </c>
      <c r="G498" s="47" t="n">
        <v>120</v>
      </c>
      <c r="H498" s="47" t="n">
        <v>0</v>
      </c>
      <c r="I498" s="47"/>
      <c r="J498" s="47"/>
      <c r="K498" s="47" t="n">
        <v>88</v>
      </c>
      <c r="L498" s="47" t="n">
        <v>45</v>
      </c>
      <c r="M498" s="47" t="n">
        <v>13</v>
      </c>
      <c r="N498" s="47" t="n">
        <v>274</v>
      </c>
      <c r="O498" s="47" t="n">
        <v>159</v>
      </c>
      <c r="P498" s="48" t="n">
        <f aca="false">IF(O498&lt;&gt;0,O498/N498,"")</f>
        <v>0.58029197080292</v>
      </c>
    </row>
    <row r="499" s="2" customFormat="true" ht="12.95" hidden="false" customHeight="true" outlineLevel="0" collapsed="false">
      <c r="A499" s="46" t="s">
        <v>262</v>
      </c>
      <c r="B499" s="47" t="n">
        <v>1</v>
      </c>
      <c r="C499" s="47" t="n">
        <v>462</v>
      </c>
      <c r="D499" s="47" t="n">
        <v>59</v>
      </c>
      <c r="E499" s="47" t="n">
        <v>1</v>
      </c>
      <c r="F499" s="47" t="n">
        <v>0</v>
      </c>
      <c r="G499" s="47" t="n">
        <v>476</v>
      </c>
      <c r="H499" s="47" t="n">
        <v>0</v>
      </c>
      <c r="I499" s="47"/>
      <c r="J499" s="47"/>
      <c r="K499" s="47" t="n">
        <v>440</v>
      </c>
      <c r="L499" s="47" t="n">
        <v>57</v>
      </c>
      <c r="M499" s="47" t="n">
        <v>116</v>
      </c>
      <c r="N499" s="47" t="n">
        <v>723</v>
      </c>
      <c r="O499" s="47" t="n">
        <v>531</v>
      </c>
      <c r="P499" s="48" t="n">
        <f aca="false">IF(O499&lt;&gt;0,O499/N499,"")</f>
        <v>0.734439834024896</v>
      </c>
    </row>
    <row r="500" s="2" customFormat="true" ht="12.95" hidden="false" customHeight="true" outlineLevel="0" collapsed="false">
      <c r="A500" s="46" t="s">
        <v>263</v>
      </c>
      <c r="B500" s="47" t="n">
        <v>1</v>
      </c>
      <c r="C500" s="47" t="n">
        <v>82</v>
      </c>
      <c r="D500" s="47" t="n">
        <v>3</v>
      </c>
      <c r="E500" s="47" t="n">
        <v>0</v>
      </c>
      <c r="F500" s="47" t="n">
        <v>0</v>
      </c>
      <c r="G500" s="47" t="n">
        <v>79</v>
      </c>
      <c r="H500" s="47" t="n">
        <v>0</v>
      </c>
      <c r="I500" s="47"/>
      <c r="J500" s="47"/>
      <c r="K500" s="47" t="n">
        <v>76</v>
      </c>
      <c r="L500" s="47" t="n">
        <v>5</v>
      </c>
      <c r="M500" s="47" t="n">
        <v>14</v>
      </c>
      <c r="N500" s="47" t="n">
        <v>111</v>
      </c>
      <c r="O500" s="47" t="n">
        <v>86</v>
      </c>
      <c r="P500" s="48" t="n">
        <f aca="false">IF(O500&lt;&gt;0,O500/N500,"")</f>
        <v>0.774774774774775</v>
      </c>
    </row>
    <row r="501" s="2" customFormat="true" ht="12.95" hidden="false" customHeight="true" outlineLevel="0" collapsed="false">
      <c r="A501" s="46" t="s">
        <v>264</v>
      </c>
      <c r="B501" s="47" t="n">
        <v>6</v>
      </c>
      <c r="C501" s="47" t="n">
        <v>226</v>
      </c>
      <c r="D501" s="47" t="n">
        <v>45</v>
      </c>
      <c r="E501" s="47" t="n">
        <v>0</v>
      </c>
      <c r="F501" s="47" t="n">
        <v>0</v>
      </c>
      <c r="G501" s="47" t="n">
        <v>246</v>
      </c>
      <c r="H501" s="47" t="n">
        <v>1</v>
      </c>
      <c r="I501" s="47"/>
      <c r="J501" s="47"/>
      <c r="K501" s="47" t="n">
        <v>221</v>
      </c>
      <c r="L501" s="47" t="n">
        <v>44</v>
      </c>
      <c r="M501" s="47" t="n">
        <v>48</v>
      </c>
      <c r="N501" s="47" t="n">
        <v>435</v>
      </c>
      <c r="O501" s="47" t="n">
        <v>278</v>
      </c>
      <c r="P501" s="48" t="n">
        <f aca="false">IF(O501&lt;&gt;0,O501/N501,"")</f>
        <v>0.639080459770115</v>
      </c>
    </row>
    <row r="502" s="2" customFormat="true" ht="12.95" hidden="false" customHeight="true" outlineLevel="0" collapsed="false">
      <c r="A502" s="46" t="s">
        <v>265</v>
      </c>
      <c r="B502" s="47" t="n">
        <v>0</v>
      </c>
      <c r="C502" s="47" t="n">
        <v>92</v>
      </c>
      <c r="D502" s="47" t="n">
        <v>3</v>
      </c>
      <c r="E502" s="47" t="n">
        <v>0</v>
      </c>
      <c r="F502" s="47" t="n">
        <v>0</v>
      </c>
      <c r="G502" s="47" t="n">
        <v>91</v>
      </c>
      <c r="H502" s="47" t="n">
        <v>0</v>
      </c>
      <c r="I502" s="47"/>
      <c r="J502" s="47"/>
      <c r="K502" s="47" t="n">
        <v>91</v>
      </c>
      <c r="L502" s="47" t="n">
        <v>2</v>
      </c>
      <c r="M502" s="47" t="n">
        <v>16</v>
      </c>
      <c r="N502" s="47" t="n">
        <v>126</v>
      </c>
      <c r="O502" s="47" t="n">
        <v>95</v>
      </c>
      <c r="P502" s="48" t="n">
        <f aca="false">IF(O502&lt;&gt;0,O502/N502,"")</f>
        <v>0.753968253968254</v>
      </c>
    </row>
    <row r="503" s="2" customFormat="true" ht="12.95" hidden="false" customHeight="true" outlineLevel="0" collapsed="false">
      <c r="A503" s="46" t="s">
        <v>266</v>
      </c>
      <c r="B503" s="47" t="n">
        <v>3</v>
      </c>
      <c r="C503" s="47" t="n">
        <v>113</v>
      </c>
      <c r="D503" s="47" t="n">
        <v>16</v>
      </c>
      <c r="E503" s="47" t="n">
        <v>2</v>
      </c>
      <c r="F503" s="47" t="n">
        <v>0</v>
      </c>
      <c r="G503" s="47" t="n">
        <v>118</v>
      </c>
      <c r="H503" s="47" t="n">
        <v>0</v>
      </c>
      <c r="I503" s="47"/>
      <c r="J503" s="47"/>
      <c r="K503" s="47" t="n">
        <v>115</v>
      </c>
      <c r="L503" s="47" t="n">
        <v>16</v>
      </c>
      <c r="M503" s="47" t="n">
        <v>27</v>
      </c>
      <c r="N503" s="47" t="n">
        <v>188</v>
      </c>
      <c r="O503" s="47" t="n">
        <v>135</v>
      </c>
      <c r="P503" s="48" t="n">
        <f aca="false">IF(O503&lt;&gt;0,O503/N503,"")</f>
        <v>0.718085106382979</v>
      </c>
    </row>
    <row r="504" s="2" customFormat="true" ht="12.95" hidden="false" customHeight="true" outlineLevel="0" collapsed="false">
      <c r="A504" s="46" t="s">
        <v>267</v>
      </c>
      <c r="B504" s="47" t="n">
        <v>0</v>
      </c>
      <c r="C504" s="47" t="n">
        <v>216</v>
      </c>
      <c r="D504" s="47" t="n">
        <v>16</v>
      </c>
      <c r="E504" s="47" t="n">
        <v>2</v>
      </c>
      <c r="F504" s="47" t="n">
        <v>0</v>
      </c>
      <c r="G504" s="47" t="n">
        <v>219</v>
      </c>
      <c r="H504" s="47" t="n">
        <v>0</v>
      </c>
      <c r="I504" s="47"/>
      <c r="J504" s="47"/>
      <c r="K504" s="47" t="n">
        <v>202</v>
      </c>
      <c r="L504" s="47" t="n">
        <v>18</v>
      </c>
      <c r="M504" s="47" t="n">
        <v>41</v>
      </c>
      <c r="N504" s="47" t="n">
        <v>325</v>
      </c>
      <c r="O504" s="47" t="n">
        <v>235</v>
      </c>
      <c r="P504" s="48" t="n">
        <f aca="false">IF(O504&lt;&gt;0,O504/N504,"")</f>
        <v>0.723076923076923</v>
      </c>
    </row>
    <row r="505" s="2" customFormat="true" ht="12.95" hidden="false" customHeight="true" outlineLevel="0" collapsed="false">
      <c r="A505" s="46" t="s">
        <v>268</v>
      </c>
      <c r="B505" s="47" t="n">
        <v>3</v>
      </c>
      <c r="C505" s="47" t="n">
        <v>193</v>
      </c>
      <c r="D505" s="47" t="n">
        <v>19</v>
      </c>
      <c r="E505" s="47" t="n">
        <v>2</v>
      </c>
      <c r="F505" s="47" t="n">
        <v>0</v>
      </c>
      <c r="G505" s="47" t="n">
        <v>187</v>
      </c>
      <c r="H505" s="47" t="n">
        <v>0</v>
      </c>
      <c r="I505" s="47"/>
      <c r="J505" s="47"/>
      <c r="K505" s="47" t="n">
        <v>173</v>
      </c>
      <c r="L505" s="47" t="n">
        <v>25</v>
      </c>
      <c r="M505" s="47" t="n">
        <v>36</v>
      </c>
      <c r="N505" s="47" t="n">
        <v>303</v>
      </c>
      <c r="O505" s="47" t="n">
        <v>218</v>
      </c>
      <c r="P505" s="48" t="n">
        <f aca="false">IF(O505&lt;&gt;0,O505/N505,"")</f>
        <v>0.71947194719472</v>
      </c>
    </row>
    <row r="506" s="2" customFormat="true" ht="12.95" hidden="false" customHeight="true" outlineLevel="0" collapsed="false">
      <c r="A506" s="46" t="s">
        <v>269</v>
      </c>
      <c r="B506" s="47" t="n">
        <v>2</v>
      </c>
      <c r="C506" s="47" t="n">
        <v>313</v>
      </c>
      <c r="D506" s="47" t="n">
        <v>13</v>
      </c>
      <c r="E506" s="47" t="n">
        <v>2</v>
      </c>
      <c r="F506" s="47" t="n">
        <v>0</v>
      </c>
      <c r="G506" s="47" t="n">
        <v>310</v>
      </c>
      <c r="H506" s="47" t="n">
        <v>0</v>
      </c>
      <c r="I506" s="47"/>
      <c r="J506" s="47"/>
      <c r="K506" s="47" t="n">
        <v>296</v>
      </c>
      <c r="L506" s="47" t="n">
        <v>23</v>
      </c>
      <c r="M506" s="47" t="n">
        <v>56</v>
      </c>
      <c r="N506" s="47" t="n">
        <v>471</v>
      </c>
      <c r="O506" s="47" t="n">
        <v>333</v>
      </c>
      <c r="P506" s="48" t="n">
        <f aca="false">IF(O506&lt;&gt;0,O506/N506,"")</f>
        <v>0.707006369426752</v>
      </c>
    </row>
    <row r="507" s="2" customFormat="true" ht="12.95" hidden="false" customHeight="true" outlineLevel="0" collapsed="false">
      <c r="A507" s="46" t="s">
        <v>270</v>
      </c>
      <c r="B507" s="47" t="n">
        <v>0</v>
      </c>
      <c r="C507" s="47" t="n">
        <v>58</v>
      </c>
      <c r="D507" s="47" t="n">
        <v>4</v>
      </c>
      <c r="E507" s="47" t="n">
        <v>0</v>
      </c>
      <c r="F507" s="47" t="n">
        <v>0</v>
      </c>
      <c r="G507" s="47" t="n">
        <v>59</v>
      </c>
      <c r="H507" s="47" t="n">
        <v>0</v>
      </c>
      <c r="I507" s="47"/>
      <c r="J507" s="47"/>
      <c r="K507" s="47" t="n">
        <v>55</v>
      </c>
      <c r="L507" s="47" t="n">
        <v>3</v>
      </c>
      <c r="M507" s="47" t="n">
        <v>10</v>
      </c>
      <c r="N507" s="47" t="n">
        <v>96</v>
      </c>
      <c r="O507" s="47" t="n">
        <v>62</v>
      </c>
      <c r="P507" s="48" t="n">
        <f aca="false">IF(O507&lt;&gt;0,O507/N507,"")</f>
        <v>0.645833333333333</v>
      </c>
    </row>
    <row r="508" s="2" customFormat="true" ht="12.95" hidden="false" customHeight="true" outlineLevel="0" collapsed="false">
      <c r="A508" s="46" t="s">
        <v>271</v>
      </c>
      <c r="B508" s="47" t="n">
        <v>0</v>
      </c>
      <c r="C508" s="47" t="n">
        <v>214</v>
      </c>
      <c r="D508" s="47" t="n">
        <v>23</v>
      </c>
      <c r="E508" s="47" t="n">
        <v>1</v>
      </c>
      <c r="F508" s="47" t="n">
        <v>0</v>
      </c>
      <c r="G508" s="47" t="n">
        <v>221</v>
      </c>
      <c r="H508" s="47" t="n">
        <v>0</v>
      </c>
      <c r="I508" s="47"/>
      <c r="J508" s="47"/>
      <c r="K508" s="47" t="n">
        <v>207</v>
      </c>
      <c r="L508" s="47" t="n">
        <v>18</v>
      </c>
      <c r="M508" s="47" t="n">
        <v>44</v>
      </c>
      <c r="N508" s="47" t="n">
        <v>326</v>
      </c>
      <c r="O508" s="47" t="n">
        <v>239</v>
      </c>
      <c r="P508" s="48" t="n">
        <f aca="false">IF(O508&lt;&gt;0,O508/N508,"")</f>
        <v>0.733128834355828</v>
      </c>
    </row>
    <row r="509" s="2" customFormat="true" ht="12.95" hidden="false" customHeight="true" outlineLevel="0" collapsed="false">
      <c r="A509" s="46" t="s">
        <v>272</v>
      </c>
      <c r="B509" s="47" t="n">
        <v>1</v>
      </c>
      <c r="C509" s="47" t="n">
        <v>409</v>
      </c>
      <c r="D509" s="47" t="n">
        <v>36</v>
      </c>
      <c r="E509" s="47" t="n">
        <v>0</v>
      </c>
      <c r="F509" s="47" t="n">
        <v>0</v>
      </c>
      <c r="G509" s="47" t="n">
        <v>421</v>
      </c>
      <c r="H509" s="47" t="n">
        <v>0</v>
      </c>
      <c r="I509" s="47"/>
      <c r="J509" s="47"/>
      <c r="K509" s="47" t="n">
        <v>400</v>
      </c>
      <c r="L509" s="47" t="n">
        <v>39</v>
      </c>
      <c r="M509" s="47" t="n">
        <v>76</v>
      </c>
      <c r="N509" s="47" t="n">
        <v>607</v>
      </c>
      <c r="O509" s="47" t="n">
        <v>458</v>
      </c>
      <c r="P509" s="48" t="n">
        <f aca="false">IF(O509&lt;&gt;0,O509/N509,"")</f>
        <v>0.754530477759473</v>
      </c>
    </row>
    <row r="510" s="2" customFormat="true" ht="12.95" hidden="false" customHeight="true" outlineLevel="0" collapsed="false">
      <c r="A510" s="46" t="s">
        <v>273</v>
      </c>
      <c r="B510" s="47" t="n">
        <v>1</v>
      </c>
      <c r="C510" s="47" t="n">
        <v>590</v>
      </c>
      <c r="D510" s="47" t="n">
        <v>98</v>
      </c>
      <c r="E510" s="47" t="n">
        <v>4</v>
      </c>
      <c r="F510" s="47" t="n">
        <v>0</v>
      </c>
      <c r="G510" s="47" t="n">
        <v>632</v>
      </c>
      <c r="H510" s="47" t="n">
        <v>1</v>
      </c>
      <c r="I510" s="47"/>
      <c r="J510" s="47"/>
      <c r="K510" s="47" t="n">
        <v>561</v>
      </c>
      <c r="L510" s="47" t="n">
        <v>107</v>
      </c>
      <c r="M510" s="47" t="n">
        <v>124</v>
      </c>
      <c r="N510" s="47" t="n">
        <v>1005</v>
      </c>
      <c r="O510" s="47" t="n">
        <v>706</v>
      </c>
      <c r="P510" s="48" t="n">
        <f aca="false">IF(O510&lt;&gt;0,O510/N510,"")</f>
        <v>0.702487562189055</v>
      </c>
    </row>
    <row r="511" s="2" customFormat="true" ht="12.95" hidden="false" customHeight="true" outlineLevel="0" collapsed="false">
      <c r="A511" s="46" t="s">
        <v>274</v>
      </c>
      <c r="B511" s="47" t="n">
        <v>0</v>
      </c>
      <c r="C511" s="47" t="n">
        <v>38</v>
      </c>
      <c r="D511" s="47" t="n">
        <v>3</v>
      </c>
      <c r="E511" s="47" t="n">
        <v>0</v>
      </c>
      <c r="F511" s="47" t="n">
        <v>0</v>
      </c>
      <c r="G511" s="47" t="n">
        <v>37</v>
      </c>
      <c r="H511" s="47" t="n">
        <v>0</v>
      </c>
      <c r="I511" s="47"/>
      <c r="J511" s="47"/>
      <c r="K511" s="47" t="n">
        <v>39</v>
      </c>
      <c r="L511" s="47" t="n">
        <v>2</v>
      </c>
      <c r="M511" s="47" t="n">
        <v>3</v>
      </c>
      <c r="N511" s="47" t="n">
        <v>46</v>
      </c>
      <c r="O511" s="47" t="n">
        <v>41</v>
      </c>
      <c r="P511" s="48" t="n">
        <f aca="false">IF(O511&lt;&gt;0,O511/N511,"")</f>
        <v>0.891304347826087</v>
      </c>
    </row>
    <row r="512" s="2" customFormat="true" ht="12.95" hidden="false" customHeight="true" outlineLevel="0" collapsed="false">
      <c r="A512" s="46" t="s">
        <v>275</v>
      </c>
      <c r="B512" s="47" t="n">
        <v>2</v>
      </c>
      <c r="C512" s="47" t="n">
        <v>402</v>
      </c>
      <c r="D512" s="47" t="n">
        <v>51</v>
      </c>
      <c r="E512" s="47" t="n">
        <v>2</v>
      </c>
      <c r="F512" s="47" t="n">
        <v>0</v>
      </c>
      <c r="G512" s="47" t="n">
        <v>417</v>
      </c>
      <c r="H512" s="47" t="n">
        <v>0</v>
      </c>
      <c r="I512" s="47"/>
      <c r="J512" s="47"/>
      <c r="K512" s="47" t="n">
        <v>381</v>
      </c>
      <c r="L512" s="47" t="n">
        <v>54</v>
      </c>
      <c r="M512" s="47" t="n">
        <v>81</v>
      </c>
      <c r="N512" s="47" t="n">
        <v>679</v>
      </c>
      <c r="O512" s="47" t="n">
        <v>466</v>
      </c>
      <c r="P512" s="48" t="n">
        <f aca="false">IF(O512&lt;&gt;0,O512/N512,"")</f>
        <v>0.686303387334315</v>
      </c>
    </row>
    <row r="513" s="2" customFormat="true" ht="12.95" hidden="false" customHeight="true" outlineLevel="0" collapsed="false">
      <c r="A513" s="46" t="s">
        <v>276</v>
      </c>
      <c r="B513" s="47" t="n">
        <v>2</v>
      </c>
      <c r="C513" s="47" t="n">
        <v>186</v>
      </c>
      <c r="D513" s="47" t="n">
        <v>11</v>
      </c>
      <c r="E513" s="47" t="n">
        <v>1</v>
      </c>
      <c r="F513" s="47" t="n">
        <v>0</v>
      </c>
      <c r="G513" s="47" t="n">
        <v>193</v>
      </c>
      <c r="H513" s="47" t="n">
        <v>0</v>
      </c>
      <c r="I513" s="47"/>
      <c r="J513" s="47"/>
      <c r="K513" s="47" t="n">
        <v>180</v>
      </c>
      <c r="L513" s="47" t="n">
        <v>10</v>
      </c>
      <c r="M513" s="47" t="n">
        <v>32</v>
      </c>
      <c r="N513" s="47" t="n">
        <v>272</v>
      </c>
      <c r="O513" s="47" t="n">
        <v>207</v>
      </c>
      <c r="P513" s="48" t="n">
        <f aca="false">IF(O513&lt;&gt;0,O513/N513,"")</f>
        <v>0.761029411764706</v>
      </c>
    </row>
    <row r="514" s="2" customFormat="true" ht="12.95" hidden="false" customHeight="true" outlineLevel="0" collapsed="false">
      <c r="A514" s="46" t="s">
        <v>183</v>
      </c>
      <c r="B514" s="47" t="n">
        <v>7</v>
      </c>
      <c r="C514" s="47" t="n">
        <v>711</v>
      </c>
      <c r="D514" s="47" t="n">
        <v>141</v>
      </c>
      <c r="E514" s="47" t="n">
        <v>4</v>
      </c>
      <c r="F514" s="47" t="n">
        <v>3</v>
      </c>
      <c r="G514" s="47" t="n">
        <v>763</v>
      </c>
      <c r="H514" s="47" t="n">
        <v>5</v>
      </c>
      <c r="I514" s="47"/>
      <c r="J514" s="47"/>
      <c r="K514" s="47" t="n">
        <v>719</v>
      </c>
      <c r="L514" s="47" t="n">
        <v>120</v>
      </c>
      <c r="M514" s="44"/>
      <c r="N514" s="44" t="n">
        <v>0</v>
      </c>
      <c r="O514" s="47" t="n">
        <v>891</v>
      </c>
      <c r="P514" s="45"/>
    </row>
    <row r="515" s="55" customFormat="true" ht="12.95" hidden="false" customHeight="true" outlineLevel="0" collapsed="false">
      <c r="A515" s="52" t="s">
        <v>55</v>
      </c>
      <c r="B515" s="53" t="n">
        <f aca="false">SUM(B489:B514)</f>
        <v>48</v>
      </c>
      <c r="C515" s="53" t="n">
        <f aca="false">SUM(C489:C514)</f>
        <v>6562</v>
      </c>
      <c r="D515" s="53" t="n">
        <f aca="false">SUM(D489:D514)</f>
        <v>1153</v>
      </c>
      <c r="E515" s="53" t="n">
        <f aca="false">SUM(E489:E514)</f>
        <v>54</v>
      </c>
      <c r="F515" s="53" t="n">
        <f aca="false">SUM(F489:F514)</f>
        <v>4</v>
      </c>
      <c r="G515" s="53" t="n">
        <f aca="false">SUM(G489:G514)</f>
        <v>7046</v>
      </c>
      <c r="H515" s="53" t="n">
        <f aca="false">SUM(H489:H514)</f>
        <v>17</v>
      </c>
      <c r="I515" s="53" t="n">
        <f aca="false">SUM(I489:I514)</f>
        <v>0</v>
      </c>
      <c r="J515" s="53" t="n">
        <f aca="false">SUM(J489:J514)</f>
        <v>0</v>
      </c>
      <c r="K515" s="53" t="n">
        <f aca="false">SUM(K489:K514)</f>
        <v>6404</v>
      </c>
      <c r="L515" s="53" t="n">
        <f aca="false">SUM(L489:L514)</f>
        <v>1121</v>
      </c>
      <c r="M515" s="53" t="n">
        <f aca="false">SUM(M489:M514)</f>
        <v>1395</v>
      </c>
      <c r="N515" s="53" t="n">
        <f aca="false">SUM(N489:N514)</f>
        <v>10238</v>
      </c>
      <c r="O515" s="53" t="n">
        <f aca="false">SUM(O489:O514)</f>
        <v>8015</v>
      </c>
      <c r="P515" s="64" t="n">
        <f aca="false">IF(O515&lt;&gt;0,O515/N515,"")</f>
        <v>0.782867747606954</v>
      </c>
    </row>
    <row r="516" s="2" customFormat="true" ht="12.95" hidden="false" customHeight="true" outlineLevel="0" collapsed="false">
      <c r="A516" s="3"/>
      <c r="M516" s="55"/>
      <c r="N516" s="55"/>
      <c r="O516" s="55"/>
      <c r="P516" s="76"/>
    </row>
    <row r="517" s="2" customFormat="true" ht="12.95" hidden="false" customHeight="true" outlineLevel="0" collapsed="false">
      <c r="A517" s="39" t="s">
        <v>277</v>
      </c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9"/>
    </row>
    <row r="518" s="2" customFormat="true" ht="12.95" hidden="false" customHeight="true" outlineLevel="0" collapsed="false">
      <c r="A518" s="46" t="n">
        <v>1</v>
      </c>
      <c r="B518" s="47" t="n">
        <v>0</v>
      </c>
      <c r="C518" s="47" t="n">
        <v>124</v>
      </c>
      <c r="D518" s="47" t="n">
        <v>21</v>
      </c>
      <c r="E518" s="47" t="n">
        <v>1</v>
      </c>
      <c r="F518" s="47" t="n">
        <v>0</v>
      </c>
      <c r="G518" s="47" t="n">
        <v>131</v>
      </c>
      <c r="H518" s="47" t="n">
        <v>0</v>
      </c>
      <c r="I518" s="47"/>
      <c r="J518" s="47"/>
      <c r="K518" s="47" t="n">
        <v>122</v>
      </c>
      <c r="L518" s="47" t="n">
        <v>24</v>
      </c>
      <c r="M518" s="62" t="n">
        <v>6</v>
      </c>
      <c r="N518" s="47" t="n">
        <v>183</v>
      </c>
      <c r="O518" s="47" t="n">
        <v>154</v>
      </c>
      <c r="P518" s="48" t="n">
        <f aca="false">IF(O518&lt;&gt;0,O518/N518,"")</f>
        <v>0.841530054644809</v>
      </c>
    </row>
    <row r="519" s="2" customFormat="true" ht="12.95" hidden="false" customHeight="true" outlineLevel="0" collapsed="false">
      <c r="A519" s="46" t="n">
        <v>2</v>
      </c>
      <c r="B519" s="47" t="n">
        <v>1</v>
      </c>
      <c r="C519" s="47" t="n">
        <v>70</v>
      </c>
      <c r="D519" s="47" t="n">
        <v>15</v>
      </c>
      <c r="E519" s="47" t="n">
        <v>0</v>
      </c>
      <c r="F519" s="47" t="n">
        <v>0</v>
      </c>
      <c r="G519" s="47" t="n">
        <v>78</v>
      </c>
      <c r="H519" s="47" t="n">
        <v>0</v>
      </c>
      <c r="I519" s="47"/>
      <c r="J519" s="47"/>
      <c r="K519" s="47" t="n">
        <v>69</v>
      </c>
      <c r="L519" s="47" t="n">
        <v>14</v>
      </c>
      <c r="M519" s="62" t="n">
        <v>7</v>
      </c>
      <c r="N519" s="47" t="n">
        <v>103</v>
      </c>
      <c r="O519" s="47" t="n">
        <v>92</v>
      </c>
      <c r="P519" s="48" t="n">
        <f aca="false">IF(O519&lt;&gt;0,O519/N519,"")</f>
        <v>0.893203883495146</v>
      </c>
    </row>
    <row r="520" s="2" customFormat="true" ht="12.95" hidden="false" customHeight="true" outlineLevel="0" collapsed="false">
      <c r="A520" s="46" t="n">
        <v>3</v>
      </c>
      <c r="B520" s="47" t="n">
        <v>1</v>
      </c>
      <c r="C520" s="47" t="n">
        <v>108</v>
      </c>
      <c r="D520" s="47" t="n">
        <v>10</v>
      </c>
      <c r="E520" s="47" t="n">
        <v>2</v>
      </c>
      <c r="F520" s="47" t="n">
        <v>0</v>
      </c>
      <c r="G520" s="47" t="n">
        <v>115</v>
      </c>
      <c r="H520" s="47" t="n">
        <v>0</v>
      </c>
      <c r="I520" s="47"/>
      <c r="J520" s="47"/>
      <c r="K520" s="47" t="n">
        <v>103</v>
      </c>
      <c r="L520" s="47" t="n">
        <v>14</v>
      </c>
      <c r="M520" s="62" t="n">
        <v>4</v>
      </c>
      <c r="N520" s="47" t="n">
        <v>146</v>
      </c>
      <c r="O520" s="47" t="n">
        <v>123</v>
      </c>
      <c r="P520" s="48" t="n">
        <f aca="false">IF(O520&lt;&gt;0,O520/N520,"")</f>
        <v>0.842465753424658</v>
      </c>
    </row>
    <row r="521" s="55" customFormat="true" ht="12.95" hidden="false" customHeight="true" outlineLevel="0" collapsed="false">
      <c r="A521" s="52" t="s">
        <v>55</v>
      </c>
      <c r="B521" s="53" t="n">
        <f aca="false">SUM(B518:B520)</f>
        <v>2</v>
      </c>
      <c r="C521" s="53" t="n">
        <f aca="false">SUM(C518:C520)</f>
        <v>302</v>
      </c>
      <c r="D521" s="53" t="n">
        <f aca="false">SUM(D518:D520)</f>
        <v>46</v>
      </c>
      <c r="E521" s="53" t="n">
        <f aca="false">SUM(E518:E520)</f>
        <v>3</v>
      </c>
      <c r="F521" s="53" t="n">
        <f aca="false">SUM(F518:F520)</f>
        <v>0</v>
      </c>
      <c r="G521" s="53" t="n">
        <f aca="false">SUM(G518:G520)</f>
        <v>324</v>
      </c>
      <c r="H521" s="53" t="n">
        <f aca="false">SUM(H518:H520)</f>
        <v>0</v>
      </c>
      <c r="I521" s="53" t="n">
        <f aca="false">SUM(I518:I520)</f>
        <v>0</v>
      </c>
      <c r="J521" s="53" t="n">
        <f aca="false">SUM(J518:J520)</f>
        <v>0</v>
      </c>
      <c r="K521" s="53" t="n">
        <f aca="false">SUM(K518:K520)</f>
        <v>294</v>
      </c>
      <c r="L521" s="53" t="n">
        <f aca="false">SUM(L518:L520)</f>
        <v>52</v>
      </c>
      <c r="M521" s="53" t="n">
        <f aca="false">SUM(M518:M520)</f>
        <v>17</v>
      </c>
      <c r="N521" s="53" t="n">
        <f aca="false">SUM(N518:N520)</f>
        <v>432</v>
      </c>
      <c r="O521" s="53" t="n">
        <f aca="false">SUM(O518:O520)</f>
        <v>369</v>
      </c>
      <c r="P521" s="64" t="n">
        <f aca="false">IF(O521&lt;&gt;0,O521/N521,"")</f>
        <v>0.854166666666667</v>
      </c>
    </row>
    <row r="522" s="2" customFormat="true" ht="12.95" hidden="false" customHeight="true" outlineLevel="0" collapsed="false">
      <c r="A522" s="3"/>
      <c r="M522" s="56"/>
      <c r="N522" s="56"/>
      <c r="O522" s="56"/>
      <c r="P522" s="57"/>
    </row>
    <row r="523" s="2" customFormat="true" ht="12.95" hidden="false" customHeight="true" outlineLevel="0" collapsed="false">
      <c r="A523" s="39" t="s">
        <v>278</v>
      </c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9"/>
    </row>
    <row r="524" s="2" customFormat="true" ht="12.95" hidden="false" customHeight="true" outlineLevel="0" collapsed="false">
      <c r="A524" s="46" t="s">
        <v>279</v>
      </c>
      <c r="B524" s="47" t="n">
        <v>5</v>
      </c>
      <c r="C524" s="47" t="n">
        <v>258</v>
      </c>
      <c r="D524" s="47" t="n">
        <v>121</v>
      </c>
      <c r="E524" s="47" t="n">
        <v>6</v>
      </c>
      <c r="F524" s="47" t="n">
        <v>0</v>
      </c>
      <c r="G524" s="47" t="n">
        <v>321</v>
      </c>
      <c r="H524" s="47" t="n">
        <v>0</v>
      </c>
      <c r="I524" s="47" t="n">
        <v>256</v>
      </c>
      <c r="J524" s="47" t="n">
        <v>117</v>
      </c>
      <c r="K524" s="47"/>
      <c r="L524" s="47"/>
      <c r="M524" s="47" t="n">
        <v>56</v>
      </c>
      <c r="N524" s="47" t="n">
        <v>715</v>
      </c>
      <c r="O524" s="47" t="n">
        <v>400</v>
      </c>
      <c r="P524" s="48" t="n">
        <f aca="false">IF(O524&lt;&gt;0,O524/N524,"")</f>
        <v>0.559440559440559</v>
      </c>
    </row>
    <row r="525" s="2" customFormat="true" ht="12.95" hidden="false" customHeight="true" outlineLevel="0" collapsed="false">
      <c r="A525" s="46" t="s">
        <v>280</v>
      </c>
      <c r="B525" s="47" t="n">
        <v>5</v>
      </c>
      <c r="C525" s="47" t="n">
        <v>283</v>
      </c>
      <c r="D525" s="47" t="n">
        <v>121</v>
      </c>
      <c r="E525" s="47" t="n">
        <v>3</v>
      </c>
      <c r="F525" s="47" t="n">
        <v>0</v>
      </c>
      <c r="G525" s="47" t="n">
        <v>345</v>
      </c>
      <c r="H525" s="47" t="n">
        <v>0</v>
      </c>
      <c r="I525" s="47" t="n">
        <v>286</v>
      </c>
      <c r="J525" s="47" t="n">
        <v>102</v>
      </c>
      <c r="K525" s="47"/>
      <c r="L525" s="47"/>
      <c r="M525" s="47" t="n">
        <v>57</v>
      </c>
      <c r="N525" s="47" t="n">
        <v>644</v>
      </c>
      <c r="O525" s="47" t="n">
        <v>420</v>
      </c>
      <c r="P525" s="48" t="n">
        <f aca="false">IF(O525&lt;&gt;0,O525/N525,"")</f>
        <v>0.652173913043478</v>
      </c>
    </row>
    <row r="526" s="2" customFormat="true" ht="12.95" hidden="false" customHeight="true" outlineLevel="0" collapsed="false">
      <c r="A526" s="46" t="s">
        <v>281</v>
      </c>
      <c r="B526" s="47" t="n">
        <v>5</v>
      </c>
      <c r="C526" s="47" t="n">
        <v>380</v>
      </c>
      <c r="D526" s="47" t="n">
        <v>140</v>
      </c>
      <c r="E526" s="47" t="n">
        <v>7</v>
      </c>
      <c r="F526" s="47" t="n">
        <v>0</v>
      </c>
      <c r="G526" s="47" t="n">
        <v>439</v>
      </c>
      <c r="H526" s="47" t="n">
        <v>1</v>
      </c>
      <c r="I526" s="47" t="n">
        <v>379</v>
      </c>
      <c r="J526" s="47" t="n">
        <v>121</v>
      </c>
      <c r="K526" s="47"/>
      <c r="L526" s="47"/>
      <c r="M526" s="47" t="n">
        <v>71</v>
      </c>
      <c r="N526" s="47" t="n">
        <v>807</v>
      </c>
      <c r="O526" s="47" t="n">
        <v>549</v>
      </c>
      <c r="P526" s="48" t="n">
        <f aca="false">IF(O526&lt;&gt;0,O526/N526,"")</f>
        <v>0.680297397769517</v>
      </c>
    </row>
    <row r="527" s="2" customFormat="true" ht="12.95" hidden="false" customHeight="true" outlineLevel="0" collapsed="false">
      <c r="A527" s="46" t="s">
        <v>282</v>
      </c>
      <c r="B527" s="47" t="n">
        <v>0</v>
      </c>
      <c r="C527" s="47" t="n">
        <v>223</v>
      </c>
      <c r="D527" s="47" t="n">
        <v>77</v>
      </c>
      <c r="E527" s="47" t="n">
        <v>2</v>
      </c>
      <c r="F527" s="47" t="n">
        <v>1</v>
      </c>
      <c r="G527" s="47" t="n">
        <v>243</v>
      </c>
      <c r="H527" s="47" t="n">
        <v>0</v>
      </c>
      <c r="I527" s="47" t="n">
        <v>205</v>
      </c>
      <c r="J527" s="47" t="n">
        <v>74</v>
      </c>
      <c r="K527" s="47"/>
      <c r="L527" s="47"/>
      <c r="M527" s="47" t="n">
        <v>35</v>
      </c>
      <c r="N527" s="47" t="n">
        <v>480</v>
      </c>
      <c r="O527" s="47" t="n">
        <v>308</v>
      </c>
      <c r="P527" s="48" t="n">
        <f aca="false">IF(O527&lt;&gt;0,O527/N527,"")</f>
        <v>0.641666666666667</v>
      </c>
    </row>
    <row r="528" s="2" customFormat="true" ht="12.95" hidden="false" customHeight="true" outlineLevel="0" collapsed="false">
      <c r="A528" s="46" t="s">
        <v>283</v>
      </c>
      <c r="B528" s="47" t="n">
        <v>4</v>
      </c>
      <c r="C528" s="47" t="n">
        <v>329</v>
      </c>
      <c r="D528" s="47" t="n">
        <v>165</v>
      </c>
      <c r="E528" s="47" t="n">
        <v>1</v>
      </c>
      <c r="F528" s="47" t="n">
        <v>0</v>
      </c>
      <c r="G528" s="47" t="n">
        <v>392</v>
      </c>
      <c r="H528" s="47" t="n">
        <v>0</v>
      </c>
      <c r="I528" s="47" t="n">
        <v>308</v>
      </c>
      <c r="J528" s="47" t="n">
        <v>160</v>
      </c>
      <c r="K528" s="47"/>
      <c r="L528" s="47"/>
      <c r="M528" s="47" t="n">
        <v>74</v>
      </c>
      <c r="N528" s="47" t="n">
        <v>804</v>
      </c>
      <c r="O528" s="47" t="n">
        <v>512</v>
      </c>
      <c r="P528" s="48" t="n">
        <f aca="false">IF(O528&lt;&gt;0,O528/N528,"")</f>
        <v>0.63681592039801</v>
      </c>
    </row>
    <row r="529" s="2" customFormat="true" ht="12.95" hidden="false" customHeight="true" outlineLevel="0" collapsed="false">
      <c r="A529" s="46" t="s">
        <v>284</v>
      </c>
      <c r="B529" s="47" t="n">
        <v>0</v>
      </c>
      <c r="C529" s="47" t="n">
        <v>53</v>
      </c>
      <c r="D529" s="47" t="n">
        <v>19</v>
      </c>
      <c r="E529" s="47" t="n">
        <v>1</v>
      </c>
      <c r="F529" s="47" t="n">
        <v>0</v>
      </c>
      <c r="G529" s="47" t="n">
        <v>53</v>
      </c>
      <c r="H529" s="47" t="n">
        <v>0</v>
      </c>
      <c r="I529" s="47" t="n">
        <v>46</v>
      </c>
      <c r="J529" s="47" t="n">
        <v>22</v>
      </c>
      <c r="K529" s="47"/>
      <c r="L529" s="47"/>
      <c r="M529" s="47" t="n">
        <v>8</v>
      </c>
      <c r="N529" s="47" t="n">
        <v>105</v>
      </c>
      <c r="O529" s="47" t="n">
        <v>75</v>
      </c>
      <c r="P529" s="48" t="n">
        <f aca="false">IF(O529&lt;&gt;0,O529/N529,"")</f>
        <v>0.714285714285714</v>
      </c>
    </row>
    <row r="530" s="2" customFormat="true" ht="12.95" hidden="false" customHeight="true" outlineLevel="0" collapsed="false">
      <c r="A530" s="46" t="s">
        <v>285</v>
      </c>
      <c r="B530" s="47" t="n">
        <v>0</v>
      </c>
      <c r="C530" s="47" t="n">
        <v>15</v>
      </c>
      <c r="D530" s="47" t="n">
        <v>13</v>
      </c>
      <c r="E530" s="47" t="n">
        <v>3</v>
      </c>
      <c r="F530" s="47" t="n">
        <v>0</v>
      </c>
      <c r="G530" s="47" t="n">
        <v>23</v>
      </c>
      <c r="H530" s="47" t="n">
        <v>0</v>
      </c>
      <c r="I530" s="47" t="n">
        <v>16</v>
      </c>
      <c r="J530" s="47" t="n">
        <v>18</v>
      </c>
      <c r="K530" s="47"/>
      <c r="L530" s="47"/>
      <c r="M530" s="47" t="n">
        <v>6</v>
      </c>
      <c r="N530" s="47" t="n">
        <v>46</v>
      </c>
      <c r="O530" s="47" t="n">
        <v>35</v>
      </c>
      <c r="P530" s="48" t="n">
        <f aca="false">IF(O530&lt;&gt;0,O530/N530,"")</f>
        <v>0.760869565217391</v>
      </c>
    </row>
    <row r="531" s="2" customFormat="true" ht="12.95" hidden="false" customHeight="true" outlineLevel="0" collapsed="false">
      <c r="A531" s="46" t="s">
        <v>286</v>
      </c>
      <c r="B531" s="47" t="n">
        <v>2</v>
      </c>
      <c r="C531" s="47" t="n">
        <v>100</v>
      </c>
      <c r="D531" s="47" t="n">
        <v>31</v>
      </c>
      <c r="E531" s="47" t="n">
        <v>0</v>
      </c>
      <c r="F531" s="47" t="n">
        <v>0</v>
      </c>
      <c r="G531" s="47" t="n">
        <v>110</v>
      </c>
      <c r="H531" s="47" t="n">
        <v>1</v>
      </c>
      <c r="I531" s="47" t="n">
        <v>92</v>
      </c>
      <c r="J531" s="47" t="n">
        <v>29</v>
      </c>
      <c r="K531" s="47"/>
      <c r="L531" s="47"/>
      <c r="M531" s="47" t="n">
        <v>18</v>
      </c>
      <c r="N531" s="47" t="n">
        <v>182</v>
      </c>
      <c r="O531" s="47" t="n">
        <v>135</v>
      </c>
      <c r="P531" s="48" t="n">
        <f aca="false">IF(O531&lt;&gt;0,O531/N531,"")</f>
        <v>0.741758241758242</v>
      </c>
    </row>
    <row r="532" s="2" customFormat="true" ht="12.95" hidden="false" customHeight="true" outlineLevel="0" collapsed="false">
      <c r="A532" s="46" t="s">
        <v>287</v>
      </c>
      <c r="B532" s="47" t="n">
        <v>3</v>
      </c>
      <c r="C532" s="47" t="n">
        <v>339</v>
      </c>
      <c r="D532" s="47" t="n">
        <v>75</v>
      </c>
      <c r="E532" s="47" t="n">
        <v>2</v>
      </c>
      <c r="F532" s="47" t="n">
        <v>0</v>
      </c>
      <c r="G532" s="47" t="n">
        <v>358</v>
      </c>
      <c r="H532" s="47" t="n">
        <v>0</v>
      </c>
      <c r="I532" s="47" t="n">
        <v>311</v>
      </c>
      <c r="J532" s="47" t="n">
        <v>81</v>
      </c>
      <c r="K532" s="47"/>
      <c r="L532" s="47"/>
      <c r="M532" s="47" t="n">
        <v>49</v>
      </c>
      <c r="N532" s="47" t="n">
        <v>673</v>
      </c>
      <c r="O532" s="47" t="n">
        <v>438</v>
      </c>
      <c r="P532" s="48" t="n">
        <f aca="false">IF(O532&lt;&gt;0,O532/N532,"")</f>
        <v>0.650817236255572</v>
      </c>
    </row>
    <row r="533" s="2" customFormat="true" ht="12.95" hidden="false" customHeight="true" outlineLevel="0" collapsed="false">
      <c r="A533" s="46" t="s">
        <v>288</v>
      </c>
      <c r="B533" s="47" t="n">
        <v>1</v>
      </c>
      <c r="C533" s="47" t="n">
        <v>18</v>
      </c>
      <c r="D533" s="47" t="n">
        <v>4</v>
      </c>
      <c r="E533" s="47" t="n">
        <v>1</v>
      </c>
      <c r="F533" s="47" t="n">
        <v>0</v>
      </c>
      <c r="G533" s="47" t="n">
        <v>21</v>
      </c>
      <c r="H533" s="47" t="n">
        <v>0</v>
      </c>
      <c r="I533" s="47" t="n">
        <v>19</v>
      </c>
      <c r="J533" s="47" t="n">
        <v>4</v>
      </c>
      <c r="K533" s="47"/>
      <c r="L533" s="47"/>
      <c r="M533" s="47" t="n">
        <v>3</v>
      </c>
      <c r="N533" s="47" t="n">
        <v>36</v>
      </c>
      <c r="O533" s="47" t="n">
        <v>25</v>
      </c>
      <c r="P533" s="48" t="n">
        <f aca="false">IF(O533&lt;&gt;0,O533/N533,"")</f>
        <v>0.694444444444444</v>
      </c>
    </row>
    <row r="534" s="2" customFormat="true" ht="12.95" hidden="false" customHeight="true" outlineLevel="0" collapsed="false">
      <c r="A534" s="46" t="s">
        <v>289</v>
      </c>
      <c r="B534" s="47" t="n">
        <v>1</v>
      </c>
      <c r="C534" s="47" t="n">
        <v>140</v>
      </c>
      <c r="D534" s="47" t="n">
        <v>72</v>
      </c>
      <c r="E534" s="47" t="n">
        <v>0</v>
      </c>
      <c r="F534" s="47" t="n">
        <v>1</v>
      </c>
      <c r="G534" s="47" t="n">
        <v>173</v>
      </c>
      <c r="H534" s="47" t="n">
        <v>2</v>
      </c>
      <c r="I534" s="47" t="n">
        <v>140</v>
      </c>
      <c r="J534" s="47" t="n">
        <v>68</v>
      </c>
      <c r="K534" s="47"/>
      <c r="L534" s="47"/>
      <c r="M534" s="47" t="n">
        <v>26</v>
      </c>
      <c r="N534" s="47" t="n">
        <v>344</v>
      </c>
      <c r="O534" s="47" t="n">
        <v>222</v>
      </c>
      <c r="P534" s="48" t="n">
        <f aca="false">IF(O534&lt;&gt;0,O534/N534,"")</f>
        <v>0.645348837209302</v>
      </c>
    </row>
    <row r="535" s="2" customFormat="true" ht="12.95" hidden="false" customHeight="true" outlineLevel="0" collapsed="false">
      <c r="A535" s="46" t="s">
        <v>290</v>
      </c>
      <c r="B535" s="47" t="n">
        <v>6</v>
      </c>
      <c r="C535" s="47" t="n">
        <v>223</v>
      </c>
      <c r="D535" s="47" t="n">
        <v>50</v>
      </c>
      <c r="E535" s="47" t="n">
        <v>4</v>
      </c>
      <c r="F535" s="47" t="n">
        <v>1</v>
      </c>
      <c r="G535" s="47" t="n">
        <v>247</v>
      </c>
      <c r="H535" s="47" t="n">
        <v>0</v>
      </c>
      <c r="I535" s="47" t="n">
        <v>204</v>
      </c>
      <c r="J535" s="47" t="n">
        <v>55</v>
      </c>
      <c r="K535" s="47"/>
      <c r="L535" s="47"/>
      <c r="M535" s="47" t="n">
        <v>28</v>
      </c>
      <c r="N535" s="47" t="n">
        <v>419</v>
      </c>
      <c r="O535" s="47" t="n">
        <v>291</v>
      </c>
      <c r="P535" s="48" t="n">
        <f aca="false">IF(O535&lt;&gt;0,O535/N535,"")</f>
        <v>0.694510739856802</v>
      </c>
    </row>
    <row r="536" s="2" customFormat="true" ht="12.95" hidden="false" customHeight="true" outlineLevel="0" collapsed="false">
      <c r="A536" s="46" t="s">
        <v>291</v>
      </c>
      <c r="B536" s="47" t="n">
        <v>2</v>
      </c>
      <c r="C536" s="47" t="n">
        <v>54</v>
      </c>
      <c r="D536" s="47" t="n">
        <v>23</v>
      </c>
      <c r="E536" s="47" t="n">
        <v>1</v>
      </c>
      <c r="F536" s="47" t="n">
        <v>0</v>
      </c>
      <c r="G536" s="47" t="n">
        <v>69</v>
      </c>
      <c r="H536" s="47" t="n">
        <v>1</v>
      </c>
      <c r="I536" s="47" t="n">
        <v>52</v>
      </c>
      <c r="J536" s="47" t="n">
        <v>22</v>
      </c>
      <c r="K536" s="47"/>
      <c r="L536" s="47"/>
      <c r="M536" s="47" t="n">
        <v>6</v>
      </c>
      <c r="N536" s="47" t="n">
        <v>126</v>
      </c>
      <c r="O536" s="47" t="n">
        <v>82</v>
      </c>
      <c r="P536" s="48" t="n">
        <f aca="false">IF(O536&lt;&gt;0,O536/N536,"")</f>
        <v>0.650793650793651</v>
      </c>
    </row>
    <row r="537" s="2" customFormat="true" ht="12.95" hidden="false" customHeight="true" outlineLevel="0" collapsed="false">
      <c r="A537" s="46" t="s">
        <v>292</v>
      </c>
      <c r="B537" s="47" t="n">
        <v>1</v>
      </c>
      <c r="C537" s="47" t="n">
        <v>54</v>
      </c>
      <c r="D537" s="47" t="n">
        <v>14</v>
      </c>
      <c r="E537" s="47" t="n">
        <v>0</v>
      </c>
      <c r="F537" s="47" t="n">
        <v>0</v>
      </c>
      <c r="G537" s="47" t="n">
        <v>55</v>
      </c>
      <c r="H537" s="47" t="n">
        <v>0</v>
      </c>
      <c r="I537" s="47" t="n">
        <v>49</v>
      </c>
      <c r="J537" s="47" t="n">
        <v>13</v>
      </c>
      <c r="K537" s="47"/>
      <c r="L537" s="47"/>
      <c r="M537" s="47" t="n">
        <v>6</v>
      </c>
      <c r="N537" s="47" t="n">
        <v>114</v>
      </c>
      <c r="O537" s="47" t="n">
        <v>70</v>
      </c>
      <c r="P537" s="48" t="n">
        <f aca="false">IF(O537&lt;&gt;0,O537/N537,"")</f>
        <v>0.614035087719298</v>
      </c>
    </row>
    <row r="538" s="2" customFormat="true" ht="12.95" hidden="false" customHeight="true" outlineLevel="0" collapsed="false">
      <c r="A538" s="46" t="s">
        <v>293</v>
      </c>
      <c r="B538" s="47" t="n">
        <v>5</v>
      </c>
      <c r="C538" s="47" t="n">
        <v>370</v>
      </c>
      <c r="D538" s="47" t="n">
        <v>192</v>
      </c>
      <c r="E538" s="47" t="n">
        <v>4</v>
      </c>
      <c r="F538" s="47" t="n">
        <v>0</v>
      </c>
      <c r="G538" s="47" t="n">
        <v>458</v>
      </c>
      <c r="H538" s="47" t="n">
        <v>1</v>
      </c>
      <c r="I538" s="47" t="n">
        <v>373</v>
      </c>
      <c r="J538" s="47" t="n">
        <v>158</v>
      </c>
      <c r="K538" s="47"/>
      <c r="L538" s="47"/>
      <c r="M538" s="44"/>
      <c r="N538" s="44"/>
      <c r="O538" s="47" t="n">
        <v>581</v>
      </c>
      <c r="P538" s="45"/>
    </row>
    <row r="539" s="55" customFormat="true" ht="12.95" hidden="false" customHeight="true" outlineLevel="0" collapsed="false">
      <c r="A539" s="52" t="s">
        <v>55</v>
      </c>
      <c r="B539" s="53" t="n">
        <f aca="false">SUM(B524:B538)</f>
        <v>40</v>
      </c>
      <c r="C539" s="53" t="n">
        <f aca="false">SUM(C524:C538)</f>
        <v>2839</v>
      </c>
      <c r="D539" s="53" t="n">
        <f aca="false">SUM(D524:D538)</f>
        <v>1117</v>
      </c>
      <c r="E539" s="53" t="n">
        <f aca="false">SUM(E524:E538)</f>
        <v>35</v>
      </c>
      <c r="F539" s="53" t="n">
        <f aca="false">SUM(F524:F538)</f>
        <v>3</v>
      </c>
      <c r="G539" s="53" t="n">
        <f aca="false">SUM(G524:G538)</f>
        <v>3307</v>
      </c>
      <c r="H539" s="53" t="n">
        <f aca="false">SUM(H524:H538)</f>
        <v>6</v>
      </c>
      <c r="I539" s="53" t="n">
        <f aca="false">SUM(I524:I538)</f>
        <v>2736</v>
      </c>
      <c r="J539" s="53" t="n">
        <f aca="false">SUM(J524:J538)</f>
        <v>1044</v>
      </c>
      <c r="K539" s="53" t="n">
        <f aca="false">SUM(K524:K538)</f>
        <v>0</v>
      </c>
      <c r="L539" s="53" t="n">
        <f aca="false">SUM(L524:L538)</f>
        <v>0</v>
      </c>
      <c r="M539" s="53" t="n">
        <f aca="false">SUM(M524:M538)</f>
        <v>443</v>
      </c>
      <c r="N539" s="53" t="n">
        <f aca="false">SUM(N524:N538)</f>
        <v>5495</v>
      </c>
      <c r="O539" s="53" t="n">
        <f aca="false">SUM(O524:O538)</f>
        <v>4143</v>
      </c>
      <c r="P539" s="64" t="n">
        <f aca="false">IF(O539&lt;&gt;0,O539/N539,"")</f>
        <v>0.753958143767061</v>
      </c>
    </row>
    <row r="540" s="55" customFormat="true" ht="12.95" hidden="false" customHeight="true" outlineLevel="0" collapsed="false">
      <c r="A540" s="77"/>
      <c r="P540" s="76"/>
    </row>
    <row r="541" s="2" customFormat="true" ht="12.95" hidden="false" customHeight="true" outlineLevel="0" collapsed="false">
      <c r="A541" s="39" t="s">
        <v>294</v>
      </c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9"/>
    </row>
    <row r="542" s="2" customFormat="true" ht="12.95" hidden="false" customHeight="true" outlineLevel="0" collapsed="false">
      <c r="A542" s="46" t="s">
        <v>295</v>
      </c>
      <c r="B542" s="47" t="n">
        <v>4</v>
      </c>
      <c r="C542" s="47" t="n">
        <v>231</v>
      </c>
      <c r="D542" s="47" t="n">
        <v>58</v>
      </c>
      <c r="E542" s="47" t="n">
        <v>0</v>
      </c>
      <c r="F542" s="47" t="n">
        <v>0</v>
      </c>
      <c r="G542" s="47" t="n">
        <v>248</v>
      </c>
      <c r="H542" s="47" t="n">
        <v>4</v>
      </c>
      <c r="I542" s="47"/>
      <c r="J542" s="47"/>
      <c r="K542" s="47" t="n">
        <v>198</v>
      </c>
      <c r="L542" s="47" t="n">
        <v>80</v>
      </c>
      <c r="M542" s="62" t="n">
        <v>3</v>
      </c>
      <c r="N542" s="47" t="n">
        <v>131</v>
      </c>
      <c r="O542" s="47" t="n">
        <v>112</v>
      </c>
      <c r="P542" s="48" t="n">
        <f aca="false">IF(O542&lt;&gt;0,O542/N542,"")</f>
        <v>0.854961832061069</v>
      </c>
    </row>
    <row r="543" s="2" customFormat="true" ht="12.95" hidden="false" customHeight="true" outlineLevel="0" collapsed="false">
      <c r="A543" s="46" t="s">
        <v>296</v>
      </c>
      <c r="B543" s="47" t="n">
        <v>1</v>
      </c>
      <c r="C543" s="47" t="n">
        <v>139</v>
      </c>
      <c r="D543" s="47" t="n">
        <v>42</v>
      </c>
      <c r="E543" s="47" t="n">
        <v>4</v>
      </c>
      <c r="F543" s="47" t="n">
        <v>1</v>
      </c>
      <c r="G543" s="47" t="n">
        <v>152</v>
      </c>
      <c r="H543" s="47" t="n">
        <v>2</v>
      </c>
      <c r="I543" s="47"/>
      <c r="J543" s="47"/>
      <c r="K543" s="47" t="n">
        <v>118</v>
      </c>
      <c r="L543" s="47" t="n">
        <v>60</v>
      </c>
      <c r="M543" s="62" t="n">
        <v>36</v>
      </c>
      <c r="N543" s="47" t="n">
        <v>421</v>
      </c>
      <c r="O543" s="47" t="n">
        <v>303</v>
      </c>
      <c r="P543" s="48" t="n">
        <f aca="false">IF(O543&lt;&gt;0,O543/N543,"")</f>
        <v>0.719714964370546</v>
      </c>
    </row>
    <row r="544" s="2" customFormat="true" ht="12.95" hidden="false" customHeight="true" outlineLevel="0" collapsed="false">
      <c r="A544" s="46" t="s">
        <v>297</v>
      </c>
      <c r="B544" s="47" t="n">
        <v>3</v>
      </c>
      <c r="C544" s="47" t="n">
        <v>354</v>
      </c>
      <c r="D544" s="47" t="n">
        <v>55</v>
      </c>
      <c r="E544" s="47" t="n">
        <v>1</v>
      </c>
      <c r="F544" s="47" t="n">
        <v>1</v>
      </c>
      <c r="G544" s="47" t="n">
        <v>354</v>
      </c>
      <c r="H544" s="47" t="n">
        <v>0</v>
      </c>
      <c r="I544" s="47"/>
      <c r="J544" s="47"/>
      <c r="K544" s="47" t="n">
        <v>288</v>
      </c>
      <c r="L544" s="47" t="n">
        <v>114</v>
      </c>
      <c r="M544" s="62" t="n">
        <v>22</v>
      </c>
      <c r="N544" s="47" t="n">
        <v>246</v>
      </c>
      <c r="O544" s="47" t="n">
        <v>193</v>
      </c>
      <c r="P544" s="48" t="n">
        <f aca="false">IF(O544&lt;&gt;0,O544/N544,"")</f>
        <v>0.784552845528455</v>
      </c>
    </row>
    <row r="545" s="2" customFormat="true" ht="12.95" hidden="false" customHeight="true" outlineLevel="0" collapsed="false">
      <c r="A545" s="46" t="s">
        <v>298</v>
      </c>
      <c r="B545" s="47" t="n">
        <v>2</v>
      </c>
      <c r="C545" s="47" t="n">
        <v>244</v>
      </c>
      <c r="D545" s="47" t="n">
        <v>45</v>
      </c>
      <c r="E545" s="47" t="n">
        <v>1</v>
      </c>
      <c r="F545" s="47" t="n">
        <v>0</v>
      </c>
      <c r="G545" s="47" t="n">
        <v>263</v>
      </c>
      <c r="H545" s="47" t="n">
        <v>0</v>
      </c>
      <c r="I545" s="47"/>
      <c r="J545" s="47"/>
      <c r="K545" s="47" t="n">
        <v>210</v>
      </c>
      <c r="L545" s="47" t="n">
        <v>64</v>
      </c>
      <c r="M545" s="62" t="n">
        <v>18</v>
      </c>
      <c r="N545" s="47" t="n">
        <v>197</v>
      </c>
      <c r="O545" s="47" t="n">
        <v>163</v>
      </c>
      <c r="P545" s="48" t="n">
        <f aca="false">IF(O545&lt;&gt;0,O545/N545,"")</f>
        <v>0.82741116751269</v>
      </c>
    </row>
    <row r="546" s="2" customFormat="true" ht="12.95" hidden="false" customHeight="true" outlineLevel="0" collapsed="false">
      <c r="A546" s="46" t="s">
        <v>299</v>
      </c>
      <c r="B546" s="47" t="n">
        <v>2</v>
      </c>
      <c r="C546" s="47" t="n">
        <v>215</v>
      </c>
      <c r="D546" s="47" t="n">
        <v>100</v>
      </c>
      <c r="E546" s="47" t="n">
        <v>1</v>
      </c>
      <c r="F546" s="47" t="n">
        <v>0</v>
      </c>
      <c r="G546" s="47" t="n">
        <v>252</v>
      </c>
      <c r="H546" s="47" t="n">
        <v>3</v>
      </c>
      <c r="I546" s="47"/>
      <c r="J546" s="47"/>
      <c r="K546" s="47" t="n">
        <v>181</v>
      </c>
      <c r="L546" s="47" t="n">
        <v>135</v>
      </c>
      <c r="M546" s="62" t="n">
        <v>37</v>
      </c>
      <c r="N546" s="47" t="n">
        <v>402</v>
      </c>
      <c r="O546" s="47" t="n">
        <v>328</v>
      </c>
      <c r="P546" s="48" t="n">
        <f aca="false">IF(O546&lt;&gt;0,O546/N546,"")</f>
        <v>0.81592039800995</v>
      </c>
    </row>
    <row r="547" s="2" customFormat="true" ht="12.95" hidden="false" customHeight="true" outlineLevel="0" collapsed="false">
      <c r="A547" s="46" t="s">
        <v>300</v>
      </c>
      <c r="B547" s="47" t="n">
        <v>1</v>
      </c>
      <c r="C547" s="47" t="n">
        <v>252</v>
      </c>
      <c r="D547" s="47" t="n">
        <v>66</v>
      </c>
      <c r="E547" s="47" t="n">
        <v>2</v>
      </c>
      <c r="F547" s="47" t="n">
        <v>0</v>
      </c>
      <c r="G547" s="47" t="n">
        <v>285</v>
      </c>
      <c r="H547" s="47" t="n">
        <v>1</v>
      </c>
      <c r="I547" s="47"/>
      <c r="J547" s="47"/>
      <c r="K547" s="47" t="n">
        <v>226</v>
      </c>
      <c r="L547" s="47" t="n">
        <v>90</v>
      </c>
      <c r="M547" s="62" t="n">
        <v>38</v>
      </c>
      <c r="N547" s="47" t="n">
        <v>394</v>
      </c>
      <c r="O547" s="47" t="n">
        <v>335</v>
      </c>
      <c r="P547" s="48" t="n">
        <f aca="false">IF(O547&lt;&gt;0,O547/N547,"")</f>
        <v>0.850253807106599</v>
      </c>
    </row>
    <row r="548" s="2" customFormat="true" ht="12.95" hidden="false" customHeight="true" outlineLevel="0" collapsed="false">
      <c r="A548" s="46" t="s">
        <v>301</v>
      </c>
      <c r="B548" s="47" t="n">
        <v>1</v>
      </c>
      <c r="C548" s="47" t="n">
        <v>83</v>
      </c>
      <c r="D548" s="47" t="n">
        <v>25</v>
      </c>
      <c r="E548" s="47" t="n">
        <v>0</v>
      </c>
      <c r="F548" s="47" t="n">
        <v>0</v>
      </c>
      <c r="G548" s="47" t="n">
        <v>90</v>
      </c>
      <c r="H548" s="47" t="n">
        <v>0</v>
      </c>
      <c r="I548" s="47"/>
      <c r="J548" s="47"/>
      <c r="K548" s="47" t="n">
        <v>67</v>
      </c>
      <c r="L548" s="47" t="n">
        <v>32</v>
      </c>
      <c r="M548" s="62" t="n">
        <v>39</v>
      </c>
      <c r="N548" s="47" t="n">
        <v>574</v>
      </c>
      <c r="O548" s="47" t="n">
        <v>427</v>
      </c>
      <c r="P548" s="48" t="n">
        <f aca="false">IF(O548&lt;&gt;0,O548/N548,"")</f>
        <v>0.74390243902439</v>
      </c>
    </row>
    <row r="549" s="2" customFormat="true" ht="12.95" hidden="false" customHeight="true" outlineLevel="0" collapsed="false">
      <c r="A549" s="46" t="s">
        <v>302</v>
      </c>
      <c r="B549" s="47" t="n">
        <v>0</v>
      </c>
      <c r="C549" s="47" t="n">
        <v>37</v>
      </c>
      <c r="D549" s="47" t="n">
        <v>6</v>
      </c>
      <c r="E549" s="47" t="n">
        <v>0</v>
      </c>
      <c r="F549" s="47" t="n">
        <v>0</v>
      </c>
      <c r="G549" s="47" t="n">
        <v>39</v>
      </c>
      <c r="H549" s="47" t="n">
        <v>0</v>
      </c>
      <c r="I549" s="47"/>
      <c r="J549" s="47"/>
      <c r="K549" s="47" t="n">
        <v>36</v>
      </c>
      <c r="L549" s="47" t="n">
        <v>8</v>
      </c>
      <c r="M549" s="62" t="n">
        <v>16</v>
      </c>
      <c r="N549" s="47" t="n">
        <v>394</v>
      </c>
      <c r="O549" s="47" t="n">
        <v>301</v>
      </c>
      <c r="P549" s="48" t="n">
        <f aca="false">IF(O549&lt;&gt;0,O549/N549,"")</f>
        <v>0.763959390862944</v>
      </c>
    </row>
    <row r="550" s="2" customFormat="true" ht="12.95" hidden="false" customHeight="true" outlineLevel="0" collapsed="false">
      <c r="A550" s="46" t="s">
        <v>303</v>
      </c>
      <c r="B550" s="47" t="n">
        <v>2</v>
      </c>
      <c r="C550" s="47" t="n">
        <v>119</v>
      </c>
      <c r="D550" s="47" t="n">
        <v>37</v>
      </c>
      <c r="E550" s="47" t="n">
        <v>3</v>
      </c>
      <c r="F550" s="47" t="n">
        <v>0</v>
      </c>
      <c r="G550" s="47" t="n">
        <v>124</v>
      </c>
      <c r="H550" s="47" t="n">
        <v>1</v>
      </c>
      <c r="I550" s="47"/>
      <c r="J550" s="47"/>
      <c r="K550" s="47" t="n">
        <v>104</v>
      </c>
      <c r="L550" s="47" t="n">
        <v>42</v>
      </c>
      <c r="M550" s="62" t="n">
        <v>20</v>
      </c>
      <c r="N550" s="47" t="n">
        <v>288</v>
      </c>
      <c r="O550" s="47" t="n">
        <v>283</v>
      </c>
      <c r="P550" s="48" t="n">
        <f aca="false">IF(O550&lt;&gt;0,O550/N550,"")</f>
        <v>0.982638888888889</v>
      </c>
    </row>
    <row r="551" s="2" customFormat="true" ht="12.95" hidden="false" customHeight="true" outlineLevel="0" collapsed="false">
      <c r="A551" s="46" t="s">
        <v>304</v>
      </c>
      <c r="B551" s="47" t="n">
        <v>2</v>
      </c>
      <c r="C551" s="47" t="n">
        <v>88</v>
      </c>
      <c r="D551" s="47" t="n">
        <v>125</v>
      </c>
      <c r="E551" s="47" t="n">
        <v>1</v>
      </c>
      <c r="F551" s="47" t="n">
        <v>4</v>
      </c>
      <c r="G551" s="47" t="n">
        <v>130</v>
      </c>
      <c r="H551" s="47" t="n">
        <v>9</v>
      </c>
      <c r="I551" s="47"/>
      <c r="J551" s="47"/>
      <c r="K551" s="47" t="n">
        <v>88</v>
      </c>
      <c r="L551" s="47" t="n">
        <v>123</v>
      </c>
      <c r="M551" s="62" t="n">
        <v>4</v>
      </c>
      <c r="N551" s="47" t="n">
        <v>49</v>
      </c>
      <c r="O551" s="47" t="n">
        <v>45</v>
      </c>
      <c r="P551" s="48" t="n">
        <f aca="false">IF(O551&lt;&gt;0,O551/N551,"")</f>
        <v>0.918367346938775</v>
      </c>
    </row>
    <row r="552" s="55" customFormat="true" ht="12.95" hidden="false" customHeight="true" outlineLevel="0" collapsed="false">
      <c r="A552" s="52" t="s">
        <v>55</v>
      </c>
      <c r="B552" s="53" t="n">
        <f aca="false">SUM(B542:B551)</f>
        <v>18</v>
      </c>
      <c r="C552" s="53" t="n">
        <f aca="false">SUM(C542:C551)</f>
        <v>1762</v>
      </c>
      <c r="D552" s="53" t="n">
        <f aca="false">SUM(D542:D551)</f>
        <v>559</v>
      </c>
      <c r="E552" s="53" t="n">
        <f aca="false">SUM(E542:E551)</f>
        <v>13</v>
      </c>
      <c r="F552" s="53" t="n">
        <f aca="false">SUM(F542:F551)</f>
        <v>6</v>
      </c>
      <c r="G552" s="53" t="n">
        <f aca="false">SUM(G542:G551)</f>
        <v>1937</v>
      </c>
      <c r="H552" s="53" t="n">
        <f aca="false">SUM(H542:H551)</f>
        <v>20</v>
      </c>
      <c r="I552" s="53" t="n">
        <f aca="false">SUM(I542:I551)</f>
        <v>0</v>
      </c>
      <c r="J552" s="53" t="n">
        <f aca="false">SUM(J542:J551)</f>
        <v>0</v>
      </c>
      <c r="K552" s="53" t="n">
        <f aca="false">SUM(K542:K551)</f>
        <v>1516</v>
      </c>
      <c r="L552" s="53" t="n">
        <f aca="false">SUM(L542:L551)</f>
        <v>748</v>
      </c>
      <c r="M552" s="53" t="n">
        <f aca="false">SUM(M542:M551)</f>
        <v>233</v>
      </c>
      <c r="N552" s="53" t="n">
        <f aca="false">SUM(N542:N551)</f>
        <v>3096</v>
      </c>
      <c r="O552" s="53" t="n">
        <f aca="false">SUM(O542:O551)</f>
        <v>2490</v>
      </c>
      <c r="P552" s="64" t="n">
        <f aca="false">IF(O552&lt;&gt;0,O552/N552,"")</f>
        <v>0.804263565891473</v>
      </c>
    </row>
    <row r="553" s="55" customFormat="true" ht="12.95" hidden="false" customHeight="true" outlineLevel="0" collapsed="false">
      <c r="A553" s="65"/>
      <c r="P553" s="76"/>
    </row>
    <row r="554" s="2" customFormat="true" ht="12.95" hidden="false" customHeight="true" outlineLevel="0" collapsed="false">
      <c r="A554" s="39" t="s">
        <v>305</v>
      </c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9"/>
    </row>
    <row r="555" s="2" customFormat="true" ht="12.95" hidden="false" customHeight="true" outlineLevel="0" collapsed="false">
      <c r="A555" s="46" t="s">
        <v>306</v>
      </c>
      <c r="B555" s="78" t="n">
        <v>0</v>
      </c>
      <c r="C555" s="47" t="n">
        <v>0</v>
      </c>
      <c r="D555" s="47" t="n">
        <v>0</v>
      </c>
      <c r="E555" s="47" t="n">
        <v>0</v>
      </c>
      <c r="F555" s="47" t="n">
        <v>0</v>
      </c>
      <c r="G555" s="47" t="n">
        <v>0</v>
      </c>
      <c r="H555" s="47" t="n">
        <v>0</v>
      </c>
      <c r="I555" s="47"/>
      <c r="J555" s="47"/>
      <c r="K555" s="47" t="n">
        <v>0</v>
      </c>
      <c r="L555" s="47" t="n">
        <v>0</v>
      </c>
      <c r="M555" s="47" t="n">
        <v>0</v>
      </c>
      <c r="N555" s="47" t="n">
        <v>57</v>
      </c>
      <c r="O555" s="47" t="n">
        <v>48</v>
      </c>
      <c r="P555" s="48" t="n">
        <f aca="false">IF(O555&lt;&gt;0,O555/N555,"")</f>
        <v>0.842105263157895</v>
      </c>
    </row>
    <row r="556" s="2" customFormat="true" ht="12.95" hidden="false" customHeight="true" outlineLevel="0" collapsed="false">
      <c r="A556" s="46" t="s">
        <v>307</v>
      </c>
      <c r="B556" s="47" t="n">
        <v>0</v>
      </c>
      <c r="C556" s="47" t="n">
        <v>51</v>
      </c>
      <c r="D556" s="47" t="n">
        <v>5</v>
      </c>
      <c r="E556" s="47" t="n">
        <v>0</v>
      </c>
      <c r="F556" s="47" t="n">
        <v>0</v>
      </c>
      <c r="G556" s="47" t="n">
        <v>50</v>
      </c>
      <c r="H556" s="47" t="n">
        <v>0</v>
      </c>
      <c r="I556" s="47"/>
      <c r="J556" s="47"/>
      <c r="K556" s="47" t="n">
        <v>48</v>
      </c>
      <c r="L556" s="47" t="n">
        <v>4</v>
      </c>
      <c r="M556" s="47" t="n">
        <v>16</v>
      </c>
      <c r="N556" s="47" t="n">
        <v>72</v>
      </c>
      <c r="O556" s="47" t="n">
        <v>58</v>
      </c>
      <c r="P556" s="48" t="n">
        <f aca="false">IF(O556&lt;&gt;0,O556/N556,"")</f>
        <v>0.805555555555556</v>
      </c>
    </row>
    <row r="557" s="2" customFormat="true" ht="12.95" hidden="false" customHeight="true" outlineLevel="0" collapsed="false">
      <c r="A557" s="46" t="s">
        <v>308</v>
      </c>
      <c r="B557" s="47" t="n">
        <v>3</v>
      </c>
      <c r="C557" s="47" t="n">
        <v>408</v>
      </c>
      <c r="D557" s="47" t="n">
        <v>163</v>
      </c>
      <c r="E557" s="47" t="n">
        <v>3</v>
      </c>
      <c r="F557" s="47" t="n">
        <v>0</v>
      </c>
      <c r="G557" s="47" t="n">
        <v>505</v>
      </c>
      <c r="H557" s="47" t="n">
        <v>1</v>
      </c>
      <c r="I557" s="47"/>
      <c r="J557" s="47"/>
      <c r="K557" s="47" t="n">
        <v>425</v>
      </c>
      <c r="L557" s="47" t="n">
        <v>143</v>
      </c>
      <c r="M557" s="47" t="n">
        <v>63</v>
      </c>
      <c r="N557" s="47" t="n">
        <v>927</v>
      </c>
      <c r="O557" s="47" t="n">
        <v>602</v>
      </c>
      <c r="P557" s="48" t="n">
        <f aca="false">IF(O557&lt;&gt;0,O557/N557,"")</f>
        <v>0.64940668824164</v>
      </c>
    </row>
    <row r="558" s="2" customFormat="true" ht="12.95" hidden="false" customHeight="true" outlineLevel="0" collapsed="false">
      <c r="A558" s="46" t="s">
        <v>309</v>
      </c>
      <c r="B558" s="47" t="n">
        <v>1</v>
      </c>
      <c r="C558" s="47" t="n">
        <v>134</v>
      </c>
      <c r="D558" s="47" t="n">
        <v>36</v>
      </c>
      <c r="E558" s="47" t="n">
        <v>0</v>
      </c>
      <c r="F558" s="47" t="n">
        <v>3</v>
      </c>
      <c r="G558" s="47" t="n">
        <v>148</v>
      </c>
      <c r="H558" s="47" t="n">
        <v>0</v>
      </c>
      <c r="I558" s="47"/>
      <c r="J558" s="47"/>
      <c r="K558" s="47" t="n">
        <v>134</v>
      </c>
      <c r="L558" s="47" t="n">
        <v>35</v>
      </c>
      <c r="M558" s="47" t="n">
        <v>24</v>
      </c>
      <c r="N558" s="47" t="n">
        <v>269</v>
      </c>
      <c r="O558" s="47" t="n">
        <v>177</v>
      </c>
      <c r="P558" s="48" t="n">
        <f aca="false">IF(O558&lt;&gt;0,O558/N558,"")</f>
        <v>0.657992565055762</v>
      </c>
    </row>
    <row r="559" s="2" customFormat="true" ht="12.95" hidden="false" customHeight="true" outlineLevel="0" collapsed="false">
      <c r="A559" s="46" t="s">
        <v>310</v>
      </c>
      <c r="B559" s="47" t="n">
        <v>1</v>
      </c>
      <c r="C559" s="47" t="n">
        <v>117</v>
      </c>
      <c r="D559" s="47" t="n">
        <v>34</v>
      </c>
      <c r="E559" s="47" t="n">
        <v>0</v>
      </c>
      <c r="F559" s="47" t="n">
        <v>1</v>
      </c>
      <c r="G559" s="47" t="n">
        <v>135</v>
      </c>
      <c r="H559" s="47" t="n">
        <v>0</v>
      </c>
      <c r="I559" s="47"/>
      <c r="J559" s="47"/>
      <c r="K559" s="47" t="n">
        <v>121</v>
      </c>
      <c r="L559" s="47" t="n">
        <v>28</v>
      </c>
      <c r="M559" s="47" t="n">
        <v>30</v>
      </c>
      <c r="N559" s="47" t="n">
        <v>227</v>
      </c>
      <c r="O559" s="47" t="n">
        <v>160</v>
      </c>
      <c r="P559" s="48" t="n">
        <f aca="false">IF(O559&lt;&gt;0,O559/N559,"")</f>
        <v>0.704845814977974</v>
      </c>
    </row>
    <row r="560" s="2" customFormat="true" ht="12.95" hidden="false" customHeight="true" outlineLevel="0" collapsed="false">
      <c r="A560" s="46" t="s">
        <v>311</v>
      </c>
      <c r="B560" s="47" t="n">
        <v>2</v>
      </c>
      <c r="C560" s="47" t="n">
        <v>76</v>
      </c>
      <c r="D560" s="47" t="n">
        <v>21</v>
      </c>
      <c r="E560" s="47" t="n">
        <v>0</v>
      </c>
      <c r="F560" s="47" t="n">
        <v>0</v>
      </c>
      <c r="G560" s="47" t="n">
        <v>87</v>
      </c>
      <c r="H560" s="47" t="n">
        <v>0</v>
      </c>
      <c r="I560" s="47"/>
      <c r="J560" s="47"/>
      <c r="K560" s="47" t="n">
        <v>81</v>
      </c>
      <c r="L560" s="47" t="n">
        <v>14</v>
      </c>
      <c r="M560" s="47" t="n">
        <v>28</v>
      </c>
      <c r="N560" s="47" t="n">
        <v>136</v>
      </c>
      <c r="O560" s="47" t="n">
        <v>99</v>
      </c>
      <c r="P560" s="48" t="n">
        <f aca="false">IF(O560&lt;&gt;0,O560/N560,"")</f>
        <v>0.727941176470588</v>
      </c>
    </row>
    <row r="561" s="2" customFormat="true" ht="12.95" hidden="false" customHeight="true" outlineLevel="0" collapsed="false">
      <c r="A561" s="46" t="s">
        <v>312</v>
      </c>
      <c r="B561" s="47" t="n">
        <v>2</v>
      </c>
      <c r="C561" s="47" t="n">
        <v>348</v>
      </c>
      <c r="D561" s="47" t="n">
        <v>69</v>
      </c>
      <c r="E561" s="47" t="n">
        <v>2</v>
      </c>
      <c r="F561" s="47" t="n">
        <v>0</v>
      </c>
      <c r="G561" s="47" t="n">
        <v>331</v>
      </c>
      <c r="H561" s="47" t="n">
        <v>0</v>
      </c>
      <c r="I561" s="47"/>
      <c r="J561" s="47"/>
      <c r="K561" s="47" t="n">
        <v>282</v>
      </c>
      <c r="L561" s="47" t="n">
        <v>71</v>
      </c>
      <c r="M561" s="47" t="n">
        <v>248</v>
      </c>
      <c r="N561" s="47" t="n">
        <v>1033</v>
      </c>
      <c r="O561" s="47" t="n">
        <v>427</v>
      </c>
      <c r="P561" s="48" t="n">
        <f aca="false">IF(O561&lt;&gt;0,O561/N561,"")</f>
        <v>0.413359148112294</v>
      </c>
    </row>
    <row r="562" s="2" customFormat="true" ht="12.95" hidden="false" customHeight="true" outlineLevel="0" collapsed="false">
      <c r="A562" s="46" t="s">
        <v>313</v>
      </c>
      <c r="B562" s="47" t="n">
        <v>1</v>
      </c>
      <c r="C562" s="47" t="n">
        <v>448</v>
      </c>
      <c r="D562" s="47" t="n">
        <v>134</v>
      </c>
      <c r="E562" s="47" t="n">
        <v>2</v>
      </c>
      <c r="F562" s="47" t="n">
        <v>0</v>
      </c>
      <c r="G562" s="47" t="n">
        <v>506</v>
      </c>
      <c r="H562" s="47" t="n">
        <v>0</v>
      </c>
      <c r="I562" s="47"/>
      <c r="J562" s="47"/>
      <c r="K562" s="47" t="n">
        <v>434</v>
      </c>
      <c r="L562" s="47" t="n">
        <v>125</v>
      </c>
      <c r="M562" s="47" t="n">
        <v>195</v>
      </c>
      <c r="N562" s="47" t="n">
        <v>1039</v>
      </c>
      <c r="O562" s="47" t="n">
        <v>594</v>
      </c>
      <c r="P562" s="48" t="n">
        <f aca="false">IF(O562&lt;&gt;0,O562/N562,"")</f>
        <v>0.571703561116458</v>
      </c>
    </row>
    <row r="563" s="2" customFormat="true" ht="12.95" hidden="false" customHeight="true" outlineLevel="0" collapsed="false">
      <c r="A563" s="46" t="s">
        <v>314</v>
      </c>
      <c r="B563" s="47" t="n">
        <v>4</v>
      </c>
      <c r="C563" s="47" t="n">
        <v>426</v>
      </c>
      <c r="D563" s="47" t="n">
        <v>172</v>
      </c>
      <c r="E563" s="47" t="n">
        <v>3</v>
      </c>
      <c r="F563" s="47" t="n">
        <v>1</v>
      </c>
      <c r="G563" s="47" t="n">
        <v>521</v>
      </c>
      <c r="H563" s="47" t="n">
        <v>0</v>
      </c>
      <c r="I563" s="47"/>
      <c r="J563" s="47"/>
      <c r="K563" s="47" t="n">
        <v>450</v>
      </c>
      <c r="L563" s="47" t="n">
        <v>133</v>
      </c>
      <c r="M563" s="47" t="n">
        <v>183</v>
      </c>
      <c r="N563" s="47" t="n">
        <v>1144</v>
      </c>
      <c r="O563" s="47" t="n">
        <v>633</v>
      </c>
      <c r="P563" s="48" t="n">
        <f aca="false">IF(O563&lt;&gt;0,O563/N563,"")</f>
        <v>0.553321678321678</v>
      </c>
    </row>
    <row r="564" s="2" customFormat="true" ht="12.95" hidden="false" customHeight="true" outlineLevel="0" collapsed="false">
      <c r="A564" s="46" t="s">
        <v>315</v>
      </c>
      <c r="B564" s="47" t="n">
        <v>2</v>
      </c>
      <c r="C564" s="47" t="n">
        <v>371</v>
      </c>
      <c r="D564" s="47" t="n">
        <v>134</v>
      </c>
      <c r="E564" s="47" t="n">
        <v>6</v>
      </c>
      <c r="F564" s="47" t="n">
        <v>4</v>
      </c>
      <c r="G564" s="47" t="n">
        <v>445</v>
      </c>
      <c r="H564" s="47" t="n">
        <v>0</v>
      </c>
      <c r="I564" s="47"/>
      <c r="J564" s="47"/>
      <c r="K564" s="47" t="n">
        <v>371</v>
      </c>
      <c r="L564" s="47" t="n">
        <v>125</v>
      </c>
      <c r="M564" s="47" t="n">
        <v>169</v>
      </c>
      <c r="N564" s="47" t="n">
        <v>949</v>
      </c>
      <c r="O564" s="47" t="n">
        <v>532</v>
      </c>
      <c r="P564" s="48" t="n">
        <f aca="false">IF(O564&lt;&gt;0,O564/N564,"")</f>
        <v>0.56059009483667</v>
      </c>
    </row>
    <row r="565" s="2" customFormat="true" ht="12.95" hidden="false" customHeight="true" outlineLevel="0" collapsed="false">
      <c r="A565" s="46" t="s">
        <v>316</v>
      </c>
      <c r="B565" s="47" t="n">
        <v>2</v>
      </c>
      <c r="C565" s="47" t="n">
        <v>376</v>
      </c>
      <c r="D565" s="47" t="n">
        <v>101</v>
      </c>
      <c r="E565" s="47" t="n">
        <v>2</v>
      </c>
      <c r="F565" s="47" t="n">
        <v>1</v>
      </c>
      <c r="G565" s="47" t="n">
        <v>417</v>
      </c>
      <c r="H565" s="47" t="n">
        <v>1</v>
      </c>
      <c r="I565" s="47"/>
      <c r="J565" s="47"/>
      <c r="K565" s="47" t="n">
        <v>365</v>
      </c>
      <c r="L565" s="47" t="n">
        <v>85</v>
      </c>
      <c r="M565" s="47" t="n">
        <v>117</v>
      </c>
      <c r="N565" s="47" t="n">
        <v>855</v>
      </c>
      <c r="O565" s="47" t="n">
        <v>488</v>
      </c>
      <c r="P565" s="48" t="n">
        <f aca="false">IF(O565&lt;&gt;0,O565/N565,"")</f>
        <v>0.570760233918129</v>
      </c>
    </row>
    <row r="566" s="2" customFormat="true" ht="12.95" hidden="false" customHeight="true" outlineLevel="0" collapsed="false">
      <c r="A566" s="46" t="s">
        <v>317</v>
      </c>
      <c r="B566" s="47" t="n">
        <v>0</v>
      </c>
      <c r="C566" s="47" t="n">
        <v>319</v>
      </c>
      <c r="D566" s="47" t="n">
        <v>116</v>
      </c>
      <c r="E566" s="47" t="n">
        <v>1</v>
      </c>
      <c r="F566" s="47" t="n">
        <v>0</v>
      </c>
      <c r="G566" s="47" t="n">
        <v>397</v>
      </c>
      <c r="H566" s="47" t="n">
        <v>0</v>
      </c>
      <c r="I566" s="47"/>
      <c r="J566" s="47"/>
      <c r="K566" s="47" t="n">
        <v>342</v>
      </c>
      <c r="L566" s="47" t="n">
        <v>86</v>
      </c>
      <c r="M566" s="47" t="n">
        <v>77</v>
      </c>
      <c r="N566" s="47" t="n">
        <v>788</v>
      </c>
      <c r="O566" s="47" t="n">
        <v>446</v>
      </c>
      <c r="P566" s="48" t="n">
        <f aca="false">IF(O566&lt;&gt;0,O566/N566,"")</f>
        <v>0.565989847715736</v>
      </c>
    </row>
    <row r="567" s="2" customFormat="true" ht="12.95" hidden="false" customHeight="true" outlineLevel="0" collapsed="false">
      <c r="A567" s="46" t="s">
        <v>318</v>
      </c>
      <c r="B567" s="47" t="n">
        <v>1</v>
      </c>
      <c r="C567" s="47" t="n">
        <v>400</v>
      </c>
      <c r="D567" s="47" t="n">
        <v>169</v>
      </c>
      <c r="E567" s="47" t="n">
        <v>1</v>
      </c>
      <c r="F567" s="47" t="n">
        <v>0</v>
      </c>
      <c r="G567" s="47" t="n">
        <v>495</v>
      </c>
      <c r="H567" s="47" t="n">
        <v>0</v>
      </c>
      <c r="I567" s="47"/>
      <c r="J567" s="47"/>
      <c r="K567" s="47" t="n">
        <v>414</v>
      </c>
      <c r="L567" s="47" t="n">
        <v>140</v>
      </c>
      <c r="M567" s="47" t="n">
        <v>111</v>
      </c>
      <c r="N567" s="47" t="n">
        <v>980</v>
      </c>
      <c r="O567" s="47" t="n">
        <v>583</v>
      </c>
      <c r="P567" s="48" t="n">
        <f aca="false">IF(O567&lt;&gt;0,O567/N567,"")</f>
        <v>0.594897959183674</v>
      </c>
    </row>
    <row r="568" s="2" customFormat="true" ht="12.95" hidden="false" customHeight="true" outlineLevel="0" collapsed="false">
      <c r="A568" s="46" t="s">
        <v>319</v>
      </c>
      <c r="B568" s="47" t="n">
        <v>5</v>
      </c>
      <c r="C568" s="47" t="n">
        <v>548</v>
      </c>
      <c r="D568" s="47" t="n">
        <v>163</v>
      </c>
      <c r="E568" s="47" t="n">
        <v>3</v>
      </c>
      <c r="F568" s="47" t="n">
        <v>0</v>
      </c>
      <c r="G568" s="47" t="n">
        <v>636</v>
      </c>
      <c r="H568" s="47" t="n">
        <v>1</v>
      </c>
      <c r="I568" s="47"/>
      <c r="J568" s="47"/>
      <c r="K568" s="47" t="n">
        <v>557</v>
      </c>
      <c r="L568" s="47" t="n">
        <v>133</v>
      </c>
      <c r="M568" s="47" t="n">
        <v>257</v>
      </c>
      <c r="N568" s="47" t="n">
        <v>1355</v>
      </c>
      <c r="O568" s="47" t="n">
        <v>730</v>
      </c>
      <c r="P568" s="48" t="n">
        <f aca="false">IF(O568&lt;&gt;0,O568/N568,"")</f>
        <v>0.538745387453875</v>
      </c>
    </row>
    <row r="569" s="2" customFormat="true" ht="12.95" hidden="false" customHeight="true" outlineLevel="0" collapsed="false">
      <c r="A569" s="46" t="s">
        <v>320</v>
      </c>
      <c r="B569" s="47" t="n">
        <v>3</v>
      </c>
      <c r="C569" s="47" t="n">
        <v>490</v>
      </c>
      <c r="D569" s="47" t="n">
        <v>124</v>
      </c>
      <c r="E569" s="47" t="n">
        <v>0</v>
      </c>
      <c r="F569" s="47" t="n">
        <v>2</v>
      </c>
      <c r="G569" s="47" t="n">
        <v>535</v>
      </c>
      <c r="H569" s="47" t="n">
        <v>0</v>
      </c>
      <c r="I569" s="47"/>
      <c r="J569" s="47"/>
      <c r="K569" s="47" t="n">
        <v>458</v>
      </c>
      <c r="L569" s="47" t="n">
        <v>124</v>
      </c>
      <c r="M569" s="47" t="n">
        <v>177</v>
      </c>
      <c r="N569" s="47" t="n">
        <v>1120</v>
      </c>
      <c r="O569" s="47" t="n">
        <v>622</v>
      </c>
      <c r="P569" s="48" t="n">
        <f aca="false">IF(O569&lt;&gt;0,O569/N569,"")</f>
        <v>0.555357142857143</v>
      </c>
    </row>
    <row r="570" s="2" customFormat="true" ht="12.95" hidden="false" customHeight="true" outlineLevel="0" collapsed="false">
      <c r="A570" s="46" t="s">
        <v>321</v>
      </c>
      <c r="B570" s="47" t="n">
        <v>2</v>
      </c>
      <c r="C570" s="47" t="n">
        <v>57</v>
      </c>
      <c r="D570" s="47" t="n">
        <v>12</v>
      </c>
      <c r="E570" s="47" t="n">
        <v>0</v>
      </c>
      <c r="F570" s="47" t="n">
        <v>0</v>
      </c>
      <c r="G570" s="47" t="n">
        <v>59</v>
      </c>
      <c r="H570" s="47" t="n">
        <v>0</v>
      </c>
      <c r="I570" s="47"/>
      <c r="J570" s="47"/>
      <c r="K570" s="47" t="n">
        <v>51</v>
      </c>
      <c r="L570" s="47" t="n">
        <v>11</v>
      </c>
      <c r="M570" s="47" t="n">
        <v>18</v>
      </c>
      <c r="N570" s="47" t="n">
        <v>111</v>
      </c>
      <c r="O570" s="47" t="n">
        <v>75</v>
      </c>
      <c r="P570" s="48" t="n">
        <f aca="false">IF(O570&lt;&gt;0,O570/N570,"")</f>
        <v>0.675675675675676</v>
      </c>
    </row>
    <row r="571" s="2" customFormat="true" ht="12.95" hidden="false" customHeight="true" outlineLevel="0" collapsed="false">
      <c r="A571" s="46" t="s">
        <v>322</v>
      </c>
      <c r="B571" s="47" t="n">
        <v>0</v>
      </c>
      <c r="C571" s="47" t="n">
        <v>44</v>
      </c>
      <c r="D571" s="47" t="n">
        <v>5</v>
      </c>
      <c r="E571" s="47" t="n">
        <v>0</v>
      </c>
      <c r="F571" s="47" t="n">
        <v>0</v>
      </c>
      <c r="G571" s="47" t="n">
        <v>44</v>
      </c>
      <c r="H571" s="47" t="n">
        <v>0</v>
      </c>
      <c r="I571" s="47"/>
      <c r="J571" s="47"/>
      <c r="K571" s="47" t="n">
        <v>43</v>
      </c>
      <c r="L571" s="47" t="n">
        <v>6</v>
      </c>
      <c r="M571" s="47" t="n">
        <v>6</v>
      </c>
      <c r="N571" s="47" t="n">
        <v>65</v>
      </c>
      <c r="O571" s="47" t="n">
        <v>52</v>
      </c>
      <c r="P571" s="48" t="n">
        <f aca="false">IF(O571&lt;&gt;0,O571/N571,"")</f>
        <v>0.8</v>
      </c>
    </row>
    <row r="572" s="2" customFormat="true" ht="12.95" hidden="false" customHeight="true" outlineLevel="0" collapsed="false">
      <c r="A572" s="46" t="s">
        <v>183</v>
      </c>
      <c r="B572" s="47" t="n">
        <v>16</v>
      </c>
      <c r="C572" s="47" t="n">
        <v>1398</v>
      </c>
      <c r="D572" s="47" t="n">
        <v>501</v>
      </c>
      <c r="E572" s="47" t="n">
        <v>6</v>
      </c>
      <c r="F572" s="47" t="n">
        <v>3</v>
      </c>
      <c r="G572" s="47" t="n">
        <v>1615</v>
      </c>
      <c r="H572" s="47" t="n">
        <v>3</v>
      </c>
      <c r="I572" s="47"/>
      <c r="J572" s="47"/>
      <c r="K572" s="47" t="n">
        <v>1369</v>
      </c>
      <c r="L572" s="47" t="n">
        <v>417</v>
      </c>
      <c r="M572" s="44"/>
      <c r="N572" s="44"/>
      <c r="O572" s="47" t="n">
        <v>1904</v>
      </c>
      <c r="P572" s="45"/>
    </row>
    <row r="573" s="55" customFormat="true" ht="12.95" hidden="false" customHeight="true" outlineLevel="0" collapsed="false">
      <c r="A573" s="52" t="s">
        <v>55</v>
      </c>
      <c r="B573" s="53" t="n">
        <f aca="false">SUM(B555:B572)</f>
        <v>45</v>
      </c>
      <c r="C573" s="53" t="n">
        <f aca="false">SUM(C555:C572)</f>
        <v>6011</v>
      </c>
      <c r="D573" s="53" t="n">
        <f aca="false">SUM(D555:D572)</f>
        <v>1959</v>
      </c>
      <c r="E573" s="53" t="n">
        <f aca="false">SUM(E555:E572)</f>
        <v>29</v>
      </c>
      <c r="F573" s="53" t="n">
        <f aca="false">SUM(F555:F572)</f>
        <v>15</v>
      </c>
      <c r="G573" s="53" t="n">
        <f aca="false">SUM(G555:G572)</f>
        <v>6926</v>
      </c>
      <c r="H573" s="53" t="n">
        <f aca="false">SUM(H555:H572)</f>
        <v>6</v>
      </c>
      <c r="I573" s="53" t="n">
        <f aca="false">SUM(I555:I572)</f>
        <v>0</v>
      </c>
      <c r="J573" s="53" t="n">
        <f aca="false">SUM(J555:J572)</f>
        <v>0</v>
      </c>
      <c r="K573" s="53" t="n">
        <f aca="false">SUM(K555:K572)</f>
        <v>5945</v>
      </c>
      <c r="L573" s="53" t="n">
        <f aca="false">SUM(L555:L572)</f>
        <v>1680</v>
      </c>
      <c r="M573" s="53" t="n">
        <f aca="false">SUM(M555:M572)</f>
        <v>1719</v>
      </c>
      <c r="N573" s="53" t="n">
        <f aca="false">SUM(N555:N572)</f>
        <v>11127</v>
      </c>
      <c r="O573" s="53" t="n">
        <f aca="false">SUM(O555:O572)</f>
        <v>8230</v>
      </c>
      <c r="P573" s="64" t="n">
        <f aca="false">IF(O573&lt;&gt;0,O573/N573,"")</f>
        <v>0.739642311494563</v>
      </c>
    </row>
    <row r="574" s="55" customFormat="true" ht="12.95" hidden="false" customHeight="true" outlineLevel="0" collapsed="false">
      <c r="A574" s="77"/>
      <c r="P574" s="76"/>
    </row>
    <row r="575" s="2" customFormat="true" ht="12.95" hidden="false" customHeight="true" outlineLevel="0" collapsed="false">
      <c r="A575" s="39" t="s">
        <v>323</v>
      </c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9"/>
    </row>
    <row r="576" s="2" customFormat="true" ht="12.95" hidden="false" customHeight="true" outlineLevel="0" collapsed="false">
      <c r="A576" s="46" t="s">
        <v>324</v>
      </c>
      <c r="B576" s="47" t="n">
        <v>1</v>
      </c>
      <c r="C576" s="47" t="n">
        <v>307</v>
      </c>
      <c r="D576" s="47" t="n">
        <v>55</v>
      </c>
      <c r="E576" s="47" t="n">
        <v>2</v>
      </c>
      <c r="F576" s="47" t="n">
        <v>0</v>
      </c>
      <c r="G576" s="47" t="n">
        <v>340</v>
      </c>
      <c r="H576" s="47" t="n">
        <v>0</v>
      </c>
      <c r="I576" s="47"/>
      <c r="J576" s="47"/>
      <c r="K576" s="47" t="n">
        <v>313</v>
      </c>
      <c r="L576" s="47" t="n">
        <v>59</v>
      </c>
      <c r="M576" s="47" t="n">
        <v>39</v>
      </c>
      <c r="N576" s="47" t="n">
        <v>485</v>
      </c>
      <c r="O576" s="47" t="n">
        <v>380</v>
      </c>
      <c r="P576" s="48" t="n">
        <f aca="false">IF(O576&lt;&gt;0,O576/N576,"")</f>
        <v>0.783505154639175</v>
      </c>
    </row>
    <row r="577" s="2" customFormat="true" ht="12.95" hidden="false" customHeight="true" outlineLevel="0" collapsed="false">
      <c r="A577" s="46" t="s">
        <v>325</v>
      </c>
      <c r="B577" s="47" t="n">
        <v>0</v>
      </c>
      <c r="C577" s="47" t="n">
        <v>438</v>
      </c>
      <c r="D577" s="47" t="n">
        <v>42</v>
      </c>
      <c r="E577" s="47" t="n">
        <v>3</v>
      </c>
      <c r="F577" s="47" t="n">
        <v>0</v>
      </c>
      <c r="G577" s="47" t="n">
        <v>451</v>
      </c>
      <c r="H577" s="47" t="n">
        <v>0</v>
      </c>
      <c r="I577" s="47"/>
      <c r="J577" s="47"/>
      <c r="K577" s="47" t="n">
        <v>406</v>
      </c>
      <c r="L577" s="47" t="n">
        <v>62</v>
      </c>
      <c r="M577" s="47" t="n">
        <v>67</v>
      </c>
      <c r="N577" s="47" t="n">
        <v>629</v>
      </c>
      <c r="O577" s="47" t="n">
        <v>502</v>
      </c>
      <c r="P577" s="48" t="n">
        <f aca="false">IF(O577&lt;&gt;0,O577/N577,"")</f>
        <v>0.798092209856916</v>
      </c>
    </row>
    <row r="578" s="2" customFormat="true" ht="12.95" hidden="false" customHeight="true" outlineLevel="0" collapsed="false">
      <c r="A578" s="46" t="s">
        <v>326</v>
      </c>
      <c r="B578" s="47" t="n">
        <v>0</v>
      </c>
      <c r="C578" s="47" t="n">
        <v>355</v>
      </c>
      <c r="D578" s="47" t="n">
        <v>34</v>
      </c>
      <c r="E578" s="47" t="n">
        <v>3</v>
      </c>
      <c r="F578" s="47" t="n">
        <v>0</v>
      </c>
      <c r="G578" s="47" t="n">
        <v>371</v>
      </c>
      <c r="H578" s="47" t="n">
        <v>0</v>
      </c>
      <c r="I578" s="47"/>
      <c r="J578" s="47"/>
      <c r="K578" s="47" t="n">
        <v>340</v>
      </c>
      <c r="L578" s="47" t="n">
        <v>51</v>
      </c>
      <c r="M578" s="47" t="n">
        <v>50</v>
      </c>
      <c r="N578" s="47" t="n">
        <v>517</v>
      </c>
      <c r="O578" s="47" t="n">
        <v>403</v>
      </c>
      <c r="P578" s="48" t="n">
        <f aca="false">IF(O578&lt;&gt;0,O578/N578,"")</f>
        <v>0.779497098646035</v>
      </c>
    </row>
    <row r="579" s="2" customFormat="true" ht="12.95" hidden="false" customHeight="true" outlineLevel="0" collapsed="false">
      <c r="A579" s="46" t="s">
        <v>327</v>
      </c>
      <c r="B579" s="47" t="n">
        <v>2</v>
      </c>
      <c r="C579" s="47" t="n">
        <v>318</v>
      </c>
      <c r="D579" s="47" t="n">
        <v>35</v>
      </c>
      <c r="E579" s="47" t="n">
        <v>1</v>
      </c>
      <c r="F579" s="47" t="n">
        <v>0</v>
      </c>
      <c r="G579" s="47" t="n">
        <v>328</v>
      </c>
      <c r="H579" s="47" t="n">
        <v>0</v>
      </c>
      <c r="I579" s="47"/>
      <c r="J579" s="47"/>
      <c r="K579" s="47" t="n">
        <v>280</v>
      </c>
      <c r="L579" s="47" t="n">
        <v>60</v>
      </c>
      <c r="M579" s="47" t="n">
        <v>62</v>
      </c>
      <c r="N579" s="47" t="n">
        <v>496</v>
      </c>
      <c r="O579" s="47" t="n">
        <v>366</v>
      </c>
      <c r="P579" s="48" t="n">
        <f aca="false">IF(O579&lt;&gt;0,O579/N579,"")</f>
        <v>0.737903225806452</v>
      </c>
    </row>
    <row r="580" s="2" customFormat="true" ht="12.95" hidden="false" customHeight="true" outlineLevel="0" collapsed="false">
      <c r="A580" s="46" t="s">
        <v>328</v>
      </c>
      <c r="B580" s="47" t="n">
        <v>1</v>
      </c>
      <c r="C580" s="47" t="n">
        <v>335</v>
      </c>
      <c r="D580" s="47" t="n">
        <v>28</v>
      </c>
      <c r="E580" s="47" t="n">
        <v>0</v>
      </c>
      <c r="F580" s="47" t="n">
        <v>1</v>
      </c>
      <c r="G580" s="47" t="n">
        <v>343</v>
      </c>
      <c r="H580" s="47" t="n">
        <v>0</v>
      </c>
      <c r="I580" s="47"/>
      <c r="J580" s="47"/>
      <c r="K580" s="47" t="n">
        <v>301</v>
      </c>
      <c r="L580" s="47" t="n">
        <v>47</v>
      </c>
      <c r="M580" s="47" t="n">
        <v>45</v>
      </c>
      <c r="N580" s="47" t="n">
        <v>476</v>
      </c>
      <c r="O580" s="47" t="n">
        <v>381</v>
      </c>
      <c r="P580" s="48" t="n">
        <f aca="false">IF(O580&lt;&gt;0,O580/N580,"")</f>
        <v>0.800420168067227</v>
      </c>
    </row>
    <row r="581" s="2" customFormat="true" ht="12.95" hidden="false" customHeight="true" outlineLevel="0" collapsed="false">
      <c r="A581" s="46" t="s">
        <v>329</v>
      </c>
      <c r="B581" s="47" t="n">
        <v>1</v>
      </c>
      <c r="C581" s="47" t="n">
        <v>133</v>
      </c>
      <c r="D581" s="47" t="n">
        <v>9</v>
      </c>
      <c r="E581" s="47" t="n">
        <v>0</v>
      </c>
      <c r="F581" s="47" t="n">
        <v>0</v>
      </c>
      <c r="G581" s="47" t="n">
        <v>133</v>
      </c>
      <c r="H581" s="47" t="n">
        <v>0</v>
      </c>
      <c r="I581" s="47"/>
      <c r="J581" s="47"/>
      <c r="K581" s="47" t="n">
        <v>127</v>
      </c>
      <c r="L581" s="47" t="n">
        <v>13</v>
      </c>
      <c r="M581" s="47" t="n">
        <v>16</v>
      </c>
      <c r="N581" s="47" t="n">
        <v>162</v>
      </c>
      <c r="O581" s="47" t="n">
        <v>147</v>
      </c>
      <c r="P581" s="48" t="n">
        <f aca="false">IF(O581&lt;&gt;0,O581/N581,"")</f>
        <v>0.907407407407407</v>
      </c>
    </row>
    <row r="582" s="2" customFormat="true" ht="12.95" hidden="false" customHeight="true" outlineLevel="0" collapsed="false">
      <c r="A582" s="46" t="s">
        <v>330</v>
      </c>
      <c r="B582" s="47" t="n">
        <v>2</v>
      </c>
      <c r="C582" s="47" t="n">
        <v>203</v>
      </c>
      <c r="D582" s="47" t="n">
        <v>14</v>
      </c>
      <c r="E582" s="47" t="n">
        <v>7</v>
      </c>
      <c r="F582" s="47" t="n">
        <v>0</v>
      </c>
      <c r="G582" s="47" t="n">
        <v>212</v>
      </c>
      <c r="H582" s="47" t="n">
        <v>0</v>
      </c>
      <c r="I582" s="47"/>
      <c r="J582" s="47"/>
      <c r="K582" s="47" t="n">
        <v>194</v>
      </c>
      <c r="L582" s="47" t="n">
        <v>29</v>
      </c>
      <c r="M582" s="47" t="n">
        <v>23</v>
      </c>
      <c r="N582" s="47" t="n">
        <v>269</v>
      </c>
      <c r="O582" s="47" t="n">
        <v>231</v>
      </c>
      <c r="P582" s="48" t="n">
        <f aca="false">IF(O582&lt;&gt;0,O582/N582,"")</f>
        <v>0.858736059479554</v>
      </c>
    </row>
    <row r="583" s="2" customFormat="true" ht="12.95" hidden="false" customHeight="true" outlineLevel="0" collapsed="false">
      <c r="A583" s="46" t="s">
        <v>331</v>
      </c>
      <c r="B583" s="47" t="n">
        <v>2</v>
      </c>
      <c r="C583" s="47" t="n">
        <v>329</v>
      </c>
      <c r="D583" s="47" t="n">
        <v>22</v>
      </c>
      <c r="E583" s="47" t="n">
        <v>11</v>
      </c>
      <c r="F583" s="47" t="n">
        <v>0</v>
      </c>
      <c r="G583" s="47" t="n">
        <v>353</v>
      </c>
      <c r="H583" s="47" t="n">
        <v>0</v>
      </c>
      <c r="I583" s="47"/>
      <c r="J583" s="47"/>
      <c r="K583" s="47" t="n">
        <v>322</v>
      </c>
      <c r="L583" s="47" t="n">
        <v>35</v>
      </c>
      <c r="M583" s="47" t="n">
        <v>39</v>
      </c>
      <c r="N583" s="47" t="n">
        <v>460</v>
      </c>
      <c r="O583" s="47" t="n">
        <v>374</v>
      </c>
      <c r="P583" s="48" t="n">
        <f aca="false">IF(O583&lt;&gt;0,O583/N583,"")</f>
        <v>0.81304347826087</v>
      </c>
    </row>
    <row r="584" s="2" customFormat="true" ht="12.95" hidden="false" customHeight="true" outlineLevel="0" collapsed="false">
      <c r="A584" s="46" t="s">
        <v>332</v>
      </c>
      <c r="B584" s="47" t="n">
        <v>3</v>
      </c>
      <c r="C584" s="47" t="n">
        <v>333</v>
      </c>
      <c r="D584" s="47" t="n">
        <v>26</v>
      </c>
      <c r="E584" s="47" t="n">
        <v>1</v>
      </c>
      <c r="F584" s="47" t="n">
        <v>0</v>
      </c>
      <c r="G584" s="47" t="n">
        <v>347</v>
      </c>
      <c r="H584" s="47" t="n">
        <v>0</v>
      </c>
      <c r="I584" s="47"/>
      <c r="J584" s="47"/>
      <c r="K584" s="47" t="n">
        <v>306</v>
      </c>
      <c r="L584" s="47" t="n">
        <v>37</v>
      </c>
      <c r="M584" s="47" t="n">
        <v>44</v>
      </c>
      <c r="N584" s="47" t="n">
        <v>433</v>
      </c>
      <c r="O584" s="47" t="n">
        <v>370</v>
      </c>
      <c r="P584" s="48" t="n">
        <f aca="false">IF(O584&lt;&gt;0,O584/N584,"")</f>
        <v>0.854503464203233</v>
      </c>
    </row>
    <row r="585" s="2" customFormat="true" ht="12.95" hidden="false" customHeight="true" outlineLevel="0" collapsed="false">
      <c r="A585" s="46" t="s">
        <v>333</v>
      </c>
      <c r="B585" s="47" t="n">
        <v>3</v>
      </c>
      <c r="C585" s="47" t="n">
        <v>383</v>
      </c>
      <c r="D585" s="47" t="n">
        <v>30</v>
      </c>
      <c r="E585" s="47" t="n">
        <v>9</v>
      </c>
      <c r="F585" s="47" t="n">
        <v>0</v>
      </c>
      <c r="G585" s="47" t="n">
        <v>412</v>
      </c>
      <c r="H585" s="47" t="n">
        <v>0</v>
      </c>
      <c r="I585" s="47"/>
      <c r="J585" s="47"/>
      <c r="K585" s="47" t="n">
        <v>356</v>
      </c>
      <c r="L585" s="47" t="n">
        <v>52</v>
      </c>
      <c r="M585" s="47" t="n">
        <v>69</v>
      </c>
      <c r="N585" s="47" t="n">
        <v>552</v>
      </c>
      <c r="O585" s="47" t="n">
        <v>446</v>
      </c>
      <c r="P585" s="48" t="n">
        <f aca="false">IF(O585&lt;&gt;0,O585/N585,"")</f>
        <v>0.807971014492754</v>
      </c>
    </row>
    <row r="586" s="2" customFormat="true" ht="12.95" hidden="false" customHeight="true" outlineLevel="0" collapsed="false">
      <c r="A586" s="46" t="s">
        <v>334</v>
      </c>
      <c r="B586" s="47" t="n">
        <v>0</v>
      </c>
      <c r="C586" s="47" t="n">
        <v>191</v>
      </c>
      <c r="D586" s="47" t="n">
        <v>15</v>
      </c>
      <c r="E586" s="47" t="n">
        <v>2</v>
      </c>
      <c r="F586" s="47" t="n">
        <v>0</v>
      </c>
      <c r="G586" s="47" t="n">
        <v>196</v>
      </c>
      <c r="H586" s="47" t="n">
        <v>0</v>
      </c>
      <c r="I586" s="47"/>
      <c r="J586" s="47"/>
      <c r="K586" s="47" t="n">
        <v>180</v>
      </c>
      <c r="L586" s="47" t="n">
        <v>20</v>
      </c>
      <c r="M586" s="47" t="n">
        <v>34</v>
      </c>
      <c r="N586" s="47" t="n">
        <v>244</v>
      </c>
      <c r="O586" s="47" t="n">
        <v>211</v>
      </c>
      <c r="P586" s="48" t="n">
        <f aca="false">IF(O586&lt;&gt;0,O586/N586,"")</f>
        <v>0.864754098360656</v>
      </c>
    </row>
    <row r="587" s="2" customFormat="true" ht="12.95" hidden="false" customHeight="true" outlineLevel="0" collapsed="false">
      <c r="A587" s="46" t="s">
        <v>335</v>
      </c>
      <c r="B587" s="47" t="n">
        <v>0</v>
      </c>
      <c r="C587" s="47" t="n">
        <v>123</v>
      </c>
      <c r="D587" s="47" t="n">
        <v>14</v>
      </c>
      <c r="E587" s="47" t="n">
        <v>1</v>
      </c>
      <c r="F587" s="47" t="n">
        <v>0</v>
      </c>
      <c r="G587" s="47" t="n">
        <v>126</v>
      </c>
      <c r="H587" s="47" t="n">
        <v>1</v>
      </c>
      <c r="I587" s="47"/>
      <c r="J587" s="47"/>
      <c r="K587" s="47" t="n">
        <v>118</v>
      </c>
      <c r="L587" s="47" t="n">
        <v>18</v>
      </c>
      <c r="M587" s="47" t="n">
        <v>15</v>
      </c>
      <c r="N587" s="47" t="n">
        <v>165</v>
      </c>
      <c r="O587" s="47" t="n">
        <v>141</v>
      </c>
      <c r="P587" s="48" t="n">
        <f aca="false">IF(O587&lt;&gt;0,O587/N587,"")</f>
        <v>0.854545454545455</v>
      </c>
    </row>
    <row r="588" s="2" customFormat="true" ht="12.95" hidden="false" customHeight="true" outlineLevel="0" collapsed="false">
      <c r="A588" s="46" t="s">
        <v>336</v>
      </c>
      <c r="B588" s="47" t="n">
        <v>1</v>
      </c>
      <c r="C588" s="47" t="n">
        <v>90</v>
      </c>
      <c r="D588" s="47" t="n">
        <v>13</v>
      </c>
      <c r="E588" s="47" t="n">
        <v>2</v>
      </c>
      <c r="F588" s="47" t="n">
        <v>0</v>
      </c>
      <c r="G588" s="47" t="n">
        <v>99</v>
      </c>
      <c r="H588" s="47" t="n">
        <v>1</v>
      </c>
      <c r="I588" s="47"/>
      <c r="J588" s="47"/>
      <c r="K588" s="47" t="n">
        <v>82</v>
      </c>
      <c r="L588" s="47" t="n">
        <v>23</v>
      </c>
      <c r="M588" s="47" t="n">
        <v>16</v>
      </c>
      <c r="N588" s="47" t="n">
        <v>127</v>
      </c>
      <c r="O588" s="47" t="n">
        <v>112</v>
      </c>
      <c r="P588" s="48" t="n">
        <f aca="false">IF(O588&lt;&gt;0,O588/N588,"")</f>
        <v>0.881889763779527</v>
      </c>
    </row>
    <row r="589" s="2" customFormat="true" ht="12.95" hidden="false" customHeight="true" outlineLevel="0" collapsed="false">
      <c r="A589" s="46" t="s">
        <v>337</v>
      </c>
      <c r="B589" s="47" t="n">
        <v>1</v>
      </c>
      <c r="C589" s="47" t="n">
        <v>218</v>
      </c>
      <c r="D589" s="47" t="n">
        <v>22</v>
      </c>
      <c r="E589" s="47" t="n">
        <v>5</v>
      </c>
      <c r="F589" s="47" t="n">
        <v>0</v>
      </c>
      <c r="G589" s="47" t="n">
        <v>238</v>
      </c>
      <c r="H589" s="47" t="n">
        <v>0</v>
      </c>
      <c r="I589" s="47"/>
      <c r="J589" s="47"/>
      <c r="K589" s="47" t="n">
        <v>223</v>
      </c>
      <c r="L589" s="47" t="n">
        <v>24</v>
      </c>
      <c r="M589" s="47" t="n">
        <v>20</v>
      </c>
      <c r="N589" s="47" t="n">
        <v>306</v>
      </c>
      <c r="O589" s="47" t="n">
        <v>256</v>
      </c>
      <c r="P589" s="48" t="n">
        <f aca="false">IF(O589&lt;&gt;0,O589/N589,"")</f>
        <v>0.836601307189543</v>
      </c>
    </row>
    <row r="590" s="2" customFormat="true" ht="12.95" hidden="false" customHeight="true" outlineLevel="0" collapsed="false">
      <c r="A590" s="46" t="s">
        <v>338</v>
      </c>
      <c r="B590" s="47" t="n">
        <v>2</v>
      </c>
      <c r="C590" s="47" t="n">
        <v>344</v>
      </c>
      <c r="D590" s="47" t="n">
        <v>45</v>
      </c>
      <c r="E590" s="47" t="n">
        <v>2</v>
      </c>
      <c r="F590" s="47" t="n">
        <v>0</v>
      </c>
      <c r="G590" s="47" t="n">
        <v>365</v>
      </c>
      <c r="H590" s="47" t="n">
        <v>0</v>
      </c>
      <c r="I590" s="47"/>
      <c r="J590" s="47"/>
      <c r="K590" s="47" t="n">
        <v>337</v>
      </c>
      <c r="L590" s="47" t="n">
        <v>51</v>
      </c>
      <c r="M590" s="47" t="n">
        <v>58</v>
      </c>
      <c r="N590" s="47" t="n">
        <v>459</v>
      </c>
      <c r="O590" s="47" t="n">
        <v>402</v>
      </c>
      <c r="P590" s="48" t="n">
        <f aca="false">IF(O590&lt;&gt;0,O590/N590,"")</f>
        <v>0.875816993464052</v>
      </c>
    </row>
    <row r="591" s="2" customFormat="true" ht="12.95" hidden="false" customHeight="true" outlineLevel="0" collapsed="false">
      <c r="A591" s="46" t="s">
        <v>339</v>
      </c>
      <c r="B591" s="47" t="n">
        <v>0</v>
      </c>
      <c r="C591" s="47" t="n">
        <v>260</v>
      </c>
      <c r="D591" s="47" t="n">
        <v>22</v>
      </c>
      <c r="E591" s="47" t="n">
        <v>2</v>
      </c>
      <c r="F591" s="47" t="n">
        <v>0</v>
      </c>
      <c r="G591" s="47" t="n">
        <v>271</v>
      </c>
      <c r="H591" s="47" t="n">
        <v>0</v>
      </c>
      <c r="I591" s="47"/>
      <c r="J591" s="47"/>
      <c r="K591" s="47" t="n">
        <v>244</v>
      </c>
      <c r="L591" s="47" t="n">
        <v>38</v>
      </c>
      <c r="M591" s="47" t="n">
        <v>36</v>
      </c>
      <c r="N591" s="47" t="n">
        <v>346</v>
      </c>
      <c r="O591" s="47" t="n">
        <v>299</v>
      </c>
      <c r="P591" s="48" t="n">
        <f aca="false">IF(O591&lt;&gt;0,O591/N591,"")</f>
        <v>0.864161849710983</v>
      </c>
    </row>
    <row r="592" s="2" customFormat="true" ht="12.95" hidden="false" customHeight="true" outlineLevel="0" collapsed="false">
      <c r="A592" s="46" t="s">
        <v>340</v>
      </c>
      <c r="B592" s="47" t="n">
        <v>0</v>
      </c>
      <c r="C592" s="47" t="n">
        <v>167</v>
      </c>
      <c r="D592" s="47" t="n">
        <v>30</v>
      </c>
      <c r="E592" s="47" t="n">
        <v>0</v>
      </c>
      <c r="F592" s="47" t="n">
        <v>0</v>
      </c>
      <c r="G592" s="47" t="n">
        <v>177</v>
      </c>
      <c r="H592" s="47" t="n">
        <v>0</v>
      </c>
      <c r="I592" s="47"/>
      <c r="J592" s="47"/>
      <c r="K592" s="47" t="n">
        <v>164</v>
      </c>
      <c r="L592" s="47" t="n">
        <v>26</v>
      </c>
      <c r="M592" s="47" t="n">
        <v>22</v>
      </c>
      <c r="N592" s="47" t="n">
        <v>237</v>
      </c>
      <c r="O592" s="47" t="n">
        <v>204</v>
      </c>
      <c r="P592" s="48" t="n">
        <f aca="false">IF(O592&lt;&gt;0,O592/N592,"")</f>
        <v>0.860759493670886</v>
      </c>
    </row>
    <row r="593" s="55" customFormat="true" ht="12.95" hidden="false" customHeight="true" outlineLevel="0" collapsed="false">
      <c r="A593" s="52" t="s">
        <v>55</v>
      </c>
      <c r="B593" s="53" t="n">
        <f aca="false">SUM(B576:B592)</f>
        <v>19</v>
      </c>
      <c r="C593" s="53" t="n">
        <f aca="false">SUM(C576:C592)</f>
        <v>4527</v>
      </c>
      <c r="D593" s="53" t="n">
        <f aca="false">SUM(D576:D592)</f>
        <v>456</v>
      </c>
      <c r="E593" s="53" t="n">
        <f aca="false">SUM(E576:E592)</f>
        <v>51</v>
      </c>
      <c r="F593" s="53" t="n">
        <f aca="false">SUM(F576:F592)</f>
        <v>1</v>
      </c>
      <c r="G593" s="53" t="n">
        <f aca="false">SUM(G576:G592)</f>
        <v>4762</v>
      </c>
      <c r="H593" s="53" t="n">
        <f aca="false">SUM(H576:H592)</f>
        <v>2</v>
      </c>
      <c r="I593" s="53" t="n">
        <f aca="false">SUM(I576:I592)</f>
        <v>0</v>
      </c>
      <c r="J593" s="53" t="n">
        <f aca="false">SUM(J576:J592)</f>
        <v>0</v>
      </c>
      <c r="K593" s="53" t="n">
        <f aca="false">SUM(K576:K592)</f>
        <v>4293</v>
      </c>
      <c r="L593" s="53" t="n">
        <f aca="false">SUM(L576:L592)</f>
        <v>645</v>
      </c>
      <c r="M593" s="53" t="n">
        <f aca="false">SUM(M576:M592)</f>
        <v>655</v>
      </c>
      <c r="N593" s="53" t="n">
        <f aca="false">SUM(N576:N592)</f>
        <v>6363</v>
      </c>
      <c r="O593" s="53" t="n">
        <f aca="false">SUM(O576:O592)</f>
        <v>5225</v>
      </c>
      <c r="P593" s="64" t="n">
        <f aca="false">IF(O593&lt;&gt;0,O593/N593,"")</f>
        <v>0.821153543925821</v>
      </c>
    </row>
    <row r="594" s="55" customFormat="true" ht="12.95" hidden="false" customHeight="true" outlineLevel="0" collapsed="false">
      <c r="A594" s="77"/>
      <c r="P594" s="76"/>
    </row>
    <row r="595" s="2" customFormat="true" ht="12.95" hidden="false" customHeight="true" outlineLevel="0" collapsed="false">
      <c r="A595" s="39" t="s">
        <v>341</v>
      </c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9"/>
    </row>
    <row r="596" s="2" customFormat="true" ht="12.95" hidden="false" customHeight="true" outlineLevel="0" collapsed="false">
      <c r="A596" s="46" t="s">
        <v>342</v>
      </c>
      <c r="B596" s="47" t="n">
        <v>2</v>
      </c>
      <c r="C596" s="47" t="n">
        <v>325</v>
      </c>
      <c r="D596" s="47" t="n">
        <v>50</v>
      </c>
      <c r="E596" s="47" t="n">
        <v>2</v>
      </c>
      <c r="F596" s="47" t="n">
        <v>0</v>
      </c>
      <c r="G596" s="47" t="n">
        <v>350</v>
      </c>
      <c r="H596" s="47" t="n">
        <v>1</v>
      </c>
      <c r="I596" s="47"/>
      <c r="J596" s="47"/>
      <c r="K596" s="47" t="n">
        <v>314</v>
      </c>
      <c r="L596" s="47" t="n">
        <v>53</v>
      </c>
      <c r="M596" s="62" t="n">
        <v>67</v>
      </c>
      <c r="N596" s="47" t="n">
        <v>542</v>
      </c>
      <c r="O596" s="47" t="n">
        <v>386</v>
      </c>
      <c r="P596" s="48" t="n">
        <f aca="false">IF(O596&lt;&gt;0,O596/N596,"")</f>
        <v>0.712177121771218</v>
      </c>
    </row>
    <row r="597" s="2" customFormat="true" ht="12.95" hidden="false" customHeight="true" outlineLevel="0" collapsed="false">
      <c r="A597" s="46" t="s">
        <v>343</v>
      </c>
      <c r="B597" s="47" t="n">
        <v>0</v>
      </c>
      <c r="C597" s="47" t="n">
        <v>437</v>
      </c>
      <c r="D597" s="47" t="n">
        <v>68</v>
      </c>
      <c r="E597" s="47" t="n">
        <v>0</v>
      </c>
      <c r="F597" s="47" t="n">
        <v>1</v>
      </c>
      <c r="G597" s="47" t="n">
        <v>469</v>
      </c>
      <c r="H597" s="47" t="n">
        <v>2</v>
      </c>
      <c r="I597" s="47"/>
      <c r="J597" s="47"/>
      <c r="K597" s="47" t="n">
        <v>413</v>
      </c>
      <c r="L597" s="47" t="n">
        <v>85</v>
      </c>
      <c r="M597" s="62" t="n">
        <v>83</v>
      </c>
      <c r="N597" s="47" t="n">
        <v>751</v>
      </c>
      <c r="O597" s="47" t="n">
        <v>519</v>
      </c>
      <c r="P597" s="48" t="n">
        <f aca="false">IF(O597&lt;&gt;0,O597/N597,"")</f>
        <v>0.691078561917443</v>
      </c>
    </row>
    <row r="598" s="2" customFormat="true" ht="12.95" hidden="false" customHeight="true" outlineLevel="0" collapsed="false">
      <c r="A598" s="46" t="s">
        <v>344</v>
      </c>
      <c r="B598" s="47" t="n">
        <v>2</v>
      </c>
      <c r="C598" s="47" t="n">
        <v>433</v>
      </c>
      <c r="D598" s="47" t="n">
        <v>63</v>
      </c>
      <c r="E598" s="47" t="n">
        <v>2</v>
      </c>
      <c r="F598" s="47" t="n">
        <v>1</v>
      </c>
      <c r="G598" s="47" t="n">
        <v>477</v>
      </c>
      <c r="H598" s="47" t="n">
        <v>2</v>
      </c>
      <c r="I598" s="47"/>
      <c r="J598" s="47"/>
      <c r="K598" s="47" t="n">
        <v>422</v>
      </c>
      <c r="L598" s="47" t="n">
        <v>57</v>
      </c>
      <c r="M598" s="62" t="n">
        <v>82</v>
      </c>
      <c r="N598" s="47" t="n">
        <v>593</v>
      </c>
      <c r="O598" s="47" t="n">
        <v>440</v>
      </c>
      <c r="P598" s="48" t="n">
        <f aca="false">IF(O598&lt;&gt;0,O598/N598,"")</f>
        <v>0.741989881956155</v>
      </c>
    </row>
    <row r="599" s="2" customFormat="true" ht="12.95" hidden="false" customHeight="true" outlineLevel="0" collapsed="false">
      <c r="A599" s="46" t="s">
        <v>345</v>
      </c>
      <c r="B599" s="47" t="n">
        <v>1</v>
      </c>
      <c r="C599" s="47" t="n">
        <v>107</v>
      </c>
      <c r="D599" s="47" t="n">
        <v>12</v>
      </c>
      <c r="E599" s="47" t="n">
        <v>2</v>
      </c>
      <c r="F599" s="47" t="n">
        <v>0</v>
      </c>
      <c r="G599" s="47" t="n">
        <v>113</v>
      </c>
      <c r="H599" s="47" t="n">
        <v>0</v>
      </c>
      <c r="I599" s="47"/>
      <c r="J599" s="47"/>
      <c r="K599" s="47" t="n">
        <v>103</v>
      </c>
      <c r="L599" s="47" t="n">
        <v>13</v>
      </c>
      <c r="M599" s="62" t="n">
        <v>64</v>
      </c>
      <c r="N599" s="47" t="n">
        <v>776</v>
      </c>
      <c r="O599" s="47" t="n">
        <v>570</v>
      </c>
      <c r="P599" s="48" t="n">
        <f aca="false">IF(O599&lt;&gt;0,O599/N599,"")</f>
        <v>0.734536082474227</v>
      </c>
    </row>
    <row r="600" s="2" customFormat="true" ht="12.95" hidden="false" customHeight="true" outlineLevel="0" collapsed="false">
      <c r="A600" s="46" t="s">
        <v>346</v>
      </c>
      <c r="B600" s="47" t="n">
        <v>5</v>
      </c>
      <c r="C600" s="47" t="n">
        <v>381</v>
      </c>
      <c r="D600" s="47" t="n">
        <v>29</v>
      </c>
      <c r="E600" s="47" t="n">
        <v>8</v>
      </c>
      <c r="F600" s="47" t="n">
        <v>0</v>
      </c>
      <c r="G600" s="47" t="n">
        <v>412</v>
      </c>
      <c r="H600" s="47" t="n">
        <v>0</v>
      </c>
      <c r="I600" s="47"/>
      <c r="J600" s="47"/>
      <c r="K600" s="47" t="n">
        <v>378</v>
      </c>
      <c r="L600" s="47" t="n">
        <v>44</v>
      </c>
      <c r="M600" s="62" t="n">
        <v>19</v>
      </c>
      <c r="N600" s="47" t="n">
        <v>242</v>
      </c>
      <c r="O600" s="47" t="n">
        <v>186</v>
      </c>
      <c r="P600" s="48" t="n">
        <f aca="false">IF(O600&lt;&gt;0,O600/N600,"")</f>
        <v>0.768595041322314</v>
      </c>
    </row>
    <row r="601" s="2" customFormat="true" ht="12.95" hidden="false" customHeight="true" outlineLevel="0" collapsed="false">
      <c r="A601" s="46" t="s">
        <v>347</v>
      </c>
      <c r="B601" s="47" t="n">
        <v>0</v>
      </c>
      <c r="C601" s="47" t="n">
        <v>428</v>
      </c>
      <c r="D601" s="47" t="n">
        <v>120</v>
      </c>
      <c r="E601" s="47" t="n">
        <v>0</v>
      </c>
      <c r="F601" s="47" t="n">
        <v>0</v>
      </c>
      <c r="G601" s="47" t="n">
        <v>491</v>
      </c>
      <c r="H601" s="47" t="n">
        <v>2</v>
      </c>
      <c r="I601" s="47"/>
      <c r="J601" s="47"/>
      <c r="K601" s="47" t="n">
        <v>411</v>
      </c>
      <c r="L601" s="47" t="n">
        <v>117</v>
      </c>
      <c r="M601" s="62" t="n">
        <v>75</v>
      </c>
      <c r="N601" s="47" t="n">
        <v>442</v>
      </c>
      <c r="O601" s="47" t="n">
        <v>350</v>
      </c>
      <c r="P601" s="48" t="n">
        <f aca="false">IF(O601&lt;&gt;0,O601/N601,"")</f>
        <v>0.791855203619909</v>
      </c>
    </row>
    <row r="602" s="2" customFormat="true" ht="12.95" hidden="false" customHeight="true" outlineLevel="0" collapsed="false">
      <c r="A602" s="46" t="s">
        <v>348</v>
      </c>
      <c r="B602" s="47" t="n">
        <v>0</v>
      </c>
      <c r="C602" s="47" t="n">
        <v>160</v>
      </c>
      <c r="D602" s="47" t="n">
        <v>23</v>
      </c>
      <c r="E602" s="47" t="n">
        <v>0</v>
      </c>
      <c r="F602" s="47" t="n">
        <v>0</v>
      </c>
      <c r="G602" s="47" t="n">
        <v>179</v>
      </c>
      <c r="H602" s="47" t="n">
        <v>2</v>
      </c>
      <c r="I602" s="47"/>
      <c r="J602" s="47"/>
      <c r="K602" s="47" t="n">
        <v>165</v>
      </c>
      <c r="L602" s="47" t="n">
        <v>12</v>
      </c>
      <c r="M602" s="62" t="n">
        <v>56</v>
      </c>
      <c r="N602" s="47" t="n">
        <v>415</v>
      </c>
      <c r="O602" s="47" t="n">
        <v>315</v>
      </c>
      <c r="P602" s="48" t="n">
        <f aca="false">IF(O602&lt;&gt;0,O602/N602,"")</f>
        <v>0.759036144578313</v>
      </c>
    </row>
    <row r="603" s="2" customFormat="true" ht="12.95" hidden="false" customHeight="true" outlineLevel="0" collapsed="false">
      <c r="A603" s="46" t="s">
        <v>349</v>
      </c>
      <c r="B603" s="47" t="n">
        <v>1</v>
      </c>
      <c r="C603" s="47" t="n">
        <v>307</v>
      </c>
      <c r="D603" s="47" t="n">
        <v>32</v>
      </c>
      <c r="E603" s="47" t="n">
        <v>2</v>
      </c>
      <c r="F603" s="47" t="n">
        <v>0</v>
      </c>
      <c r="G603" s="47" t="n">
        <v>330</v>
      </c>
      <c r="H603" s="47" t="n">
        <v>1</v>
      </c>
      <c r="I603" s="47"/>
      <c r="J603" s="47"/>
      <c r="K603" s="47" t="n">
        <v>295</v>
      </c>
      <c r="L603" s="47" t="n">
        <v>45</v>
      </c>
      <c r="M603" s="62" t="n">
        <v>23</v>
      </c>
      <c r="N603" s="47" t="n">
        <v>141</v>
      </c>
      <c r="O603" s="47" t="n">
        <v>112</v>
      </c>
      <c r="P603" s="48" t="n">
        <f aca="false">IF(O603&lt;&gt;0,O603/N603,"")</f>
        <v>0.794326241134752</v>
      </c>
    </row>
    <row r="604" s="2" customFormat="true" ht="12.95" hidden="false" customHeight="true" outlineLevel="0" collapsed="false">
      <c r="A604" s="46" t="s">
        <v>350</v>
      </c>
      <c r="B604" s="47" t="n">
        <v>1</v>
      </c>
      <c r="C604" s="47" t="n">
        <v>469</v>
      </c>
      <c r="D604" s="47" t="n">
        <v>74</v>
      </c>
      <c r="E604" s="47" t="n">
        <v>4</v>
      </c>
      <c r="F604" s="47" t="n">
        <v>1</v>
      </c>
      <c r="G604" s="47" t="n">
        <v>518</v>
      </c>
      <c r="H604" s="47" t="n">
        <v>1</v>
      </c>
      <c r="I604" s="47"/>
      <c r="J604" s="47"/>
      <c r="K604" s="47" t="n">
        <v>473</v>
      </c>
      <c r="L604" s="47" t="n">
        <v>72</v>
      </c>
      <c r="M604" s="62" t="n">
        <v>105</v>
      </c>
      <c r="N604" s="47" t="n">
        <v>604</v>
      </c>
      <c r="O604" s="47" t="n">
        <v>463</v>
      </c>
      <c r="P604" s="48" t="n">
        <f aca="false">IF(O604&lt;&gt;0,O604/N604,"")</f>
        <v>0.766556291390728</v>
      </c>
    </row>
    <row r="605" s="2" customFormat="true" ht="12.95" hidden="false" customHeight="true" outlineLevel="0" collapsed="false">
      <c r="A605" s="46" t="s">
        <v>351</v>
      </c>
      <c r="B605" s="47" t="n">
        <v>1</v>
      </c>
      <c r="C605" s="47" t="n">
        <v>268</v>
      </c>
      <c r="D605" s="47" t="n">
        <v>62</v>
      </c>
      <c r="E605" s="47" t="n">
        <v>1</v>
      </c>
      <c r="F605" s="47" t="n">
        <v>1</v>
      </c>
      <c r="G605" s="47" t="n">
        <v>316</v>
      </c>
      <c r="H605" s="47" t="n">
        <v>0</v>
      </c>
      <c r="I605" s="47"/>
      <c r="J605" s="47"/>
      <c r="K605" s="47" t="n">
        <v>264</v>
      </c>
      <c r="L605" s="47" t="n">
        <v>59</v>
      </c>
      <c r="M605" s="62" t="n">
        <v>95</v>
      </c>
      <c r="N605" s="47" t="n">
        <v>691</v>
      </c>
      <c r="O605" s="47" t="n">
        <v>514</v>
      </c>
      <c r="P605" s="48" t="n">
        <f aca="false">IF(O605&lt;&gt;0,O605/N605,"")</f>
        <v>0.743849493487699</v>
      </c>
    </row>
    <row r="606" s="2" customFormat="true" ht="12.95" hidden="false" customHeight="true" outlineLevel="0" collapsed="false">
      <c r="A606" s="46" t="s">
        <v>352</v>
      </c>
      <c r="B606" s="47" t="n">
        <v>3</v>
      </c>
      <c r="C606" s="47" t="n">
        <v>458</v>
      </c>
      <c r="D606" s="47" t="n">
        <v>71</v>
      </c>
      <c r="E606" s="47" t="n">
        <v>4</v>
      </c>
      <c r="F606" s="47" t="n">
        <v>1</v>
      </c>
      <c r="G606" s="47" t="n">
        <v>526</v>
      </c>
      <c r="H606" s="47" t="n">
        <v>0</v>
      </c>
      <c r="I606" s="47"/>
      <c r="J606" s="47"/>
      <c r="K606" s="47" t="n">
        <v>450</v>
      </c>
      <c r="L606" s="47" t="n">
        <v>82</v>
      </c>
      <c r="M606" s="62" t="n">
        <v>18</v>
      </c>
      <c r="N606" s="47" t="n">
        <v>169</v>
      </c>
      <c r="O606" s="47" t="n">
        <v>123</v>
      </c>
      <c r="P606" s="48" t="n">
        <f aca="false">IF(O606&lt;&gt;0,O606/N606,"")</f>
        <v>0.727810650887574</v>
      </c>
    </row>
    <row r="607" s="2" customFormat="true" ht="12.95" hidden="false" customHeight="true" outlineLevel="0" collapsed="false">
      <c r="A607" s="46" t="s">
        <v>353</v>
      </c>
      <c r="B607" s="47" t="n">
        <v>1</v>
      </c>
      <c r="C607" s="47" t="n">
        <v>264</v>
      </c>
      <c r="D607" s="47" t="n">
        <v>32</v>
      </c>
      <c r="E607" s="47" t="n">
        <v>2</v>
      </c>
      <c r="F607" s="47" t="n">
        <v>0</v>
      </c>
      <c r="G607" s="47" t="n">
        <v>292</v>
      </c>
      <c r="H607" s="47" t="n">
        <v>2</v>
      </c>
      <c r="I607" s="47"/>
      <c r="J607" s="47"/>
      <c r="K607" s="47" t="n">
        <v>245</v>
      </c>
      <c r="L607" s="47" t="n">
        <v>49</v>
      </c>
      <c r="M607" s="62" t="n">
        <v>108</v>
      </c>
      <c r="N607" s="47" t="n">
        <v>797</v>
      </c>
      <c r="O607" s="47" t="n">
        <v>562</v>
      </c>
      <c r="P607" s="48" t="n">
        <f aca="false">IF(O607&lt;&gt;0,O607/N607,"")</f>
        <v>0.705144291091593</v>
      </c>
    </row>
    <row r="608" s="2" customFormat="true" ht="12.95" hidden="false" customHeight="true" outlineLevel="0" collapsed="false">
      <c r="A608" s="46" t="s">
        <v>354</v>
      </c>
      <c r="B608" s="47" t="n">
        <v>0</v>
      </c>
      <c r="C608" s="47" t="n">
        <v>89</v>
      </c>
      <c r="D608" s="47" t="n">
        <v>18</v>
      </c>
      <c r="E608" s="47" t="n">
        <v>0</v>
      </c>
      <c r="F608" s="47" t="n">
        <v>0</v>
      </c>
      <c r="G608" s="47" t="n">
        <v>104</v>
      </c>
      <c r="H608" s="47" t="n">
        <v>1</v>
      </c>
      <c r="I608" s="47"/>
      <c r="J608" s="47"/>
      <c r="K608" s="47" t="n">
        <v>84</v>
      </c>
      <c r="L608" s="47" t="n">
        <v>23</v>
      </c>
      <c r="M608" s="62" t="n">
        <v>69</v>
      </c>
      <c r="N608" s="47" t="n">
        <v>492</v>
      </c>
      <c r="O608" s="47" t="n">
        <v>347</v>
      </c>
      <c r="P608" s="48" t="n">
        <f aca="false">IF(O608&lt;&gt;0,O608/N608,"")</f>
        <v>0.705284552845528</v>
      </c>
    </row>
    <row r="609" s="2" customFormat="true" ht="12.95" hidden="false" customHeight="true" outlineLevel="0" collapsed="false">
      <c r="A609" s="46" t="s">
        <v>355</v>
      </c>
      <c r="B609" s="47" t="n">
        <v>3</v>
      </c>
      <c r="C609" s="47" t="n">
        <v>420</v>
      </c>
      <c r="D609" s="47" t="n">
        <v>30</v>
      </c>
      <c r="E609" s="47" t="n">
        <v>1</v>
      </c>
      <c r="F609" s="47" t="n">
        <v>0</v>
      </c>
      <c r="G609" s="47" t="n">
        <v>440</v>
      </c>
      <c r="H609" s="47" t="n">
        <v>0</v>
      </c>
      <c r="I609" s="47"/>
      <c r="J609" s="47"/>
      <c r="K609" s="47" t="n">
        <v>400</v>
      </c>
      <c r="L609" s="47" t="n">
        <v>44</v>
      </c>
      <c r="M609" s="62" t="n">
        <v>121</v>
      </c>
      <c r="N609" s="47" t="n">
        <v>816</v>
      </c>
      <c r="O609" s="47" t="n">
        <v>557</v>
      </c>
      <c r="P609" s="48" t="n">
        <f aca="false">IF(O609&lt;&gt;0,O609/N609,"")</f>
        <v>0.682598039215686</v>
      </c>
    </row>
    <row r="610" s="2" customFormat="true" ht="12.95" hidden="false" customHeight="true" outlineLevel="0" collapsed="false">
      <c r="A610" s="46" t="s">
        <v>293</v>
      </c>
      <c r="B610" s="47" t="n">
        <v>2</v>
      </c>
      <c r="C610" s="47" t="n">
        <v>419</v>
      </c>
      <c r="D610" s="47" t="n">
        <v>57</v>
      </c>
      <c r="E610" s="47" t="n">
        <v>6</v>
      </c>
      <c r="F610" s="47" t="n">
        <v>2</v>
      </c>
      <c r="G610" s="47" t="n">
        <v>461</v>
      </c>
      <c r="H610" s="47" t="n">
        <v>1</v>
      </c>
      <c r="I610" s="47"/>
      <c r="J610" s="47"/>
      <c r="K610" s="47" t="n">
        <v>424</v>
      </c>
      <c r="L610" s="47" t="n">
        <v>50</v>
      </c>
      <c r="M610" s="74"/>
      <c r="N610" s="44"/>
      <c r="O610" s="47" t="n">
        <v>501</v>
      </c>
      <c r="P610" s="45"/>
    </row>
    <row r="611" s="55" customFormat="true" ht="12.95" hidden="false" customHeight="true" outlineLevel="0" collapsed="false">
      <c r="A611" s="52" t="s">
        <v>55</v>
      </c>
      <c r="B611" s="53" t="n">
        <f aca="false">SUM(B596:B610)</f>
        <v>22</v>
      </c>
      <c r="C611" s="53" t="n">
        <f aca="false">SUM(C596:C610)</f>
        <v>4965</v>
      </c>
      <c r="D611" s="53" t="n">
        <f aca="false">SUM(D596:D610)</f>
        <v>741</v>
      </c>
      <c r="E611" s="53" t="n">
        <f aca="false">SUM(E596:E610)</f>
        <v>34</v>
      </c>
      <c r="F611" s="53" t="n">
        <f aca="false">SUM(F596:F610)</f>
        <v>7</v>
      </c>
      <c r="G611" s="53" t="n">
        <f aca="false">SUM(G596:G610)</f>
        <v>5478</v>
      </c>
      <c r="H611" s="53" t="n">
        <f aca="false">SUM(H596:H610)</f>
        <v>15</v>
      </c>
      <c r="I611" s="53" t="n">
        <f aca="false">SUM(I596:I610)</f>
        <v>0</v>
      </c>
      <c r="J611" s="53" t="n">
        <f aca="false">SUM(J596:J610)</f>
        <v>0</v>
      </c>
      <c r="K611" s="53" t="n">
        <f aca="false">SUM(K596:K610)</f>
        <v>4841</v>
      </c>
      <c r="L611" s="53" t="n">
        <f aca="false">SUM(L596:L610)</f>
        <v>805</v>
      </c>
      <c r="M611" s="53" t="n">
        <f aca="false">SUM(M596:M610)</f>
        <v>985</v>
      </c>
      <c r="N611" s="53" t="n">
        <f aca="false">SUM(N596:N610)</f>
        <v>7471</v>
      </c>
      <c r="O611" s="53" t="n">
        <f aca="false">SUM(O596:O610)</f>
        <v>5945</v>
      </c>
      <c r="P611" s="64" t="n">
        <f aca="false">IF(O611&lt;&gt;0,O611/N611,"")</f>
        <v>0.795743541694552</v>
      </c>
    </row>
    <row r="612" s="2" customFormat="true" ht="12.95" hidden="false" customHeight="true" outlineLevel="0" collapsed="false">
      <c r="A612" s="3"/>
      <c r="M612" s="56"/>
      <c r="N612" s="56"/>
      <c r="O612" s="56"/>
      <c r="P612" s="57"/>
    </row>
    <row r="613" s="2" customFormat="true" ht="12.95" hidden="false" customHeight="true" outlineLevel="0" collapsed="false">
      <c r="A613" s="39" t="s">
        <v>356</v>
      </c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9"/>
    </row>
    <row r="614" s="2" customFormat="true" ht="12.95" hidden="false" customHeight="true" outlineLevel="0" collapsed="false">
      <c r="A614" s="46" t="s">
        <v>357</v>
      </c>
      <c r="B614" s="47" t="n">
        <v>7</v>
      </c>
      <c r="C614" s="47" t="n">
        <v>302</v>
      </c>
      <c r="D614" s="47" t="n">
        <v>105</v>
      </c>
      <c r="E614" s="47" t="n">
        <v>1</v>
      </c>
      <c r="F614" s="47" t="n">
        <v>2</v>
      </c>
      <c r="G614" s="47" t="n">
        <v>359</v>
      </c>
      <c r="H614" s="47" t="n">
        <v>5</v>
      </c>
      <c r="I614" s="47" t="n">
        <v>296</v>
      </c>
      <c r="J614" s="47" t="n">
        <v>113</v>
      </c>
      <c r="K614" s="47"/>
      <c r="L614" s="47"/>
      <c r="M614" s="62" t="n">
        <v>116</v>
      </c>
      <c r="N614" s="47" t="n">
        <v>782</v>
      </c>
      <c r="O614" s="47" t="n">
        <v>438</v>
      </c>
      <c r="P614" s="48" t="n">
        <f aca="false">IF(O614&lt;&gt;0,O614/N614,"")</f>
        <v>0.560102301790281</v>
      </c>
    </row>
    <row r="615" s="2" customFormat="true" ht="12.95" hidden="false" customHeight="true" outlineLevel="0" collapsed="false">
      <c r="A615" s="46" t="s">
        <v>358</v>
      </c>
      <c r="B615" s="47" t="n">
        <v>2</v>
      </c>
      <c r="C615" s="47" t="n">
        <v>263</v>
      </c>
      <c r="D615" s="47" t="n">
        <v>98</v>
      </c>
      <c r="E615" s="47" t="n">
        <v>0</v>
      </c>
      <c r="F615" s="47" t="n">
        <v>1</v>
      </c>
      <c r="G615" s="47" t="n">
        <v>303</v>
      </c>
      <c r="H615" s="47" t="n">
        <v>2</v>
      </c>
      <c r="I615" s="47" t="n">
        <v>247</v>
      </c>
      <c r="J615" s="47" t="n">
        <v>97</v>
      </c>
      <c r="K615" s="47"/>
      <c r="L615" s="47"/>
      <c r="M615" s="62" t="n">
        <v>100</v>
      </c>
      <c r="N615" s="47" t="n">
        <v>759</v>
      </c>
      <c r="O615" s="47" t="n">
        <v>380</v>
      </c>
      <c r="P615" s="48" t="n">
        <f aca="false">IF(O615&lt;&gt;0,O615/N615,"")</f>
        <v>0.500658761528327</v>
      </c>
    </row>
    <row r="616" s="2" customFormat="true" ht="12.95" hidden="false" customHeight="true" outlineLevel="0" collapsed="false">
      <c r="A616" s="46" t="s">
        <v>359</v>
      </c>
      <c r="B616" s="47" t="n">
        <v>4</v>
      </c>
      <c r="C616" s="47" t="n">
        <v>331</v>
      </c>
      <c r="D616" s="47" t="n">
        <v>131</v>
      </c>
      <c r="E616" s="47" t="n">
        <v>1</v>
      </c>
      <c r="F616" s="47" t="n">
        <v>0</v>
      </c>
      <c r="G616" s="47" t="n">
        <v>398</v>
      </c>
      <c r="H616" s="47" t="n">
        <v>0</v>
      </c>
      <c r="I616" s="47" t="n">
        <v>343</v>
      </c>
      <c r="J616" s="47" t="n">
        <v>118</v>
      </c>
      <c r="K616" s="47"/>
      <c r="L616" s="47"/>
      <c r="M616" s="62" t="n">
        <v>118</v>
      </c>
      <c r="N616" s="47" t="n">
        <v>881</v>
      </c>
      <c r="O616" s="47" t="n">
        <v>488</v>
      </c>
      <c r="P616" s="48" t="n">
        <f aca="false">IF(O616&lt;&gt;0,O616/N616,"")</f>
        <v>0.553916004540295</v>
      </c>
    </row>
    <row r="617" s="2" customFormat="true" ht="12.95" hidden="false" customHeight="true" outlineLevel="0" collapsed="false">
      <c r="A617" s="46" t="s">
        <v>360</v>
      </c>
      <c r="B617" s="47" t="n">
        <v>2</v>
      </c>
      <c r="C617" s="47" t="n">
        <v>345</v>
      </c>
      <c r="D617" s="47" t="n">
        <v>104</v>
      </c>
      <c r="E617" s="47" t="n">
        <v>1</v>
      </c>
      <c r="F617" s="47" t="n">
        <v>2</v>
      </c>
      <c r="G617" s="47" t="n">
        <v>392</v>
      </c>
      <c r="H617" s="47" t="n">
        <v>0</v>
      </c>
      <c r="I617" s="47" t="n">
        <v>313</v>
      </c>
      <c r="J617" s="47" t="n">
        <v>121</v>
      </c>
      <c r="K617" s="47"/>
      <c r="L617" s="47"/>
      <c r="M617" s="62" t="n">
        <v>143</v>
      </c>
      <c r="N617" s="47" t="n">
        <v>814</v>
      </c>
      <c r="O617" s="47" t="n">
        <v>466</v>
      </c>
      <c r="P617" s="48" t="n">
        <f aca="false">IF(O617&lt;&gt;0,O617/N617,"")</f>
        <v>0.572481572481572</v>
      </c>
    </row>
    <row r="618" s="2" customFormat="true" ht="12.95" hidden="false" customHeight="true" outlineLevel="0" collapsed="false">
      <c r="A618" s="46" t="s">
        <v>361</v>
      </c>
      <c r="B618" s="47" t="n">
        <v>2</v>
      </c>
      <c r="C618" s="47" t="n">
        <v>253</v>
      </c>
      <c r="D618" s="47" t="n">
        <v>94</v>
      </c>
      <c r="E618" s="47" t="n">
        <v>2</v>
      </c>
      <c r="F618" s="47" t="n">
        <v>0</v>
      </c>
      <c r="G618" s="47" t="n">
        <v>297</v>
      </c>
      <c r="H618" s="47" t="n">
        <v>0</v>
      </c>
      <c r="I618" s="47" t="n">
        <v>242</v>
      </c>
      <c r="J618" s="47" t="n">
        <v>102</v>
      </c>
      <c r="K618" s="47"/>
      <c r="L618" s="47"/>
      <c r="M618" s="62" t="n">
        <v>70</v>
      </c>
      <c r="N618" s="47" t="n">
        <v>591</v>
      </c>
      <c r="O618" s="47" t="n">
        <v>368</v>
      </c>
      <c r="P618" s="48" t="n">
        <f aca="false">IF(O618&lt;&gt;0,O618/N618,"")</f>
        <v>0.622673434856176</v>
      </c>
    </row>
    <row r="619" s="2" customFormat="true" ht="12.95" hidden="false" customHeight="true" outlineLevel="0" collapsed="false">
      <c r="A619" s="46" t="s">
        <v>362</v>
      </c>
      <c r="B619" s="47" t="n">
        <v>4</v>
      </c>
      <c r="C619" s="47" t="n">
        <v>599</v>
      </c>
      <c r="D619" s="47" t="n">
        <v>140</v>
      </c>
      <c r="E619" s="47" t="n">
        <v>4</v>
      </c>
      <c r="F619" s="47" t="n">
        <v>3</v>
      </c>
      <c r="G619" s="47" t="n">
        <v>642</v>
      </c>
      <c r="H619" s="47" t="n">
        <v>1</v>
      </c>
      <c r="I619" s="47" t="n">
        <v>553</v>
      </c>
      <c r="J619" s="47" t="n">
        <v>162</v>
      </c>
      <c r="K619" s="47"/>
      <c r="L619" s="47"/>
      <c r="M619" s="62" t="n">
        <v>171</v>
      </c>
      <c r="N619" s="47" t="n">
        <v>1155</v>
      </c>
      <c r="O619" s="47" t="n">
        <v>758</v>
      </c>
      <c r="P619" s="48" t="n">
        <f aca="false">IF(O619&lt;&gt;0,O619/N619,"")</f>
        <v>0.656277056277056</v>
      </c>
    </row>
    <row r="620" s="2" customFormat="true" ht="12.95" hidden="false" customHeight="true" outlineLevel="0" collapsed="false">
      <c r="A620" s="46" t="s">
        <v>363</v>
      </c>
      <c r="B620" s="47" t="n">
        <v>0</v>
      </c>
      <c r="C620" s="47" t="n">
        <v>485</v>
      </c>
      <c r="D620" s="47" t="n">
        <v>133</v>
      </c>
      <c r="E620" s="47" t="n">
        <v>4</v>
      </c>
      <c r="F620" s="47" t="n">
        <v>3</v>
      </c>
      <c r="G620" s="47" t="n">
        <v>547</v>
      </c>
      <c r="H620" s="47" t="n">
        <v>0</v>
      </c>
      <c r="I620" s="47" t="n">
        <v>475</v>
      </c>
      <c r="J620" s="47" t="n">
        <v>131</v>
      </c>
      <c r="K620" s="47"/>
      <c r="L620" s="47"/>
      <c r="M620" s="62" t="n">
        <v>116</v>
      </c>
      <c r="N620" s="47" t="n">
        <v>967</v>
      </c>
      <c r="O620" s="47" t="n">
        <v>638</v>
      </c>
      <c r="P620" s="48" t="n">
        <f aca="false">IF(O620&lt;&gt;0,O620/N620,"")</f>
        <v>0.659772492244054</v>
      </c>
    </row>
    <row r="621" s="2" customFormat="true" ht="12.95" hidden="false" customHeight="true" outlineLevel="0" collapsed="false">
      <c r="A621" s="46" t="s">
        <v>364</v>
      </c>
      <c r="B621" s="47" t="n">
        <v>2</v>
      </c>
      <c r="C621" s="47" t="n">
        <v>497</v>
      </c>
      <c r="D621" s="47" t="n">
        <v>140</v>
      </c>
      <c r="E621" s="47" t="n">
        <v>16</v>
      </c>
      <c r="F621" s="47" t="n">
        <v>2</v>
      </c>
      <c r="G621" s="47" t="n">
        <v>563</v>
      </c>
      <c r="H621" s="47" t="n">
        <v>0</v>
      </c>
      <c r="I621" s="47" t="n">
        <v>489</v>
      </c>
      <c r="J621" s="47" t="n">
        <v>162</v>
      </c>
      <c r="K621" s="47"/>
      <c r="L621" s="47"/>
      <c r="M621" s="62" t="n">
        <v>145</v>
      </c>
      <c r="N621" s="47" t="n">
        <v>1047</v>
      </c>
      <c r="O621" s="47" t="n">
        <v>684</v>
      </c>
      <c r="P621" s="48" t="n">
        <f aca="false">IF(O621&lt;&gt;0,O621/N621,"")</f>
        <v>0.653295128939828</v>
      </c>
    </row>
    <row r="622" s="2" customFormat="true" ht="12.95" hidden="false" customHeight="true" outlineLevel="0" collapsed="false">
      <c r="A622" s="46" t="s">
        <v>365</v>
      </c>
      <c r="B622" s="47" t="n">
        <v>0</v>
      </c>
      <c r="C622" s="47" t="n">
        <v>382</v>
      </c>
      <c r="D622" s="47" t="n">
        <v>84</v>
      </c>
      <c r="E622" s="47" t="n">
        <v>1</v>
      </c>
      <c r="F622" s="47" t="n">
        <v>2</v>
      </c>
      <c r="G622" s="47" t="n">
        <v>415</v>
      </c>
      <c r="H622" s="47" t="n">
        <v>0</v>
      </c>
      <c r="I622" s="47" t="n">
        <v>359</v>
      </c>
      <c r="J622" s="47" t="n">
        <v>99</v>
      </c>
      <c r="K622" s="47"/>
      <c r="L622" s="47"/>
      <c r="M622" s="62" t="n">
        <v>77</v>
      </c>
      <c r="N622" s="47" t="n">
        <v>744</v>
      </c>
      <c r="O622" s="47" t="n">
        <v>481</v>
      </c>
      <c r="P622" s="48" t="n">
        <f aca="false">IF(O622&lt;&gt;0,O622/N622,"")</f>
        <v>0.646505376344086</v>
      </c>
    </row>
    <row r="623" s="2" customFormat="true" ht="12.95" hidden="false" customHeight="true" outlineLevel="0" collapsed="false">
      <c r="A623" s="46" t="s">
        <v>366</v>
      </c>
      <c r="B623" s="47" t="n">
        <v>4</v>
      </c>
      <c r="C623" s="47" t="n">
        <v>438</v>
      </c>
      <c r="D623" s="47" t="n">
        <v>92</v>
      </c>
      <c r="E623" s="47" t="n">
        <v>2</v>
      </c>
      <c r="F623" s="47" t="n">
        <v>1</v>
      </c>
      <c r="G623" s="47" t="n">
        <v>472</v>
      </c>
      <c r="H623" s="47" t="n">
        <v>0</v>
      </c>
      <c r="I623" s="47" t="n">
        <v>420</v>
      </c>
      <c r="J623" s="47" t="n">
        <v>101</v>
      </c>
      <c r="K623" s="47"/>
      <c r="L623" s="47"/>
      <c r="M623" s="62" t="n">
        <v>118</v>
      </c>
      <c r="N623" s="47" t="n">
        <v>841</v>
      </c>
      <c r="O623" s="47" t="n">
        <v>548</v>
      </c>
      <c r="P623" s="48" t="n">
        <f aca="false">IF(O623&lt;&gt;0,O623/N623,"")</f>
        <v>0.651605231866825</v>
      </c>
    </row>
    <row r="624" s="2" customFormat="true" ht="12.95" hidden="false" customHeight="true" outlineLevel="0" collapsed="false">
      <c r="A624" s="46" t="s">
        <v>367</v>
      </c>
      <c r="B624" s="47" t="n">
        <v>1</v>
      </c>
      <c r="C624" s="47" t="n">
        <v>293</v>
      </c>
      <c r="D624" s="47" t="n">
        <v>93</v>
      </c>
      <c r="E624" s="47" t="n">
        <v>2</v>
      </c>
      <c r="F624" s="47" t="n">
        <v>0</v>
      </c>
      <c r="G624" s="47" t="n">
        <v>335</v>
      </c>
      <c r="H624" s="47" t="n">
        <v>0</v>
      </c>
      <c r="I624" s="47" t="n">
        <v>279</v>
      </c>
      <c r="J624" s="47" t="n">
        <v>97</v>
      </c>
      <c r="K624" s="47"/>
      <c r="L624" s="47"/>
      <c r="M624" s="62" t="n">
        <v>56</v>
      </c>
      <c r="N624" s="47" t="n">
        <v>611</v>
      </c>
      <c r="O624" s="47" t="n">
        <v>398</v>
      </c>
      <c r="P624" s="48" t="n">
        <f aca="false">IF(O624&lt;&gt;0,O624/N624,"")</f>
        <v>0.65139116202946</v>
      </c>
    </row>
    <row r="625" s="2" customFormat="true" ht="12.95" hidden="false" customHeight="true" outlineLevel="0" collapsed="false">
      <c r="A625" s="46" t="s">
        <v>368</v>
      </c>
      <c r="B625" s="47" t="n">
        <v>1</v>
      </c>
      <c r="C625" s="47" t="n">
        <v>250</v>
      </c>
      <c r="D625" s="47" t="n">
        <v>83</v>
      </c>
      <c r="E625" s="47" t="n">
        <v>0</v>
      </c>
      <c r="F625" s="47" t="n">
        <v>0</v>
      </c>
      <c r="G625" s="47" t="n">
        <v>265</v>
      </c>
      <c r="H625" s="47" t="n">
        <v>1</v>
      </c>
      <c r="I625" s="47" t="n">
        <v>251</v>
      </c>
      <c r="J625" s="47" t="n">
        <v>75</v>
      </c>
      <c r="K625" s="47"/>
      <c r="L625" s="47"/>
      <c r="M625" s="62" t="n">
        <v>62</v>
      </c>
      <c r="N625" s="47" t="n">
        <v>473</v>
      </c>
      <c r="O625" s="47" t="n">
        <v>341</v>
      </c>
      <c r="P625" s="48" t="n">
        <f aca="false">IF(O625&lt;&gt;0,O625/N625,"")</f>
        <v>0.72093023255814</v>
      </c>
    </row>
    <row r="626" s="2" customFormat="true" ht="12.95" hidden="false" customHeight="true" outlineLevel="0" collapsed="false">
      <c r="A626" s="46" t="s">
        <v>369</v>
      </c>
      <c r="B626" s="47" t="n">
        <v>0</v>
      </c>
      <c r="C626" s="47" t="n">
        <v>54</v>
      </c>
      <c r="D626" s="47" t="n">
        <v>16</v>
      </c>
      <c r="E626" s="47" t="n">
        <v>0</v>
      </c>
      <c r="F626" s="47" t="n">
        <v>0</v>
      </c>
      <c r="G626" s="47" t="n">
        <v>54</v>
      </c>
      <c r="H626" s="47" t="n">
        <v>1</v>
      </c>
      <c r="I626" s="47" t="n">
        <v>47</v>
      </c>
      <c r="J626" s="47" t="n">
        <v>17</v>
      </c>
      <c r="K626" s="47"/>
      <c r="L626" s="47"/>
      <c r="M626" s="62" t="n">
        <v>10</v>
      </c>
      <c r="N626" s="47" t="n">
        <v>111</v>
      </c>
      <c r="O626" s="47" t="n">
        <v>72</v>
      </c>
      <c r="P626" s="48" t="n">
        <f aca="false">IF(O626&lt;&gt;0,O626/N626,"")</f>
        <v>0.648648648648649</v>
      </c>
    </row>
    <row r="627" s="2" customFormat="true" ht="12.95" hidden="false" customHeight="true" outlineLevel="0" collapsed="false">
      <c r="A627" s="46" t="s">
        <v>370</v>
      </c>
      <c r="B627" s="47" t="n">
        <v>5</v>
      </c>
      <c r="C627" s="47" t="n">
        <v>924</v>
      </c>
      <c r="D627" s="47" t="n">
        <v>315</v>
      </c>
      <c r="E627" s="47" t="n">
        <v>3</v>
      </c>
      <c r="F627" s="47" t="n">
        <v>3</v>
      </c>
      <c r="G627" s="47" t="n">
        <v>1084</v>
      </c>
      <c r="H627" s="47" t="n">
        <v>2</v>
      </c>
      <c r="I627" s="47" t="n">
        <v>944</v>
      </c>
      <c r="J627" s="47" t="n">
        <v>293</v>
      </c>
      <c r="K627" s="47"/>
      <c r="L627" s="47"/>
      <c r="M627" s="74"/>
      <c r="N627" s="44"/>
      <c r="O627" s="47" t="n">
        <v>1285</v>
      </c>
      <c r="P627" s="45"/>
    </row>
    <row r="628" s="55" customFormat="true" ht="12.95" hidden="false" customHeight="true" outlineLevel="0" collapsed="false">
      <c r="A628" s="52" t="s">
        <v>55</v>
      </c>
      <c r="B628" s="53" t="n">
        <f aca="false">SUM(B614:B627)</f>
        <v>34</v>
      </c>
      <c r="C628" s="53" t="n">
        <f aca="false">SUM(C614:C627)</f>
        <v>5416</v>
      </c>
      <c r="D628" s="53" t="n">
        <f aca="false">SUM(D614:D627)</f>
        <v>1628</v>
      </c>
      <c r="E628" s="53" t="n">
        <f aca="false">SUM(E614:E627)</f>
        <v>37</v>
      </c>
      <c r="F628" s="53" t="n">
        <f aca="false">SUM(F614:F627)</f>
        <v>19</v>
      </c>
      <c r="G628" s="53" t="n">
        <f aca="false">SUM(G614:G627)</f>
        <v>6126</v>
      </c>
      <c r="H628" s="53" t="n">
        <f aca="false">SUM(H614:H627)</f>
        <v>12</v>
      </c>
      <c r="I628" s="53" t="n">
        <f aca="false">SUM(I614:I627)</f>
        <v>5258</v>
      </c>
      <c r="J628" s="53" t="n">
        <f aca="false">SUM(J614:J627)</f>
        <v>1688</v>
      </c>
      <c r="K628" s="53" t="n">
        <f aca="false">SUM(K614:K627)</f>
        <v>0</v>
      </c>
      <c r="L628" s="53" t="n">
        <f aca="false">SUM(L614:L627)</f>
        <v>0</v>
      </c>
      <c r="M628" s="53" t="n">
        <f aca="false">SUM(M614:M627)</f>
        <v>1302</v>
      </c>
      <c r="N628" s="53" t="n">
        <f aca="false">SUM(N614:N627)</f>
        <v>9776</v>
      </c>
      <c r="O628" s="53" t="n">
        <f aca="false">SUM(O614:O627)</f>
        <v>7345</v>
      </c>
      <c r="P628" s="64" t="n">
        <f aca="false">IF(O628&lt;&gt;0,O628/N628,"")</f>
        <v>0.751329787234043</v>
      </c>
    </row>
    <row r="629" s="55" customFormat="true" ht="12.95" hidden="false" customHeight="true" outlineLevel="0" collapsed="false">
      <c r="A629" s="77"/>
      <c r="P629" s="76"/>
    </row>
    <row r="630" s="2" customFormat="true" ht="12.95" hidden="false" customHeight="true" outlineLevel="0" collapsed="false">
      <c r="A630" s="39" t="s">
        <v>371</v>
      </c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9"/>
    </row>
    <row r="631" s="2" customFormat="true" ht="12.95" hidden="false" customHeight="true" outlineLevel="0" collapsed="false">
      <c r="A631" s="46" t="s">
        <v>372</v>
      </c>
      <c r="B631" s="47" t="n">
        <v>1</v>
      </c>
      <c r="C631" s="47" t="n">
        <v>287</v>
      </c>
      <c r="D631" s="47" t="n">
        <v>147</v>
      </c>
      <c r="E631" s="47" t="n">
        <v>4</v>
      </c>
      <c r="F631" s="47" t="n">
        <v>1</v>
      </c>
      <c r="G631" s="47" t="n">
        <v>391</v>
      </c>
      <c r="H631" s="47" t="n">
        <v>1</v>
      </c>
      <c r="I631" s="47"/>
      <c r="J631" s="47"/>
      <c r="K631" s="47" t="n">
        <v>322</v>
      </c>
      <c r="L631" s="47" t="n">
        <v>111</v>
      </c>
      <c r="M631" s="62" t="n">
        <v>72</v>
      </c>
      <c r="N631" s="47" t="n">
        <v>691</v>
      </c>
      <c r="O631" s="47" t="n">
        <v>456</v>
      </c>
      <c r="P631" s="48" t="n">
        <f aca="false">IF(O631&lt;&gt;0,O631/N631,"")</f>
        <v>0.659913169319826</v>
      </c>
    </row>
    <row r="632" s="2" customFormat="true" ht="12.95" hidden="false" customHeight="true" outlineLevel="0" collapsed="false">
      <c r="A632" s="46" t="s">
        <v>373</v>
      </c>
      <c r="B632" s="47" t="n">
        <v>4</v>
      </c>
      <c r="C632" s="47" t="n">
        <v>442</v>
      </c>
      <c r="D632" s="47" t="n">
        <v>218</v>
      </c>
      <c r="E632" s="47" t="n">
        <v>0</v>
      </c>
      <c r="F632" s="47" t="n">
        <v>3</v>
      </c>
      <c r="G632" s="47" t="n">
        <v>560</v>
      </c>
      <c r="H632" s="47" t="n">
        <v>5</v>
      </c>
      <c r="I632" s="47"/>
      <c r="J632" s="47"/>
      <c r="K632" s="47" t="n">
        <v>478</v>
      </c>
      <c r="L632" s="47" t="n">
        <v>177</v>
      </c>
      <c r="M632" s="62" t="n">
        <v>89</v>
      </c>
      <c r="N632" s="47" t="n">
        <v>1002</v>
      </c>
      <c r="O632" s="47" t="n">
        <v>688</v>
      </c>
      <c r="P632" s="48" t="n">
        <f aca="false">IF(O632&lt;&gt;0,O632/N632,"")</f>
        <v>0.686626746506986</v>
      </c>
    </row>
    <row r="633" s="2" customFormat="true" ht="12.95" hidden="false" customHeight="true" outlineLevel="0" collapsed="false">
      <c r="A633" s="46" t="s">
        <v>374</v>
      </c>
      <c r="B633" s="47" t="n">
        <v>6</v>
      </c>
      <c r="C633" s="47" t="n">
        <v>788</v>
      </c>
      <c r="D633" s="47" t="n">
        <v>172</v>
      </c>
      <c r="E633" s="47" t="n">
        <v>9</v>
      </c>
      <c r="F633" s="47" t="n">
        <v>2</v>
      </c>
      <c r="G633" s="47" t="n">
        <v>891</v>
      </c>
      <c r="H633" s="47" t="n">
        <v>4</v>
      </c>
      <c r="I633" s="47"/>
      <c r="J633" s="47"/>
      <c r="K633" s="47" t="n">
        <v>823</v>
      </c>
      <c r="L633" s="47" t="n">
        <v>139</v>
      </c>
      <c r="M633" s="62" t="n">
        <v>119</v>
      </c>
      <c r="N633" s="47" t="n">
        <v>1392</v>
      </c>
      <c r="O633" s="47" t="n">
        <v>1000</v>
      </c>
      <c r="P633" s="48" t="n">
        <f aca="false">IF(O633&lt;&gt;0,O633/N633,"")</f>
        <v>0.718390804597701</v>
      </c>
    </row>
    <row r="634" s="2" customFormat="true" ht="12.95" hidden="false" customHeight="true" outlineLevel="0" collapsed="false">
      <c r="A634" s="46" t="s">
        <v>375</v>
      </c>
      <c r="B634" s="47" t="n">
        <v>3</v>
      </c>
      <c r="C634" s="47" t="n">
        <v>513</v>
      </c>
      <c r="D634" s="47" t="n">
        <v>187</v>
      </c>
      <c r="E634" s="47" t="n">
        <v>3</v>
      </c>
      <c r="F634" s="47" t="n">
        <v>0</v>
      </c>
      <c r="G634" s="47" t="n">
        <v>623</v>
      </c>
      <c r="H634" s="47" t="n">
        <v>4</v>
      </c>
      <c r="I634" s="47"/>
      <c r="J634" s="47"/>
      <c r="K634" s="47" t="n">
        <v>532</v>
      </c>
      <c r="L634" s="47" t="n">
        <v>150</v>
      </c>
      <c r="M634" s="62" t="n">
        <v>100</v>
      </c>
      <c r="N634" s="47" t="n">
        <v>1163</v>
      </c>
      <c r="O634" s="47" t="n">
        <v>727</v>
      </c>
      <c r="P634" s="48" t="n">
        <f aca="false">IF(O634&lt;&gt;0,O634/N634,"")</f>
        <v>0.625107480653482</v>
      </c>
    </row>
    <row r="635" s="2" customFormat="true" ht="12.95" hidden="false" customHeight="true" outlineLevel="0" collapsed="false">
      <c r="A635" s="46" t="s">
        <v>376</v>
      </c>
      <c r="B635" s="47" t="n">
        <v>4</v>
      </c>
      <c r="C635" s="47" t="n">
        <v>655</v>
      </c>
      <c r="D635" s="47" t="n">
        <v>101</v>
      </c>
      <c r="E635" s="47" t="n">
        <v>7</v>
      </c>
      <c r="F635" s="47" t="n">
        <v>2</v>
      </c>
      <c r="G635" s="47" t="n">
        <v>707</v>
      </c>
      <c r="H635" s="47" t="n">
        <v>9</v>
      </c>
      <c r="I635" s="47"/>
      <c r="J635" s="47"/>
      <c r="K635" s="47" t="n">
        <v>648</v>
      </c>
      <c r="L635" s="47" t="n">
        <v>113</v>
      </c>
      <c r="M635" s="62" t="n">
        <v>125</v>
      </c>
      <c r="N635" s="47" t="n">
        <v>1215</v>
      </c>
      <c r="O635" s="47" t="n">
        <v>791</v>
      </c>
      <c r="P635" s="48" t="n">
        <f aca="false">IF(O635&lt;&gt;0,O635/N635,"")</f>
        <v>0.651028806584362</v>
      </c>
    </row>
    <row r="636" s="2" customFormat="true" ht="12.95" hidden="false" customHeight="true" outlineLevel="0" collapsed="false">
      <c r="A636" s="46" t="s">
        <v>377</v>
      </c>
      <c r="B636" s="47" t="n">
        <v>4</v>
      </c>
      <c r="C636" s="47" t="n">
        <v>205</v>
      </c>
      <c r="D636" s="47" t="n">
        <v>78</v>
      </c>
      <c r="E636" s="47" t="n">
        <v>1</v>
      </c>
      <c r="F636" s="47" t="n">
        <v>1</v>
      </c>
      <c r="G636" s="47" t="n">
        <v>246</v>
      </c>
      <c r="H636" s="47" t="n">
        <v>0</v>
      </c>
      <c r="I636" s="47"/>
      <c r="J636" s="47"/>
      <c r="K636" s="47" t="n">
        <v>214</v>
      </c>
      <c r="L636" s="47" t="n">
        <v>67</v>
      </c>
      <c r="M636" s="62" t="n">
        <v>43</v>
      </c>
      <c r="N636" s="47" t="n">
        <v>436</v>
      </c>
      <c r="O636" s="47" t="n">
        <v>300</v>
      </c>
      <c r="P636" s="48" t="n">
        <f aca="false">IF(O636&lt;&gt;0,O636/N636,"")</f>
        <v>0.688073394495413</v>
      </c>
    </row>
    <row r="637" s="2" customFormat="true" ht="12.95" hidden="false" customHeight="true" outlineLevel="0" collapsed="false">
      <c r="A637" s="46" t="s">
        <v>378</v>
      </c>
      <c r="B637" s="47" t="n">
        <v>4</v>
      </c>
      <c r="C637" s="47" t="n">
        <v>626</v>
      </c>
      <c r="D637" s="47" t="n">
        <v>223</v>
      </c>
      <c r="E637" s="47" t="n">
        <v>4</v>
      </c>
      <c r="F637" s="47" t="n">
        <v>3</v>
      </c>
      <c r="G637" s="47" t="n">
        <v>741</v>
      </c>
      <c r="H637" s="47" t="n">
        <v>9</v>
      </c>
      <c r="I637" s="47"/>
      <c r="J637" s="47"/>
      <c r="K637" s="47" t="n">
        <v>651</v>
      </c>
      <c r="L637" s="47" t="n">
        <v>200</v>
      </c>
      <c r="M637" s="62" t="n">
        <v>164</v>
      </c>
      <c r="N637" s="47" t="n">
        <v>1320</v>
      </c>
      <c r="O637" s="47" t="n">
        <v>903</v>
      </c>
      <c r="P637" s="48" t="n">
        <f aca="false">IF(O637&lt;&gt;0,O637/N637,"")</f>
        <v>0.684090909090909</v>
      </c>
    </row>
    <row r="638" s="2" customFormat="true" ht="12.95" hidden="false" customHeight="true" outlineLevel="0" collapsed="false">
      <c r="A638" s="46" t="s">
        <v>379</v>
      </c>
      <c r="B638" s="47" t="n">
        <v>3</v>
      </c>
      <c r="C638" s="47" t="n">
        <v>457</v>
      </c>
      <c r="D638" s="47" t="n">
        <v>152</v>
      </c>
      <c r="E638" s="47" t="n">
        <v>3</v>
      </c>
      <c r="F638" s="47" t="n">
        <v>2</v>
      </c>
      <c r="G638" s="47" t="n">
        <v>549</v>
      </c>
      <c r="H638" s="47" t="n">
        <v>4</v>
      </c>
      <c r="I638" s="47"/>
      <c r="J638" s="47"/>
      <c r="K638" s="47" t="n">
        <v>475</v>
      </c>
      <c r="L638" s="47" t="n">
        <v>129</v>
      </c>
      <c r="M638" s="74"/>
      <c r="N638" s="44"/>
      <c r="O638" s="47" t="n">
        <v>638</v>
      </c>
      <c r="P638" s="45"/>
    </row>
    <row r="639" s="55" customFormat="true" ht="12.95" hidden="false" customHeight="true" outlineLevel="0" collapsed="false">
      <c r="A639" s="52" t="s">
        <v>55</v>
      </c>
      <c r="B639" s="53" t="n">
        <f aca="false">SUM(B631:B638)</f>
        <v>29</v>
      </c>
      <c r="C639" s="53" t="n">
        <f aca="false">SUM(C631:C638)</f>
        <v>3973</v>
      </c>
      <c r="D639" s="53" t="n">
        <f aca="false">SUM(D631:D638)</f>
        <v>1278</v>
      </c>
      <c r="E639" s="53" t="n">
        <f aca="false">SUM(E631:E638)</f>
        <v>31</v>
      </c>
      <c r="F639" s="53" t="n">
        <f aca="false">SUM(F631:F638)</f>
        <v>14</v>
      </c>
      <c r="G639" s="53" t="n">
        <f aca="false">SUM(G631:G638)</f>
        <v>4708</v>
      </c>
      <c r="H639" s="53" t="n">
        <f aca="false">SUM(H631:H638)</f>
        <v>36</v>
      </c>
      <c r="I639" s="53" t="n">
        <f aca="false">SUM(I631:I638)</f>
        <v>0</v>
      </c>
      <c r="J639" s="53" t="n">
        <f aca="false">SUM(J631:J638)</f>
        <v>0</v>
      </c>
      <c r="K639" s="53" t="n">
        <f aca="false">SUM(K631:K638)</f>
        <v>4143</v>
      </c>
      <c r="L639" s="53" t="n">
        <f aca="false">SUM(L631:L638)</f>
        <v>1086</v>
      </c>
      <c r="M639" s="53" t="n">
        <f aca="false">SUM(M631:M638)</f>
        <v>712</v>
      </c>
      <c r="N639" s="53" t="n">
        <f aca="false">SUM(N631:N638)</f>
        <v>7219</v>
      </c>
      <c r="O639" s="53" t="n">
        <f aca="false">SUM(O631:O638)</f>
        <v>5503</v>
      </c>
      <c r="P639" s="64" t="n">
        <f aca="false">IF(O639&lt;&gt;0,O639/N639,"")</f>
        <v>0.76229394652999</v>
      </c>
    </row>
    <row r="640" s="2" customFormat="true" ht="12.95" hidden="false" customHeight="true" outlineLevel="0" collapsed="false">
      <c r="A640" s="3"/>
      <c r="M640" s="56"/>
      <c r="N640" s="56"/>
      <c r="O640" s="56"/>
      <c r="P640" s="57"/>
    </row>
    <row r="641" s="2" customFormat="true" ht="12.95" hidden="false" customHeight="true" outlineLevel="0" collapsed="false">
      <c r="A641" s="39" t="s">
        <v>380</v>
      </c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9"/>
    </row>
    <row r="642" s="2" customFormat="true" ht="12.95" hidden="false" customHeight="true" outlineLevel="0" collapsed="false">
      <c r="A642" s="46" t="s">
        <v>381</v>
      </c>
      <c r="B642" s="47" t="n">
        <v>0</v>
      </c>
      <c r="C642" s="47" t="n">
        <v>49</v>
      </c>
      <c r="D642" s="47" t="n">
        <v>8</v>
      </c>
      <c r="E642" s="47" t="n">
        <v>0</v>
      </c>
      <c r="F642" s="47" t="n">
        <v>0</v>
      </c>
      <c r="G642" s="47" t="n">
        <v>48</v>
      </c>
      <c r="H642" s="47" t="n">
        <v>2</v>
      </c>
      <c r="I642" s="47" t="n">
        <v>48</v>
      </c>
      <c r="J642" s="47" t="n">
        <v>7</v>
      </c>
      <c r="K642" s="47"/>
      <c r="L642" s="47"/>
      <c r="M642" s="62" t="n">
        <v>4</v>
      </c>
      <c r="N642" s="47" t="n">
        <v>82</v>
      </c>
      <c r="O642" s="47" t="n">
        <v>58</v>
      </c>
      <c r="P642" s="48" t="n">
        <f aca="false">IF(O642&lt;&gt;0,O642/N642,"")</f>
        <v>0.707317073170732</v>
      </c>
    </row>
    <row r="643" s="2" customFormat="true" ht="12.95" hidden="false" customHeight="true" outlineLevel="0" collapsed="false">
      <c r="A643" s="46" t="s">
        <v>382</v>
      </c>
      <c r="B643" s="47" t="n">
        <v>4</v>
      </c>
      <c r="C643" s="47" t="n">
        <v>129</v>
      </c>
      <c r="D643" s="47" t="n">
        <v>35</v>
      </c>
      <c r="E643" s="47" t="n">
        <v>9</v>
      </c>
      <c r="F643" s="47" t="n">
        <v>0</v>
      </c>
      <c r="G643" s="47" t="n">
        <v>142</v>
      </c>
      <c r="H643" s="47" t="n">
        <v>2</v>
      </c>
      <c r="I643" s="47" t="n">
        <v>134</v>
      </c>
      <c r="J643" s="47" t="n">
        <v>28</v>
      </c>
      <c r="K643" s="47"/>
      <c r="L643" s="47"/>
      <c r="M643" s="62" t="n">
        <v>20</v>
      </c>
      <c r="N643" s="47" t="n">
        <v>249</v>
      </c>
      <c r="O643" s="47" t="n">
        <v>178</v>
      </c>
      <c r="P643" s="48" t="n">
        <f aca="false">IF(O643&lt;&gt;0,O643/N643,"")</f>
        <v>0.714859437751004</v>
      </c>
    </row>
    <row r="644" s="2" customFormat="true" ht="12.95" hidden="false" customHeight="true" outlineLevel="0" collapsed="false">
      <c r="A644" s="46" t="s">
        <v>383</v>
      </c>
      <c r="B644" s="47" t="n">
        <v>2</v>
      </c>
      <c r="C644" s="47" t="n">
        <v>245</v>
      </c>
      <c r="D644" s="47" t="n">
        <v>46</v>
      </c>
      <c r="E644" s="47" t="n">
        <v>4</v>
      </c>
      <c r="F644" s="47" t="n">
        <v>0</v>
      </c>
      <c r="G644" s="47" t="n">
        <v>253</v>
      </c>
      <c r="H644" s="47" t="n">
        <v>1</v>
      </c>
      <c r="I644" s="47" t="n">
        <v>244</v>
      </c>
      <c r="J644" s="47" t="n">
        <v>40</v>
      </c>
      <c r="K644" s="47"/>
      <c r="L644" s="47"/>
      <c r="M644" s="62" t="n">
        <v>35</v>
      </c>
      <c r="N644" s="47" t="n">
        <v>440</v>
      </c>
      <c r="O644" s="47" t="n">
        <v>298</v>
      </c>
      <c r="P644" s="48" t="n">
        <f aca="false">IF(O644&lt;&gt;0,O644/N644,"")</f>
        <v>0.677272727272727</v>
      </c>
    </row>
    <row r="645" s="2" customFormat="true" ht="12.95" hidden="false" customHeight="true" outlineLevel="0" collapsed="false">
      <c r="A645" s="46" t="s">
        <v>384</v>
      </c>
      <c r="B645" s="47" t="n">
        <v>0</v>
      </c>
      <c r="C645" s="47" t="n">
        <v>243</v>
      </c>
      <c r="D645" s="47" t="n">
        <v>43</v>
      </c>
      <c r="E645" s="47" t="n">
        <v>0</v>
      </c>
      <c r="F645" s="47" t="n">
        <v>0</v>
      </c>
      <c r="G645" s="47" t="n">
        <v>242</v>
      </c>
      <c r="H645" s="47" t="n">
        <v>0</v>
      </c>
      <c r="I645" s="47" t="n">
        <v>220</v>
      </c>
      <c r="J645" s="47" t="n">
        <v>48</v>
      </c>
      <c r="K645" s="47"/>
      <c r="L645" s="47"/>
      <c r="M645" s="62" t="n">
        <v>29</v>
      </c>
      <c r="N645" s="47" t="n">
        <v>432</v>
      </c>
      <c r="O645" s="47" t="n">
        <v>293</v>
      </c>
      <c r="P645" s="48" t="n">
        <f aca="false">IF(O645&lt;&gt;0,O645/N645,"")</f>
        <v>0.678240740740741</v>
      </c>
    </row>
    <row r="646" s="2" customFormat="true" ht="12.95" hidden="false" customHeight="true" outlineLevel="0" collapsed="false">
      <c r="A646" s="46" t="s">
        <v>385</v>
      </c>
      <c r="B646" s="47" t="n">
        <v>0</v>
      </c>
      <c r="C646" s="47" t="n">
        <v>177</v>
      </c>
      <c r="D646" s="47" t="n">
        <v>29</v>
      </c>
      <c r="E646" s="47" t="n">
        <v>7</v>
      </c>
      <c r="F646" s="47" t="n">
        <v>1</v>
      </c>
      <c r="G646" s="47" t="n">
        <v>180</v>
      </c>
      <c r="H646" s="47" t="n">
        <v>0</v>
      </c>
      <c r="I646" s="47" t="n">
        <v>175</v>
      </c>
      <c r="J646" s="47" t="n">
        <v>26</v>
      </c>
      <c r="K646" s="47"/>
      <c r="L646" s="47"/>
      <c r="M646" s="62" t="n">
        <v>34</v>
      </c>
      <c r="N646" s="47" t="n">
        <v>340</v>
      </c>
      <c r="O646" s="47" t="n">
        <v>218</v>
      </c>
      <c r="P646" s="48" t="n">
        <f aca="false">IF(O646&lt;&gt;0,O646/N646,"")</f>
        <v>0.641176470588235</v>
      </c>
    </row>
    <row r="647" s="2" customFormat="true" ht="12.95" hidden="false" customHeight="true" outlineLevel="0" collapsed="false">
      <c r="A647" s="46" t="s">
        <v>386</v>
      </c>
      <c r="B647" s="47" t="n">
        <v>1</v>
      </c>
      <c r="C647" s="47" t="n">
        <v>100</v>
      </c>
      <c r="D647" s="47" t="n">
        <v>19</v>
      </c>
      <c r="E647" s="47" t="n">
        <v>4</v>
      </c>
      <c r="F647" s="47" t="n">
        <v>0</v>
      </c>
      <c r="G647" s="47" t="n">
        <v>109</v>
      </c>
      <c r="H647" s="47" t="n">
        <v>0</v>
      </c>
      <c r="I647" s="47" t="n">
        <v>108</v>
      </c>
      <c r="J647" s="47" t="n">
        <v>9</v>
      </c>
      <c r="K647" s="47"/>
      <c r="L647" s="47"/>
      <c r="M647" s="62" t="n">
        <v>10</v>
      </c>
      <c r="N647" s="47" t="n">
        <v>155</v>
      </c>
      <c r="O647" s="47" t="n">
        <v>127</v>
      </c>
      <c r="P647" s="48" t="n">
        <f aca="false">IF(O647&lt;&gt;0,O647/N647,"")</f>
        <v>0.819354838709677</v>
      </c>
    </row>
    <row r="648" s="2" customFormat="true" ht="12.95" hidden="false" customHeight="true" outlineLevel="0" collapsed="false">
      <c r="A648" s="46" t="s">
        <v>387</v>
      </c>
      <c r="B648" s="47" t="n">
        <v>1</v>
      </c>
      <c r="C648" s="47" t="n">
        <v>125</v>
      </c>
      <c r="D648" s="47" t="n">
        <v>25</v>
      </c>
      <c r="E648" s="47" t="n">
        <v>0</v>
      </c>
      <c r="F648" s="47" t="n">
        <v>0</v>
      </c>
      <c r="G648" s="47" t="n">
        <v>126</v>
      </c>
      <c r="H648" s="47" t="n">
        <v>0</v>
      </c>
      <c r="I648" s="47" t="n">
        <v>125</v>
      </c>
      <c r="J648" s="47" t="n">
        <v>23</v>
      </c>
      <c r="K648" s="47"/>
      <c r="L648" s="47"/>
      <c r="M648" s="62" t="n">
        <v>18</v>
      </c>
      <c r="N648" s="47" t="n">
        <v>231</v>
      </c>
      <c r="O648" s="47" t="n">
        <v>157</v>
      </c>
      <c r="P648" s="48" t="n">
        <f aca="false">IF(O648&lt;&gt;0,O648/N648,"")</f>
        <v>0.67965367965368</v>
      </c>
    </row>
    <row r="649" s="2" customFormat="true" ht="12.95" hidden="false" customHeight="true" outlineLevel="0" collapsed="false">
      <c r="A649" s="46" t="s">
        <v>388</v>
      </c>
      <c r="B649" s="47" t="n">
        <v>2</v>
      </c>
      <c r="C649" s="47" t="n">
        <v>114</v>
      </c>
      <c r="D649" s="47" t="n">
        <v>31</v>
      </c>
      <c r="E649" s="47" t="n">
        <v>1</v>
      </c>
      <c r="F649" s="47" t="n">
        <v>0</v>
      </c>
      <c r="G649" s="47" t="n">
        <v>116</v>
      </c>
      <c r="H649" s="47" t="n">
        <v>0</v>
      </c>
      <c r="I649" s="47" t="n">
        <v>121</v>
      </c>
      <c r="J649" s="47" t="n">
        <v>22</v>
      </c>
      <c r="K649" s="47"/>
      <c r="L649" s="47"/>
      <c r="M649" s="62" t="n">
        <v>17</v>
      </c>
      <c r="N649" s="47" t="n">
        <v>211</v>
      </c>
      <c r="O649" s="47" t="n">
        <v>153</v>
      </c>
      <c r="P649" s="48" t="n">
        <f aca="false">IF(O649&lt;&gt;0,O649/N649,"")</f>
        <v>0.725118483412322</v>
      </c>
    </row>
    <row r="650" s="2" customFormat="true" ht="12.95" hidden="false" customHeight="true" outlineLevel="0" collapsed="false">
      <c r="A650" s="46" t="s">
        <v>389</v>
      </c>
      <c r="B650" s="47" t="n">
        <v>6</v>
      </c>
      <c r="C650" s="47" t="n">
        <v>79</v>
      </c>
      <c r="D650" s="47" t="n">
        <v>22</v>
      </c>
      <c r="E650" s="47" t="n">
        <v>10</v>
      </c>
      <c r="F650" s="47" t="n">
        <v>0</v>
      </c>
      <c r="G650" s="47" t="n">
        <v>95</v>
      </c>
      <c r="H650" s="47" t="n">
        <v>3</v>
      </c>
      <c r="I650" s="47" t="n">
        <v>90</v>
      </c>
      <c r="J650" s="47" t="n">
        <v>21</v>
      </c>
      <c r="K650" s="47"/>
      <c r="L650" s="47"/>
      <c r="M650" s="62" t="n">
        <v>10</v>
      </c>
      <c r="N650" s="47" t="n">
        <v>178</v>
      </c>
      <c r="O650" s="47" t="n">
        <v>121</v>
      </c>
      <c r="P650" s="48" t="n">
        <f aca="false">IF(O650&lt;&gt;0,O650/N650,"")</f>
        <v>0.679775280898876</v>
      </c>
    </row>
    <row r="651" s="2" customFormat="true" ht="12.95" hidden="false" customHeight="true" outlineLevel="0" collapsed="false">
      <c r="A651" s="46" t="s">
        <v>390</v>
      </c>
      <c r="B651" s="47" t="n">
        <v>1</v>
      </c>
      <c r="C651" s="47" t="n">
        <v>251</v>
      </c>
      <c r="D651" s="47" t="n">
        <v>65</v>
      </c>
      <c r="E651" s="47" t="n">
        <v>3</v>
      </c>
      <c r="F651" s="47" t="n">
        <v>0</v>
      </c>
      <c r="G651" s="47" t="n">
        <v>265</v>
      </c>
      <c r="H651" s="47" t="n">
        <v>4</v>
      </c>
      <c r="I651" s="47" t="n">
        <v>255</v>
      </c>
      <c r="J651" s="47" t="n">
        <v>53</v>
      </c>
      <c r="K651" s="47"/>
      <c r="L651" s="47"/>
      <c r="M651" s="62" t="n">
        <v>31</v>
      </c>
      <c r="N651" s="47" t="n">
        <v>526</v>
      </c>
      <c r="O651" s="47" t="n">
        <v>332</v>
      </c>
      <c r="P651" s="48" t="n">
        <f aca="false">IF(O651&lt;&gt;0,O651/N651,"")</f>
        <v>0.631178707224335</v>
      </c>
    </row>
    <row r="652" s="2" customFormat="true" ht="12.95" hidden="false" customHeight="true" outlineLevel="0" collapsed="false">
      <c r="A652" s="46" t="s">
        <v>391</v>
      </c>
      <c r="B652" s="47" t="n">
        <v>0</v>
      </c>
      <c r="C652" s="47" t="n">
        <v>287</v>
      </c>
      <c r="D652" s="47" t="n">
        <v>57</v>
      </c>
      <c r="E652" s="47" t="n">
        <v>4</v>
      </c>
      <c r="F652" s="47" t="n">
        <v>0</v>
      </c>
      <c r="G652" s="47" t="n">
        <v>301</v>
      </c>
      <c r="H652" s="47" t="n">
        <v>1</v>
      </c>
      <c r="I652" s="47" t="n">
        <v>279</v>
      </c>
      <c r="J652" s="47" t="n">
        <v>55</v>
      </c>
      <c r="K652" s="47"/>
      <c r="L652" s="47"/>
      <c r="M652" s="62" t="n">
        <v>46</v>
      </c>
      <c r="N652" s="47" t="n">
        <v>577</v>
      </c>
      <c r="O652" s="47" t="n">
        <v>368</v>
      </c>
      <c r="P652" s="48" t="n">
        <f aca="false">IF(O652&lt;&gt;0,O652/N652,"")</f>
        <v>0.637781629116118</v>
      </c>
    </row>
    <row r="653" s="2" customFormat="true" ht="12.95" hidden="false" customHeight="true" outlineLevel="0" collapsed="false">
      <c r="A653" s="46" t="s">
        <v>392</v>
      </c>
      <c r="B653" s="47" t="n">
        <v>3</v>
      </c>
      <c r="C653" s="47" t="n">
        <v>266</v>
      </c>
      <c r="D653" s="47" t="n">
        <v>86</v>
      </c>
      <c r="E653" s="47" t="n">
        <v>6</v>
      </c>
      <c r="F653" s="47" t="n">
        <v>2</v>
      </c>
      <c r="G653" s="47" t="n">
        <v>296</v>
      </c>
      <c r="H653" s="47" t="n">
        <v>0</v>
      </c>
      <c r="I653" s="47" t="n">
        <v>274</v>
      </c>
      <c r="J653" s="47" t="n">
        <v>70</v>
      </c>
      <c r="K653" s="47"/>
      <c r="L653" s="47"/>
      <c r="M653" s="62" t="n">
        <v>37</v>
      </c>
      <c r="N653" s="47" t="n">
        <v>616</v>
      </c>
      <c r="O653" s="47" t="n">
        <v>372</v>
      </c>
      <c r="P653" s="48" t="n">
        <f aca="false">IF(O653&lt;&gt;0,O653/N653,"")</f>
        <v>0.603896103896104</v>
      </c>
    </row>
    <row r="654" s="2" customFormat="true" ht="12.95" hidden="false" customHeight="true" outlineLevel="0" collapsed="false">
      <c r="A654" s="46" t="s">
        <v>393</v>
      </c>
      <c r="B654" s="47" t="n">
        <v>4</v>
      </c>
      <c r="C654" s="47" t="n">
        <v>371</v>
      </c>
      <c r="D654" s="47" t="n">
        <v>108</v>
      </c>
      <c r="E654" s="47" t="n">
        <v>2</v>
      </c>
      <c r="F654" s="47" t="n">
        <v>0</v>
      </c>
      <c r="G654" s="47" t="n">
        <v>402</v>
      </c>
      <c r="H654" s="47" t="n">
        <v>0</v>
      </c>
      <c r="I654" s="47" t="n">
        <v>365</v>
      </c>
      <c r="J654" s="47" t="n">
        <v>92</v>
      </c>
      <c r="K654" s="47"/>
      <c r="L654" s="47"/>
      <c r="M654" s="62" t="n">
        <v>59</v>
      </c>
      <c r="N654" s="47" t="n">
        <v>804</v>
      </c>
      <c r="O654" s="47" t="n">
        <v>499</v>
      </c>
      <c r="P654" s="48" t="n">
        <f aca="false">IF(O654&lt;&gt;0,O654/N654,"")</f>
        <v>0.620646766169154</v>
      </c>
    </row>
    <row r="655" s="2" customFormat="true" ht="12.95" hidden="false" customHeight="true" outlineLevel="0" collapsed="false">
      <c r="A655" s="46" t="s">
        <v>394</v>
      </c>
      <c r="B655" s="47" t="n">
        <v>0</v>
      </c>
      <c r="C655" s="47" t="n">
        <v>410</v>
      </c>
      <c r="D655" s="47" t="n">
        <v>126</v>
      </c>
      <c r="E655" s="47" t="n">
        <v>5</v>
      </c>
      <c r="F655" s="47" t="n">
        <v>3</v>
      </c>
      <c r="G655" s="47" t="n">
        <v>456</v>
      </c>
      <c r="H655" s="47" t="n">
        <v>5</v>
      </c>
      <c r="I655" s="47" t="n">
        <v>415</v>
      </c>
      <c r="J655" s="47" t="n">
        <v>111</v>
      </c>
      <c r="K655" s="47"/>
      <c r="L655" s="47"/>
      <c r="M655" s="62" t="n">
        <v>41</v>
      </c>
      <c r="N655" s="47" t="n">
        <v>890</v>
      </c>
      <c r="O655" s="47" t="n">
        <v>556</v>
      </c>
      <c r="P655" s="48" t="n">
        <f aca="false">IF(O655&lt;&gt;0,O655/N655,"")</f>
        <v>0.624719101123596</v>
      </c>
    </row>
    <row r="656" s="2" customFormat="true" ht="12.95" hidden="false" customHeight="true" outlineLevel="0" collapsed="false">
      <c r="A656" s="46" t="s">
        <v>395</v>
      </c>
      <c r="B656" s="47" t="n">
        <v>0</v>
      </c>
      <c r="C656" s="47" t="n">
        <v>115</v>
      </c>
      <c r="D656" s="47" t="n">
        <v>23</v>
      </c>
      <c r="E656" s="47" t="n">
        <v>13</v>
      </c>
      <c r="F656" s="47" t="n">
        <v>0</v>
      </c>
      <c r="G656" s="47" t="n">
        <v>121</v>
      </c>
      <c r="H656" s="47" t="n">
        <v>0</v>
      </c>
      <c r="I656" s="47" t="n">
        <v>121</v>
      </c>
      <c r="J656" s="47" t="n">
        <v>24</v>
      </c>
      <c r="K656" s="47"/>
      <c r="L656" s="47"/>
      <c r="M656" s="62" t="n">
        <v>19</v>
      </c>
      <c r="N656" s="47" t="n">
        <v>250</v>
      </c>
      <c r="O656" s="47" t="n">
        <v>158</v>
      </c>
      <c r="P656" s="48" t="n">
        <f aca="false">IF(O656&lt;&gt;0,O656/N656,"")</f>
        <v>0.632</v>
      </c>
    </row>
    <row r="657" s="2" customFormat="true" ht="12.95" hidden="false" customHeight="true" outlineLevel="0" collapsed="false">
      <c r="A657" s="46" t="s">
        <v>396</v>
      </c>
      <c r="B657" s="47" t="n">
        <v>0</v>
      </c>
      <c r="C657" s="47" t="n">
        <v>17</v>
      </c>
      <c r="D657" s="47" t="n">
        <v>1</v>
      </c>
      <c r="E657" s="47" t="n">
        <v>0</v>
      </c>
      <c r="F657" s="47" t="n">
        <v>0</v>
      </c>
      <c r="G657" s="47" t="n">
        <v>17</v>
      </c>
      <c r="H657" s="47" t="n">
        <v>0</v>
      </c>
      <c r="I657" s="47" t="n">
        <v>13</v>
      </c>
      <c r="J657" s="47" t="n">
        <v>5</v>
      </c>
      <c r="K657" s="47"/>
      <c r="L657" s="47"/>
      <c r="M657" s="62" t="n">
        <v>0</v>
      </c>
      <c r="N657" s="47" t="n">
        <v>18</v>
      </c>
      <c r="O657" s="47" t="n">
        <v>18</v>
      </c>
      <c r="P657" s="48" t="n">
        <f aca="false">IF(O657&lt;&gt;0,O657/N657,"")</f>
        <v>1</v>
      </c>
    </row>
    <row r="658" s="2" customFormat="true" ht="12.95" hidden="false" customHeight="true" outlineLevel="0" collapsed="false">
      <c r="A658" s="46" t="s">
        <v>397</v>
      </c>
      <c r="B658" s="47" t="n">
        <v>1</v>
      </c>
      <c r="C658" s="47" t="n">
        <v>442</v>
      </c>
      <c r="D658" s="47" t="n">
        <v>153</v>
      </c>
      <c r="E658" s="47" t="n">
        <v>14</v>
      </c>
      <c r="F658" s="47" t="n">
        <v>0</v>
      </c>
      <c r="G658" s="47" t="n">
        <v>491</v>
      </c>
      <c r="H658" s="47" t="n">
        <v>9</v>
      </c>
      <c r="I658" s="47" t="n">
        <v>440</v>
      </c>
      <c r="J658" s="47" t="n">
        <v>143</v>
      </c>
      <c r="K658" s="47"/>
      <c r="L658" s="47"/>
      <c r="M658" s="62" t="n">
        <v>112</v>
      </c>
      <c r="N658" s="47" t="n">
        <v>955</v>
      </c>
      <c r="O658" s="47" t="n">
        <v>629</v>
      </c>
      <c r="P658" s="48" t="n">
        <f aca="false">IF(O658&lt;&gt;0,O658/N658,"")</f>
        <v>0.658638743455497</v>
      </c>
    </row>
    <row r="659" s="2" customFormat="true" ht="12.95" hidden="false" customHeight="true" outlineLevel="0" collapsed="false">
      <c r="A659" s="46" t="s">
        <v>398</v>
      </c>
      <c r="B659" s="47" t="n">
        <v>3</v>
      </c>
      <c r="C659" s="47" t="n">
        <v>126</v>
      </c>
      <c r="D659" s="47" t="n">
        <v>36</v>
      </c>
      <c r="E659" s="47" t="n">
        <v>2</v>
      </c>
      <c r="F659" s="47" t="n">
        <v>0</v>
      </c>
      <c r="G659" s="47" t="n">
        <v>142</v>
      </c>
      <c r="H659" s="47" t="n">
        <v>2</v>
      </c>
      <c r="I659" s="47" t="n">
        <v>131</v>
      </c>
      <c r="J659" s="47" t="n">
        <v>26</v>
      </c>
      <c r="K659" s="47"/>
      <c r="L659" s="47"/>
      <c r="M659" s="62" t="n">
        <v>13</v>
      </c>
      <c r="N659" s="47" t="n">
        <v>241</v>
      </c>
      <c r="O659" s="47" t="n">
        <v>167</v>
      </c>
      <c r="P659" s="48" t="n">
        <f aca="false">IF(O659&lt;&gt;0,O659/N659,"")</f>
        <v>0.692946058091286</v>
      </c>
    </row>
    <row r="660" s="2" customFormat="true" ht="12.95" hidden="false" customHeight="true" outlineLevel="0" collapsed="false">
      <c r="A660" s="46" t="s">
        <v>399</v>
      </c>
      <c r="B660" s="47" t="n">
        <v>5</v>
      </c>
      <c r="C660" s="47" t="n">
        <v>515</v>
      </c>
      <c r="D660" s="47" t="n">
        <v>189</v>
      </c>
      <c r="E660" s="47" t="n">
        <v>38</v>
      </c>
      <c r="F660" s="47" t="n">
        <v>0</v>
      </c>
      <c r="G660" s="47" t="n">
        <v>616</v>
      </c>
      <c r="H660" s="47" t="n">
        <v>4</v>
      </c>
      <c r="I660" s="47" t="n">
        <v>558</v>
      </c>
      <c r="J660" s="47" t="n">
        <v>171</v>
      </c>
      <c r="K660" s="47"/>
      <c r="L660" s="47"/>
      <c r="M660" s="62" t="n">
        <v>78</v>
      </c>
      <c r="N660" s="47" t="n">
        <v>1194</v>
      </c>
      <c r="O660" s="47" t="n">
        <v>769</v>
      </c>
      <c r="P660" s="48" t="n">
        <f aca="false">IF(O660&lt;&gt;0,O660/N660,"")</f>
        <v>0.644053601340034</v>
      </c>
    </row>
    <row r="661" s="2" customFormat="true" ht="12.95" hidden="false" customHeight="true" outlineLevel="0" collapsed="false">
      <c r="A661" s="46" t="s">
        <v>400</v>
      </c>
      <c r="B661" s="47" t="n">
        <v>0</v>
      </c>
      <c r="C661" s="47" t="n">
        <v>38</v>
      </c>
      <c r="D661" s="47" t="n">
        <v>20</v>
      </c>
      <c r="E661" s="47" t="n">
        <v>1</v>
      </c>
      <c r="F661" s="47" t="n">
        <v>0</v>
      </c>
      <c r="G661" s="47" t="n">
        <v>47</v>
      </c>
      <c r="H661" s="47" t="n">
        <v>1</v>
      </c>
      <c r="I661" s="47" t="n">
        <v>40</v>
      </c>
      <c r="J661" s="47" t="n">
        <v>17</v>
      </c>
      <c r="K661" s="47"/>
      <c r="L661" s="47"/>
      <c r="M661" s="62" t="n">
        <v>5</v>
      </c>
      <c r="N661" s="47" t="n">
        <v>114</v>
      </c>
      <c r="O661" s="47" t="n">
        <v>60</v>
      </c>
      <c r="P661" s="48" t="n">
        <f aca="false">IF(O661&lt;&gt;0,O661/N661,"")</f>
        <v>0.526315789473684</v>
      </c>
    </row>
    <row r="662" s="2" customFormat="true" ht="12.95" hidden="false" customHeight="true" outlineLevel="0" collapsed="false">
      <c r="A662" s="46" t="s">
        <v>401</v>
      </c>
      <c r="B662" s="47" t="n">
        <v>4</v>
      </c>
      <c r="C662" s="47" t="n">
        <v>171</v>
      </c>
      <c r="D662" s="47" t="n">
        <v>62</v>
      </c>
      <c r="E662" s="47" t="n">
        <v>0</v>
      </c>
      <c r="F662" s="47" t="n">
        <v>0</v>
      </c>
      <c r="G662" s="47" t="n">
        <v>184</v>
      </c>
      <c r="H662" s="47" t="n">
        <v>0</v>
      </c>
      <c r="I662" s="47" t="n">
        <v>169</v>
      </c>
      <c r="J662" s="47" t="n">
        <v>50</v>
      </c>
      <c r="K662" s="47"/>
      <c r="L662" s="47"/>
      <c r="M662" s="62" t="n">
        <v>46</v>
      </c>
      <c r="N662" s="47" t="n">
        <v>344</v>
      </c>
      <c r="O662" s="47" t="n">
        <v>241</v>
      </c>
      <c r="P662" s="48" t="n">
        <f aca="false">IF(O662&lt;&gt;0,O662/N662,"")</f>
        <v>0.700581395348837</v>
      </c>
    </row>
    <row r="663" s="2" customFormat="true" ht="12.95" hidden="false" customHeight="true" outlineLevel="0" collapsed="false">
      <c r="A663" s="46" t="s">
        <v>402</v>
      </c>
      <c r="B663" s="47" t="n">
        <v>4</v>
      </c>
      <c r="C663" s="47" t="n">
        <v>277</v>
      </c>
      <c r="D663" s="47" t="n">
        <v>77</v>
      </c>
      <c r="E663" s="47" t="n">
        <v>1</v>
      </c>
      <c r="F663" s="47" t="n">
        <v>0</v>
      </c>
      <c r="G663" s="47" t="n">
        <v>318</v>
      </c>
      <c r="H663" s="47" t="n">
        <v>0</v>
      </c>
      <c r="I663" s="47" t="n">
        <v>276</v>
      </c>
      <c r="J663" s="47" t="n">
        <v>80</v>
      </c>
      <c r="K663" s="47"/>
      <c r="L663" s="47"/>
      <c r="M663" s="62" t="n">
        <v>44</v>
      </c>
      <c r="N663" s="47" t="n">
        <v>536</v>
      </c>
      <c r="O663" s="47" t="n">
        <v>374</v>
      </c>
      <c r="P663" s="48" t="n">
        <f aca="false">IF(O663&lt;&gt;0,O663/N663,"")</f>
        <v>0.697761194029851</v>
      </c>
    </row>
    <row r="664" s="2" customFormat="true" ht="12.95" hidden="false" customHeight="true" outlineLevel="0" collapsed="false">
      <c r="A664" s="46" t="s">
        <v>403</v>
      </c>
      <c r="B664" s="47" t="n">
        <v>0</v>
      </c>
      <c r="C664" s="47" t="n">
        <v>69</v>
      </c>
      <c r="D664" s="47" t="n">
        <v>15</v>
      </c>
      <c r="E664" s="47" t="n">
        <v>0</v>
      </c>
      <c r="F664" s="47" t="n">
        <v>0</v>
      </c>
      <c r="G664" s="47" t="n">
        <v>74</v>
      </c>
      <c r="H664" s="47" t="n">
        <v>0</v>
      </c>
      <c r="I664" s="47" t="n">
        <v>70</v>
      </c>
      <c r="J664" s="47" t="n">
        <v>13</v>
      </c>
      <c r="K664" s="47"/>
      <c r="L664" s="47"/>
      <c r="M664" s="62" t="n">
        <v>13</v>
      </c>
      <c r="N664" s="47" t="n">
        <v>130</v>
      </c>
      <c r="O664" s="47" t="n">
        <v>85</v>
      </c>
      <c r="P664" s="48" t="n">
        <f aca="false">IF(O664&lt;&gt;0,O664/N664,"")</f>
        <v>0.653846153846154</v>
      </c>
    </row>
    <row r="665" s="2" customFormat="true" ht="12.95" hidden="false" customHeight="true" outlineLevel="0" collapsed="false">
      <c r="A665" s="46" t="s">
        <v>404</v>
      </c>
      <c r="B665" s="47" t="n">
        <v>1</v>
      </c>
      <c r="C665" s="47" t="n">
        <v>193</v>
      </c>
      <c r="D665" s="47" t="n">
        <v>43</v>
      </c>
      <c r="E665" s="47" t="n">
        <v>1</v>
      </c>
      <c r="F665" s="47" t="n">
        <v>0</v>
      </c>
      <c r="G665" s="47" t="n">
        <v>201</v>
      </c>
      <c r="H665" s="47" t="n">
        <v>0</v>
      </c>
      <c r="I665" s="47" t="n">
        <v>188</v>
      </c>
      <c r="J665" s="47" t="n">
        <v>42</v>
      </c>
      <c r="K665" s="47"/>
      <c r="L665" s="47"/>
      <c r="M665" s="62" t="n">
        <v>33</v>
      </c>
      <c r="N665" s="47" t="n">
        <v>358</v>
      </c>
      <c r="O665" s="47" t="n">
        <v>246</v>
      </c>
      <c r="P665" s="48" t="n">
        <f aca="false">IF(O665&lt;&gt;0,O665/N665,"")</f>
        <v>0.687150837988827</v>
      </c>
    </row>
    <row r="666" s="2" customFormat="true" ht="12.95" hidden="false" customHeight="true" outlineLevel="0" collapsed="false">
      <c r="A666" s="46" t="s">
        <v>405</v>
      </c>
      <c r="B666" s="47" t="n">
        <v>1</v>
      </c>
      <c r="C666" s="47" t="n">
        <v>153</v>
      </c>
      <c r="D666" s="47" t="n">
        <v>36</v>
      </c>
      <c r="E666" s="47" t="n">
        <v>1</v>
      </c>
      <c r="F666" s="47" t="n">
        <v>1</v>
      </c>
      <c r="G666" s="47" t="n">
        <v>150</v>
      </c>
      <c r="H666" s="47" t="n">
        <v>1</v>
      </c>
      <c r="I666" s="47" t="n">
        <v>145</v>
      </c>
      <c r="J666" s="47" t="n">
        <v>33</v>
      </c>
      <c r="K666" s="47"/>
      <c r="L666" s="47"/>
      <c r="M666" s="62" t="n">
        <v>15</v>
      </c>
      <c r="N666" s="47" t="n">
        <v>320</v>
      </c>
      <c r="O666" s="47" t="n">
        <v>198</v>
      </c>
      <c r="P666" s="48" t="n">
        <f aca="false">IF(O666&lt;&gt;0,O666/N666,"")</f>
        <v>0.61875</v>
      </c>
    </row>
    <row r="667" s="2" customFormat="true" ht="12.95" hidden="false" customHeight="true" outlineLevel="0" collapsed="false">
      <c r="A667" s="46" t="s">
        <v>406</v>
      </c>
      <c r="B667" s="47" t="n">
        <v>2</v>
      </c>
      <c r="C667" s="47" t="n">
        <v>89</v>
      </c>
      <c r="D667" s="47" t="n">
        <v>12</v>
      </c>
      <c r="E667" s="47" t="n">
        <v>26</v>
      </c>
      <c r="F667" s="47" t="n">
        <v>0</v>
      </c>
      <c r="G667" s="47" t="n">
        <v>97</v>
      </c>
      <c r="H667" s="47" t="n">
        <v>0</v>
      </c>
      <c r="I667" s="47" t="n">
        <v>98</v>
      </c>
      <c r="J667" s="47" t="n">
        <v>24</v>
      </c>
      <c r="K667" s="47"/>
      <c r="L667" s="47"/>
      <c r="M667" s="62" t="n">
        <v>13</v>
      </c>
      <c r="N667" s="47" t="n">
        <v>216</v>
      </c>
      <c r="O667" s="47" t="n">
        <v>134</v>
      </c>
      <c r="P667" s="48" t="n">
        <f aca="false">IF(O667&lt;&gt;0,O667/N667,"")</f>
        <v>0.62037037037037</v>
      </c>
    </row>
    <row r="668" s="2" customFormat="true" ht="12.95" hidden="false" customHeight="true" outlineLevel="0" collapsed="false">
      <c r="A668" s="46" t="s">
        <v>183</v>
      </c>
      <c r="B668" s="47" t="n">
        <v>4</v>
      </c>
      <c r="C668" s="47" t="n">
        <v>966</v>
      </c>
      <c r="D668" s="47" t="n">
        <v>322</v>
      </c>
      <c r="E668" s="47" t="n">
        <v>50</v>
      </c>
      <c r="F668" s="47" t="n">
        <v>1</v>
      </c>
      <c r="G668" s="47" t="n">
        <v>1061</v>
      </c>
      <c r="H668" s="47" t="n">
        <v>18</v>
      </c>
      <c r="I668" s="47" t="n">
        <v>978</v>
      </c>
      <c r="J668" s="47" t="n">
        <v>290</v>
      </c>
      <c r="K668" s="47"/>
      <c r="L668" s="47"/>
      <c r="M668" s="74"/>
      <c r="N668" s="44"/>
      <c r="O668" s="47" t="n">
        <v>1367</v>
      </c>
      <c r="P668" s="45"/>
    </row>
    <row r="669" s="55" customFormat="true" ht="12.95" hidden="false" customHeight="true" outlineLevel="0" collapsed="false">
      <c r="A669" s="52" t="s">
        <v>55</v>
      </c>
      <c r="B669" s="53" t="n">
        <f aca="false">SUM(B642:B668)</f>
        <v>49</v>
      </c>
      <c r="C669" s="53" t="n">
        <f aca="false">SUM(C642:C668)</f>
        <v>6017</v>
      </c>
      <c r="D669" s="53" t="n">
        <f aca="false">SUM(D642:D668)</f>
        <v>1689</v>
      </c>
      <c r="E669" s="53" t="n">
        <f aca="false">SUM(E642:E668)</f>
        <v>202</v>
      </c>
      <c r="F669" s="53" t="n">
        <f aca="false">SUM(F642:F668)</f>
        <v>8</v>
      </c>
      <c r="G669" s="53" t="n">
        <f aca="false">SUM(G642:G668)</f>
        <v>6550</v>
      </c>
      <c r="H669" s="53" t="n">
        <f aca="false">SUM(H642:H668)</f>
        <v>53</v>
      </c>
      <c r="I669" s="53" t="n">
        <f aca="false">SUM(I642:I668)</f>
        <v>6080</v>
      </c>
      <c r="J669" s="53" t="n">
        <f aca="false">SUM(J642:J668)</f>
        <v>1523</v>
      </c>
      <c r="K669" s="53" t="n">
        <f aca="false">SUM(K642:K668)</f>
        <v>0</v>
      </c>
      <c r="L669" s="53" t="n">
        <f aca="false">SUM(L642:L668)</f>
        <v>0</v>
      </c>
      <c r="M669" s="53" t="n">
        <f aca="false">SUM(M642:M668)</f>
        <v>782</v>
      </c>
      <c r="N669" s="53" t="n">
        <f aca="false">SUM(N642:N668)</f>
        <v>10407</v>
      </c>
      <c r="O669" s="53" t="n">
        <f aca="false">SUM(O642:O668)</f>
        <v>8176</v>
      </c>
      <c r="P669" s="64" t="n">
        <f aca="false">IF(O669&lt;&gt;0,O669/N669,"")</f>
        <v>0.785625060055732</v>
      </c>
    </row>
    <row r="670" s="2" customFormat="true" ht="12.95" hidden="false" customHeight="true" outlineLevel="0" collapsed="false">
      <c r="A670" s="20"/>
      <c r="P670" s="57"/>
    </row>
    <row r="671" s="2" customFormat="true" ht="12.95" hidden="false" customHeight="true" outlineLevel="0" collapsed="false">
      <c r="A671" s="39" t="s">
        <v>407</v>
      </c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9"/>
    </row>
    <row r="672" s="2" customFormat="true" ht="12.95" hidden="false" customHeight="true" outlineLevel="0" collapsed="false">
      <c r="A672" s="46" t="s">
        <v>408</v>
      </c>
      <c r="B672" s="47" t="n">
        <v>3</v>
      </c>
      <c r="C672" s="47" t="n">
        <v>233</v>
      </c>
      <c r="D672" s="47" t="n">
        <v>35</v>
      </c>
      <c r="E672" s="47" t="n">
        <v>0</v>
      </c>
      <c r="F672" s="47" t="n">
        <v>0</v>
      </c>
      <c r="G672" s="47" t="n">
        <v>247</v>
      </c>
      <c r="H672" s="47" t="n">
        <v>0</v>
      </c>
      <c r="I672" s="47"/>
      <c r="J672" s="47"/>
      <c r="K672" s="47" t="n">
        <v>208</v>
      </c>
      <c r="L672" s="47" t="n">
        <v>44</v>
      </c>
      <c r="M672" s="78" t="n">
        <v>48</v>
      </c>
      <c r="N672" s="47" t="n">
        <v>338</v>
      </c>
      <c r="O672" s="47" t="n">
        <v>278</v>
      </c>
      <c r="P672" s="48" t="n">
        <f aca="false">IF(O672&lt;&gt;0,O672/N672,"")</f>
        <v>0.822485207100592</v>
      </c>
    </row>
    <row r="673" s="2" customFormat="true" ht="12.95" hidden="false" customHeight="true" outlineLevel="0" collapsed="false">
      <c r="A673" s="46" t="s">
        <v>409</v>
      </c>
      <c r="B673" s="47" t="n">
        <v>5</v>
      </c>
      <c r="C673" s="47" t="n">
        <v>478</v>
      </c>
      <c r="D673" s="47" t="n">
        <v>71</v>
      </c>
      <c r="E673" s="47" t="n">
        <v>4</v>
      </c>
      <c r="F673" s="47" t="n">
        <v>0</v>
      </c>
      <c r="G673" s="47" t="n">
        <v>530</v>
      </c>
      <c r="H673" s="47" t="n">
        <v>2</v>
      </c>
      <c r="I673" s="47"/>
      <c r="J673" s="47"/>
      <c r="K673" s="47" t="n">
        <v>463</v>
      </c>
      <c r="L673" s="47" t="n">
        <v>87</v>
      </c>
      <c r="M673" s="47" t="n">
        <v>139</v>
      </c>
      <c r="N673" s="47" t="n">
        <v>784</v>
      </c>
      <c r="O673" s="47" t="n">
        <v>607</v>
      </c>
      <c r="P673" s="48" t="n">
        <f aca="false">IF(O673&lt;&gt;0,O673/N673,"")</f>
        <v>0.774234693877551</v>
      </c>
    </row>
    <row r="674" s="2" customFormat="true" ht="12.95" hidden="false" customHeight="true" outlineLevel="0" collapsed="false">
      <c r="A674" s="46" t="s">
        <v>410</v>
      </c>
      <c r="B674" s="47" t="n">
        <v>6</v>
      </c>
      <c r="C674" s="47" t="n">
        <v>698</v>
      </c>
      <c r="D674" s="47" t="n">
        <v>63</v>
      </c>
      <c r="E674" s="47" t="n">
        <v>9</v>
      </c>
      <c r="F674" s="47" t="n">
        <v>0</v>
      </c>
      <c r="G674" s="47" t="n">
        <v>737</v>
      </c>
      <c r="H674" s="47" t="n">
        <v>5</v>
      </c>
      <c r="I674" s="47"/>
      <c r="J674" s="47"/>
      <c r="K674" s="47" t="n">
        <v>660</v>
      </c>
      <c r="L674" s="47" t="n">
        <v>85</v>
      </c>
      <c r="M674" s="47" t="n">
        <v>211</v>
      </c>
      <c r="N674" s="47" t="n">
        <v>1104</v>
      </c>
      <c r="O674" s="47" t="n">
        <v>829</v>
      </c>
      <c r="P674" s="48" t="n">
        <f aca="false">IF(O674&lt;&gt;0,O674/N674,"")</f>
        <v>0.750905797101449</v>
      </c>
    </row>
    <row r="675" s="2" customFormat="true" ht="12.95" hidden="false" customHeight="true" outlineLevel="0" collapsed="false">
      <c r="A675" s="46" t="s">
        <v>411</v>
      </c>
      <c r="B675" s="47" t="n">
        <v>2</v>
      </c>
      <c r="C675" s="47" t="n">
        <v>394</v>
      </c>
      <c r="D675" s="47" t="n">
        <v>46</v>
      </c>
      <c r="E675" s="47" t="n">
        <v>3</v>
      </c>
      <c r="F675" s="47" t="n">
        <v>0</v>
      </c>
      <c r="G675" s="47" t="n">
        <v>428</v>
      </c>
      <c r="H675" s="47" t="n">
        <v>2</v>
      </c>
      <c r="I675" s="47"/>
      <c r="J675" s="47"/>
      <c r="K675" s="47" t="n">
        <v>370</v>
      </c>
      <c r="L675" s="47" t="n">
        <v>76</v>
      </c>
      <c r="M675" s="47" t="n">
        <v>83</v>
      </c>
      <c r="N675" s="47" t="n">
        <v>622</v>
      </c>
      <c r="O675" s="47" t="n">
        <v>465</v>
      </c>
      <c r="P675" s="48" t="n">
        <f aca="false">IF(O675&lt;&gt;0,O675/N675,"")</f>
        <v>0.747588424437299</v>
      </c>
    </row>
    <row r="676" s="2" customFormat="true" ht="12.95" hidden="false" customHeight="true" outlineLevel="0" collapsed="false">
      <c r="A676" s="46" t="s">
        <v>412</v>
      </c>
      <c r="B676" s="47" t="n">
        <v>0</v>
      </c>
      <c r="C676" s="47" t="n">
        <v>231</v>
      </c>
      <c r="D676" s="47" t="n">
        <v>14</v>
      </c>
      <c r="E676" s="47" t="n">
        <v>1</v>
      </c>
      <c r="F676" s="47" t="n">
        <v>0</v>
      </c>
      <c r="G676" s="47" t="n">
        <v>242</v>
      </c>
      <c r="H676" s="47" t="n">
        <v>0</v>
      </c>
      <c r="I676" s="47"/>
      <c r="J676" s="47"/>
      <c r="K676" s="47" t="n">
        <v>210</v>
      </c>
      <c r="L676" s="47" t="n">
        <v>31</v>
      </c>
      <c r="M676" s="47" t="n">
        <v>36</v>
      </c>
      <c r="N676" s="47" t="n">
        <v>311</v>
      </c>
      <c r="O676" s="47" t="n">
        <v>253</v>
      </c>
      <c r="P676" s="48" t="n">
        <f aca="false">IF(O676&lt;&gt;0,O676/N676,"")</f>
        <v>0.813504823151125</v>
      </c>
    </row>
    <row r="677" s="2" customFormat="true" ht="12.95" hidden="false" customHeight="true" outlineLevel="0" collapsed="false">
      <c r="A677" s="46" t="s">
        <v>413</v>
      </c>
      <c r="B677" s="47" t="n">
        <v>1</v>
      </c>
      <c r="C677" s="47" t="n">
        <v>431</v>
      </c>
      <c r="D677" s="47" t="n">
        <v>55</v>
      </c>
      <c r="E677" s="47" t="n">
        <v>4</v>
      </c>
      <c r="F677" s="47" t="n">
        <v>2</v>
      </c>
      <c r="G677" s="47" t="n">
        <v>470</v>
      </c>
      <c r="H677" s="47" t="n">
        <v>0</v>
      </c>
      <c r="I677" s="47"/>
      <c r="J677" s="47"/>
      <c r="K677" s="47" t="n">
        <v>413</v>
      </c>
      <c r="L677" s="47" t="n">
        <v>71</v>
      </c>
      <c r="M677" s="47" t="n">
        <v>114</v>
      </c>
      <c r="N677" s="47" t="n">
        <v>691</v>
      </c>
      <c r="O677" s="47" t="n">
        <v>521</v>
      </c>
      <c r="P677" s="48" t="n">
        <f aca="false">IF(O677&lt;&gt;0,O677/N677,"")</f>
        <v>0.75397973950796</v>
      </c>
    </row>
    <row r="678" s="2" customFormat="true" ht="12.95" hidden="false" customHeight="true" outlineLevel="0" collapsed="false">
      <c r="A678" s="46" t="s">
        <v>414</v>
      </c>
      <c r="B678" s="47" t="n">
        <v>0</v>
      </c>
      <c r="C678" s="47" t="n">
        <v>436</v>
      </c>
      <c r="D678" s="47" t="n">
        <v>64</v>
      </c>
      <c r="E678" s="47" t="n">
        <v>2</v>
      </c>
      <c r="F678" s="47" t="n">
        <v>0</v>
      </c>
      <c r="G678" s="47" t="n">
        <v>487</v>
      </c>
      <c r="H678" s="47" t="n">
        <v>0</v>
      </c>
      <c r="I678" s="47"/>
      <c r="J678" s="47"/>
      <c r="K678" s="47" t="n">
        <v>407</v>
      </c>
      <c r="L678" s="47" t="n">
        <v>91</v>
      </c>
      <c r="M678" s="47" t="n">
        <v>83</v>
      </c>
      <c r="N678" s="47" t="n">
        <v>721</v>
      </c>
      <c r="O678" s="47" t="n">
        <v>535</v>
      </c>
      <c r="P678" s="48" t="n">
        <f aca="false">IF(O678&lt;&gt;0,O678/N678,"")</f>
        <v>0.742024965325936</v>
      </c>
    </row>
    <row r="679" s="2" customFormat="true" ht="12.95" hidden="false" customHeight="true" outlineLevel="0" collapsed="false">
      <c r="A679" s="46" t="s">
        <v>415</v>
      </c>
      <c r="B679" s="47" t="n">
        <v>0</v>
      </c>
      <c r="C679" s="47" t="n">
        <v>172</v>
      </c>
      <c r="D679" s="47" t="n">
        <v>26</v>
      </c>
      <c r="E679" s="47" t="n">
        <v>7</v>
      </c>
      <c r="F679" s="47" t="n">
        <v>0</v>
      </c>
      <c r="G679" s="47" t="n">
        <v>186</v>
      </c>
      <c r="H679" s="47" t="n">
        <v>7</v>
      </c>
      <c r="I679" s="47"/>
      <c r="J679" s="47"/>
      <c r="K679" s="47" t="n">
        <v>165</v>
      </c>
      <c r="L679" s="47" t="n">
        <v>28</v>
      </c>
      <c r="M679" s="47" t="n">
        <v>54</v>
      </c>
      <c r="N679" s="47" t="n">
        <v>268</v>
      </c>
      <c r="O679" s="47" t="n">
        <v>206</v>
      </c>
      <c r="P679" s="48" t="n">
        <f aca="false">IF(O679&lt;&gt;0,O679/N679,"")</f>
        <v>0.76865671641791</v>
      </c>
    </row>
    <row r="680" s="2" customFormat="true" ht="12.95" hidden="false" customHeight="true" outlineLevel="0" collapsed="false">
      <c r="A680" s="46" t="s">
        <v>416</v>
      </c>
      <c r="B680" s="47" t="n">
        <v>4</v>
      </c>
      <c r="C680" s="47" t="n">
        <v>504</v>
      </c>
      <c r="D680" s="47" t="n">
        <v>60</v>
      </c>
      <c r="E680" s="47" t="n">
        <v>5</v>
      </c>
      <c r="F680" s="47" t="n">
        <v>0</v>
      </c>
      <c r="G680" s="47" t="n">
        <v>546</v>
      </c>
      <c r="H680" s="47" t="n">
        <v>1</v>
      </c>
      <c r="I680" s="47"/>
      <c r="J680" s="47"/>
      <c r="K680" s="47" t="n">
        <v>486</v>
      </c>
      <c r="L680" s="47" t="n">
        <v>81</v>
      </c>
      <c r="M680" s="47" t="n">
        <v>109</v>
      </c>
      <c r="N680" s="47" t="n">
        <v>805</v>
      </c>
      <c r="O680" s="47" t="n">
        <v>623</v>
      </c>
      <c r="P680" s="48" t="n">
        <f aca="false">IF(O680&lt;&gt;0,O680/N680,"")</f>
        <v>0.773913043478261</v>
      </c>
    </row>
    <row r="681" s="2" customFormat="true" ht="12.95" hidden="false" customHeight="true" outlineLevel="0" collapsed="false">
      <c r="A681" s="46" t="s">
        <v>417</v>
      </c>
      <c r="B681" s="47" t="n">
        <v>1</v>
      </c>
      <c r="C681" s="47" t="n">
        <v>163</v>
      </c>
      <c r="D681" s="47" t="n">
        <v>15</v>
      </c>
      <c r="E681" s="47" t="n">
        <v>3</v>
      </c>
      <c r="F681" s="47" t="n">
        <v>1</v>
      </c>
      <c r="G681" s="47" t="n">
        <v>177</v>
      </c>
      <c r="H681" s="47" t="n">
        <v>1</v>
      </c>
      <c r="I681" s="47"/>
      <c r="J681" s="47"/>
      <c r="K681" s="47" t="n">
        <v>155</v>
      </c>
      <c r="L681" s="47" t="n">
        <v>22</v>
      </c>
      <c r="M681" s="47" t="n">
        <v>28</v>
      </c>
      <c r="N681" s="47" t="n">
        <v>226</v>
      </c>
      <c r="O681" s="47" t="n">
        <v>185</v>
      </c>
      <c r="P681" s="48" t="n">
        <f aca="false">IF(O681&lt;&gt;0,O681/N681,"")</f>
        <v>0.81858407079646</v>
      </c>
    </row>
    <row r="682" s="2" customFormat="true" ht="12.95" hidden="false" customHeight="true" outlineLevel="0" collapsed="false">
      <c r="A682" s="46" t="s">
        <v>418</v>
      </c>
      <c r="B682" s="47" t="n">
        <v>2</v>
      </c>
      <c r="C682" s="47" t="n">
        <v>393</v>
      </c>
      <c r="D682" s="47" t="n">
        <v>70</v>
      </c>
      <c r="E682" s="47" t="n">
        <v>3</v>
      </c>
      <c r="F682" s="47" t="n">
        <v>0</v>
      </c>
      <c r="G682" s="47" t="n">
        <v>431</v>
      </c>
      <c r="H682" s="47" t="n">
        <v>2</v>
      </c>
      <c r="I682" s="47"/>
      <c r="J682" s="47"/>
      <c r="K682" s="47" t="n">
        <v>380</v>
      </c>
      <c r="L682" s="47" t="n">
        <v>78</v>
      </c>
      <c r="M682" s="47" t="n">
        <v>112</v>
      </c>
      <c r="N682" s="47" t="n">
        <v>687</v>
      </c>
      <c r="O682" s="47" t="n">
        <v>489</v>
      </c>
      <c r="P682" s="48" t="n">
        <f aca="false">IF(O682&lt;&gt;0,O682/N682,"")</f>
        <v>0.7117903930131</v>
      </c>
    </row>
    <row r="683" s="2" customFormat="true" ht="12.95" hidden="false" customHeight="true" outlineLevel="0" collapsed="false">
      <c r="A683" s="46" t="s">
        <v>419</v>
      </c>
      <c r="B683" s="47" t="n">
        <v>0</v>
      </c>
      <c r="C683" s="47" t="n">
        <v>253</v>
      </c>
      <c r="D683" s="47" t="n">
        <v>60</v>
      </c>
      <c r="E683" s="47" t="n">
        <v>3</v>
      </c>
      <c r="F683" s="47" t="n">
        <v>0</v>
      </c>
      <c r="G683" s="47" t="n">
        <v>286</v>
      </c>
      <c r="H683" s="47" t="n">
        <v>0</v>
      </c>
      <c r="I683" s="47"/>
      <c r="J683" s="47"/>
      <c r="K683" s="47" t="n">
        <v>241</v>
      </c>
      <c r="L683" s="47" t="n">
        <v>68</v>
      </c>
      <c r="M683" s="47" t="n">
        <v>84</v>
      </c>
      <c r="N683" s="47" t="n">
        <v>437</v>
      </c>
      <c r="O683" s="47" t="n">
        <v>333</v>
      </c>
      <c r="P683" s="48" t="n">
        <f aca="false">IF(O683&lt;&gt;0,O683/N683,"")</f>
        <v>0.762013729977117</v>
      </c>
    </row>
    <row r="684" s="2" customFormat="true" ht="12.95" hidden="false" customHeight="true" outlineLevel="0" collapsed="false">
      <c r="A684" s="46" t="s">
        <v>420</v>
      </c>
      <c r="B684" s="47" t="n">
        <v>4</v>
      </c>
      <c r="C684" s="47" t="n">
        <v>884</v>
      </c>
      <c r="D684" s="47" t="n">
        <v>122</v>
      </c>
      <c r="E684" s="47" t="n">
        <v>6</v>
      </c>
      <c r="F684" s="47" t="n">
        <v>1</v>
      </c>
      <c r="G684" s="47" t="n">
        <v>941</v>
      </c>
      <c r="H684" s="47" t="n">
        <v>0</v>
      </c>
      <c r="I684" s="47"/>
      <c r="J684" s="47"/>
      <c r="K684" s="47" t="n">
        <v>820</v>
      </c>
      <c r="L684" s="47" t="n">
        <v>155</v>
      </c>
      <c r="M684" s="47" t="n">
        <v>281</v>
      </c>
      <c r="N684" s="47" t="n">
        <v>1387</v>
      </c>
      <c r="O684" s="47" t="n">
        <v>1063</v>
      </c>
      <c r="P684" s="48" t="n">
        <f aca="false">IF(O684&lt;&gt;0,O684/N684,"")</f>
        <v>0.766402307137707</v>
      </c>
    </row>
    <row r="685" s="2" customFormat="true" ht="12.95" hidden="false" customHeight="true" outlineLevel="0" collapsed="false">
      <c r="A685" s="46" t="s">
        <v>421</v>
      </c>
      <c r="B685" s="47" t="n">
        <v>2</v>
      </c>
      <c r="C685" s="47" t="n">
        <v>539</v>
      </c>
      <c r="D685" s="47" t="n">
        <v>86</v>
      </c>
      <c r="E685" s="47" t="n">
        <v>7</v>
      </c>
      <c r="F685" s="47" t="n">
        <v>0</v>
      </c>
      <c r="G685" s="47" t="n">
        <v>589</v>
      </c>
      <c r="H685" s="47" t="n">
        <v>3</v>
      </c>
      <c r="I685" s="47"/>
      <c r="J685" s="47"/>
      <c r="K685" s="47" t="n">
        <v>518</v>
      </c>
      <c r="L685" s="47" t="n">
        <v>98</v>
      </c>
      <c r="M685" s="47" t="n">
        <v>130</v>
      </c>
      <c r="N685" s="47" t="n">
        <v>877</v>
      </c>
      <c r="O685" s="47" t="n">
        <v>686</v>
      </c>
      <c r="P685" s="48" t="n">
        <f aca="false">IF(O685&lt;&gt;0,O685/N685,"")</f>
        <v>0.782212086659065</v>
      </c>
    </row>
    <row r="686" s="2" customFormat="true" ht="12.95" hidden="false" customHeight="true" outlineLevel="0" collapsed="false">
      <c r="A686" s="46" t="s">
        <v>422</v>
      </c>
      <c r="B686" s="47" t="n">
        <v>0</v>
      </c>
      <c r="C686" s="47" t="n">
        <v>556</v>
      </c>
      <c r="D686" s="47" t="n">
        <v>76</v>
      </c>
      <c r="E686" s="47" t="n">
        <v>4</v>
      </c>
      <c r="F686" s="47" t="n">
        <v>0</v>
      </c>
      <c r="G686" s="47" t="n">
        <v>604</v>
      </c>
      <c r="H686" s="47" t="n">
        <v>1</v>
      </c>
      <c r="I686" s="47"/>
      <c r="J686" s="47"/>
      <c r="K686" s="47" t="n">
        <v>523</v>
      </c>
      <c r="L686" s="47" t="n">
        <v>92</v>
      </c>
      <c r="M686" s="47" t="n">
        <v>148</v>
      </c>
      <c r="N686" s="47" t="n">
        <v>909</v>
      </c>
      <c r="O686" s="47" t="n">
        <v>667</v>
      </c>
      <c r="P686" s="48" t="n">
        <f aca="false">IF(O686&lt;&gt;0,O686/N686,"")</f>
        <v>0.733773377337734</v>
      </c>
    </row>
    <row r="687" s="2" customFormat="true" ht="12.95" hidden="false" customHeight="true" outlineLevel="0" collapsed="false">
      <c r="A687" s="46" t="s">
        <v>423</v>
      </c>
      <c r="B687" s="47" t="n">
        <v>1</v>
      </c>
      <c r="C687" s="47" t="n">
        <v>328</v>
      </c>
      <c r="D687" s="47" t="n">
        <v>79</v>
      </c>
      <c r="E687" s="47" t="n">
        <v>1</v>
      </c>
      <c r="F687" s="47" t="n">
        <v>0</v>
      </c>
      <c r="G687" s="47" t="n">
        <v>361</v>
      </c>
      <c r="H687" s="47" t="n">
        <v>0</v>
      </c>
      <c r="I687" s="47"/>
      <c r="J687" s="47"/>
      <c r="K687" s="47" t="n">
        <v>295</v>
      </c>
      <c r="L687" s="47" t="n">
        <v>94</v>
      </c>
      <c r="M687" s="47" t="n">
        <v>79</v>
      </c>
      <c r="N687" s="47" t="n">
        <v>579</v>
      </c>
      <c r="O687" s="47" t="n">
        <v>427</v>
      </c>
      <c r="P687" s="48" t="n">
        <f aca="false">IF(O687&lt;&gt;0,O687/N687,"")</f>
        <v>0.737478411053541</v>
      </c>
    </row>
    <row r="688" s="2" customFormat="true" ht="12.95" hidden="false" customHeight="true" outlineLevel="0" collapsed="false">
      <c r="A688" s="46" t="s">
        <v>424</v>
      </c>
      <c r="B688" s="47" t="n">
        <v>4</v>
      </c>
      <c r="C688" s="47" t="n">
        <v>403</v>
      </c>
      <c r="D688" s="47" t="n">
        <v>40</v>
      </c>
      <c r="E688" s="47" t="n">
        <v>5</v>
      </c>
      <c r="F688" s="47" t="n">
        <v>0</v>
      </c>
      <c r="G688" s="47" t="n">
        <v>429</v>
      </c>
      <c r="H688" s="47" t="n">
        <v>0</v>
      </c>
      <c r="I688" s="47"/>
      <c r="J688" s="47"/>
      <c r="K688" s="47" t="n">
        <v>359</v>
      </c>
      <c r="L688" s="47" t="n">
        <v>74</v>
      </c>
      <c r="M688" s="47" t="n">
        <v>64</v>
      </c>
      <c r="N688" s="47" t="n">
        <v>571</v>
      </c>
      <c r="O688" s="47" t="n">
        <v>464</v>
      </c>
      <c r="P688" s="48" t="n">
        <f aca="false">IF(O688&lt;&gt;0,O688/N688,"")</f>
        <v>0.81260945709282</v>
      </c>
    </row>
    <row r="689" s="2" customFormat="true" ht="12.95" hidden="false" customHeight="true" outlineLevel="0" collapsed="false">
      <c r="A689" s="46" t="s">
        <v>183</v>
      </c>
      <c r="B689" s="47" t="n">
        <v>6</v>
      </c>
      <c r="C689" s="47" t="n">
        <v>607</v>
      </c>
      <c r="D689" s="47" t="n">
        <v>102</v>
      </c>
      <c r="E689" s="47" t="n">
        <v>5</v>
      </c>
      <c r="F689" s="47" t="n">
        <v>2</v>
      </c>
      <c r="G689" s="47" t="n">
        <v>661</v>
      </c>
      <c r="H689" s="47" t="n">
        <v>0</v>
      </c>
      <c r="I689" s="47"/>
      <c r="J689" s="47"/>
      <c r="K689" s="47" t="n">
        <v>573</v>
      </c>
      <c r="L689" s="47" t="n">
        <v>129</v>
      </c>
      <c r="M689" s="44"/>
      <c r="N689" s="44"/>
      <c r="O689" s="47" t="n">
        <v>731</v>
      </c>
      <c r="P689" s="45"/>
    </row>
    <row r="690" s="55" customFormat="true" ht="12.95" hidden="false" customHeight="true" outlineLevel="0" collapsed="false">
      <c r="A690" s="52" t="s">
        <v>55</v>
      </c>
      <c r="B690" s="53" t="n">
        <f aca="false">SUM(B672:B689)</f>
        <v>41</v>
      </c>
      <c r="C690" s="53" t="n">
        <f aca="false">SUM(C672:C689)</f>
        <v>7703</v>
      </c>
      <c r="D690" s="53" t="n">
        <f aca="false">SUM(D672:D689)</f>
        <v>1084</v>
      </c>
      <c r="E690" s="53" t="n">
        <f aca="false">SUM(E672:E689)</f>
        <v>72</v>
      </c>
      <c r="F690" s="53" t="n">
        <f aca="false">SUM(F672:F689)</f>
        <v>6</v>
      </c>
      <c r="G690" s="53" t="n">
        <f aca="false">SUM(G672:G689)</f>
        <v>8352</v>
      </c>
      <c r="H690" s="53" t="n">
        <f aca="false">SUM(H672:H689)</f>
        <v>24</v>
      </c>
      <c r="I690" s="53" t="n">
        <f aca="false">SUM(I672:I689)</f>
        <v>0</v>
      </c>
      <c r="J690" s="53" t="n">
        <f aca="false">SUM(J672:J689)</f>
        <v>0</v>
      </c>
      <c r="K690" s="53" t="n">
        <f aca="false">SUM(K672:K689)</f>
        <v>7246</v>
      </c>
      <c r="L690" s="53" t="n">
        <f aca="false">SUM(L672:L689)</f>
        <v>1404</v>
      </c>
      <c r="M690" s="53" t="n">
        <f aca="false">SUM(M672:M689)</f>
        <v>1803</v>
      </c>
      <c r="N690" s="53" t="n">
        <f aca="false">SUM(N672:N689)</f>
        <v>11317</v>
      </c>
      <c r="O690" s="53" t="n">
        <f aca="false">SUM(O672:O689)</f>
        <v>9362</v>
      </c>
      <c r="P690" s="64" t="n">
        <f aca="false">IF(O690&lt;&gt;0,O690/N690,"")</f>
        <v>0.827251038261023</v>
      </c>
    </row>
    <row r="691" s="2" customFormat="true" ht="12.95" hidden="false" customHeight="true" outlineLevel="0" collapsed="false">
      <c r="A691" s="3"/>
      <c r="M691" s="56"/>
      <c r="N691" s="56"/>
      <c r="O691" s="56"/>
      <c r="P691" s="57"/>
    </row>
    <row r="692" s="2" customFormat="true" ht="12.95" hidden="false" customHeight="true" outlineLevel="0" collapsed="false">
      <c r="A692" s="39" t="s">
        <v>425</v>
      </c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9"/>
    </row>
    <row r="693" s="2" customFormat="true" ht="12.95" hidden="false" customHeight="true" outlineLevel="0" collapsed="false">
      <c r="A693" s="46" t="s">
        <v>426</v>
      </c>
      <c r="B693" s="47" t="n">
        <v>3</v>
      </c>
      <c r="C693" s="47" t="n">
        <v>382</v>
      </c>
      <c r="D693" s="47" t="n">
        <v>112</v>
      </c>
      <c r="E693" s="47" t="n">
        <v>2</v>
      </c>
      <c r="F693" s="47" t="n">
        <v>1</v>
      </c>
      <c r="G693" s="47" t="n">
        <v>432</v>
      </c>
      <c r="H693" s="47" t="n">
        <v>11</v>
      </c>
      <c r="I693" s="47"/>
      <c r="J693" s="47"/>
      <c r="K693" s="47" t="n">
        <v>368</v>
      </c>
      <c r="L693" s="47" t="n">
        <v>91</v>
      </c>
      <c r="M693" s="62" t="n">
        <v>100</v>
      </c>
      <c r="N693" s="47" t="n">
        <v>760</v>
      </c>
      <c r="O693" s="47" t="n">
        <v>533</v>
      </c>
      <c r="P693" s="48" t="n">
        <f aca="false">IF(O693&lt;&gt;0,O693/N693,"")</f>
        <v>0.701315789473684</v>
      </c>
    </row>
    <row r="694" s="2" customFormat="true" ht="12.95" hidden="false" customHeight="true" outlineLevel="0" collapsed="false">
      <c r="A694" s="46" t="s">
        <v>427</v>
      </c>
      <c r="B694" s="47" t="n">
        <v>2</v>
      </c>
      <c r="C694" s="47" t="n">
        <v>858</v>
      </c>
      <c r="D694" s="47" t="n">
        <v>196</v>
      </c>
      <c r="E694" s="47" t="n">
        <v>1</v>
      </c>
      <c r="F694" s="47" t="n">
        <v>2</v>
      </c>
      <c r="G694" s="47" t="n">
        <v>901</v>
      </c>
      <c r="H694" s="47" t="n">
        <v>47</v>
      </c>
      <c r="I694" s="47"/>
      <c r="J694" s="47"/>
      <c r="K694" s="47" t="n">
        <v>812</v>
      </c>
      <c r="L694" s="47" t="n">
        <v>174</v>
      </c>
      <c r="M694" s="62" t="n">
        <v>189</v>
      </c>
      <c r="N694" s="47" t="n">
        <v>1626</v>
      </c>
      <c r="O694" s="47" t="n">
        <v>1092</v>
      </c>
      <c r="P694" s="48" t="n">
        <f aca="false">IF(O694&lt;&gt;0,O694/N694,"")</f>
        <v>0.671586715867159</v>
      </c>
    </row>
    <row r="695" s="2" customFormat="true" ht="12.95" hidden="false" customHeight="true" outlineLevel="0" collapsed="false">
      <c r="A695" s="46" t="s">
        <v>428</v>
      </c>
      <c r="B695" s="47" t="n">
        <v>0</v>
      </c>
      <c r="C695" s="47" t="n">
        <v>279</v>
      </c>
      <c r="D695" s="47" t="n">
        <v>70</v>
      </c>
      <c r="E695" s="47" t="n">
        <v>1</v>
      </c>
      <c r="F695" s="47" t="n">
        <v>0</v>
      </c>
      <c r="G695" s="47" t="n">
        <v>317</v>
      </c>
      <c r="H695" s="47" t="n">
        <v>3</v>
      </c>
      <c r="I695" s="47"/>
      <c r="J695" s="47"/>
      <c r="K695" s="47" t="n">
        <v>275</v>
      </c>
      <c r="L695" s="47" t="n">
        <v>66</v>
      </c>
      <c r="M695" s="62" t="n">
        <v>56</v>
      </c>
      <c r="N695" s="47" t="n">
        <v>494</v>
      </c>
      <c r="O695" s="47" t="n">
        <v>372</v>
      </c>
      <c r="P695" s="48" t="n">
        <f aca="false">IF(O695&lt;&gt;0,O695/N695,"")</f>
        <v>0.753036437246964</v>
      </c>
    </row>
    <row r="696" s="2" customFormat="true" ht="12.95" hidden="false" customHeight="true" outlineLevel="0" collapsed="false">
      <c r="A696" s="46" t="s">
        <v>429</v>
      </c>
      <c r="B696" s="47" t="n">
        <v>0</v>
      </c>
      <c r="C696" s="47" t="n">
        <v>278</v>
      </c>
      <c r="D696" s="47" t="n">
        <v>83</v>
      </c>
      <c r="E696" s="47" t="n">
        <v>0</v>
      </c>
      <c r="F696" s="47" t="n">
        <v>1</v>
      </c>
      <c r="G696" s="47" t="n">
        <v>315</v>
      </c>
      <c r="H696" s="47" t="n">
        <v>8</v>
      </c>
      <c r="I696" s="47"/>
      <c r="J696" s="47"/>
      <c r="K696" s="47" t="n">
        <v>273</v>
      </c>
      <c r="L696" s="47" t="n">
        <v>68</v>
      </c>
      <c r="M696" s="62" t="n">
        <v>51</v>
      </c>
      <c r="N696" s="47" t="n">
        <v>506</v>
      </c>
      <c r="O696" s="47" t="n">
        <v>374</v>
      </c>
      <c r="P696" s="48" t="n">
        <f aca="false">IF(O696&lt;&gt;0,O696/N696,"")</f>
        <v>0.739130434782609</v>
      </c>
    </row>
    <row r="697" s="2" customFormat="true" ht="12.95" hidden="false" customHeight="true" outlineLevel="0" collapsed="false">
      <c r="A697" s="46" t="s">
        <v>430</v>
      </c>
      <c r="B697" s="47" t="n">
        <v>8</v>
      </c>
      <c r="C697" s="47" t="n">
        <v>511</v>
      </c>
      <c r="D697" s="47" t="n">
        <v>91</v>
      </c>
      <c r="E697" s="47" t="n">
        <v>4</v>
      </c>
      <c r="F697" s="47" t="n">
        <v>0</v>
      </c>
      <c r="G697" s="47" t="n">
        <v>541</v>
      </c>
      <c r="H697" s="47" t="n">
        <v>4</v>
      </c>
      <c r="I697" s="47"/>
      <c r="J697" s="47"/>
      <c r="K697" s="47" t="n">
        <v>488</v>
      </c>
      <c r="L697" s="47" t="n">
        <v>74</v>
      </c>
      <c r="M697" s="62" t="n">
        <v>75</v>
      </c>
      <c r="N697" s="47" t="n">
        <v>941</v>
      </c>
      <c r="O697" s="47" t="n">
        <v>632</v>
      </c>
      <c r="P697" s="48" t="n">
        <f aca="false">IF(O697&lt;&gt;0,O697/N697,"")</f>
        <v>0.671625929861849</v>
      </c>
    </row>
    <row r="698" s="2" customFormat="true" ht="12.95" hidden="false" customHeight="true" outlineLevel="0" collapsed="false">
      <c r="A698" s="46" t="s">
        <v>431</v>
      </c>
      <c r="B698" s="47" t="n">
        <v>4</v>
      </c>
      <c r="C698" s="47" t="n">
        <v>560</v>
      </c>
      <c r="D698" s="47" t="n">
        <v>170</v>
      </c>
      <c r="E698" s="47" t="n">
        <v>2</v>
      </c>
      <c r="F698" s="47" t="n">
        <v>3</v>
      </c>
      <c r="G698" s="47" t="n">
        <v>654</v>
      </c>
      <c r="H698" s="47" t="n">
        <v>12</v>
      </c>
      <c r="I698" s="47"/>
      <c r="J698" s="47"/>
      <c r="K698" s="47" t="n">
        <v>560</v>
      </c>
      <c r="L698" s="47" t="n">
        <v>139</v>
      </c>
      <c r="M698" s="62" t="n">
        <v>148</v>
      </c>
      <c r="N698" s="47" t="n">
        <v>1078</v>
      </c>
      <c r="O698" s="47" t="n">
        <v>774</v>
      </c>
      <c r="P698" s="48" t="n">
        <f aca="false">IF(O698&lt;&gt;0,O698/N698,"")</f>
        <v>0.717996289424861</v>
      </c>
    </row>
    <row r="699" s="2" customFormat="true" ht="12.95" hidden="false" customHeight="true" outlineLevel="0" collapsed="false">
      <c r="A699" s="46" t="s">
        <v>432</v>
      </c>
      <c r="B699" s="47" t="n">
        <v>1</v>
      </c>
      <c r="C699" s="47" t="n">
        <v>328</v>
      </c>
      <c r="D699" s="47" t="n">
        <v>110</v>
      </c>
      <c r="E699" s="47" t="n">
        <v>1</v>
      </c>
      <c r="F699" s="47" t="n">
        <v>1</v>
      </c>
      <c r="G699" s="47" t="n">
        <v>389</v>
      </c>
      <c r="H699" s="47" t="n">
        <v>8</v>
      </c>
      <c r="I699" s="47"/>
      <c r="J699" s="47"/>
      <c r="K699" s="47" t="n">
        <v>330</v>
      </c>
      <c r="L699" s="47" t="n">
        <v>88</v>
      </c>
      <c r="M699" s="62" t="n">
        <v>100</v>
      </c>
      <c r="N699" s="47" t="n">
        <v>684</v>
      </c>
      <c r="O699" s="47" t="n">
        <v>476</v>
      </c>
      <c r="P699" s="48" t="n">
        <f aca="false">IF(O699&lt;&gt;0,O699/N699,"")</f>
        <v>0.695906432748538</v>
      </c>
    </row>
    <row r="700" s="2" customFormat="true" ht="12.95" hidden="false" customHeight="true" outlineLevel="0" collapsed="false">
      <c r="A700" s="46" t="s">
        <v>433</v>
      </c>
      <c r="B700" s="47" t="n">
        <v>5</v>
      </c>
      <c r="C700" s="47" t="n">
        <v>587</v>
      </c>
      <c r="D700" s="47" t="n">
        <v>123</v>
      </c>
      <c r="E700" s="47" t="n">
        <v>1</v>
      </c>
      <c r="F700" s="47" t="n">
        <v>1</v>
      </c>
      <c r="G700" s="47" t="n">
        <v>640</v>
      </c>
      <c r="H700" s="47" t="n">
        <v>16</v>
      </c>
      <c r="I700" s="47"/>
      <c r="J700" s="47"/>
      <c r="K700" s="47" t="n">
        <v>558</v>
      </c>
      <c r="L700" s="47" t="n">
        <v>101</v>
      </c>
      <c r="M700" s="62" t="n">
        <v>127</v>
      </c>
      <c r="N700" s="47" t="n">
        <v>1089</v>
      </c>
      <c r="O700" s="47" t="n">
        <v>752</v>
      </c>
      <c r="P700" s="48" t="n">
        <f aca="false">IF(O700&lt;&gt;0,O700/N700,"")</f>
        <v>0.690541781450872</v>
      </c>
    </row>
    <row r="701" s="2" customFormat="true" ht="12.95" hidden="false" customHeight="true" outlineLevel="0" collapsed="false">
      <c r="A701" s="46" t="s">
        <v>434</v>
      </c>
      <c r="B701" s="47" t="n">
        <v>3</v>
      </c>
      <c r="C701" s="47" t="n">
        <v>255</v>
      </c>
      <c r="D701" s="47" t="n">
        <v>80</v>
      </c>
      <c r="E701" s="47" t="n">
        <v>0</v>
      </c>
      <c r="F701" s="47" t="n">
        <v>0</v>
      </c>
      <c r="G701" s="47" t="n">
        <v>283</v>
      </c>
      <c r="H701" s="47" t="n">
        <v>6</v>
      </c>
      <c r="I701" s="47"/>
      <c r="J701" s="47"/>
      <c r="K701" s="47" t="n">
        <v>242</v>
      </c>
      <c r="L701" s="47" t="n">
        <v>78</v>
      </c>
      <c r="M701" s="62" t="n">
        <v>71</v>
      </c>
      <c r="N701" s="47" t="n">
        <v>604</v>
      </c>
      <c r="O701" s="47" t="n">
        <v>357</v>
      </c>
      <c r="P701" s="48" t="n">
        <f aca="false">IF(O701&lt;&gt;0,O701/N701,"")</f>
        <v>0.591059602649007</v>
      </c>
    </row>
    <row r="702" s="2" customFormat="true" ht="12.95" hidden="false" customHeight="true" outlineLevel="0" collapsed="false">
      <c r="A702" s="46" t="s">
        <v>435</v>
      </c>
      <c r="B702" s="47" t="n">
        <v>3</v>
      </c>
      <c r="C702" s="47" t="n">
        <v>523</v>
      </c>
      <c r="D702" s="47" t="n">
        <v>139</v>
      </c>
      <c r="E702" s="47" t="n">
        <v>4</v>
      </c>
      <c r="F702" s="47" t="n">
        <v>0</v>
      </c>
      <c r="G702" s="47" t="n">
        <v>572</v>
      </c>
      <c r="H702" s="47" t="n">
        <v>12</v>
      </c>
      <c r="I702" s="47"/>
      <c r="J702" s="47"/>
      <c r="K702" s="47" t="n">
        <v>494</v>
      </c>
      <c r="L702" s="47" t="n">
        <v>110</v>
      </c>
      <c r="M702" s="62" t="n">
        <v>155</v>
      </c>
      <c r="N702" s="47" t="n">
        <v>1004</v>
      </c>
      <c r="O702" s="47" t="n">
        <v>696</v>
      </c>
      <c r="P702" s="48" t="n">
        <f aca="false">IF(O702&lt;&gt;0,O702/N702,"")</f>
        <v>0.693227091633466</v>
      </c>
    </row>
    <row r="703" s="2" customFormat="true" ht="12.95" hidden="false" customHeight="true" outlineLevel="0" collapsed="false">
      <c r="A703" s="46" t="s">
        <v>183</v>
      </c>
      <c r="B703" s="47" t="n">
        <v>2</v>
      </c>
      <c r="C703" s="47" t="n">
        <v>616</v>
      </c>
      <c r="D703" s="47" t="n">
        <v>170</v>
      </c>
      <c r="E703" s="47" t="n">
        <v>2</v>
      </c>
      <c r="F703" s="47" t="n">
        <v>1</v>
      </c>
      <c r="G703" s="47" t="n">
        <v>674</v>
      </c>
      <c r="H703" s="47" t="n">
        <v>25</v>
      </c>
      <c r="I703" s="47"/>
      <c r="J703" s="47"/>
      <c r="K703" s="47" t="n">
        <v>608</v>
      </c>
      <c r="L703" s="47" t="n">
        <v>138</v>
      </c>
      <c r="M703" s="74"/>
      <c r="N703" s="44"/>
      <c r="O703" s="47" t="n">
        <v>831</v>
      </c>
      <c r="P703" s="45"/>
    </row>
    <row r="704" s="55" customFormat="true" ht="12.95" hidden="false" customHeight="true" outlineLevel="0" collapsed="false">
      <c r="A704" s="52" t="s">
        <v>55</v>
      </c>
      <c r="B704" s="53" t="n">
        <f aca="false">SUM(B693:B703)</f>
        <v>31</v>
      </c>
      <c r="C704" s="53" t="n">
        <f aca="false">SUM(C693:C703)</f>
        <v>5177</v>
      </c>
      <c r="D704" s="53" t="n">
        <f aca="false">SUM(D693:D703)</f>
        <v>1344</v>
      </c>
      <c r="E704" s="53" t="n">
        <f aca="false">SUM(E693:E703)</f>
        <v>18</v>
      </c>
      <c r="F704" s="53" t="n">
        <f aca="false">SUM(F693:F703)</f>
        <v>10</v>
      </c>
      <c r="G704" s="53" t="n">
        <f aca="false">SUM(G693:G703)</f>
        <v>5718</v>
      </c>
      <c r="H704" s="53" t="n">
        <f aca="false">SUM(H693:H703)</f>
        <v>152</v>
      </c>
      <c r="I704" s="53" t="n">
        <f aca="false">SUM(I693:I703)</f>
        <v>0</v>
      </c>
      <c r="J704" s="53" t="n">
        <f aca="false">SUM(J693:J703)</f>
        <v>0</v>
      </c>
      <c r="K704" s="53" t="n">
        <f aca="false">SUM(K693:K703)</f>
        <v>5008</v>
      </c>
      <c r="L704" s="53" t="n">
        <f aca="false">SUM(L693:L703)</f>
        <v>1127</v>
      </c>
      <c r="M704" s="53" t="n">
        <f aca="false">SUM(M693:M703)</f>
        <v>1072</v>
      </c>
      <c r="N704" s="53" t="n">
        <f aca="false">SUM(N693:N703)</f>
        <v>8786</v>
      </c>
      <c r="O704" s="53" t="n">
        <f aca="false">SUM(O693:O703)</f>
        <v>6889</v>
      </c>
      <c r="P704" s="64" t="n">
        <f aca="false">IF(O704&lt;&gt;0,O704/N704,"")</f>
        <v>0.784088322330981</v>
      </c>
    </row>
    <row r="705" s="2" customFormat="true" ht="12.95" hidden="false" customHeight="true" outlineLevel="0" collapsed="false">
      <c r="A705" s="20"/>
      <c r="M705" s="56"/>
      <c r="N705" s="56"/>
      <c r="O705" s="56"/>
      <c r="P705" s="57"/>
    </row>
    <row r="706" s="2" customFormat="true" ht="12.95" hidden="false" customHeight="true" outlineLevel="0" collapsed="false">
      <c r="A706" s="39" t="s">
        <v>436</v>
      </c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9"/>
    </row>
    <row r="707" s="2" customFormat="true" ht="12.95" hidden="false" customHeight="true" outlineLevel="0" collapsed="false">
      <c r="A707" s="46" t="n">
        <v>1</v>
      </c>
      <c r="B707" s="47" t="n">
        <v>6</v>
      </c>
      <c r="C707" s="47" t="n">
        <v>409</v>
      </c>
      <c r="D707" s="47" t="n">
        <v>183</v>
      </c>
      <c r="E707" s="47" t="n">
        <v>10</v>
      </c>
      <c r="F707" s="47" t="n">
        <v>2</v>
      </c>
      <c r="G707" s="47" t="n">
        <v>487</v>
      </c>
      <c r="H707" s="47" t="n">
        <v>1</v>
      </c>
      <c r="I707" s="47" t="n">
        <v>376</v>
      </c>
      <c r="J707" s="47" t="n">
        <v>207</v>
      </c>
      <c r="K707" s="47"/>
      <c r="L707" s="47"/>
      <c r="M707" s="62" t="n">
        <v>112</v>
      </c>
      <c r="N707" s="47" t="n">
        <v>1103</v>
      </c>
      <c r="O707" s="47" t="n">
        <v>623</v>
      </c>
      <c r="P707" s="48" t="n">
        <f aca="false">IF(O707&lt;&gt;0,O707/N707,"")</f>
        <v>0.56482320942883</v>
      </c>
    </row>
    <row r="708" s="2" customFormat="true" ht="12.95" hidden="false" customHeight="true" outlineLevel="0" collapsed="false">
      <c r="A708" s="46" t="n">
        <v>2</v>
      </c>
      <c r="B708" s="47" t="n">
        <v>3</v>
      </c>
      <c r="C708" s="47" t="n">
        <v>459</v>
      </c>
      <c r="D708" s="47" t="n">
        <v>122</v>
      </c>
      <c r="E708" s="47" t="n">
        <v>3</v>
      </c>
      <c r="F708" s="47" t="n">
        <v>0</v>
      </c>
      <c r="G708" s="47" t="n">
        <v>500</v>
      </c>
      <c r="H708" s="47" t="n">
        <v>5</v>
      </c>
      <c r="I708" s="47" t="n">
        <v>408</v>
      </c>
      <c r="J708" s="47" t="n">
        <v>131</v>
      </c>
      <c r="K708" s="47"/>
      <c r="L708" s="47"/>
      <c r="M708" s="62" t="n">
        <v>116</v>
      </c>
      <c r="N708" s="47" t="n">
        <v>1008</v>
      </c>
      <c r="O708" s="47" t="n">
        <v>600</v>
      </c>
      <c r="P708" s="48" t="n">
        <f aca="false">IF(O708&lt;&gt;0,O708/N708,"")</f>
        <v>0.595238095238095</v>
      </c>
    </row>
    <row r="709" s="2" customFormat="true" ht="12.95" hidden="false" customHeight="true" outlineLevel="0" collapsed="false">
      <c r="A709" s="46" t="n">
        <v>3</v>
      </c>
      <c r="B709" s="47" t="n">
        <v>1</v>
      </c>
      <c r="C709" s="47" t="n">
        <v>444</v>
      </c>
      <c r="D709" s="47" t="n">
        <v>161</v>
      </c>
      <c r="E709" s="47" t="n">
        <v>4</v>
      </c>
      <c r="F709" s="47" t="n">
        <v>0</v>
      </c>
      <c r="G709" s="47" t="n">
        <v>518</v>
      </c>
      <c r="H709" s="47" t="n">
        <v>2</v>
      </c>
      <c r="I709" s="47" t="n">
        <v>405</v>
      </c>
      <c r="J709" s="47" t="n">
        <v>164</v>
      </c>
      <c r="K709" s="47"/>
      <c r="L709" s="47"/>
      <c r="M709" s="62" t="n">
        <v>112</v>
      </c>
      <c r="N709" s="47" t="n">
        <v>1070</v>
      </c>
      <c r="O709" s="47" t="n">
        <v>626</v>
      </c>
      <c r="P709" s="48" t="n">
        <f aca="false">IF(O709&lt;&gt;0,O709/N709,"")</f>
        <v>0.585046728971963</v>
      </c>
    </row>
    <row r="710" s="2" customFormat="true" ht="12.95" hidden="false" customHeight="true" outlineLevel="0" collapsed="false">
      <c r="A710" s="46" t="n">
        <v>4</v>
      </c>
      <c r="B710" s="47" t="n">
        <v>3</v>
      </c>
      <c r="C710" s="47" t="n">
        <v>323</v>
      </c>
      <c r="D710" s="47" t="n">
        <v>163</v>
      </c>
      <c r="E710" s="47" t="n">
        <v>4</v>
      </c>
      <c r="F710" s="47" t="n">
        <v>0</v>
      </c>
      <c r="G710" s="47" t="n">
        <v>402</v>
      </c>
      <c r="H710" s="47" t="n">
        <v>5</v>
      </c>
      <c r="I710" s="47" t="n">
        <v>317</v>
      </c>
      <c r="J710" s="47" t="n">
        <v>157</v>
      </c>
      <c r="K710" s="47"/>
      <c r="L710" s="47"/>
      <c r="M710" s="62" t="n">
        <v>73</v>
      </c>
      <c r="N710" s="47" t="n">
        <v>848</v>
      </c>
      <c r="O710" s="47" t="n">
        <v>504</v>
      </c>
      <c r="P710" s="48" t="n">
        <f aca="false">IF(O710&lt;&gt;0,O710/N710,"")</f>
        <v>0.594339622641509</v>
      </c>
    </row>
    <row r="711" s="2" customFormat="true" ht="12.95" hidden="false" customHeight="true" outlineLevel="0" collapsed="false">
      <c r="A711" s="46" t="n">
        <v>5</v>
      </c>
      <c r="B711" s="47" t="n">
        <v>1</v>
      </c>
      <c r="C711" s="47" t="n">
        <v>521</v>
      </c>
      <c r="D711" s="47" t="n">
        <v>215</v>
      </c>
      <c r="E711" s="47" t="n">
        <v>4</v>
      </c>
      <c r="F711" s="47" t="n">
        <v>0</v>
      </c>
      <c r="G711" s="47" t="n">
        <v>621</v>
      </c>
      <c r="H711" s="47" t="n">
        <v>8</v>
      </c>
      <c r="I711" s="47" t="n">
        <v>496</v>
      </c>
      <c r="J711" s="47" t="n">
        <v>196</v>
      </c>
      <c r="K711" s="47"/>
      <c r="L711" s="47"/>
      <c r="M711" s="62" t="n">
        <v>172</v>
      </c>
      <c r="N711" s="47" t="n">
        <v>1389</v>
      </c>
      <c r="O711" s="47" t="n">
        <v>761</v>
      </c>
      <c r="P711" s="48" t="n">
        <f aca="false">IF(O711&lt;&gt;0,O711/N711,"")</f>
        <v>0.547876169906407</v>
      </c>
    </row>
    <row r="712" s="2" customFormat="true" ht="12.95" hidden="false" customHeight="true" outlineLevel="0" collapsed="false">
      <c r="A712" s="46" t="n">
        <v>6</v>
      </c>
      <c r="B712" s="47" t="n">
        <v>2</v>
      </c>
      <c r="C712" s="47" t="n">
        <v>744</v>
      </c>
      <c r="D712" s="47" t="n">
        <v>194</v>
      </c>
      <c r="E712" s="47" t="n">
        <v>10</v>
      </c>
      <c r="F712" s="47" t="n">
        <v>2</v>
      </c>
      <c r="G712" s="47" t="n">
        <v>825</v>
      </c>
      <c r="H712" s="47" t="n">
        <v>1</v>
      </c>
      <c r="I712" s="47" t="n">
        <v>710</v>
      </c>
      <c r="J712" s="47" t="n">
        <v>203</v>
      </c>
      <c r="K712" s="47"/>
      <c r="L712" s="47"/>
      <c r="M712" s="62" t="n">
        <v>178</v>
      </c>
      <c r="N712" s="47" t="n">
        <v>1652</v>
      </c>
      <c r="O712" s="47" t="n">
        <v>979</v>
      </c>
      <c r="P712" s="48" t="n">
        <f aca="false">IF(O712&lt;&gt;0,O712/N712,"")</f>
        <v>0.592615012106538</v>
      </c>
    </row>
    <row r="713" s="2" customFormat="true" ht="12.95" hidden="false" customHeight="true" outlineLevel="0" collapsed="false">
      <c r="A713" s="46" t="n">
        <v>7</v>
      </c>
      <c r="B713" s="47" t="n">
        <v>9</v>
      </c>
      <c r="C713" s="47" t="n">
        <v>559</v>
      </c>
      <c r="D713" s="47" t="n">
        <v>244</v>
      </c>
      <c r="E713" s="47" t="n">
        <v>18</v>
      </c>
      <c r="F713" s="47" t="n">
        <v>1</v>
      </c>
      <c r="G713" s="47" t="n">
        <v>682</v>
      </c>
      <c r="H713" s="47" t="n">
        <v>5</v>
      </c>
      <c r="I713" s="47" t="n">
        <v>534</v>
      </c>
      <c r="J713" s="47" t="n">
        <v>242</v>
      </c>
      <c r="K713" s="47"/>
      <c r="L713" s="47"/>
      <c r="M713" s="62" t="n">
        <v>163</v>
      </c>
      <c r="N713" s="47" t="n">
        <v>1320</v>
      </c>
      <c r="O713" s="47" t="n">
        <v>842</v>
      </c>
      <c r="P713" s="48" t="n">
        <f aca="false">IF(O713&lt;&gt;0,O713/N713,"")</f>
        <v>0.637878787878788</v>
      </c>
    </row>
    <row r="714" s="2" customFormat="true" ht="12.95" hidden="false" customHeight="true" outlineLevel="0" collapsed="false">
      <c r="A714" s="46" t="n">
        <v>8</v>
      </c>
      <c r="B714" s="47" t="n">
        <v>6</v>
      </c>
      <c r="C714" s="47" t="n">
        <v>636</v>
      </c>
      <c r="D714" s="47" t="n">
        <v>230</v>
      </c>
      <c r="E714" s="47" t="n">
        <v>8</v>
      </c>
      <c r="F714" s="47" t="n">
        <v>4</v>
      </c>
      <c r="G714" s="47" t="n">
        <v>738</v>
      </c>
      <c r="H714" s="47" t="n">
        <v>8</v>
      </c>
      <c r="I714" s="47" t="n">
        <v>602</v>
      </c>
      <c r="J714" s="47" t="n">
        <v>227</v>
      </c>
      <c r="K714" s="47"/>
      <c r="L714" s="47"/>
      <c r="M714" s="62" t="n">
        <v>206</v>
      </c>
      <c r="N714" s="47" t="n">
        <v>1614</v>
      </c>
      <c r="O714" s="47" t="n">
        <v>895</v>
      </c>
      <c r="P714" s="48" t="n">
        <f aca="false">IF(O714&lt;&gt;0,O714/N714,"")</f>
        <v>0.5545229244114</v>
      </c>
    </row>
    <row r="715" s="2" customFormat="true" ht="12.95" hidden="false" customHeight="true" outlineLevel="0" collapsed="false">
      <c r="A715" s="46" t="n">
        <v>9</v>
      </c>
      <c r="B715" s="47" t="n">
        <v>2</v>
      </c>
      <c r="C715" s="47" t="n">
        <v>492</v>
      </c>
      <c r="D715" s="47" t="n">
        <v>167</v>
      </c>
      <c r="E715" s="47" t="n">
        <v>3</v>
      </c>
      <c r="F715" s="47" t="n">
        <v>2</v>
      </c>
      <c r="G715" s="47" t="n">
        <v>566</v>
      </c>
      <c r="H715" s="47" t="n">
        <v>1</v>
      </c>
      <c r="I715" s="47" t="n">
        <v>459</v>
      </c>
      <c r="J715" s="47" t="n">
        <v>169</v>
      </c>
      <c r="K715" s="47"/>
      <c r="L715" s="47"/>
      <c r="M715" s="62" t="n">
        <v>174</v>
      </c>
      <c r="N715" s="47" t="n">
        <v>1147</v>
      </c>
      <c r="O715" s="47" t="n">
        <v>676</v>
      </c>
      <c r="P715" s="48" t="n">
        <f aca="false">IF(O715&lt;&gt;0,O715/N715,"")</f>
        <v>0.589363557105493</v>
      </c>
    </row>
    <row r="716" s="2" customFormat="true" ht="12.95" hidden="false" customHeight="true" outlineLevel="0" collapsed="false">
      <c r="A716" s="46" t="n">
        <v>10</v>
      </c>
      <c r="B716" s="47" t="n">
        <v>3</v>
      </c>
      <c r="C716" s="47" t="n">
        <v>277</v>
      </c>
      <c r="D716" s="47" t="n">
        <v>100</v>
      </c>
      <c r="E716" s="47" t="n">
        <v>8</v>
      </c>
      <c r="F716" s="47" t="n">
        <v>1</v>
      </c>
      <c r="G716" s="47" t="n">
        <v>323</v>
      </c>
      <c r="H716" s="47" t="n">
        <v>2</v>
      </c>
      <c r="I716" s="47" t="n">
        <v>272</v>
      </c>
      <c r="J716" s="47" t="n">
        <v>96</v>
      </c>
      <c r="K716" s="47"/>
      <c r="L716" s="47"/>
      <c r="M716" s="62" t="n">
        <v>88</v>
      </c>
      <c r="N716" s="47" t="n">
        <v>759</v>
      </c>
      <c r="O716" s="47" t="n">
        <v>398</v>
      </c>
      <c r="P716" s="48" t="n">
        <f aca="false">IF(O716&lt;&gt;0,O716/N716,"")</f>
        <v>0.52437417654809</v>
      </c>
    </row>
    <row r="717" s="2" customFormat="true" ht="12.95" hidden="false" customHeight="true" outlineLevel="0" collapsed="false">
      <c r="A717" s="46" t="n">
        <v>11</v>
      </c>
      <c r="B717" s="47" t="n">
        <v>0</v>
      </c>
      <c r="C717" s="47" t="n">
        <v>444</v>
      </c>
      <c r="D717" s="47" t="n">
        <v>145</v>
      </c>
      <c r="E717" s="47" t="n">
        <v>3</v>
      </c>
      <c r="F717" s="47" t="n">
        <v>1</v>
      </c>
      <c r="G717" s="47" t="n">
        <v>499</v>
      </c>
      <c r="H717" s="47" t="n">
        <v>1</v>
      </c>
      <c r="I717" s="47" t="n">
        <v>408</v>
      </c>
      <c r="J717" s="47" t="n">
        <v>140</v>
      </c>
      <c r="K717" s="47"/>
      <c r="L717" s="47"/>
      <c r="M717" s="62" t="n">
        <v>121</v>
      </c>
      <c r="N717" s="47" t="n">
        <v>1126</v>
      </c>
      <c r="O717" s="47" t="n">
        <v>600</v>
      </c>
      <c r="P717" s="48" t="n">
        <f aca="false">IF(O717&lt;&gt;0,O717/N717,"")</f>
        <v>0.532859680284192</v>
      </c>
    </row>
    <row r="718" s="2" customFormat="true" ht="12.95" hidden="false" customHeight="true" outlineLevel="0" collapsed="false">
      <c r="A718" s="46" t="n">
        <v>12</v>
      </c>
      <c r="B718" s="47" t="n">
        <v>4</v>
      </c>
      <c r="C718" s="47" t="n">
        <v>281</v>
      </c>
      <c r="D718" s="47" t="n">
        <v>93</v>
      </c>
      <c r="E718" s="47" t="n">
        <v>4</v>
      </c>
      <c r="F718" s="47" t="n">
        <v>0</v>
      </c>
      <c r="G718" s="47" t="n">
        <v>323</v>
      </c>
      <c r="H718" s="47" t="n">
        <v>0</v>
      </c>
      <c r="I718" s="47" t="n">
        <v>253</v>
      </c>
      <c r="J718" s="47" t="n">
        <v>93</v>
      </c>
      <c r="K718" s="47"/>
      <c r="L718" s="47"/>
      <c r="M718" s="62" t="n">
        <v>78</v>
      </c>
      <c r="N718" s="47" t="n">
        <v>619</v>
      </c>
      <c r="O718" s="47" t="n">
        <v>385</v>
      </c>
      <c r="P718" s="48" t="n">
        <f aca="false">IF(O718&lt;&gt;0,O718/N718,"")</f>
        <v>0.621970920840065</v>
      </c>
    </row>
    <row r="719" s="2" customFormat="true" ht="12.95" hidden="false" customHeight="true" outlineLevel="0" collapsed="false">
      <c r="A719" s="46" t="n">
        <v>13</v>
      </c>
      <c r="B719" s="47" t="n">
        <v>1</v>
      </c>
      <c r="C719" s="47" t="n">
        <v>210</v>
      </c>
      <c r="D719" s="47" t="n">
        <v>54</v>
      </c>
      <c r="E719" s="47" t="n">
        <v>0</v>
      </c>
      <c r="F719" s="47" t="n">
        <v>0</v>
      </c>
      <c r="G719" s="47" t="n">
        <v>222</v>
      </c>
      <c r="H719" s="47" t="n">
        <v>2</v>
      </c>
      <c r="I719" s="47" t="n">
        <v>203</v>
      </c>
      <c r="J719" s="47" t="n">
        <v>50</v>
      </c>
      <c r="K719" s="47"/>
      <c r="L719" s="47"/>
      <c r="M719" s="62" t="n">
        <v>44</v>
      </c>
      <c r="N719" s="47" t="n">
        <v>553</v>
      </c>
      <c r="O719" s="47" t="n">
        <v>267</v>
      </c>
      <c r="P719" s="48" t="n">
        <f aca="false">IF(O719&lt;&gt;0,O719/N719,"")</f>
        <v>0.482820976491863</v>
      </c>
    </row>
    <row r="720" s="2" customFormat="true" ht="12.95" hidden="false" customHeight="true" outlineLevel="0" collapsed="false">
      <c r="A720" s="46" t="n">
        <v>14</v>
      </c>
      <c r="B720" s="47" t="n">
        <v>1</v>
      </c>
      <c r="C720" s="47" t="n">
        <v>444</v>
      </c>
      <c r="D720" s="47" t="n">
        <v>162</v>
      </c>
      <c r="E720" s="47" t="n">
        <v>7</v>
      </c>
      <c r="F720" s="47" t="n">
        <v>1</v>
      </c>
      <c r="G720" s="47" t="n">
        <v>507</v>
      </c>
      <c r="H720" s="47" t="n">
        <v>10</v>
      </c>
      <c r="I720" s="47" t="n">
        <v>410</v>
      </c>
      <c r="J720" s="47" t="n">
        <v>175</v>
      </c>
      <c r="K720" s="47"/>
      <c r="L720" s="47"/>
      <c r="M720" s="62" t="n">
        <v>110</v>
      </c>
      <c r="N720" s="47" t="n">
        <v>1183</v>
      </c>
      <c r="O720" s="47" t="n">
        <v>629</v>
      </c>
      <c r="P720" s="48" t="n">
        <f aca="false">IF(O720&lt;&gt;0,O720/N720,"")</f>
        <v>0.531699070160609</v>
      </c>
    </row>
    <row r="721" s="2" customFormat="true" ht="12.95" hidden="false" customHeight="true" outlineLevel="0" collapsed="false">
      <c r="A721" s="46" t="n">
        <v>15</v>
      </c>
      <c r="B721" s="47" t="n">
        <v>5</v>
      </c>
      <c r="C721" s="47" t="n">
        <v>547</v>
      </c>
      <c r="D721" s="47" t="n">
        <v>220</v>
      </c>
      <c r="E721" s="47" t="n">
        <v>3</v>
      </c>
      <c r="F721" s="47" t="n">
        <v>1</v>
      </c>
      <c r="G721" s="47" t="n">
        <v>639</v>
      </c>
      <c r="H721" s="47" t="n">
        <v>7</v>
      </c>
      <c r="I721" s="47" t="n">
        <v>529</v>
      </c>
      <c r="J721" s="47" t="n">
        <v>204</v>
      </c>
      <c r="K721" s="47"/>
      <c r="L721" s="47"/>
      <c r="M721" s="62" t="n">
        <v>105</v>
      </c>
      <c r="N721" s="47" t="n">
        <v>1372</v>
      </c>
      <c r="O721" s="47" t="n">
        <v>781</v>
      </c>
      <c r="P721" s="48" t="n">
        <f aca="false">IF(O721&lt;&gt;0,O721/N721,"")</f>
        <v>0.569241982507289</v>
      </c>
    </row>
    <row r="722" s="2" customFormat="true" ht="12.95" hidden="false" customHeight="true" outlineLevel="0" collapsed="false">
      <c r="A722" s="46" t="n">
        <v>16</v>
      </c>
      <c r="B722" s="47" t="n">
        <v>3</v>
      </c>
      <c r="C722" s="47" t="n">
        <v>625</v>
      </c>
      <c r="D722" s="47" t="n">
        <v>225</v>
      </c>
      <c r="E722" s="47" t="n">
        <v>5</v>
      </c>
      <c r="F722" s="47" t="n">
        <v>2</v>
      </c>
      <c r="G722" s="47" t="n">
        <v>719</v>
      </c>
      <c r="H722" s="47" t="n">
        <v>8</v>
      </c>
      <c r="I722" s="47" t="n">
        <v>630</v>
      </c>
      <c r="J722" s="47" t="n">
        <v>179</v>
      </c>
      <c r="K722" s="47"/>
      <c r="L722" s="47"/>
      <c r="M722" s="62" t="n">
        <v>154</v>
      </c>
      <c r="N722" s="47" t="n">
        <v>1594</v>
      </c>
      <c r="O722" s="47" t="n">
        <v>869</v>
      </c>
      <c r="P722" s="48" t="n">
        <f aca="false">IF(O722&lt;&gt;0,O722/N722,"")</f>
        <v>0.545169385194479</v>
      </c>
    </row>
    <row r="723" s="2" customFormat="true" ht="12.95" hidden="false" customHeight="true" outlineLevel="0" collapsed="false">
      <c r="A723" s="46" t="n">
        <v>17</v>
      </c>
      <c r="B723" s="47" t="n">
        <v>2</v>
      </c>
      <c r="C723" s="47" t="n">
        <v>422</v>
      </c>
      <c r="D723" s="47" t="n">
        <v>139</v>
      </c>
      <c r="E723" s="47" t="n">
        <v>2</v>
      </c>
      <c r="F723" s="47" t="n">
        <v>0</v>
      </c>
      <c r="G723" s="47" t="n">
        <v>477</v>
      </c>
      <c r="H723" s="47" t="n">
        <v>6</v>
      </c>
      <c r="I723" s="47" t="n">
        <v>408</v>
      </c>
      <c r="J723" s="47" t="n">
        <v>125</v>
      </c>
      <c r="K723" s="47"/>
      <c r="L723" s="47"/>
      <c r="M723" s="62" t="n">
        <v>114</v>
      </c>
      <c r="N723" s="47" t="n">
        <v>997</v>
      </c>
      <c r="O723" s="47" t="n">
        <v>578</v>
      </c>
      <c r="P723" s="48" t="n">
        <f aca="false">IF(O723&lt;&gt;0,O723/N723,"")</f>
        <v>0.579739217652959</v>
      </c>
    </row>
    <row r="724" s="2" customFormat="true" ht="12.95" hidden="false" customHeight="true" outlineLevel="0" collapsed="false">
      <c r="A724" s="46" t="n">
        <v>18</v>
      </c>
      <c r="B724" s="47" t="n">
        <v>8</v>
      </c>
      <c r="C724" s="47" t="n">
        <v>639</v>
      </c>
      <c r="D724" s="47" t="n">
        <v>209</v>
      </c>
      <c r="E724" s="47" t="n">
        <v>7</v>
      </c>
      <c r="F724" s="47" t="n">
        <v>2</v>
      </c>
      <c r="G724" s="47" t="n">
        <v>726</v>
      </c>
      <c r="H724" s="47" t="n">
        <v>7</v>
      </c>
      <c r="I724" s="47" t="n">
        <v>609</v>
      </c>
      <c r="J724" s="47" t="n">
        <v>189</v>
      </c>
      <c r="K724" s="47"/>
      <c r="L724" s="47"/>
      <c r="M724" s="62" t="n">
        <v>211</v>
      </c>
      <c r="N724" s="47" t="n">
        <v>1551</v>
      </c>
      <c r="O724" s="47" t="n">
        <v>879</v>
      </c>
      <c r="P724" s="48" t="n">
        <f aca="false">IF(O724&lt;&gt;0,O724/N724,"")</f>
        <v>0.566731141199226</v>
      </c>
    </row>
    <row r="725" s="2" customFormat="true" ht="12.95" hidden="false" customHeight="true" outlineLevel="0" collapsed="false">
      <c r="A725" s="46" t="n">
        <v>19</v>
      </c>
      <c r="B725" s="47" t="n">
        <v>6</v>
      </c>
      <c r="C725" s="47" t="n">
        <v>527</v>
      </c>
      <c r="D725" s="47" t="n">
        <v>164</v>
      </c>
      <c r="E725" s="47" t="n">
        <v>4</v>
      </c>
      <c r="F725" s="47" t="n">
        <v>0</v>
      </c>
      <c r="G725" s="47" t="n">
        <v>576</v>
      </c>
      <c r="H725" s="47" t="n">
        <v>3</v>
      </c>
      <c r="I725" s="47" t="n">
        <v>493</v>
      </c>
      <c r="J725" s="47" t="n">
        <v>160</v>
      </c>
      <c r="K725" s="47"/>
      <c r="L725" s="47"/>
      <c r="M725" s="62" t="n">
        <v>127</v>
      </c>
      <c r="N725" s="47" t="n">
        <v>1258</v>
      </c>
      <c r="O725" s="47" t="n">
        <v>712</v>
      </c>
      <c r="P725" s="48" t="n">
        <f aca="false">IF(O725&lt;&gt;0,O725/N725,"")</f>
        <v>0.565977742448331</v>
      </c>
    </row>
    <row r="726" s="2" customFormat="true" ht="12.95" hidden="false" customHeight="true" outlineLevel="0" collapsed="false">
      <c r="A726" s="46" t="n">
        <v>20</v>
      </c>
      <c r="B726" s="47" t="n">
        <v>4</v>
      </c>
      <c r="C726" s="47" t="n">
        <v>424</v>
      </c>
      <c r="D726" s="47" t="n">
        <v>139</v>
      </c>
      <c r="E726" s="47" t="n">
        <v>1</v>
      </c>
      <c r="F726" s="47" t="n">
        <v>2</v>
      </c>
      <c r="G726" s="47" t="n">
        <v>486</v>
      </c>
      <c r="H726" s="47" t="n">
        <v>2</v>
      </c>
      <c r="I726" s="47" t="n">
        <v>400</v>
      </c>
      <c r="J726" s="47" t="n">
        <v>139</v>
      </c>
      <c r="K726" s="47"/>
      <c r="L726" s="47"/>
      <c r="M726" s="62" t="n">
        <v>130</v>
      </c>
      <c r="N726" s="47" t="n">
        <v>1210</v>
      </c>
      <c r="O726" s="47" t="n">
        <v>585</v>
      </c>
      <c r="P726" s="48" t="n">
        <f aca="false">IF(O726&lt;&gt;0,O726/N726,"")</f>
        <v>0.483471074380165</v>
      </c>
    </row>
    <row r="727" s="2" customFormat="true" ht="12.95" hidden="false" customHeight="true" outlineLevel="0" collapsed="false">
      <c r="A727" s="46" t="n">
        <v>21</v>
      </c>
      <c r="B727" s="47" t="n">
        <v>2</v>
      </c>
      <c r="C727" s="47" t="n">
        <v>429</v>
      </c>
      <c r="D727" s="47" t="n">
        <v>170</v>
      </c>
      <c r="E727" s="47" t="n">
        <v>3</v>
      </c>
      <c r="F727" s="47" t="n">
        <v>2</v>
      </c>
      <c r="G727" s="47" t="n">
        <v>496</v>
      </c>
      <c r="H727" s="47" t="n">
        <v>11</v>
      </c>
      <c r="I727" s="47" t="n">
        <v>418</v>
      </c>
      <c r="J727" s="47" t="n">
        <v>145</v>
      </c>
      <c r="K727" s="47"/>
      <c r="L727" s="47"/>
      <c r="M727" s="62" t="n">
        <v>105</v>
      </c>
      <c r="N727" s="47" t="n">
        <v>1136</v>
      </c>
      <c r="O727" s="47" t="n">
        <v>614</v>
      </c>
      <c r="P727" s="48" t="n">
        <f aca="false">IF(O727&lt;&gt;0,O727/N727,"")</f>
        <v>0.540492957746479</v>
      </c>
    </row>
    <row r="728" s="2" customFormat="true" ht="12.95" hidden="false" customHeight="true" outlineLevel="0" collapsed="false">
      <c r="A728" s="46" t="n">
        <v>22</v>
      </c>
      <c r="B728" s="47" t="n">
        <v>5</v>
      </c>
      <c r="C728" s="47" t="n">
        <v>537</v>
      </c>
      <c r="D728" s="47" t="n">
        <v>231</v>
      </c>
      <c r="E728" s="47" t="n">
        <v>4</v>
      </c>
      <c r="F728" s="47" t="n">
        <v>2</v>
      </c>
      <c r="G728" s="47" t="n">
        <v>641</v>
      </c>
      <c r="H728" s="47" t="n">
        <v>8</v>
      </c>
      <c r="I728" s="47" t="n">
        <v>551</v>
      </c>
      <c r="J728" s="47" t="n">
        <v>186</v>
      </c>
      <c r="K728" s="47"/>
      <c r="L728" s="47"/>
      <c r="M728" s="62" t="n">
        <v>134</v>
      </c>
      <c r="N728" s="47" t="n">
        <v>1465</v>
      </c>
      <c r="O728" s="47" t="n">
        <v>790</v>
      </c>
      <c r="P728" s="48" t="n">
        <f aca="false">IF(O728&lt;&gt;0,O728/N728,"")</f>
        <v>0.539249146757679</v>
      </c>
    </row>
    <row r="729" s="2" customFormat="true" ht="12.95" hidden="false" customHeight="true" outlineLevel="0" collapsed="false">
      <c r="A729" s="46" t="n">
        <v>23</v>
      </c>
      <c r="B729" s="47" t="n">
        <v>3</v>
      </c>
      <c r="C729" s="47" t="n">
        <v>413</v>
      </c>
      <c r="D729" s="47" t="n">
        <v>168</v>
      </c>
      <c r="E729" s="47" t="n">
        <v>2</v>
      </c>
      <c r="F729" s="47" t="n">
        <v>1</v>
      </c>
      <c r="G729" s="47" t="n">
        <v>483</v>
      </c>
      <c r="H729" s="47" t="n">
        <v>2</v>
      </c>
      <c r="I729" s="47" t="n">
        <v>379</v>
      </c>
      <c r="J729" s="47" t="n">
        <v>179</v>
      </c>
      <c r="K729" s="47"/>
      <c r="L729" s="47"/>
      <c r="M729" s="62" t="n">
        <v>179</v>
      </c>
      <c r="N729" s="47" t="n">
        <v>1014</v>
      </c>
      <c r="O729" s="47" t="n">
        <v>599</v>
      </c>
      <c r="P729" s="48" t="n">
        <f aca="false">IF(O729&lt;&gt;0,O729/N729,"")</f>
        <v>0.590729783037475</v>
      </c>
    </row>
    <row r="730" s="2" customFormat="true" ht="12.95" hidden="false" customHeight="true" outlineLevel="0" collapsed="false">
      <c r="A730" s="46" t="n">
        <v>24</v>
      </c>
      <c r="B730" s="47" t="n">
        <v>3</v>
      </c>
      <c r="C730" s="47" t="n">
        <v>352</v>
      </c>
      <c r="D730" s="47" t="n">
        <v>161</v>
      </c>
      <c r="E730" s="47" t="n">
        <v>4</v>
      </c>
      <c r="F730" s="47" t="n">
        <v>0</v>
      </c>
      <c r="G730" s="47" t="n">
        <v>430</v>
      </c>
      <c r="H730" s="47" t="n">
        <v>3</v>
      </c>
      <c r="I730" s="47" t="n">
        <v>334</v>
      </c>
      <c r="J730" s="47" t="n">
        <v>159</v>
      </c>
      <c r="K730" s="47"/>
      <c r="L730" s="47"/>
      <c r="M730" s="62" t="n">
        <v>121</v>
      </c>
      <c r="N730" s="47" t="n">
        <v>965</v>
      </c>
      <c r="O730" s="47" t="n">
        <v>528</v>
      </c>
      <c r="P730" s="48" t="n">
        <f aca="false">IF(O730&lt;&gt;0,O730/N730,"")</f>
        <v>0.547150259067357</v>
      </c>
    </row>
    <row r="731" s="2" customFormat="true" ht="12.95" hidden="false" customHeight="true" outlineLevel="0" collapsed="false">
      <c r="A731" s="46" t="n">
        <v>25</v>
      </c>
      <c r="B731" s="47" t="n">
        <v>6</v>
      </c>
      <c r="C731" s="47" t="n">
        <v>395</v>
      </c>
      <c r="D731" s="47" t="n">
        <v>168</v>
      </c>
      <c r="E731" s="47" t="n">
        <v>6</v>
      </c>
      <c r="F731" s="47" t="n">
        <v>0</v>
      </c>
      <c r="G731" s="47" t="n">
        <v>476</v>
      </c>
      <c r="H731" s="47" t="n">
        <v>1</v>
      </c>
      <c r="I731" s="47" t="n">
        <v>386</v>
      </c>
      <c r="J731" s="47" t="n">
        <v>155</v>
      </c>
      <c r="K731" s="47"/>
      <c r="L731" s="47"/>
      <c r="M731" s="62" t="n">
        <v>171</v>
      </c>
      <c r="N731" s="47" t="n">
        <v>1036</v>
      </c>
      <c r="O731" s="47" t="n">
        <v>580</v>
      </c>
      <c r="P731" s="48" t="n">
        <f aca="false">IF(O731&lt;&gt;0,O731/N731,"")</f>
        <v>0.55984555984556</v>
      </c>
    </row>
    <row r="732" s="2" customFormat="true" ht="12.95" hidden="false" customHeight="true" outlineLevel="0" collapsed="false">
      <c r="A732" s="46" t="n">
        <v>26</v>
      </c>
      <c r="B732" s="47" t="n">
        <v>3</v>
      </c>
      <c r="C732" s="47" t="n">
        <v>321</v>
      </c>
      <c r="D732" s="47" t="n">
        <v>137</v>
      </c>
      <c r="E732" s="47" t="n">
        <v>6</v>
      </c>
      <c r="F732" s="47" t="n">
        <v>2</v>
      </c>
      <c r="G732" s="47" t="n">
        <v>399</v>
      </c>
      <c r="H732" s="47" t="n">
        <v>10</v>
      </c>
      <c r="I732" s="47" t="n">
        <v>308</v>
      </c>
      <c r="J732" s="47" t="n">
        <v>144</v>
      </c>
      <c r="K732" s="47"/>
      <c r="L732" s="47"/>
      <c r="M732" s="62" t="n">
        <v>121</v>
      </c>
      <c r="N732" s="47" t="n">
        <v>864</v>
      </c>
      <c r="O732" s="47" t="n">
        <v>484</v>
      </c>
      <c r="P732" s="48" t="n">
        <f aca="false">IF(O732&lt;&gt;0,O732/N732,"")</f>
        <v>0.560185185185185</v>
      </c>
    </row>
    <row r="733" s="2" customFormat="true" ht="12.95" hidden="false" customHeight="true" outlineLevel="0" collapsed="false">
      <c r="A733" s="46" t="n">
        <v>27</v>
      </c>
      <c r="B733" s="47" t="n">
        <v>1</v>
      </c>
      <c r="C733" s="47" t="n">
        <v>342</v>
      </c>
      <c r="D733" s="47" t="n">
        <v>124</v>
      </c>
      <c r="E733" s="47" t="n">
        <v>0</v>
      </c>
      <c r="F733" s="47" t="n">
        <v>0</v>
      </c>
      <c r="G733" s="47" t="n">
        <v>403</v>
      </c>
      <c r="H733" s="47" t="n">
        <v>5</v>
      </c>
      <c r="I733" s="47" t="n">
        <v>335</v>
      </c>
      <c r="J733" s="47" t="n">
        <v>117</v>
      </c>
      <c r="K733" s="47"/>
      <c r="L733" s="47"/>
      <c r="M733" s="62" t="n">
        <v>112</v>
      </c>
      <c r="N733" s="47" t="n">
        <v>896</v>
      </c>
      <c r="O733" s="47" t="n">
        <v>475</v>
      </c>
      <c r="P733" s="48" t="n">
        <f aca="false">IF(O733&lt;&gt;0,O733/N733,"")</f>
        <v>0.530133928571429</v>
      </c>
    </row>
    <row r="734" s="2" customFormat="true" ht="12.95" hidden="false" customHeight="true" outlineLevel="0" collapsed="false">
      <c r="A734" s="46" t="n">
        <v>28</v>
      </c>
      <c r="B734" s="47" t="n">
        <v>1</v>
      </c>
      <c r="C734" s="47" t="n">
        <v>385</v>
      </c>
      <c r="D734" s="47" t="n">
        <v>147</v>
      </c>
      <c r="E734" s="47" t="n">
        <v>12</v>
      </c>
      <c r="F734" s="47" t="n">
        <v>3</v>
      </c>
      <c r="G734" s="47" t="n">
        <v>478</v>
      </c>
      <c r="H734" s="47" t="n">
        <v>5</v>
      </c>
      <c r="I734" s="47" t="n">
        <v>399</v>
      </c>
      <c r="J734" s="47" t="n">
        <v>146</v>
      </c>
      <c r="K734" s="47"/>
      <c r="L734" s="47"/>
      <c r="M734" s="62" t="n">
        <v>119</v>
      </c>
      <c r="N734" s="47" t="n">
        <v>941</v>
      </c>
      <c r="O734" s="47" t="n">
        <v>572</v>
      </c>
      <c r="P734" s="48" t="n">
        <f aca="false">IF(O734&lt;&gt;0,O734/N734,"")</f>
        <v>0.607863974495218</v>
      </c>
    </row>
    <row r="735" s="2" customFormat="true" ht="12.95" hidden="false" customHeight="true" outlineLevel="0" collapsed="false">
      <c r="A735" s="46" t="n">
        <v>29</v>
      </c>
      <c r="B735" s="47" t="n">
        <v>2</v>
      </c>
      <c r="C735" s="47" t="n">
        <v>314</v>
      </c>
      <c r="D735" s="47" t="n">
        <v>177</v>
      </c>
      <c r="E735" s="47" t="n">
        <v>4</v>
      </c>
      <c r="F735" s="47" t="n">
        <v>1</v>
      </c>
      <c r="G735" s="47" t="n">
        <v>420</v>
      </c>
      <c r="H735" s="47" t="n">
        <v>4</v>
      </c>
      <c r="I735" s="47" t="n">
        <v>312</v>
      </c>
      <c r="J735" s="47" t="n">
        <v>179</v>
      </c>
      <c r="K735" s="47"/>
      <c r="L735" s="47"/>
      <c r="M735" s="62" t="n">
        <v>129</v>
      </c>
      <c r="N735" s="47" t="n">
        <v>931</v>
      </c>
      <c r="O735" s="47" t="n">
        <v>523</v>
      </c>
      <c r="P735" s="48" t="n">
        <f aca="false">IF(O735&lt;&gt;0,O735/N735,"")</f>
        <v>0.561761546723953</v>
      </c>
    </row>
    <row r="736" s="2" customFormat="true" ht="12.95" hidden="false" customHeight="true" outlineLevel="0" collapsed="false">
      <c r="A736" s="46" t="n">
        <v>30</v>
      </c>
      <c r="B736" s="47" t="n">
        <v>8</v>
      </c>
      <c r="C736" s="47" t="n">
        <v>448</v>
      </c>
      <c r="D736" s="47" t="n">
        <v>160</v>
      </c>
      <c r="E736" s="47" t="n">
        <v>12</v>
      </c>
      <c r="F736" s="47" t="n">
        <v>2</v>
      </c>
      <c r="G736" s="47" t="n">
        <v>523</v>
      </c>
      <c r="H736" s="47" t="n">
        <v>5</v>
      </c>
      <c r="I736" s="47" t="n">
        <v>445</v>
      </c>
      <c r="J736" s="47" t="n">
        <v>159</v>
      </c>
      <c r="K736" s="47"/>
      <c r="L736" s="47"/>
      <c r="M736" s="62" t="n">
        <v>183</v>
      </c>
      <c r="N736" s="47" t="n">
        <v>1127</v>
      </c>
      <c r="O736" s="47" t="n">
        <v>642</v>
      </c>
      <c r="P736" s="48" t="n">
        <f aca="false">IF(O736&lt;&gt;0,O736/N736,"")</f>
        <v>0.569653948535936</v>
      </c>
    </row>
    <row r="737" s="2" customFormat="true" ht="12.95" hidden="false" customHeight="true" outlineLevel="0" collapsed="false">
      <c r="A737" s="46" t="n">
        <v>31</v>
      </c>
      <c r="B737" s="47" t="n">
        <v>3</v>
      </c>
      <c r="C737" s="47" t="n">
        <v>160</v>
      </c>
      <c r="D737" s="47" t="n">
        <v>66</v>
      </c>
      <c r="E737" s="47" t="n">
        <v>6</v>
      </c>
      <c r="F737" s="47" t="n">
        <v>0</v>
      </c>
      <c r="G737" s="47" t="n">
        <v>185</v>
      </c>
      <c r="H737" s="47" t="n">
        <v>5</v>
      </c>
      <c r="I737" s="47" t="n">
        <v>159</v>
      </c>
      <c r="J737" s="47" t="n">
        <v>68</v>
      </c>
      <c r="K737" s="47"/>
      <c r="L737" s="47"/>
      <c r="M737" s="62" t="n">
        <v>53</v>
      </c>
      <c r="N737" s="47" t="n">
        <v>540</v>
      </c>
      <c r="O737" s="47" t="n">
        <v>239</v>
      </c>
      <c r="P737" s="48" t="n">
        <f aca="false">IF(O737&lt;&gt;0,O737/N737,"")</f>
        <v>0.442592592592593</v>
      </c>
    </row>
    <row r="738" s="2" customFormat="true" ht="12.95" hidden="false" customHeight="true" outlineLevel="0" collapsed="false">
      <c r="A738" s="46" t="n">
        <v>32</v>
      </c>
      <c r="B738" s="47" t="n">
        <v>1</v>
      </c>
      <c r="C738" s="47" t="n">
        <v>525</v>
      </c>
      <c r="D738" s="47" t="n">
        <v>199</v>
      </c>
      <c r="E738" s="47" t="n">
        <v>4</v>
      </c>
      <c r="F738" s="47" t="n">
        <v>1</v>
      </c>
      <c r="G738" s="47" t="n">
        <v>573</v>
      </c>
      <c r="H738" s="47" t="n">
        <v>4</v>
      </c>
      <c r="I738" s="47" t="n">
        <v>466</v>
      </c>
      <c r="J738" s="47" t="n">
        <v>200</v>
      </c>
      <c r="K738" s="47"/>
      <c r="L738" s="47"/>
      <c r="M738" s="62" t="n">
        <v>202</v>
      </c>
      <c r="N738" s="47" t="n">
        <v>1338</v>
      </c>
      <c r="O738" s="47" t="n">
        <v>740</v>
      </c>
      <c r="P738" s="48" t="n">
        <f aca="false">IF(O738&lt;&gt;0,O738/N738,"")</f>
        <v>0.553064275037369</v>
      </c>
    </row>
    <row r="739" s="2" customFormat="true" ht="12.95" hidden="false" customHeight="true" outlineLevel="0" collapsed="false">
      <c r="A739" s="46" t="n">
        <v>33</v>
      </c>
      <c r="B739" s="47" t="n">
        <v>1</v>
      </c>
      <c r="C739" s="47" t="n">
        <v>233</v>
      </c>
      <c r="D739" s="47" t="n">
        <v>119</v>
      </c>
      <c r="E739" s="47" t="n">
        <v>6</v>
      </c>
      <c r="F739" s="47" t="n">
        <v>0</v>
      </c>
      <c r="G739" s="47" t="n">
        <v>289</v>
      </c>
      <c r="H739" s="47" t="n">
        <v>5</v>
      </c>
      <c r="I739" s="47" t="n">
        <v>227</v>
      </c>
      <c r="J739" s="47" t="n">
        <v>114</v>
      </c>
      <c r="K739" s="47"/>
      <c r="L739" s="47"/>
      <c r="M739" s="62" t="n">
        <v>57</v>
      </c>
      <c r="N739" s="47" t="n">
        <v>719</v>
      </c>
      <c r="O739" s="47" t="n">
        <v>365</v>
      </c>
      <c r="P739" s="48" t="n">
        <f aca="false">IF(O739&lt;&gt;0,O739/N739,"")</f>
        <v>0.507649513212795</v>
      </c>
    </row>
    <row r="740" s="2" customFormat="true" ht="12.95" hidden="false" customHeight="true" outlineLevel="0" collapsed="false">
      <c r="A740" s="46" t="n">
        <v>34</v>
      </c>
      <c r="B740" s="47" t="n">
        <v>6</v>
      </c>
      <c r="C740" s="47" t="n">
        <v>602</v>
      </c>
      <c r="D740" s="47" t="n">
        <v>200</v>
      </c>
      <c r="E740" s="47" t="n">
        <v>1</v>
      </c>
      <c r="F740" s="47" t="n">
        <v>2</v>
      </c>
      <c r="G740" s="47" t="n">
        <v>690</v>
      </c>
      <c r="H740" s="47" t="n">
        <v>9</v>
      </c>
      <c r="I740" s="47" t="n">
        <v>568</v>
      </c>
      <c r="J740" s="47" t="n">
        <v>201</v>
      </c>
      <c r="K740" s="47"/>
      <c r="L740" s="47"/>
      <c r="M740" s="62" t="n">
        <v>152</v>
      </c>
      <c r="N740" s="47" t="n">
        <v>1476</v>
      </c>
      <c r="O740" s="47" t="n">
        <v>828</v>
      </c>
      <c r="P740" s="48" t="n">
        <f aca="false">IF(O740&lt;&gt;0,O740/N740,"")</f>
        <v>0.560975609756098</v>
      </c>
    </row>
    <row r="741" s="2" customFormat="true" ht="12.95" hidden="false" customHeight="true" outlineLevel="0" collapsed="false">
      <c r="A741" s="46" t="n">
        <v>35</v>
      </c>
      <c r="B741" s="47" t="n">
        <v>4</v>
      </c>
      <c r="C741" s="47" t="n">
        <v>324</v>
      </c>
      <c r="D741" s="47" t="n">
        <v>130</v>
      </c>
      <c r="E741" s="47" t="n">
        <v>3</v>
      </c>
      <c r="F741" s="47" t="n">
        <v>0</v>
      </c>
      <c r="G741" s="47" t="n">
        <v>382</v>
      </c>
      <c r="H741" s="47" t="n">
        <v>1</v>
      </c>
      <c r="I741" s="47" t="n">
        <v>320</v>
      </c>
      <c r="J741" s="47" t="n">
        <v>124</v>
      </c>
      <c r="K741" s="47"/>
      <c r="L741" s="47"/>
      <c r="M741" s="62" t="n">
        <v>114</v>
      </c>
      <c r="N741" s="47" t="n">
        <v>854</v>
      </c>
      <c r="O741" s="47" t="n">
        <v>472</v>
      </c>
      <c r="P741" s="48" t="n">
        <f aca="false">IF(O741&lt;&gt;0,O741/N741,"")</f>
        <v>0.552693208430913</v>
      </c>
    </row>
    <row r="742" s="2" customFormat="true" ht="12.95" hidden="false" customHeight="true" outlineLevel="0" collapsed="false">
      <c r="A742" s="46" t="n">
        <v>36</v>
      </c>
      <c r="B742" s="47" t="n">
        <v>2</v>
      </c>
      <c r="C742" s="47" t="n">
        <v>480</v>
      </c>
      <c r="D742" s="47" t="n">
        <v>152</v>
      </c>
      <c r="E742" s="47" t="n">
        <v>11</v>
      </c>
      <c r="F742" s="47" t="n">
        <v>2</v>
      </c>
      <c r="G742" s="47" t="n">
        <v>553</v>
      </c>
      <c r="H742" s="47" t="n">
        <v>9</v>
      </c>
      <c r="I742" s="47" t="n">
        <v>471</v>
      </c>
      <c r="J742" s="47" t="n">
        <v>154</v>
      </c>
      <c r="K742" s="47"/>
      <c r="L742" s="47"/>
      <c r="M742" s="62" t="n">
        <v>153</v>
      </c>
      <c r="N742" s="47" t="n">
        <v>1220</v>
      </c>
      <c r="O742" s="47" t="n">
        <v>662</v>
      </c>
      <c r="P742" s="48" t="n">
        <f aca="false">IF(O742&lt;&gt;0,O742/N742,"")</f>
        <v>0.542622950819672</v>
      </c>
    </row>
    <row r="743" s="2" customFormat="true" ht="12.95" hidden="false" customHeight="true" outlineLevel="0" collapsed="false">
      <c r="A743" s="46" t="n">
        <v>37</v>
      </c>
      <c r="B743" s="47" t="n">
        <v>1</v>
      </c>
      <c r="C743" s="47" t="n">
        <v>328</v>
      </c>
      <c r="D743" s="47" t="n">
        <v>174</v>
      </c>
      <c r="E743" s="47" t="n">
        <v>4</v>
      </c>
      <c r="F743" s="47" t="n">
        <v>1</v>
      </c>
      <c r="G743" s="47" t="n">
        <v>407</v>
      </c>
      <c r="H743" s="47" t="n">
        <v>3</v>
      </c>
      <c r="I743" s="47" t="n">
        <v>320</v>
      </c>
      <c r="J743" s="47" t="n">
        <v>161</v>
      </c>
      <c r="K743" s="47"/>
      <c r="L743" s="47"/>
      <c r="M743" s="62" t="n">
        <v>108</v>
      </c>
      <c r="N743" s="47" t="n">
        <v>925</v>
      </c>
      <c r="O743" s="47" t="n">
        <v>512</v>
      </c>
      <c r="P743" s="48" t="n">
        <f aca="false">IF(O743&lt;&gt;0,O743/N743,"")</f>
        <v>0.553513513513513</v>
      </c>
    </row>
    <row r="744" s="2" customFormat="true" ht="12.95" hidden="false" customHeight="true" outlineLevel="0" collapsed="false">
      <c r="A744" s="46" t="n">
        <v>38</v>
      </c>
      <c r="B744" s="47" t="n">
        <v>4</v>
      </c>
      <c r="C744" s="47" t="n">
        <v>552</v>
      </c>
      <c r="D744" s="47" t="n">
        <v>213</v>
      </c>
      <c r="E744" s="47" t="n">
        <v>0</v>
      </c>
      <c r="F744" s="47" t="n">
        <v>1</v>
      </c>
      <c r="G744" s="47" t="n">
        <v>644</v>
      </c>
      <c r="H744" s="47" t="n">
        <v>9</v>
      </c>
      <c r="I744" s="47" t="n">
        <v>518</v>
      </c>
      <c r="J744" s="47" t="n">
        <v>202</v>
      </c>
      <c r="K744" s="47"/>
      <c r="L744" s="47"/>
      <c r="M744" s="62" t="n">
        <v>288</v>
      </c>
      <c r="N744" s="47" t="n">
        <v>1448</v>
      </c>
      <c r="O744" s="47" t="n">
        <v>779</v>
      </c>
      <c r="P744" s="48" t="n">
        <f aca="false">IF(O744&lt;&gt;0,O744/N744,"")</f>
        <v>0.537983425414365</v>
      </c>
    </row>
    <row r="745" s="2" customFormat="true" ht="12.95" hidden="false" customHeight="true" outlineLevel="0" collapsed="false">
      <c r="A745" s="46" t="n">
        <v>39</v>
      </c>
      <c r="B745" s="47" t="n">
        <v>7</v>
      </c>
      <c r="C745" s="47" t="n">
        <v>611</v>
      </c>
      <c r="D745" s="47" t="n">
        <v>312</v>
      </c>
      <c r="E745" s="47" t="n">
        <v>4</v>
      </c>
      <c r="F745" s="47" t="n">
        <v>4</v>
      </c>
      <c r="G745" s="47" t="n">
        <v>769</v>
      </c>
      <c r="H745" s="47" t="n">
        <v>9</v>
      </c>
      <c r="I745" s="47" t="n">
        <v>603</v>
      </c>
      <c r="J745" s="47" t="n">
        <v>293</v>
      </c>
      <c r="K745" s="47"/>
      <c r="L745" s="47"/>
      <c r="M745" s="62" t="n">
        <v>236</v>
      </c>
      <c r="N745" s="47" t="n">
        <v>1692</v>
      </c>
      <c r="O745" s="47" t="n">
        <v>959</v>
      </c>
      <c r="P745" s="48" t="n">
        <f aca="false">IF(O745&lt;&gt;0,O745/N745,"")</f>
        <v>0.566784869976359</v>
      </c>
    </row>
    <row r="746" s="2" customFormat="true" ht="12.95" hidden="false" customHeight="true" outlineLevel="0" collapsed="false">
      <c r="A746" s="46" t="n">
        <v>40</v>
      </c>
      <c r="B746" s="47" t="n">
        <v>6</v>
      </c>
      <c r="C746" s="47" t="n">
        <v>529</v>
      </c>
      <c r="D746" s="47" t="n">
        <v>190</v>
      </c>
      <c r="E746" s="47" t="n">
        <v>7</v>
      </c>
      <c r="F746" s="47" t="n">
        <v>5</v>
      </c>
      <c r="G746" s="47" t="n">
        <v>606</v>
      </c>
      <c r="H746" s="47" t="n">
        <v>7</v>
      </c>
      <c r="I746" s="47" t="n">
        <v>522</v>
      </c>
      <c r="J746" s="47" t="n">
        <v>173</v>
      </c>
      <c r="K746" s="47"/>
      <c r="L746" s="47"/>
      <c r="M746" s="62" t="n">
        <v>93</v>
      </c>
      <c r="N746" s="47" t="n">
        <v>1196</v>
      </c>
      <c r="O746" s="47" t="n">
        <v>752</v>
      </c>
      <c r="P746" s="48" t="n">
        <f aca="false">IF(O746&lt;&gt;0,O746/N746,"")</f>
        <v>0.62876254180602</v>
      </c>
    </row>
    <row r="747" s="2" customFormat="true" ht="12.95" hidden="false" customHeight="true" outlineLevel="0" collapsed="false">
      <c r="A747" s="46" t="n">
        <v>41</v>
      </c>
      <c r="B747" s="47" t="n">
        <v>3</v>
      </c>
      <c r="C747" s="47" t="n">
        <v>371</v>
      </c>
      <c r="D747" s="47" t="n">
        <v>157</v>
      </c>
      <c r="E747" s="47" t="n">
        <v>2</v>
      </c>
      <c r="F747" s="47" t="n">
        <v>0</v>
      </c>
      <c r="G747" s="47" t="n">
        <v>450</v>
      </c>
      <c r="H747" s="47" t="n">
        <v>8</v>
      </c>
      <c r="I747" s="47" t="n">
        <v>378</v>
      </c>
      <c r="J747" s="47" t="n">
        <v>130</v>
      </c>
      <c r="K747" s="47"/>
      <c r="L747" s="47"/>
      <c r="M747" s="62" t="n">
        <v>66</v>
      </c>
      <c r="N747" s="47" t="n">
        <v>982</v>
      </c>
      <c r="O747" s="47" t="n">
        <v>538</v>
      </c>
      <c r="P747" s="48" t="n">
        <f aca="false">IF(O747&lt;&gt;0,O747/N747,"")</f>
        <v>0.54786150712831</v>
      </c>
    </row>
    <row r="748" s="2" customFormat="true" ht="12.95" hidden="false" customHeight="true" outlineLevel="0" collapsed="false">
      <c r="A748" s="46" t="n">
        <v>42</v>
      </c>
      <c r="B748" s="47" t="n">
        <v>1</v>
      </c>
      <c r="C748" s="47" t="n">
        <v>230</v>
      </c>
      <c r="D748" s="47" t="n">
        <v>159</v>
      </c>
      <c r="E748" s="47" t="n">
        <v>0</v>
      </c>
      <c r="F748" s="47" t="n">
        <v>0</v>
      </c>
      <c r="G748" s="47" t="n">
        <v>312</v>
      </c>
      <c r="H748" s="47" t="n">
        <v>2</v>
      </c>
      <c r="I748" s="47" t="n">
        <v>228</v>
      </c>
      <c r="J748" s="47" t="n">
        <v>133</v>
      </c>
      <c r="K748" s="47"/>
      <c r="L748" s="47"/>
      <c r="M748" s="62" t="n">
        <v>102</v>
      </c>
      <c r="N748" s="47" t="n">
        <v>680</v>
      </c>
      <c r="O748" s="47" t="n">
        <v>403</v>
      </c>
      <c r="P748" s="48" t="n">
        <f aca="false">IF(O748&lt;&gt;0,O748/N748,"")</f>
        <v>0.592647058823529</v>
      </c>
    </row>
    <row r="749" s="2" customFormat="true" ht="12.95" hidden="false" customHeight="true" outlineLevel="0" collapsed="false">
      <c r="A749" s="46" t="n">
        <v>43</v>
      </c>
      <c r="B749" s="47" t="n">
        <v>7</v>
      </c>
      <c r="C749" s="47" t="n">
        <v>314</v>
      </c>
      <c r="D749" s="47" t="n">
        <v>207</v>
      </c>
      <c r="E749" s="47" t="n">
        <v>2</v>
      </c>
      <c r="F749" s="47" t="n">
        <v>1</v>
      </c>
      <c r="G749" s="47" t="n">
        <v>423</v>
      </c>
      <c r="H749" s="47" t="n">
        <v>4</v>
      </c>
      <c r="I749" s="47" t="n">
        <v>321</v>
      </c>
      <c r="J749" s="47" t="n">
        <v>174</v>
      </c>
      <c r="K749" s="47"/>
      <c r="L749" s="47"/>
      <c r="M749" s="62" t="n">
        <v>147</v>
      </c>
      <c r="N749" s="47" t="n">
        <v>1041</v>
      </c>
      <c r="O749" s="47" t="n">
        <v>541</v>
      </c>
      <c r="P749" s="48" t="n">
        <f aca="false">IF(O749&lt;&gt;0,O749/N749,"")</f>
        <v>0.51969260326609</v>
      </c>
    </row>
    <row r="750" s="2" customFormat="true" ht="12.95" hidden="false" customHeight="true" outlineLevel="0" collapsed="false">
      <c r="A750" s="46" t="n">
        <v>44</v>
      </c>
      <c r="B750" s="47" t="n">
        <v>2</v>
      </c>
      <c r="C750" s="47" t="n">
        <v>308</v>
      </c>
      <c r="D750" s="47" t="n">
        <v>163</v>
      </c>
      <c r="E750" s="47" t="n">
        <v>3</v>
      </c>
      <c r="F750" s="47" t="n">
        <v>0</v>
      </c>
      <c r="G750" s="47" t="n">
        <v>388</v>
      </c>
      <c r="H750" s="47" t="n">
        <v>6</v>
      </c>
      <c r="I750" s="47" t="n">
        <v>313</v>
      </c>
      <c r="J750" s="47" t="n">
        <v>146</v>
      </c>
      <c r="K750" s="47"/>
      <c r="L750" s="47"/>
      <c r="M750" s="62" t="n">
        <v>112</v>
      </c>
      <c r="N750" s="47" t="n">
        <v>967</v>
      </c>
      <c r="O750" s="47" t="n">
        <v>490</v>
      </c>
      <c r="P750" s="48" t="n">
        <f aca="false">IF(O750&lt;&gt;0,O750/N750,"")</f>
        <v>0.506721820062048</v>
      </c>
    </row>
    <row r="751" s="2" customFormat="true" ht="12.95" hidden="false" customHeight="true" outlineLevel="0" collapsed="false">
      <c r="A751" s="46" t="n">
        <v>45</v>
      </c>
      <c r="B751" s="47" t="n">
        <v>1</v>
      </c>
      <c r="C751" s="47" t="n">
        <v>440</v>
      </c>
      <c r="D751" s="47" t="n">
        <v>261</v>
      </c>
      <c r="E751" s="47" t="n">
        <v>4</v>
      </c>
      <c r="F751" s="47" t="n">
        <v>0</v>
      </c>
      <c r="G751" s="47" t="n">
        <v>553</v>
      </c>
      <c r="H751" s="47" t="n">
        <v>9</v>
      </c>
      <c r="I751" s="47" t="n">
        <v>449</v>
      </c>
      <c r="J751" s="47" t="n">
        <v>213</v>
      </c>
      <c r="K751" s="47"/>
      <c r="L751" s="47"/>
      <c r="M751" s="62" t="n">
        <v>134</v>
      </c>
      <c r="N751" s="47" t="n">
        <v>1440</v>
      </c>
      <c r="O751" s="47" t="n">
        <v>719</v>
      </c>
      <c r="P751" s="48" t="n">
        <f aca="false">IF(O751&lt;&gt;0,O751/N751,"")</f>
        <v>0.499305555555556</v>
      </c>
    </row>
    <row r="752" s="2" customFormat="true" ht="12.95" hidden="false" customHeight="true" outlineLevel="0" collapsed="false">
      <c r="A752" s="46" t="n">
        <v>46</v>
      </c>
      <c r="B752" s="47" t="n">
        <v>3</v>
      </c>
      <c r="C752" s="47" t="n">
        <v>528</v>
      </c>
      <c r="D752" s="47" t="n">
        <v>252</v>
      </c>
      <c r="E752" s="47" t="n">
        <v>9</v>
      </c>
      <c r="F752" s="47" t="n">
        <v>3</v>
      </c>
      <c r="G752" s="47" t="n">
        <v>642</v>
      </c>
      <c r="H752" s="47" t="n">
        <v>5</v>
      </c>
      <c r="I752" s="47" t="n">
        <v>535</v>
      </c>
      <c r="J752" s="47" t="n">
        <v>221</v>
      </c>
      <c r="K752" s="47"/>
      <c r="L752" s="47"/>
      <c r="M752" s="62" t="n">
        <v>168</v>
      </c>
      <c r="N752" s="47" t="n">
        <v>1538</v>
      </c>
      <c r="O752" s="47" t="n">
        <v>810</v>
      </c>
      <c r="P752" s="48" t="n">
        <f aca="false">IF(O752&lt;&gt;0,O752/N752,"")</f>
        <v>0.52665799739922</v>
      </c>
    </row>
    <row r="753" s="2" customFormat="true" ht="12.95" hidden="false" customHeight="true" outlineLevel="0" collapsed="false">
      <c r="A753" s="46" t="n">
        <v>47</v>
      </c>
      <c r="B753" s="47" t="n">
        <v>3</v>
      </c>
      <c r="C753" s="47" t="n">
        <v>283</v>
      </c>
      <c r="D753" s="47" t="n">
        <v>185</v>
      </c>
      <c r="E753" s="47" t="n">
        <v>2</v>
      </c>
      <c r="F753" s="47" t="n">
        <v>0</v>
      </c>
      <c r="G753" s="47" t="n">
        <v>370</v>
      </c>
      <c r="H753" s="47" t="n">
        <v>14</v>
      </c>
      <c r="I753" s="47" t="n">
        <v>290</v>
      </c>
      <c r="J753" s="47" t="n">
        <v>160</v>
      </c>
      <c r="K753" s="47"/>
      <c r="L753" s="47"/>
      <c r="M753" s="62" t="n">
        <v>108</v>
      </c>
      <c r="N753" s="47" t="n">
        <v>916</v>
      </c>
      <c r="O753" s="47" t="n">
        <v>485</v>
      </c>
      <c r="P753" s="48" t="n">
        <f aca="false">IF(O753&lt;&gt;0,O753/N753,"")</f>
        <v>0.529475982532751</v>
      </c>
    </row>
    <row r="754" s="2" customFormat="true" ht="12.95" hidden="false" customHeight="true" outlineLevel="0" collapsed="false">
      <c r="A754" s="46" t="n">
        <v>48</v>
      </c>
      <c r="B754" s="47" t="n">
        <v>4</v>
      </c>
      <c r="C754" s="47" t="n">
        <v>308</v>
      </c>
      <c r="D754" s="47" t="n">
        <v>167</v>
      </c>
      <c r="E754" s="47" t="n">
        <v>4</v>
      </c>
      <c r="F754" s="47" t="n">
        <v>0</v>
      </c>
      <c r="G754" s="47" t="n">
        <v>388</v>
      </c>
      <c r="H754" s="47" t="n">
        <v>7</v>
      </c>
      <c r="I754" s="47" t="n">
        <v>307</v>
      </c>
      <c r="J754" s="47" t="n">
        <v>154</v>
      </c>
      <c r="K754" s="47"/>
      <c r="L754" s="47"/>
      <c r="M754" s="62" t="n">
        <v>119</v>
      </c>
      <c r="N754" s="47" t="n">
        <v>862</v>
      </c>
      <c r="O754" s="47" t="n">
        <v>492</v>
      </c>
      <c r="P754" s="48" t="n">
        <f aca="false">IF(O754&lt;&gt;0,O754/N754,"")</f>
        <v>0.5707656612529</v>
      </c>
    </row>
    <row r="755" s="2" customFormat="true" ht="12.95" hidden="false" customHeight="true" outlineLevel="0" collapsed="false">
      <c r="A755" s="46" t="n">
        <v>49</v>
      </c>
      <c r="B755" s="47" t="n">
        <v>3</v>
      </c>
      <c r="C755" s="47" t="n">
        <v>312</v>
      </c>
      <c r="D755" s="47" t="n">
        <v>190</v>
      </c>
      <c r="E755" s="47" t="n">
        <v>1</v>
      </c>
      <c r="F755" s="47" t="n">
        <v>2</v>
      </c>
      <c r="G755" s="47" t="n">
        <v>416</v>
      </c>
      <c r="H755" s="47" t="n">
        <v>9</v>
      </c>
      <c r="I755" s="47" t="n">
        <v>318</v>
      </c>
      <c r="J755" s="47" t="n">
        <v>179</v>
      </c>
      <c r="K755" s="47"/>
      <c r="L755" s="47"/>
      <c r="M755" s="62" t="n">
        <v>87</v>
      </c>
      <c r="N755" s="47" t="n">
        <v>923</v>
      </c>
      <c r="O755" s="47" t="n">
        <v>520</v>
      </c>
      <c r="P755" s="48" t="n">
        <f aca="false">IF(O755&lt;&gt;0,O755/N755,"")</f>
        <v>0.563380281690141</v>
      </c>
    </row>
    <row r="756" s="2" customFormat="true" ht="12.95" hidden="false" customHeight="true" outlineLevel="0" collapsed="false">
      <c r="A756" s="46" t="n">
        <v>50</v>
      </c>
      <c r="B756" s="47" t="n">
        <v>8</v>
      </c>
      <c r="C756" s="47" t="n">
        <v>380</v>
      </c>
      <c r="D756" s="47" t="n">
        <v>183</v>
      </c>
      <c r="E756" s="47" t="n">
        <v>6</v>
      </c>
      <c r="F756" s="47" t="n">
        <v>1</v>
      </c>
      <c r="G756" s="47" t="n">
        <v>460</v>
      </c>
      <c r="H756" s="47" t="n">
        <v>9</v>
      </c>
      <c r="I756" s="47" t="n">
        <v>365</v>
      </c>
      <c r="J756" s="47" t="n">
        <v>182</v>
      </c>
      <c r="K756" s="47"/>
      <c r="L756" s="47"/>
      <c r="M756" s="62" t="n">
        <v>118</v>
      </c>
      <c r="N756" s="47" t="n">
        <v>1175</v>
      </c>
      <c r="O756" s="47" t="n">
        <v>589</v>
      </c>
      <c r="P756" s="48" t="n">
        <f aca="false">IF(O756&lt;&gt;0,O756/N756,"")</f>
        <v>0.501276595744681</v>
      </c>
    </row>
    <row r="757" s="2" customFormat="true" ht="12.95" hidden="false" customHeight="true" outlineLevel="0" collapsed="false">
      <c r="A757" s="46" t="n">
        <v>51</v>
      </c>
      <c r="B757" s="47" t="n">
        <v>5</v>
      </c>
      <c r="C757" s="47" t="n">
        <v>166</v>
      </c>
      <c r="D757" s="47" t="n">
        <v>168</v>
      </c>
      <c r="E757" s="47" t="n">
        <v>3</v>
      </c>
      <c r="F757" s="47" t="n">
        <v>0</v>
      </c>
      <c r="G757" s="47" t="n">
        <v>235</v>
      </c>
      <c r="H757" s="47" t="n">
        <v>7</v>
      </c>
      <c r="I757" s="47" t="n">
        <v>157</v>
      </c>
      <c r="J757" s="47" t="n">
        <v>157</v>
      </c>
      <c r="K757" s="47"/>
      <c r="L757" s="47"/>
      <c r="M757" s="62" t="n">
        <v>112</v>
      </c>
      <c r="N757" s="47" t="n">
        <v>853</v>
      </c>
      <c r="O757" s="47" t="n">
        <v>350</v>
      </c>
      <c r="P757" s="48" t="n">
        <f aca="false">IF(O757&lt;&gt;0,O757/N757,"")</f>
        <v>0.41031652989449</v>
      </c>
    </row>
    <row r="758" s="2" customFormat="true" ht="12.95" hidden="false" customHeight="true" outlineLevel="0" collapsed="false">
      <c r="A758" s="46" t="n">
        <v>52</v>
      </c>
      <c r="B758" s="47" t="n">
        <v>4</v>
      </c>
      <c r="C758" s="47" t="n">
        <v>285</v>
      </c>
      <c r="D758" s="47" t="n">
        <v>161</v>
      </c>
      <c r="E758" s="47" t="n">
        <v>3</v>
      </c>
      <c r="F758" s="47" t="n">
        <v>1</v>
      </c>
      <c r="G758" s="47" t="n">
        <v>386</v>
      </c>
      <c r="H758" s="47" t="n">
        <v>5</v>
      </c>
      <c r="I758" s="47" t="n">
        <v>295</v>
      </c>
      <c r="J758" s="47" t="n">
        <v>138</v>
      </c>
      <c r="K758" s="47"/>
      <c r="L758" s="47"/>
      <c r="M758" s="62" t="n">
        <v>114</v>
      </c>
      <c r="N758" s="47" t="n">
        <v>881</v>
      </c>
      <c r="O758" s="47" t="n">
        <v>467</v>
      </c>
      <c r="P758" s="48" t="n">
        <f aca="false">IF(O758&lt;&gt;0,O758/N758,"")</f>
        <v>0.530079455164586</v>
      </c>
    </row>
    <row r="759" s="2" customFormat="true" ht="12.95" hidden="false" customHeight="true" outlineLevel="0" collapsed="false">
      <c r="A759" s="46" t="n">
        <v>53</v>
      </c>
      <c r="B759" s="47" t="n">
        <v>3</v>
      </c>
      <c r="C759" s="47" t="n">
        <v>309</v>
      </c>
      <c r="D759" s="47" t="n">
        <v>263</v>
      </c>
      <c r="E759" s="47" t="n">
        <v>4</v>
      </c>
      <c r="F759" s="47" t="n">
        <v>4</v>
      </c>
      <c r="G759" s="47" t="n">
        <v>453</v>
      </c>
      <c r="H759" s="47" t="n">
        <v>11</v>
      </c>
      <c r="I759" s="47" t="n">
        <v>317</v>
      </c>
      <c r="J759" s="47" t="n">
        <v>239</v>
      </c>
      <c r="K759" s="47"/>
      <c r="L759" s="47"/>
      <c r="M759" s="62" t="n">
        <v>169</v>
      </c>
      <c r="N759" s="47" t="n">
        <v>1140</v>
      </c>
      <c r="O759" s="47" t="n">
        <v>600</v>
      </c>
      <c r="P759" s="48" t="n">
        <f aca="false">IF(O759&lt;&gt;0,O759/N759,"")</f>
        <v>0.526315789473684</v>
      </c>
    </row>
    <row r="760" s="2" customFormat="true" ht="12.95" hidden="false" customHeight="true" outlineLevel="0" collapsed="false">
      <c r="A760" s="46" t="n">
        <v>54</v>
      </c>
      <c r="B760" s="47" t="n">
        <v>0</v>
      </c>
      <c r="C760" s="47" t="n">
        <v>216</v>
      </c>
      <c r="D760" s="47" t="n">
        <v>272</v>
      </c>
      <c r="E760" s="47" t="n">
        <v>5</v>
      </c>
      <c r="F760" s="47" t="n">
        <v>2</v>
      </c>
      <c r="G760" s="47" t="n">
        <v>326</v>
      </c>
      <c r="H760" s="47" t="n">
        <v>13</v>
      </c>
      <c r="I760" s="47" t="n">
        <v>240</v>
      </c>
      <c r="J760" s="47" t="n">
        <v>235</v>
      </c>
      <c r="K760" s="47"/>
      <c r="L760" s="47"/>
      <c r="M760" s="62" t="n">
        <v>104</v>
      </c>
      <c r="N760" s="47" t="n">
        <v>1162</v>
      </c>
      <c r="O760" s="47" t="n">
        <v>507</v>
      </c>
      <c r="P760" s="48" t="n">
        <f aca="false">IF(O760&lt;&gt;0,O760/N760,"")</f>
        <v>0.43631669535284</v>
      </c>
    </row>
    <row r="761" s="2" customFormat="true" ht="12.95" hidden="false" customHeight="true" outlineLevel="0" collapsed="false">
      <c r="A761" s="46" t="n">
        <v>55</v>
      </c>
      <c r="B761" s="47" t="n">
        <v>6</v>
      </c>
      <c r="C761" s="47" t="n">
        <v>182</v>
      </c>
      <c r="D761" s="47" t="n">
        <v>209</v>
      </c>
      <c r="E761" s="47" t="n">
        <v>3</v>
      </c>
      <c r="F761" s="47" t="n">
        <v>6</v>
      </c>
      <c r="G761" s="47" t="n">
        <v>284</v>
      </c>
      <c r="H761" s="47" t="n">
        <v>3</v>
      </c>
      <c r="I761" s="47" t="n">
        <v>186</v>
      </c>
      <c r="J761" s="47" t="n">
        <v>189</v>
      </c>
      <c r="K761" s="47"/>
      <c r="L761" s="47"/>
      <c r="M761" s="62" t="n">
        <v>127</v>
      </c>
      <c r="N761" s="47" t="n">
        <v>928</v>
      </c>
      <c r="O761" s="47" t="n">
        <v>418</v>
      </c>
      <c r="P761" s="48" t="n">
        <f aca="false">IF(O761&lt;&gt;0,O761/N761,"")</f>
        <v>0.450431034482759</v>
      </c>
    </row>
    <row r="762" s="2" customFormat="true" ht="12.95" hidden="false" customHeight="true" outlineLevel="0" collapsed="false">
      <c r="A762" s="46" t="n">
        <v>56</v>
      </c>
      <c r="B762" s="47" t="n">
        <v>3</v>
      </c>
      <c r="C762" s="47" t="n">
        <v>241</v>
      </c>
      <c r="D762" s="47" t="n">
        <v>230</v>
      </c>
      <c r="E762" s="47" t="n">
        <v>2</v>
      </c>
      <c r="F762" s="47" t="n">
        <v>4</v>
      </c>
      <c r="G762" s="47" t="n">
        <v>348</v>
      </c>
      <c r="H762" s="47" t="n">
        <v>13</v>
      </c>
      <c r="I762" s="47" t="n">
        <v>249</v>
      </c>
      <c r="J762" s="47" t="n">
        <v>203</v>
      </c>
      <c r="K762" s="47"/>
      <c r="L762" s="47"/>
      <c r="M762" s="62" t="n">
        <v>115</v>
      </c>
      <c r="N762" s="47" t="n">
        <v>852</v>
      </c>
      <c r="O762" s="47" t="n">
        <v>487</v>
      </c>
      <c r="P762" s="48" t="n">
        <f aca="false">IF(O762&lt;&gt;0,O762/N762,"")</f>
        <v>0.571596244131455</v>
      </c>
    </row>
    <row r="763" s="2" customFormat="true" ht="12.95" hidden="false" customHeight="true" outlineLevel="0" collapsed="false">
      <c r="A763" s="46" t="n">
        <v>57</v>
      </c>
      <c r="B763" s="47" t="n">
        <v>4</v>
      </c>
      <c r="C763" s="47" t="n">
        <v>314</v>
      </c>
      <c r="D763" s="47" t="n">
        <v>234</v>
      </c>
      <c r="E763" s="47" t="n">
        <v>1</v>
      </c>
      <c r="F763" s="47" t="n">
        <v>4</v>
      </c>
      <c r="G763" s="47" t="n">
        <v>448</v>
      </c>
      <c r="H763" s="47" t="n">
        <v>15</v>
      </c>
      <c r="I763" s="47" t="n">
        <v>328</v>
      </c>
      <c r="J763" s="47" t="n">
        <v>218</v>
      </c>
      <c r="K763" s="47"/>
      <c r="L763" s="47"/>
      <c r="M763" s="62" t="n">
        <v>104</v>
      </c>
      <c r="N763" s="47" t="n">
        <v>932</v>
      </c>
      <c r="O763" s="47" t="n">
        <v>565</v>
      </c>
      <c r="P763" s="48" t="n">
        <f aca="false">IF(O763&lt;&gt;0,O763/N763,"")</f>
        <v>0.606223175965665</v>
      </c>
    </row>
    <row r="764" s="2" customFormat="true" ht="12.95" hidden="false" customHeight="true" outlineLevel="0" collapsed="false">
      <c r="A764" s="46" t="n">
        <v>58</v>
      </c>
      <c r="B764" s="47" t="n">
        <v>3</v>
      </c>
      <c r="C764" s="47" t="n">
        <v>262</v>
      </c>
      <c r="D764" s="47" t="n">
        <v>262</v>
      </c>
      <c r="E764" s="47" t="n">
        <v>3</v>
      </c>
      <c r="F764" s="47" t="n">
        <v>4</v>
      </c>
      <c r="G764" s="47" t="n">
        <v>396</v>
      </c>
      <c r="H764" s="47" t="n">
        <v>6</v>
      </c>
      <c r="I764" s="47" t="n">
        <v>293</v>
      </c>
      <c r="J764" s="47" t="n">
        <v>206</v>
      </c>
      <c r="K764" s="47"/>
      <c r="L764" s="47"/>
      <c r="M764" s="62" t="n">
        <v>141</v>
      </c>
      <c r="N764" s="47" t="n">
        <v>1058</v>
      </c>
      <c r="O764" s="47" t="n">
        <v>545</v>
      </c>
      <c r="P764" s="48" t="n">
        <f aca="false">IF(O764&lt;&gt;0,O764/N764,"")</f>
        <v>0.515122873345936</v>
      </c>
    </row>
    <row r="765" s="2" customFormat="true" ht="12.95" hidden="false" customHeight="true" outlineLevel="0" collapsed="false">
      <c r="A765" s="46" t="n">
        <v>59</v>
      </c>
      <c r="B765" s="47" t="n">
        <v>1</v>
      </c>
      <c r="C765" s="47" t="n">
        <v>179</v>
      </c>
      <c r="D765" s="47" t="n">
        <v>189</v>
      </c>
      <c r="E765" s="47" t="n">
        <v>5</v>
      </c>
      <c r="F765" s="47" t="n">
        <v>1</v>
      </c>
      <c r="G765" s="47" t="n">
        <v>261</v>
      </c>
      <c r="H765" s="47" t="n">
        <v>7</v>
      </c>
      <c r="I765" s="47" t="n">
        <v>177</v>
      </c>
      <c r="J765" s="47" t="n">
        <v>182</v>
      </c>
      <c r="K765" s="47"/>
      <c r="L765" s="47"/>
      <c r="M765" s="62" t="n">
        <v>91</v>
      </c>
      <c r="N765" s="47" t="n">
        <v>779</v>
      </c>
      <c r="O765" s="47" t="n">
        <v>388</v>
      </c>
      <c r="P765" s="48" t="n">
        <f aca="false">IF(O765&lt;&gt;0,O765/N765,"")</f>
        <v>0.498074454428755</v>
      </c>
    </row>
    <row r="766" s="2" customFormat="true" ht="12.95" hidden="false" customHeight="true" outlineLevel="0" collapsed="false">
      <c r="A766" s="46" t="n">
        <v>60</v>
      </c>
      <c r="B766" s="47" t="n">
        <v>6</v>
      </c>
      <c r="C766" s="47" t="n">
        <v>149</v>
      </c>
      <c r="D766" s="47" t="n">
        <v>163</v>
      </c>
      <c r="E766" s="47" t="n">
        <v>1</v>
      </c>
      <c r="F766" s="47" t="n">
        <v>2</v>
      </c>
      <c r="G766" s="47" t="n">
        <v>232</v>
      </c>
      <c r="H766" s="47" t="n">
        <v>10</v>
      </c>
      <c r="I766" s="47" t="n">
        <v>153</v>
      </c>
      <c r="J766" s="47" t="n">
        <v>158</v>
      </c>
      <c r="K766" s="47"/>
      <c r="L766" s="47"/>
      <c r="M766" s="62" t="n">
        <v>75</v>
      </c>
      <c r="N766" s="47" t="n">
        <v>657</v>
      </c>
      <c r="O766" s="47" t="n">
        <v>325</v>
      </c>
      <c r="P766" s="48" t="n">
        <f aca="false">IF(O766&lt;&gt;0,O766/N766,"")</f>
        <v>0.494672754946728</v>
      </c>
    </row>
    <row r="767" s="2" customFormat="true" ht="12.95" hidden="false" customHeight="true" outlineLevel="0" collapsed="false">
      <c r="A767" s="46" t="n">
        <v>61</v>
      </c>
      <c r="B767" s="47" t="n">
        <v>1</v>
      </c>
      <c r="C767" s="47" t="n">
        <v>404</v>
      </c>
      <c r="D767" s="47" t="n">
        <v>174</v>
      </c>
      <c r="E767" s="47" t="n">
        <v>8</v>
      </c>
      <c r="F767" s="47" t="n">
        <v>3</v>
      </c>
      <c r="G767" s="47" t="n">
        <v>482</v>
      </c>
      <c r="H767" s="47" t="n">
        <v>8</v>
      </c>
      <c r="I767" s="47" t="n">
        <v>399</v>
      </c>
      <c r="J767" s="47" t="n">
        <v>165</v>
      </c>
      <c r="K767" s="47"/>
      <c r="L767" s="47"/>
      <c r="M767" s="62" t="n">
        <v>97</v>
      </c>
      <c r="N767" s="47" t="n">
        <v>1027</v>
      </c>
      <c r="O767" s="47" t="n">
        <v>599</v>
      </c>
      <c r="P767" s="48" t="n">
        <f aca="false">IF(O767&lt;&gt;0,O767/N767,"")</f>
        <v>0.583252190847128</v>
      </c>
    </row>
    <row r="768" s="2" customFormat="true" ht="12.95" hidden="false" customHeight="true" outlineLevel="0" collapsed="false">
      <c r="A768" s="46" t="n">
        <v>62</v>
      </c>
      <c r="B768" s="47" t="n">
        <v>1</v>
      </c>
      <c r="C768" s="47" t="n">
        <v>250</v>
      </c>
      <c r="D768" s="47" t="n">
        <v>109</v>
      </c>
      <c r="E768" s="47" t="n">
        <v>2</v>
      </c>
      <c r="F768" s="47" t="n">
        <v>0</v>
      </c>
      <c r="G768" s="47" t="n">
        <v>308</v>
      </c>
      <c r="H768" s="47" t="n">
        <v>4</v>
      </c>
      <c r="I768" s="47" t="n">
        <v>244</v>
      </c>
      <c r="J768" s="47" t="n">
        <v>108</v>
      </c>
      <c r="K768" s="47"/>
      <c r="L768" s="47"/>
      <c r="M768" s="62" t="n">
        <v>54</v>
      </c>
      <c r="N768" s="47" t="n">
        <v>606</v>
      </c>
      <c r="O768" s="47" t="n">
        <v>377</v>
      </c>
      <c r="P768" s="48" t="n">
        <f aca="false">IF(O768&lt;&gt;0,O768/N768,"")</f>
        <v>0.622112211221122</v>
      </c>
    </row>
    <row r="769" s="2" customFormat="true" ht="12.95" hidden="false" customHeight="true" outlineLevel="0" collapsed="false">
      <c r="A769" s="46" t="n">
        <v>63</v>
      </c>
      <c r="B769" s="47" t="n">
        <v>5</v>
      </c>
      <c r="C769" s="47" t="n">
        <v>421</v>
      </c>
      <c r="D769" s="47" t="n">
        <v>157</v>
      </c>
      <c r="E769" s="47" t="n">
        <v>14</v>
      </c>
      <c r="F769" s="47" t="n">
        <v>1</v>
      </c>
      <c r="G769" s="47" t="n">
        <v>488</v>
      </c>
      <c r="H769" s="47" t="n">
        <v>7</v>
      </c>
      <c r="I769" s="47" t="n">
        <v>420</v>
      </c>
      <c r="J769" s="47" t="n">
        <v>143</v>
      </c>
      <c r="K769" s="47"/>
      <c r="L769" s="47"/>
      <c r="M769" s="62" t="n">
        <v>104</v>
      </c>
      <c r="N769" s="47" t="n">
        <v>1079</v>
      </c>
      <c r="O769" s="47" t="n">
        <v>608</v>
      </c>
      <c r="P769" s="48" t="n">
        <f aca="false">IF(O769&lt;&gt;0,O769/N769,"")</f>
        <v>0.563484708063021</v>
      </c>
    </row>
    <row r="770" s="2" customFormat="true" ht="12.95" hidden="false" customHeight="true" outlineLevel="0" collapsed="false">
      <c r="A770" s="46" t="n">
        <v>64</v>
      </c>
      <c r="B770" s="47" t="n">
        <v>0</v>
      </c>
      <c r="C770" s="47" t="n">
        <v>292</v>
      </c>
      <c r="D770" s="47" t="n">
        <v>79</v>
      </c>
      <c r="E770" s="47" t="n">
        <v>4</v>
      </c>
      <c r="F770" s="47" t="n">
        <v>1</v>
      </c>
      <c r="G770" s="47" t="n">
        <v>321</v>
      </c>
      <c r="H770" s="47" t="n">
        <v>5</v>
      </c>
      <c r="I770" s="47" t="n">
        <v>257</v>
      </c>
      <c r="J770" s="47" t="n">
        <v>87</v>
      </c>
      <c r="K770" s="47"/>
      <c r="L770" s="47"/>
      <c r="M770" s="62" t="n">
        <v>47</v>
      </c>
      <c r="N770" s="47" t="n">
        <v>729</v>
      </c>
      <c r="O770" s="47" t="n">
        <v>382</v>
      </c>
      <c r="P770" s="48" t="n">
        <f aca="false">IF(O770&lt;&gt;0,O770/N770,"")</f>
        <v>0.52400548696845</v>
      </c>
    </row>
    <row r="771" s="2" customFormat="true" ht="12.95" hidden="false" customHeight="true" outlineLevel="0" collapsed="false">
      <c r="A771" s="46" t="n">
        <v>65</v>
      </c>
      <c r="B771" s="47" t="n">
        <v>2</v>
      </c>
      <c r="C771" s="47" t="n">
        <v>330</v>
      </c>
      <c r="D771" s="47" t="n">
        <v>142</v>
      </c>
      <c r="E771" s="47" t="n">
        <v>3</v>
      </c>
      <c r="F771" s="47" t="n">
        <v>1</v>
      </c>
      <c r="G771" s="47" t="n">
        <v>390</v>
      </c>
      <c r="H771" s="47" t="n">
        <v>11</v>
      </c>
      <c r="I771" s="47" t="n">
        <v>333</v>
      </c>
      <c r="J771" s="47" t="n">
        <v>130</v>
      </c>
      <c r="K771" s="47"/>
      <c r="L771" s="47"/>
      <c r="M771" s="62" t="n">
        <v>57</v>
      </c>
      <c r="N771" s="47" t="n">
        <v>806</v>
      </c>
      <c r="O771" s="47" t="n">
        <v>486</v>
      </c>
      <c r="P771" s="48" t="n">
        <f aca="false">IF(O771&lt;&gt;0,O771/N771,"")</f>
        <v>0.602977667493797</v>
      </c>
    </row>
    <row r="772" s="2" customFormat="true" ht="12.95" hidden="false" customHeight="true" outlineLevel="0" collapsed="false">
      <c r="A772" s="46" t="n">
        <v>66</v>
      </c>
      <c r="B772" s="47" t="n">
        <v>2</v>
      </c>
      <c r="C772" s="47" t="n">
        <v>372</v>
      </c>
      <c r="D772" s="47" t="n">
        <v>149</v>
      </c>
      <c r="E772" s="47" t="n">
        <v>5</v>
      </c>
      <c r="F772" s="47" t="n">
        <v>0</v>
      </c>
      <c r="G772" s="47" t="n">
        <v>427</v>
      </c>
      <c r="H772" s="47" t="n">
        <v>8</v>
      </c>
      <c r="I772" s="47" t="n">
        <v>362</v>
      </c>
      <c r="J772" s="47" t="n">
        <v>141</v>
      </c>
      <c r="K772" s="47"/>
      <c r="L772" s="47"/>
      <c r="M772" s="62" t="n">
        <v>62</v>
      </c>
      <c r="N772" s="47" t="n">
        <v>888</v>
      </c>
      <c r="O772" s="47" t="n">
        <v>532</v>
      </c>
      <c r="P772" s="48" t="n">
        <f aca="false">IF(O772&lt;&gt;0,O772/N772,"")</f>
        <v>0.599099099099099</v>
      </c>
    </row>
    <row r="773" s="2" customFormat="true" ht="12.95" hidden="false" customHeight="true" outlineLevel="0" collapsed="false">
      <c r="A773" s="46" t="n">
        <v>67</v>
      </c>
      <c r="B773" s="47" t="n">
        <v>1</v>
      </c>
      <c r="C773" s="47" t="n">
        <v>176</v>
      </c>
      <c r="D773" s="47" t="n">
        <v>96</v>
      </c>
      <c r="E773" s="47" t="n">
        <v>6</v>
      </c>
      <c r="F773" s="47" t="n">
        <v>2</v>
      </c>
      <c r="G773" s="47" t="n">
        <v>216</v>
      </c>
      <c r="H773" s="47" t="n">
        <v>1</v>
      </c>
      <c r="I773" s="47" t="n">
        <v>171</v>
      </c>
      <c r="J773" s="47" t="n">
        <v>91</v>
      </c>
      <c r="K773" s="47"/>
      <c r="L773" s="47"/>
      <c r="M773" s="62" t="n">
        <v>26</v>
      </c>
      <c r="N773" s="47" t="n">
        <v>498</v>
      </c>
      <c r="O773" s="47" t="n">
        <v>285</v>
      </c>
      <c r="P773" s="48" t="n">
        <f aca="false">IF(O773&lt;&gt;0,O773/N773,"")</f>
        <v>0.572289156626506</v>
      </c>
    </row>
    <row r="774" s="2" customFormat="true" ht="12.95" hidden="false" customHeight="true" outlineLevel="0" collapsed="false">
      <c r="A774" s="46" t="n">
        <v>68</v>
      </c>
      <c r="B774" s="47" t="n">
        <v>1</v>
      </c>
      <c r="C774" s="47" t="n">
        <v>96</v>
      </c>
      <c r="D774" s="47" t="n">
        <v>49</v>
      </c>
      <c r="E774" s="47" t="n">
        <v>2</v>
      </c>
      <c r="F774" s="47" t="n">
        <v>0</v>
      </c>
      <c r="G774" s="47" t="n">
        <v>115</v>
      </c>
      <c r="H774" s="47" t="n">
        <v>3</v>
      </c>
      <c r="I774" s="47" t="n">
        <v>97</v>
      </c>
      <c r="J774" s="47" t="n">
        <v>45</v>
      </c>
      <c r="K774" s="47"/>
      <c r="L774" s="47"/>
      <c r="M774" s="62" t="n">
        <v>23</v>
      </c>
      <c r="N774" s="47" t="n">
        <v>249</v>
      </c>
      <c r="O774" s="47" t="n">
        <v>154</v>
      </c>
      <c r="P774" s="48" t="n">
        <f aca="false">IF(O774&lt;&gt;0,O774/N774,"")</f>
        <v>0.618473895582329</v>
      </c>
    </row>
    <row r="775" s="2" customFormat="true" ht="12.95" hidden="false" customHeight="true" outlineLevel="0" collapsed="false">
      <c r="A775" s="46" t="n">
        <v>69</v>
      </c>
      <c r="B775" s="47" t="n">
        <v>5</v>
      </c>
      <c r="C775" s="47" t="n">
        <v>275</v>
      </c>
      <c r="D775" s="47" t="n">
        <v>240</v>
      </c>
      <c r="E775" s="47" t="n">
        <v>4</v>
      </c>
      <c r="F775" s="47" t="n">
        <v>0</v>
      </c>
      <c r="G775" s="47" t="n">
        <v>429</v>
      </c>
      <c r="H775" s="47" t="n">
        <v>8</v>
      </c>
      <c r="I775" s="47" t="n">
        <v>350</v>
      </c>
      <c r="J775" s="47" t="n">
        <v>150</v>
      </c>
      <c r="K775" s="47"/>
      <c r="L775" s="47"/>
      <c r="M775" s="62" t="n">
        <v>69</v>
      </c>
      <c r="N775" s="47" t="n">
        <v>984</v>
      </c>
      <c r="O775" s="47" t="n">
        <v>533</v>
      </c>
      <c r="P775" s="48" t="n">
        <f aca="false">IF(O775&lt;&gt;0,O775/N775,"")</f>
        <v>0.541666666666667</v>
      </c>
    </row>
    <row r="776" s="2" customFormat="true" ht="12.95" hidden="false" customHeight="true" outlineLevel="0" collapsed="false">
      <c r="A776" s="46" t="n">
        <v>70</v>
      </c>
      <c r="B776" s="47" t="n">
        <v>2</v>
      </c>
      <c r="C776" s="47" t="n">
        <v>114</v>
      </c>
      <c r="D776" s="47" t="n">
        <v>56</v>
      </c>
      <c r="E776" s="47" t="n">
        <v>1</v>
      </c>
      <c r="F776" s="47" t="n">
        <v>1</v>
      </c>
      <c r="G776" s="47" t="n">
        <v>145</v>
      </c>
      <c r="H776" s="47" t="n">
        <v>2</v>
      </c>
      <c r="I776" s="47" t="n">
        <v>113</v>
      </c>
      <c r="J776" s="47" t="n">
        <v>53</v>
      </c>
      <c r="K776" s="47"/>
      <c r="L776" s="47"/>
      <c r="M776" s="62" t="n">
        <v>20</v>
      </c>
      <c r="N776" s="47" t="n">
        <v>309</v>
      </c>
      <c r="O776" s="47" t="n">
        <v>178</v>
      </c>
      <c r="P776" s="48" t="n">
        <f aca="false">IF(O776&lt;&gt;0,O776/N776,"")</f>
        <v>0.576051779935275</v>
      </c>
    </row>
    <row r="777" s="2" customFormat="true" ht="12.95" hidden="false" customHeight="true" outlineLevel="0" collapsed="false">
      <c r="A777" s="46" t="n">
        <v>71</v>
      </c>
      <c r="B777" s="47" t="n">
        <v>3</v>
      </c>
      <c r="C777" s="47" t="n">
        <v>163</v>
      </c>
      <c r="D777" s="47" t="n">
        <v>79</v>
      </c>
      <c r="E777" s="47" t="n">
        <v>1</v>
      </c>
      <c r="F777" s="47" t="n">
        <v>1</v>
      </c>
      <c r="G777" s="47" t="n">
        <v>188</v>
      </c>
      <c r="H777" s="47" t="n">
        <v>7</v>
      </c>
      <c r="I777" s="47" t="n">
        <v>154</v>
      </c>
      <c r="J777" s="47" t="n">
        <v>90</v>
      </c>
      <c r="K777" s="47"/>
      <c r="L777" s="47"/>
      <c r="M777" s="62" t="n">
        <v>36</v>
      </c>
      <c r="N777" s="47" t="n">
        <v>374</v>
      </c>
      <c r="O777" s="47" t="n">
        <v>252</v>
      </c>
      <c r="P777" s="48" t="n">
        <f aca="false">IF(O777&lt;&gt;0,O777/N777,"")</f>
        <v>0.67379679144385</v>
      </c>
    </row>
    <row r="778" s="2" customFormat="true" ht="12.95" hidden="false" customHeight="true" outlineLevel="0" collapsed="false">
      <c r="A778" s="46" t="s">
        <v>437</v>
      </c>
      <c r="B778" s="47" t="n">
        <v>0</v>
      </c>
      <c r="C778" s="47" t="n">
        <v>144</v>
      </c>
      <c r="D778" s="47" t="n">
        <v>93</v>
      </c>
      <c r="E778" s="47" t="n">
        <v>0</v>
      </c>
      <c r="F778" s="47" t="n">
        <v>0</v>
      </c>
      <c r="G778" s="47" t="n">
        <v>190</v>
      </c>
      <c r="H778" s="47" t="n">
        <v>3</v>
      </c>
      <c r="I778" s="47" t="n">
        <v>159</v>
      </c>
      <c r="J778" s="47" t="n">
        <v>65</v>
      </c>
      <c r="K778" s="47"/>
      <c r="L778" s="47"/>
      <c r="M778" s="74"/>
      <c r="N778" s="44"/>
      <c r="O778" s="47" t="n">
        <v>243</v>
      </c>
      <c r="P778" s="45"/>
    </row>
    <row r="779" s="2" customFormat="true" ht="12.95" hidden="false" customHeight="true" outlineLevel="0" collapsed="false">
      <c r="A779" s="46" t="s">
        <v>438</v>
      </c>
      <c r="B779" s="47" t="n">
        <v>29</v>
      </c>
      <c r="C779" s="47" t="n">
        <v>3414</v>
      </c>
      <c r="D779" s="47" t="n">
        <v>1583</v>
      </c>
      <c r="E779" s="47" t="n">
        <v>24</v>
      </c>
      <c r="F779" s="47" t="n">
        <v>7</v>
      </c>
      <c r="G779" s="47" t="n">
        <v>4007</v>
      </c>
      <c r="H779" s="47" t="n">
        <v>81</v>
      </c>
      <c r="I779" s="47" t="n">
        <v>3338</v>
      </c>
      <c r="J779" s="47" t="n">
        <v>1403</v>
      </c>
      <c r="K779" s="47"/>
      <c r="L779" s="47"/>
      <c r="M779" s="74"/>
      <c r="N779" s="44"/>
      <c r="O779" s="47" t="n">
        <v>5148</v>
      </c>
      <c r="P779" s="45"/>
    </row>
    <row r="780" s="2" customFormat="true" ht="12.95" hidden="false" customHeight="true" outlineLevel="0" collapsed="false">
      <c r="A780" s="46" t="s">
        <v>439</v>
      </c>
      <c r="B780" s="47" t="n">
        <v>30</v>
      </c>
      <c r="C780" s="47" t="n">
        <v>3133</v>
      </c>
      <c r="D780" s="47" t="n">
        <v>2269</v>
      </c>
      <c r="E780" s="47" t="n">
        <v>29</v>
      </c>
      <c r="F780" s="47" t="n">
        <v>16</v>
      </c>
      <c r="G780" s="47" t="n">
        <v>4115</v>
      </c>
      <c r="H780" s="47" t="n">
        <v>120</v>
      </c>
      <c r="I780" s="47" t="n">
        <v>3189</v>
      </c>
      <c r="J780" s="47" t="n">
        <v>2017</v>
      </c>
      <c r="K780" s="47"/>
      <c r="L780" s="47"/>
      <c r="M780" s="74"/>
      <c r="N780" s="44"/>
      <c r="O780" s="47" t="n">
        <v>5624</v>
      </c>
      <c r="P780" s="45"/>
    </row>
    <row r="781" s="2" customFormat="true" ht="12.95" hidden="false" customHeight="true" outlineLevel="0" collapsed="false">
      <c r="A781" s="46" t="s">
        <v>440</v>
      </c>
      <c r="B781" s="47" t="n">
        <v>12</v>
      </c>
      <c r="C781" s="47" t="n">
        <v>3105</v>
      </c>
      <c r="D781" s="47" t="n">
        <v>1507</v>
      </c>
      <c r="E781" s="47" t="n">
        <v>35</v>
      </c>
      <c r="F781" s="47" t="n">
        <v>10</v>
      </c>
      <c r="G781" s="47" t="n">
        <v>3711</v>
      </c>
      <c r="H781" s="47" t="n">
        <v>71</v>
      </c>
      <c r="I781" s="47" t="n">
        <v>3015</v>
      </c>
      <c r="J781" s="47" t="n">
        <v>1424</v>
      </c>
      <c r="K781" s="47"/>
      <c r="L781" s="47"/>
      <c r="M781" s="74"/>
      <c r="N781" s="44"/>
      <c r="O781" s="47" t="n">
        <v>4760</v>
      </c>
      <c r="P781" s="45"/>
    </row>
    <row r="782" s="55" customFormat="true" ht="12.95" hidden="false" customHeight="true" outlineLevel="0" collapsed="false">
      <c r="A782" s="52" t="s">
        <v>55</v>
      </c>
      <c r="B782" s="53" t="n">
        <f aca="false">SUM(B707:B781)</f>
        <v>303</v>
      </c>
      <c r="C782" s="53" t="n">
        <f aca="false">SUM(C707:C781)</f>
        <v>36173</v>
      </c>
      <c r="D782" s="53" t="n">
        <f aca="false">SUM(D707:D781)</f>
        <v>17584</v>
      </c>
      <c r="E782" s="53" t="n">
        <f aca="false">SUM(E707:E781)</f>
        <v>408</v>
      </c>
      <c r="F782" s="53" t="n">
        <f aca="false">SUM(F707:F781)</f>
        <v>128</v>
      </c>
      <c r="G782" s="53" t="n">
        <f aca="false">SUM(G707:G781)</f>
        <v>43986</v>
      </c>
      <c r="H782" s="53" t="n">
        <f aca="false">SUM(H707:H781)</f>
        <v>701</v>
      </c>
      <c r="I782" s="53" t="n">
        <f aca="false">SUM(I707:I781)</f>
        <v>35463</v>
      </c>
      <c r="J782" s="53" t="n">
        <f aca="false">SUM(J707:J781)</f>
        <v>16234</v>
      </c>
      <c r="K782" s="53" t="n">
        <f aca="false">SUM(K707:K781)</f>
        <v>0</v>
      </c>
      <c r="L782" s="53" t="n">
        <f aca="false">SUM(L707:L781)</f>
        <v>0</v>
      </c>
      <c r="M782" s="53" t="n">
        <f aca="false">SUM(M707:M781)</f>
        <v>8326</v>
      </c>
      <c r="N782" s="53" t="n">
        <f aca="false">SUM(N707:N781)</f>
        <v>72471</v>
      </c>
      <c r="O782" s="53" t="n">
        <f aca="false">SUM(O707:O781)</f>
        <v>55704</v>
      </c>
      <c r="P782" s="64" t="n">
        <f aca="false">IF(O782&lt;&gt;0,O782/N782,"")</f>
        <v>0.76863848987871</v>
      </c>
    </row>
    <row r="783" s="55" customFormat="true" ht="12.95" hidden="false" customHeight="true" outlineLevel="0" collapsed="false">
      <c r="A783" s="75"/>
      <c r="P783" s="76"/>
    </row>
    <row r="784" s="2" customFormat="true" ht="12.95" hidden="false" customHeight="true" outlineLevel="0" collapsed="false">
      <c r="A784" s="39" t="s">
        <v>441</v>
      </c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9"/>
    </row>
    <row r="785" s="2" customFormat="true" ht="12.95" hidden="false" customHeight="true" outlineLevel="0" collapsed="false">
      <c r="A785" s="46" t="s">
        <v>442</v>
      </c>
      <c r="B785" s="79" t="n">
        <v>18</v>
      </c>
      <c r="C785" s="79" t="n">
        <v>233</v>
      </c>
      <c r="D785" s="79" t="n">
        <v>250</v>
      </c>
      <c r="E785" s="79" t="n">
        <v>1</v>
      </c>
      <c r="F785" s="79" t="n">
        <v>6</v>
      </c>
      <c r="G785" s="79" t="n">
        <v>385</v>
      </c>
      <c r="H785" s="79" t="n">
        <v>9</v>
      </c>
      <c r="I785" s="79" t="n">
        <v>241</v>
      </c>
      <c r="J785" s="79" t="n">
        <v>208</v>
      </c>
      <c r="K785" s="47"/>
      <c r="L785" s="80"/>
      <c r="M785" s="62" t="n">
        <v>193</v>
      </c>
      <c r="N785" s="47" t="n">
        <v>838</v>
      </c>
      <c r="O785" s="47" t="n">
        <v>510</v>
      </c>
      <c r="P785" s="48" t="n">
        <f aca="false">IF(O785&lt;&gt;0,O785/N785,"")</f>
        <v>0.608591885441527</v>
      </c>
    </row>
    <row r="786" s="2" customFormat="true" ht="12.95" hidden="false" customHeight="true" outlineLevel="0" collapsed="false">
      <c r="A786" s="46" t="s">
        <v>443</v>
      </c>
      <c r="B786" s="81" t="n">
        <v>14</v>
      </c>
      <c r="C786" s="81" t="n">
        <v>432</v>
      </c>
      <c r="D786" s="81" t="n">
        <v>392</v>
      </c>
      <c r="E786" s="81" t="n">
        <v>5</v>
      </c>
      <c r="F786" s="81" t="n">
        <v>6</v>
      </c>
      <c r="G786" s="81" t="n">
        <v>673</v>
      </c>
      <c r="H786" s="81" t="n">
        <v>15</v>
      </c>
      <c r="I786" s="81" t="n">
        <v>461</v>
      </c>
      <c r="J786" s="81" t="n">
        <v>329</v>
      </c>
      <c r="K786" s="47"/>
      <c r="L786" s="82"/>
      <c r="M786" s="62" t="n">
        <v>297</v>
      </c>
      <c r="N786" s="47" t="n">
        <v>1374</v>
      </c>
      <c r="O786" s="47" t="n">
        <v>864</v>
      </c>
      <c r="P786" s="48" t="n">
        <f aca="false">IF(O786&lt;&gt;0,O786/N786,"")</f>
        <v>0.62882096069869</v>
      </c>
    </row>
    <row r="787" s="2" customFormat="true" ht="12.95" hidden="false" customHeight="true" outlineLevel="0" collapsed="false">
      <c r="A787" s="46" t="s">
        <v>444</v>
      </c>
      <c r="B787" s="81" t="n">
        <v>5</v>
      </c>
      <c r="C787" s="81" t="n">
        <v>251</v>
      </c>
      <c r="D787" s="81" t="n">
        <v>233</v>
      </c>
      <c r="E787" s="81" t="n">
        <v>3</v>
      </c>
      <c r="F787" s="81" t="n">
        <v>1</v>
      </c>
      <c r="G787" s="81" t="n">
        <v>360</v>
      </c>
      <c r="H787" s="81" t="n">
        <v>25</v>
      </c>
      <c r="I787" s="81" t="n">
        <v>246</v>
      </c>
      <c r="J787" s="81" t="n">
        <v>219</v>
      </c>
      <c r="K787" s="47"/>
      <c r="L787" s="82"/>
      <c r="M787" s="62" t="n">
        <v>154</v>
      </c>
      <c r="N787" s="47" t="n">
        <v>802</v>
      </c>
      <c r="O787" s="47" t="n">
        <v>501</v>
      </c>
      <c r="P787" s="48" t="n">
        <f aca="false">IF(O787&lt;&gt;0,O787/N787,"")</f>
        <v>0.624688279301746</v>
      </c>
    </row>
    <row r="788" s="2" customFormat="true" ht="12.95" hidden="false" customHeight="true" outlineLevel="0" collapsed="false">
      <c r="A788" s="46" t="s">
        <v>445</v>
      </c>
      <c r="B788" s="81" t="n">
        <v>9</v>
      </c>
      <c r="C788" s="81" t="n">
        <v>276</v>
      </c>
      <c r="D788" s="81" t="n">
        <v>238</v>
      </c>
      <c r="E788" s="81" t="n">
        <v>5</v>
      </c>
      <c r="F788" s="81" t="n">
        <v>2</v>
      </c>
      <c r="G788" s="81" t="n">
        <v>397</v>
      </c>
      <c r="H788" s="81" t="n">
        <v>12</v>
      </c>
      <c r="I788" s="81" t="n">
        <v>292</v>
      </c>
      <c r="J788" s="81" t="n">
        <v>208</v>
      </c>
      <c r="K788" s="47"/>
      <c r="L788" s="82"/>
      <c r="M788" s="62" t="n">
        <v>55</v>
      </c>
      <c r="N788" s="47" t="n">
        <v>829</v>
      </c>
      <c r="O788" s="47" t="n">
        <v>537</v>
      </c>
      <c r="P788" s="48" t="n">
        <f aca="false">IF(O788&lt;&gt;0,O788/N788,"")</f>
        <v>0.647768395657419</v>
      </c>
    </row>
    <row r="789" s="2" customFormat="true" ht="12.95" hidden="false" customHeight="true" outlineLevel="0" collapsed="false">
      <c r="A789" s="46" t="s">
        <v>446</v>
      </c>
      <c r="B789" s="81" t="n">
        <v>4</v>
      </c>
      <c r="C789" s="81" t="n">
        <v>321</v>
      </c>
      <c r="D789" s="81" t="n">
        <v>267</v>
      </c>
      <c r="E789" s="81" t="n">
        <v>1</v>
      </c>
      <c r="F789" s="81" t="n">
        <v>1</v>
      </c>
      <c r="G789" s="81" t="n">
        <v>440</v>
      </c>
      <c r="H789" s="81" t="n">
        <v>14</v>
      </c>
      <c r="I789" s="81" t="n">
        <v>323</v>
      </c>
      <c r="J789" s="81" t="n">
        <v>230</v>
      </c>
      <c r="K789" s="47"/>
      <c r="L789" s="82"/>
      <c r="M789" s="62" t="n">
        <v>108</v>
      </c>
      <c r="N789" s="47" t="n">
        <v>890</v>
      </c>
      <c r="O789" s="47" t="n">
        <v>600</v>
      </c>
      <c r="P789" s="48" t="n">
        <f aca="false">IF(O789&lt;&gt;0,O789/N789,"")</f>
        <v>0.674157303370787</v>
      </c>
    </row>
    <row r="790" s="2" customFormat="true" ht="12.95" hidden="false" customHeight="true" outlineLevel="0" collapsed="false">
      <c r="A790" s="46" t="s">
        <v>447</v>
      </c>
      <c r="B790" s="81" t="n">
        <v>9</v>
      </c>
      <c r="C790" s="81" t="n">
        <v>206</v>
      </c>
      <c r="D790" s="81" t="n">
        <v>325</v>
      </c>
      <c r="E790" s="81" t="n">
        <v>3</v>
      </c>
      <c r="F790" s="81" t="n">
        <v>5</v>
      </c>
      <c r="G790" s="81" t="n">
        <v>381</v>
      </c>
      <c r="H790" s="81" t="n">
        <v>14</v>
      </c>
      <c r="I790" s="81" t="n">
        <v>230</v>
      </c>
      <c r="J790" s="81" t="n">
        <v>285</v>
      </c>
      <c r="K790" s="47"/>
      <c r="L790" s="82"/>
      <c r="M790" s="62" t="n">
        <v>209</v>
      </c>
      <c r="N790" s="47" t="n">
        <v>1179</v>
      </c>
      <c r="O790" s="47" t="n">
        <v>559</v>
      </c>
      <c r="P790" s="48" t="n">
        <f aca="false">IF(O790&lt;&gt;0,O790/N790,"")</f>
        <v>0.474130619168787</v>
      </c>
    </row>
    <row r="791" s="2" customFormat="true" ht="12.95" hidden="false" customHeight="true" outlineLevel="0" collapsed="false">
      <c r="A791" s="71" t="s">
        <v>448</v>
      </c>
      <c r="B791" s="83" t="n">
        <v>9</v>
      </c>
      <c r="C791" s="83" t="n">
        <v>259</v>
      </c>
      <c r="D791" s="83" t="n">
        <v>247</v>
      </c>
      <c r="E791" s="83" t="n">
        <v>1</v>
      </c>
      <c r="F791" s="83" t="n">
        <v>2</v>
      </c>
      <c r="G791" s="83" t="n">
        <v>371</v>
      </c>
      <c r="H791" s="83" t="n">
        <v>22</v>
      </c>
      <c r="I791" s="83" t="n">
        <v>258</v>
      </c>
      <c r="J791" s="83" t="n">
        <v>224</v>
      </c>
      <c r="K791" s="82"/>
      <c r="L791" s="84"/>
      <c r="M791" s="85" t="n">
        <v>137</v>
      </c>
      <c r="N791" s="86" t="n">
        <v>968</v>
      </c>
      <c r="O791" s="86" t="n">
        <v>526</v>
      </c>
      <c r="P791" s="87" t="n">
        <f aca="false">IF(O791&lt;&gt;0,O791/N791,"")</f>
        <v>0.543388429752066</v>
      </c>
    </row>
    <row r="792" s="2" customFormat="true" ht="12.95" hidden="false" customHeight="true" outlineLevel="0" collapsed="false">
      <c r="A792" s="71" t="s">
        <v>449</v>
      </c>
      <c r="B792" s="81" t="n">
        <v>8</v>
      </c>
      <c r="C792" s="81" t="n">
        <v>204</v>
      </c>
      <c r="D792" s="81" t="n">
        <v>211</v>
      </c>
      <c r="E792" s="81" t="n">
        <v>0</v>
      </c>
      <c r="F792" s="81" t="n">
        <v>0</v>
      </c>
      <c r="G792" s="81" t="n">
        <v>340</v>
      </c>
      <c r="H792" s="81" t="n">
        <v>3</v>
      </c>
      <c r="I792" s="81" t="n">
        <v>230</v>
      </c>
      <c r="J792" s="81" t="n">
        <v>152</v>
      </c>
      <c r="K792" s="47"/>
      <c r="L792" s="82"/>
      <c r="M792" s="85" t="n">
        <v>196</v>
      </c>
      <c r="N792" s="86" t="n">
        <v>804</v>
      </c>
      <c r="O792" s="86" t="n">
        <v>425</v>
      </c>
      <c r="P792" s="87" t="n">
        <f aca="false">IF(O792&lt;&gt;0,O792/N792,"")</f>
        <v>0.528606965174129</v>
      </c>
    </row>
    <row r="793" s="2" customFormat="true" ht="12.95" hidden="false" customHeight="true" outlineLevel="0" collapsed="false">
      <c r="A793" s="46" t="s">
        <v>450</v>
      </c>
      <c r="B793" s="81" t="n">
        <v>2</v>
      </c>
      <c r="C793" s="81" t="n">
        <v>285</v>
      </c>
      <c r="D793" s="81" t="n">
        <v>315</v>
      </c>
      <c r="E793" s="81" t="n">
        <v>1</v>
      </c>
      <c r="F793" s="81" t="n">
        <v>3</v>
      </c>
      <c r="G793" s="81" t="n">
        <v>433</v>
      </c>
      <c r="H793" s="81" t="n">
        <v>21</v>
      </c>
      <c r="I793" s="81" t="n">
        <v>306</v>
      </c>
      <c r="J793" s="81" t="n">
        <v>274</v>
      </c>
      <c r="K793" s="47"/>
      <c r="L793" s="82"/>
      <c r="M793" s="62" t="n">
        <v>104</v>
      </c>
      <c r="N793" s="47" t="n">
        <v>919</v>
      </c>
      <c r="O793" s="47" t="n">
        <v>611</v>
      </c>
      <c r="P793" s="48" t="n">
        <f aca="false">IF(O793&lt;&gt;0,O793/N793,"")</f>
        <v>0.664853101196953</v>
      </c>
    </row>
    <row r="794" s="2" customFormat="true" ht="12.95" hidden="false" customHeight="true" outlineLevel="0" collapsed="false">
      <c r="A794" s="46" t="s">
        <v>451</v>
      </c>
      <c r="B794" s="81" t="n">
        <v>7</v>
      </c>
      <c r="C794" s="81" t="n">
        <v>223</v>
      </c>
      <c r="D794" s="81" t="n">
        <v>325</v>
      </c>
      <c r="E794" s="81" t="n">
        <v>6</v>
      </c>
      <c r="F794" s="81" t="n">
        <v>0</v>
      </c>
      <c r="G794" s="81" t="n">
        <v>394</v>
      </c>
      <c r="H794" s="81" t="n">
        <v>36</v>
      </c>
      <c r="I794" s="81" t="n">
        <v>259</v>
      </c>
      <c r="J794" s="81" t="n">
        <v>277</v>
      </c>
      <c r="K794" s="47"/>
      <c r="L794" s="82"/>
      <c r="M794" s="62" t="n">
        <v>112</v>
      </c>
      <c r="N794" s="47" t="n">
        <v>926</v>
      </c>
      <c r="O794" s="47" t="n">
        <v>573</v>
      </c>
      <c r="P794" s="48" t="n">
        <f aca="false">IF(O794&lt;&gt;0,O794/N794,"")</f>
        <v>0.618790496760259</v>
      </c>
    </row>
    <row r="795" s="2" customFormat="true" ht="12.95" hidden="false" customHeight="true" outlineLevel="0" collapsed="false">
      <c r="A795" s="46" t="s">
        <v>452</v>
      </c>
      <c r="B795" s="81" t="n">
        <v>9</v>
      </c>
      <c r="C795" s="81" t="n">
        <v>238</v>
      </c>
      <c r="D795" s="81" t="n">
        <v>367</v>
      </c>
      <c r="E795" s="81" t="n">
        <v>6</v>
      </c>
      <c r="F795" s="81" t="n">
        <v>5</v>
      </c>
      <c r="G795" s="81" t="n">
        <v>403</v>
      </c>
      <c r="H795" s="81" t="n">
        <v>31</v>
      </c>
      <c r="I795" s="81" t="n">
        <v>264</v>
      </c>
      <c r="J795" s="81" t="n">
        <v>336</v>
      </c>
      <c r="K795" s="47"/>
      <c r="L795" s="82"/>
      <c r="M795" s="62" t="n">
        <v>132</v>
      </c>
      <c r="N795" s="47" t="n">
        <v>1043</v>
      </c>
      <c r="O795" s="47" t="n">
        <v>636</v>
      </c>
      <c r="P795" s="48" t="n">
        <f aca="false">IF(O795&lt;&gt;0,O795/N795,"")</f>
        <v>0.609779482262704</v>
      </c>
    </row>
    <row r="796" s="2" customFormat="true" ht="12.95" hidden="false" customHeight="true" outlineLevel="0" collapsed="false">
      <c r="A796" s="46" t="s">
        <v>453</v>
      </c>
      <c r="B796" s="81" t="n">
        <v>8</v>
      </c>
      <c r="C796" s="81" t="n">
        <v>364</v>
      </c>
      <c r="D796" s="81" t="n">
        <v>267</v>
      </c>
      <c r="E796" s="81" t="n">
        <v>3</v>
      </c>
      <c r="F796" s="81" t="n">
        <v>2</v>
      </c>
      <c r="G796" s="81" t="n">
        <v>509</v>
      </c>
      <c r="H796" s="81" t="n">
        <v>16</v>
      </c>
      <c r="I796" s="81" t="n">
        <v>373</v>
      </c>
      <c r="J796" s="81" t="n">
        <v>231</v>
      </c>
      <c r="K796" s="47"/>
      <c r="L796" s="82"/>
      <c r="M796" s="62" t="n">
        <v>115</v>
      </c>
      <c r="N796" s="47" t="n">
        <v>1002</v>
      </c>
      <c r="O796" s="47" t="n">
        <v>649</v>
      </c>
      <c r="P796" s="48" t="n">
        <f aca="false">IF(O796&lt;&gt;0,O796/N796,"")</f>
        <v>0.647704590818363</v>
      </c>
    </row>
    <row r="797" s="2" customFormat="true" ht="12.95" hidden="false" customHeight="true" outlineLevel="0" collapsed="false">
      <c r="A797" s="46" t="s">
        <v>454</v>
      </c>
      <c r="B797" s="81" t="n">
        <v>9</v>
      </c>
      <c r="C797" s="81" t="n">
        <v>164</v>
      </c>
      <c r="D797" s="81" t="n">
        <v>271</v>
      </c>
      <c r="E797" s="81" t="n">
        <v>4</v>
      </c>
      <c r="F797" s="81" t="n">
        <v>1</v>
      </c>
      <c r="G797" s="81" t="n">
        <v>298</v>
      </c>
      <c r="H797" s="81" t="n">
        <v>33</v>
      </c>
      <c r="I797" s="81" t="n">
        <v>189</v>
      </c>
      <c r="J797" s="81" t="n">
        <v>239</v>
      </c>
      <c r="K797" s="47"/>
      <c r="L797" s="82"/>
      <c r="M797" s="62" t="n">
        <v>78</v>
      </c>
      <c r="N797" s="47" t="n">
        <v>813</v>
      </c>
      <c r="O797" s="47" t="n">
        <v>463</v>
      </c>
      <c r="P797" s="48" t="n">
        <f aca="false">IF(O797&lt;&gt;0,O797/N797,"")</f>
        <v>0.569495694956949</v>
      </c>
    </row>
    <row r="798" s="2" customFormat="true" ht="12.95" hidden="false" customHeight="true" outlineLevel="0" collapsed="false">
      <c r="A798" s="46" t="s">
        <v>455</v>
      </c>
      <c r="B798" s="81" t="n">
        <v>13</v>
      </c>
      <c r="C798" s="81" t="n">
        <v>288</v>
      </c>
      <c r="D798" s="81" t="n">
        <v>506</v>
      </c>
      <c r="E798" s="81" t="n">
        <v>11</v>
      </c>
      <c r="F798" s="81" t="n">
        <v>10</v>
      </c>
      <c r="G798" s="81" t="n">
        <v>515</v>
      </c>
      <c r="H798" s="81" t="n">
        <v>55</v>
      </c>
      <c r="I798" s="81" t="n">
        <v>321</v>
      </c>
      <c r="J798" s="81" t="n">
        <v>463</v>
      </c>
      <c r="K798" s="47"/>
      <c r="L798" s="82"/>
      <c r="M798" s="62" t="n">
        <v>252</v>
      </c>
      <c r="N798" s="47" t="n">
        <v>1401</v>
      </c>
      <c r="O798" s="47" t="n">
        <v>849</v>
      </c>
      <c r="P798" s="48" t="n">
        <f aca="false">IF(O798&lt;&gt;0,O798/N798,"")</f>
        <v>0.605995717344754</v>
      </c>
    </row>
    <row r="799" s="2" customFormat="true" ht="12.95" hidden="false" customHeight="true" outlineLevel="0" collapsed="false">
      <c r="A799" s="46" t="s">
        <v>456</v>
      </c>
      <c r="B799" s="81" t="n">
        <v>4</v>
      </c>
      <c r="C799" s="81" t="n">
        <v>233</v>
      </c>
      <c r="D799" s="81" t="n">
        <v>452</v>
      </c>
      <c r="E799" s="81" t="n">
        <v>8</v>
      </c>
      <c r="F799" s="81" t="n">
        <v>3</v>
      </c>
      <c r="G799" s="81" t="n">
        <v>392</v>
      </c>
      <c r="H799" s="81" t="n">
        <v>69</v>
      </c>
      <c r="I799" s="81" t="n">
        <v>261</v>
      </c>
      <c r="J799" s="81" t="n">
        <v>397</v>
      </c>
      <c r="K799" s="47"/>
      <c r="L799" s="82"/>
      <c r="M799" s="62" t="n">
        <v>152</v>
      </c>
      <c r="N799" s="47" t="n">
        <v>1110</v>
      </c>
      <c r="O799" s="47" t="n">
        <v>709</v>
      </c>
      <c r="P799" s="48" t="n">
        <f aca="false">IF(O799&lt;&gt;0,O799/N799,"")</f>
        <v>0.638738738738739</v>
      </c>
    </row>
    <row r="800" s="2" customFormat="true" ht="12.95" hidden="false" customHeight="true" outlineLevel="0" collapsed="false">
      <c r="A800" s="46" t="s">
        <v>457</v>
      </c>
      <c r="B800" s="81" t="n">
        <v>19</v>
      </c>
      <c r="C800" s="81" t="n">
        <v>222</v>
      </c>
      <c r="D800" s="81" t="n">
        <v>412</v>
      </c>
      <c r="E800" s="81" t="n">
        <v>7</v>
      </c>
      <c r="F800" s="81" t="n">
        <v>6</v>
      </c>
      <c r="G800" s="81" t="n">
        <v>457</v>
      </c>
      <c r="H800" s="81" t="n">
        <v>17</v>
      </c>
      <c r="I800" s="81" t="n">
        <v>267</v>
      </c>
      <c r="J800" s="81" t="n">
        <v>348</v>
      </c>
      <c r="K800" s="47"/>
      <c r="L800" s="82"/>
      <c r="M800" s="62" t="n">
        <v>262</v>
      </c>
      <c r="N800" s="47" t="n">
        <v>1250</v>
      </c>
      <c r="O800" s="47" t="n">
        <v>670</v>
      </c>
      <c r="P800" s="48" t="n">
        <f aca="false">IF(O800&lt;&gt;0,O800/N800,"")</f>
        <v>0.536</v>
      </c>
    </row>
    <row r="801" s="2" customFormat="true" ht="12.95" hidden="false" customHeight="true" outlineLevel="0" collapsed="false">
      <c r="A801" s="46" t="s">
        <v>458</v>
      </c>
      <c r="B801" s="81" t="n">
        <v>8</v>
      </c>
      <c r="C801" s="81" t="n">
        <v>281</v>
      </c>
      <c r="D801" s="81" t="n">
        <v>280</v>
      </c>
      <c r="E801" s="81" t="n">
        <v>11</v>
      </c>
      <c r="F801" s="81" t="n">
        <v>2</v>
      </c>
      <c r="G801" s="81" t="n">
        <v>401</v>
      </c>
      <c r="H801" s="81" t="n">
        <v>23</v>
      </c>
      <c r="I801" s="81" t="n">
        <v>309</v>
      </c>
      <c r="J801" s="81" t="n">
        <v>246</v>
      </c>
      <c r="K801" s="47"/>
      <c r="L801" s="82"/>
      <c r="M801" s="62" t="n">
        <v>66</v>
      </c>
      <c r="N801" s="47" t="n">
        <v>933</v>
      </c>
      <c r="O801" s="47" t="n">
        <v>590</v>
      </c>
      <c r="P801" s="48" t="n">
        <f aca="false">IF(O801&lt;&gt;0,O801/N801,"")</f>
        <v>0.632368703108253</v>
      </c>
    </row>
    <row r="802" s="2" customFormat="true" ht="12.95" hidden="false" customHeight="true" outlineLevel="0" collapsed="false">
      <c r="A802" s="46" t="s">
        <v>459</v>
      </c>
      <c r="B802" s="81" t="n">
        <v>14</v>
      </c>
      <c r="C802" s="81" t="n">
        <v>288</v>
      </c>
      <c r="D802" s="81" t="n">
        <v>325</v>
      </c>
      <c r="E802" s="81" t="n">
        <v>3</v>
      </c>
      <c r="F802" s="81" t="n">
        <v>2</v>
      </c>
      <c r="G802" s="81" t="n">
        <v>489</v>
      </c>
      <c r="H802" s="81" t="n">
        <v>12</v>
      </c>
      <c r="I802" s="81" t="n">
        <v>319</v>
      </c>
      <c r="J802" s="81" t="n">
        <v>279</v>
      </c>
      <c r="K802" s="47"/>
      <c r="L802" s="82"/>
      <c r="M802" s="62" t="n">
        <v>296</v>
      </c>
      <c r="N802" s="47" t="n">
        <v>1271</v>
      </c>
      <c r="O802" s="47" t="n">
        <v>641</v>
      </c>
      <c r="P802" s="48" t="n">
        <f aca="false">IF(O802&lt;&gt;0,O802/N802,"")</f>
        <v>0.504327301337529</v>
      </c>
    </row>
    <row r="803" s="2" customFormat="true" ht="12.95" hidden="false" customHeight="true" outlineLevel="0" collapsed="false">
      <c r="A803" s="46" t="s">
        <v>460</v>
      </c>
      <c r="B803" s="81" t="n">
        <v>2</v>
      </c>
      <c r="C803" s="81" t="n">
        <v>365</v>
      </c>
      <c r="D803" s="81" t="n">
        <v>179</v>
      </c>
      <c r="E803" s="81" t="n">
        <v>3</v>
      </c>
      <c r="F803" s="81" t="n">
        <v>0</v>
      </c>
      <c r="G803" s="81" t="n">
        <v>471</v>
      </c>
      <c r="H803" s="81" t="n">
        <v>0</v>
      </c>
      <c r="I803" s="81" t="n">
        <v>377</v>
      </c>
      <c r="J803" s="81" t="n">
        <v>155</v>
      </c>
      <c r="K803" s="47"/>
      <c r="L803" s="82"/>
      <c r="M803" s="62" t="n">
        <v>91</v>
      </c>
      <c r="N803" s="47" t="n">
        <v>835</v>
      </c>
      <c r="O803" s="47" t="n">
        <v>580</v>
      </c>
      <c r="P803" s="48" t="n">
        <f aca="false">IF(O803&lt;&gt;0,O803/N803,"")</f>
        <v>0.694610778443114</v>
      </c>
    </row>
    <row r="804" s="2" customFormat="true" ht="12.95" hidden="false" customHeight="true" outlineLevel="0" collapsed="false">
      <c r="A804" s="46" t="s">
        <v>461</v>
      </c>
      <c r="B804" s="81" t="n">
        <v>0</v>
      </c>
      <c r="C804" s="81" t="n">
        <v>24</v>
      </c>
      <c r="D804" s="81" t="n">
        <v>2</v>
      </c>
      <c r="E804" s="81" t="n">
        <v>0</v>
      </c>
      <c r="F804" s="81" t="n">
        <v>0</v>
      </c>
      <c r="G804" s="81" t="n">
        <v>25</v>
      </c>
      <c r="H804" s="81" t="n">
        <v>0</v>
      </c>
      <c r="I804" s="81" t="n">
        <v>23</v>
      </c>
      <c r="J804" s="81" t="n">
        <v>2</v>
      </c>
      <c r="K804" s="47"/>
      <c r="L804" s="82"/>
      <c r="M804" s="62" t="n">
        <v>1</v>
      </c>
      <c r="N804" s="47" t="n">
        <v>34</v>
      </c>
      <c r="O804" s="47" t="n">
        <v>27</v>
      </c>
      <c r="P804" s="48" t="n">
        <f aca="false">IF(O804&lt;&gt;0,O804/N804,"")</f>
        <v>0.794117647058823</v>
      </c>
    </row>
    <row r="805" s="2" customFormat="true" ht="12.95" hidden="false" customHeight="true" outlineLevel="0" collapsed="false">
      <c r="A805" s="46" t="s">
        <v>462</v>
      </c>
      <c r="B805" s="81" t="n">
        <v>4</v>
      </c>
      <c r="C805" s="81" t="n">
        <v>412</v>
      </c>
      <c r="D805" s="81" t="n">
        <v>254</v>
      </c>
      <c r="E805" s="81" t="n">
        <v>6</v>
      </c>
      <c r="F805" s="81" t="n">
        <v>1</v>
      </c>
      <c r="G805" s="81" t="n">
        <v>556</v>
      </c>
      <c r="H805" s="81" t="n">
        <v>20</v>
      </c>
      <c r="I805" s="81" t="n">
        <v>447</v>
      </c>
      <c r="J805" s="81" t="n">
        <v>205</v>
      </c>
      <c r="K805" s="47"/>
      <c r="L805" s="82"/>
      <c r="M805" s="62" t="n">
        <v>102</v>
      </c>
      <c r="N805" s="47" t="n">
        <v>963</v>
      </c>
      <c r="O805" s="47" t="n">
        <v>696</v>
      </c>
      <c r="P805" s="48" t="n">
        <f aca="false">IF(O805&lt;&gt;0,O805/N805,"")</f>
        <v>0.722741433021807</v>
      </c>
    </row>
    <row r="806" s="2" customFormat="true" ht="12.95" hidden="false" customHeight="true" outlineLevel="0" collapsed="false">
      <c r="A806" s="46" t="s">
        <v>463</v>
      </c>
      <c r="B806" s="81" t="n">
        <v>3</v>
      </c>
      <c r="C806" s="81" t="n">
        <v>126</v>
      </c>
      <c r="D806" s="81" t="n">
        <v>28</v>
      </c>
      <c r="E806" s="81" t="n">
        <v>2</v>
      </c>
      <c r="F806" s="81" t="n">
        <v>0</v>
      </c>
      <c r="G806" s="81" t="n">
        <v>130</v>
      </c>
      <c r="H806" s="81" t="n">
        <v>1</v>
      </c>
      <c r="I806" s="81" t="n">
        <v>110</v>
      </c>
      <c r="J806" s="81" t="n">
        <v>33</v>
      </c>
      <c r="K806" s="47"/>
      <c r="L806" s="82"/>
      <c r="M806" s="62" t="n">
        <v>20</v>
      </c>
      <c r="N806" s="47" t="n">
        <v>223</v>
      </c>
      <c r="O806" s="47" t="n">
        <v>166</v>
      </c>
      <c r="P806" s="48" t="n">
        <f aca="false">IF(O806&lt;&gt;0,O806/N806,"")</f>
        <v>0.744394618834081</v>
      </c>
    </row>
    <row r="807" s="2" customFormat="true" ht="12.95" hidden="false" customHeight="true" outlineLevel="0" collapsed="false">
      <c r="A807" s="46" t="s">
        <v>464</v>
      </c>
      <c r="B807" s="81" t="n">
        <v>2</v>
      </c>
      <c r="C807" s="81" t="n">
        <v>200</v>
      </c>
      <c r="D807" s="81" t="n">
        <v>101</v>
      </c>
      <c r="E807" s="81" t="n">
        <v>2</v>
      </c>
      <c r="F807" s="81" t="n">
        <v>0</v>
      </c>
      <c r="G807" s="81" t="n">
        <v>245</v>
      </c>
      <c r="H807" s="81" t="n">
        <v>1</v>
      </c>
      <c r="I807" s="81" t="n">
        <v>214</v>
      </c>
      <c r="J807" s="81" t="n">
        <v>84</v>
      </c>
      <c r="K807" s="47"/>
      <c r="L807" s="82"/>
      <c r="M807" s="62" t="n">
        <v>43</v>
      </c>
      <c r="N807" s="47" t="n">
        <v>462</v>
      </c>
      <c r="O807" s="47" t="n">
        <v>314</v>
      </c>
      <c r="P807" s="48" t="n">
        <f aca="false">IF(O807&lt;&gt;0,O807/N807,"")</f>
        <v>0.67965367965368</v>
      </c>
    </row>
    <row r="808" s="2" customFormat="true" ht="12.95" hidden="false" customHeight="true" outlineLevel="0" collapsed="false">
      <c r="A808" s="46" t="s">
        <v>465</v>
      </c>
      <c r="B808" s="81" t="n">
        <v>0</v>
      </c>
      <c r="C808" s="81" t="n">
        <v>189</v>
      </c>
      <c r="D808" s="81" t="n">
        <v>95</v>
      </c>
      <c r="E808" s="81" t="n">
        <v>1</v>
      </c>
      <c r="F808" s="81" t="n">
        <v>0</v>
      </c>
      <c r="G808" s="81" t="n">
        <v>230</v>
      </c>
      <c r="H808" s="81" t="n">
        <v>1</v>
      </c>
      <c r="I808" s="81" t="n">
        <v>191</v>
      </c>
      <c r="J808" s="81" t="n">
        <v>84</v>
      </c>
      <c r="K808" s="47"/>
      <c r="L808" s="82"/>
      <c r="M808" s="62" t="n">
        <v>49</v>
      </c>
      <c r="N808" s="47" t="n">
        <v>393</v>
      </c>
      <c r="O808" s="47" t="n">
        <v>295</v>
      </c>
      <c r="P808" s="48" t="n">
        <f aca="false">IF(O808&lt;&gt;0,O808/N808,"")</f>
        <v>0.750636132315522</v>
      </c>
    </row>
    <row r="809" s="2" customFormat="true" ht="12.95" hidden="false" customHeight="true" outlineLevel="0" collapsed="false">
      <c r="A809" s="46" t="s">
        <v>466</v>
      </c>
      <c r="B809" s="81" t="n">
        <v>0</v>
      </c>
      <c r="C809" s="81" t="n">
        <v>46</v>
      </c>
      <c r="D809" s="81" t="n">
        <v>10</v>
      </c>
      <c r="E809" s="81" t="n">
        <v>0</v>
      </c>
      <c r="F809" s="81" t="n">
        <v>0</v>
      </c>
      <c r="G809" s="81" t="n">
        <v>53</v>
      </c>
      <c r="H809" s="81" t="n">
        <v>0</v>
      </c>
      <c r="I809" s="81" t="n">
        <v>50</v>
      </c>
      <c r="J809" s="81" t="n">
        <v>7</v>
      </c>
      <c r="K809" s="47"/>
      <c r="L809" s="82"/>
      <c r="M809" s="62" t="n">
        <v>0</v>
      </c>
      <c r="N809" s="47" t="n">
        <v>73</v>
      </c>
      <c r="O809" s="47" t="n">
        <v>58</v>
      </c>
      <c r="P809" s="48" t="n">
        <f aca="false">IF(O809&lt;&gt;0,O809/N809,"")</f>
        <v>0.794520547945205</v>
      </c>
    </row>
    <row r="810" s="2" customFormat="true" ht="12.95" hidden="false" customHeight="true" outlineLevel="0" collapsed="false">
      <c r="A810" s="46" t="s">
        <v>467</v>
      </c>
      <c r="B810" s="81" t="n">
        <v>3</v>
      </c>
      <c r="C810" s="81" t="n">
        <v>106</v>
      </c>
      <c r="D810" s="81" t="n">
        <v>51</v>
      </c>
      <c r="E810" s="81" t="n">
        <v>3</v>
      </c>
      <c r="F810" s="81" t="n">
        <v>0</v>
      </c>
      <c r="G810" s="81" t="n">
        <v>134</v>
      </c>
      <c r="H810" s="81" t="n">
        <v>1</v>
      </c>
      <c r="I810" s="81" t="n">
        <v>109</v>
      </c>
      <c r="J810" s="81" t="n">
        <v>44</v>
      </c>
      <c r="K810" s="47"/>
      <c r="L810" s="82"/>
      <c r="M810" s="62" t="n">
        <v>15</v>
      </c>
      <c r="N810" s="47" t="n">
        <v>246</v>
      </c>
      <c r="O810" s="47" t="n">
        <v>165</v>
      </c>
      <c r="P810" s="48" t="n">
        <f aca="false">IF(O810&lt;&gt;0,O810/N810,"")</f>
        <v>0.670731707317073</v>
      </c>
    </row>
    <row r="811" s="2" customFormat="true" ht="12.95" hidden="false" customHeight="true" outlineLevel="0" collapsed="false">
      <c r="A811" s="46" t="s">
        <v>468</v>
      </c>
      <c r="B811" s="81" t="n">
        <v>7</v>
      </c>
      <c r="C811" s="81" t="n">
        <v>380</v>
      </c>
      <c r="D811" s="81" t="n">
        <v>195</v>
      </c>
      <c r="E811" s="81" t="n">
        <v>3</v>
      </c>
      <c r="F811" s="81" t="n">
        <v>0</v>
      </c>
      <c r="G811" s="81" t="n">
        <v>491</v>
      </c>
      <c r="H811" s="81" t="n">
        <v>4</v>
      </c>
      <c r="I811" s="81" t="n">
        <v>372</v>
      </c>
      <c r="J811" s="81" t="n">
        <v>186</v>
      </c>
      <c r="K811" s="47"/>
      <c r="L811" s="82"/>
      <c r="M811" s="62" t="n">
        <v>105</v>
      </c>
      <c r="N811" s="47" t="n">
        <v>878</v>
      </c>
      <c r="O811" s="47" t="n">
        <v>604</v>
      </c>
      <c r="P811" s="48" t="n">
        <f aca="false">IF(O811&lt;&gt;0,O811/N811,"")</f>
        <v>0.687927107061503</v>
      </c>
    </row>
    <row r="812" s="2" customFormat="true" ht="12.95" hidden="false" customHeight="true" outlineLevel="0" collapsed="false">
      <c r="A812" s="46" t="s">
        <v>469</v>
      </c>
      <c r="B812" s="81" t="n">
        <v>1</v>
      </c>
      <c r="C812" s="81" t="n">
        <v>210</v>
      </c>
      <c r="D812" s="81" t="n">
        <v>74</v>
      </c>
      <c r="E812" s="81" t="n">
        <v>3</v>
      </c>
      <c r="F812" s="81" t="n">
        <v>0</v>
      </c>
      <c r="G812" s="81" t="n">
        <v>255</v>
      </c>
      <c r="H812" s="81" t="n">
        <v>3</v>
      </c>
      <c r="I812" s="81" t="n">
        <v>197</v>
      </c>
      <c r="J812" s="81" t="n">
        <v>85</v>
      </c>
      <c r="K812" s="47"/>
      <c r="L812" s="82"/>
      <c r="M812" s="62" t="n">
        <v>28</v>
      </c>
      <c r="N812" s="47" t="n">
        <v>398</v>
      </c>
      <c r="O812" s="47" t="n">
        <v>294</v>
      </c>
      <c r="P812" s="48" t="n">
        <f aca="false">IF(O812&lt;&gt;0,O812/N812,"")</f>
        <v>0.738693467336683</v>
      </c>
    </row>
    <row r="813" s="2" customFormat="true" ht="12.95" hidden="false" customHeight="true" outlineLevel="0" collapsed="false">
      <c r="A813" s="71" t="s">
        <v>470</v>
      </c>
      <c r="B813" s="81" t="n">
        <v>8</v>
      </c>
      <c r="C813" s="81" t="n">
        <v>484</v>
      </c>
      <c r="D813" s="81" t="n">
        <v>351</v>
      </c>
      <c r="E813" s="81" t="n">
        <v>6</v>
      </c>
      <c r="F813" s="81" t="n">
        <v>3</v>
      </c>
      <c r="G813" s="81" t="n">
        <v>663</v>
      </c>
      <c r="H813" s="81" t="n">
        <v>18</v>
      </c>
      <c r="I813" s="81" t="n">
        <v>511</v>
      </c>
      <c r="J813" s="81" t="n">
        <v>305</v>
      </c>
      <c r="K813" s="82"/>
      <c r="L813" s="82"/>
      <c r="M813" s="73" t="n">
        <v>126</v>
      </c>
      <c r="N813" s="82" t="n">
        <v>1349</v>
      </c>
      <c r="O813" s="82" t="n">
        <v>872</v>
      </c>
      <c r="P813" s="87" t="n">
        <f aca="false">IF(O813&lt;&gt;0,O813/N813,"")</f>
        <v>0.646404744255004</v>
      </c>
    </row>
    <row r="814" s="2" customFormat="true" ht="12.95" hidden="false" customHeight="true" outlineLevel="0" collapsed="false">
      <c r="A814" s="71" t="s">
        <v>471</v>
      </c>
      <c r="B814" s="82" t="n">
        <v>6</v>
      </c>
      <c r="C814" s="82" t="n">
        <v>158</v>
      </c>
      <c r="D814" s="82" t="n">
        <v>95</v>
      </c>
      <c r="E814" s="82" t="n">
        <v>2</v>
      </c>
      <c r="F814" s="82" t="n">
        <v>1</v>
      </c>
      <c r="G814" s="82" t="n">
        <v>210</v>
      </c>
      <c r="H814" s="82" t="n">
        <v>7</v>
      </c>
      <c r="I814" s="82" t="n">
        <v>175</v>
      </c>
      <c r="J814" s="82" t="n">
        <v>81</v>
      </c>
      <c r="K814" s="82"/>
      <c r="L814" s="82"/>
      <c r="M814" s="73" t="n">
        <v>26</v>
      </c>
      <c r="N814" s="82" t="n">
        <v>389</v>
      </c>
      <c r="O814" s="82" t="n">
        <v>270</v>
      </c>
      <c r="P814" s="87" t="n">
        <f aca="false">IF(O814&lt;&gt;0,O814/N814,"")</f>
        <v>0.694087403598972</v>
      </c>
    </row>
    <row r="815" s="2" customFormat="true" ht="12.95" hidden="false" customHeight="true" outlineLevel="0" collapsed="false">
      <c r="A815" s="46" t="s">
        <v>472</v>
      </c>
      <c r="B815" s="81" t="n">
        <v>0</v>
      </c>
      <c r="C815" s="81" t="n">
        <v>105</v>
      </c>
      <c r="D815" s="81" t="n">
        <v>46</v>
      </c>
      <c r="E815" s="81" t="n">
        <v>1</v>
      </c>
      <c r="F815" s="81" t="n">
        <v>0</v>
      </c>
      <c r="G815" s="81" t="n">
        <v>130</v>
      </c>
      <c r="H815" s="81" t="n">
        <v>0</v>
      </c>
      <c r="I815" s="81" t="n">
        <v>108</v>
      </c>
      <c r="J815" s="81" t="n">
        <v>42</v>
      </c>
      <c r="K815" s="82"/>
      <c r="L815" s="82"/>
      <c r="M815" s="62" t="n">
        <v>12</v>
      </c>
      <c r="N815" s="47" t="n">
        <v>201</v>
      </c>
      <c r="O815" s="47" t="n">
        <v>154</v>
      </c>
      <c r="P815" s="48" t="n">
        <f aca="false">IF(O815&lt;&gt;0,O815/N815,"")</f>
        <v>0.766169154228856</v>
      </c>
    </row>
    <row r="816" s="2" customFormat="true" ht="12.95" hidden="false" customHeight="true" outlineLevel="0" collapsed="false">
      <c r="A816" s="46" t="s">
        <v>473</v>
      </c>
      <c r="B816" s="81" t="n">
        <v>0</v>
      </c>
      <c r="C816" s="81" t="n">
        <v>72</v>
      </c>
      <c r="D816" s="81" t="n">
        <v>36</v>
      </c>
      <c r="E816" s="81" t="n">
        <v>1</v>
      </c>
      <c r="F816" s="81" t="n">
        <v>0</v>
      </c>
      <c r="G816" s="81" t="n">
        <v>95</v>
      </c>
      <c r="H816" s="81" t="n">
        <v>0</v>
      </c>
      <c r="I816" s="81" t="n">
        <v>69</v>
      </c>
      <c r="J816" s="81" t="n">
        <v>34</v>
      </c>
      <c r="K816" s="82"/>
      <c r="L816" s="82"/>
      <c r="M816" s="62" t="n">
        <v>18</v>
      </c>
      <c r="N816" s="47" t="n">
        <v>178</v>
      </c>
      <c r="O816" s="47" t="n">
        <v>118</v>
      </c>
      <c r="P816" s="48" t="n">
        <f aca="false">IF(O816&lt;&gt;0,O816/N816,"")</f>
        <v>0.662921348314607</v>
      </c>
    </row>
    <row r="817" s="2" customFormat="true" ht="12.95" hidden="false" customHeight="true" outlineLevel="0" collapsed="false">
      <c r="A817" s="46" t="s">
        <v>183</v>
      </c>
      <c r="B817" s="81" t="n">
        <v>34</v>
      </c>
      <c r="C817" s="81" t="n">
        <v>1041</v>
      </c>
      <c r="D817" s="81" t="n">
        <v>1230</v>
      </c>
      <c r="E817" s="81" t="n">
        <v>13</v>
      </c>
      <c r="F817" s="81" t="n">
        <v>5</v>
      </c>
      <c r="G817" s="81" t="n">
        <v>1587</v>
      </c>
      <c r="H817" s="81" t="n">
        <v>107</v>
      </c>
      <c r="I817" s="81" t="n">
        <v>1145</v>
      </c>
      <c r="J817" s="81" t="n">
        <v>1069</v>
      </c>
      <c r="K817" s="82"/>
      <c r="L817" s="82"/>
      <c r="M817" s="74"/>
      <c r="N817" s="44"/>
      <c r="O817" s="47" t="n">
        <v>2368</v>
      </c>
      <c r="P817" s="45"/>
    </row>
    <row r="818" s="55" customFormat="true" ht="12.95" hidden="false" customHeight="true" outlineLevel="0" collapsed="false">
      <c r="A818" s="52" t="s">
        <v>55</v>
      </c>
      <c r="B818" s="53" t="n">
        <f aca="false">SUM(B785:B817)</f>
        <v>239</v>
      </c>
      <c r="C818" s="53" t="n">
        <f aca="false">SUM(C785:C817)</f>
        <v>8686</v>
      </c>
      <c r="D818" s="53" t="n">
        <f aca="false">SUM(D785:D817)</f>
        <v>8430</v>
      </c>
      <c r="E818" s="53" t="n">
        <f aca="false">SUM(E785:E817)</f>
        <v>125</v>
      </c>
      <c r="F818" s="53" t="n">
        <f aca="false">SUM(F785:F817)</f>
        <v>67</v>
      </c>
      <c r="G818" s="53" t="n">
        <f aca="false">SUM(G785:G817)</f>
        <v>12913</v>
      </c>
      <c r="H818" s="53" t="n">
        <f aca="false">SUM(H785:H817)</f>
        <v>590</v>
      </c>
      <c r="I818" s="53" t="n">
        <f aca="false">SUM(I785:I817)</f>
        <v>9247</v>
      </c>
      <c r="J818" s="53" t="n">
        <f aca="false">SUM(J785:J817)</f>
        <v>7361</v>
      </c>
      <c r="K818" s="53" t="n">
        <f aca="false">SUM(K785:K817)</f>
        <v>0</v>
      </c>
      <c r="L818" s="53" t="n">
        <f aca="false">SUM(L785:L817)</f>
        <v>0</v>
      </c>
      <c r="M818" s="53" t="n">
        <f aca="false">SUM(M785:M817)</f>
        <v>3554</v>
      </c>
      <c r="N818" s="53" t="n">
        <f aca="false">SUM(N785:N817)</f>
        <v>24974</v>
      </c>
      <c r="O818" s="53" t="n">
        <f aca="false">SUM(O785:O817)</f>
        <v>17894</v>
      </c>
      <c r="P818" s="63" t="n">
        <f aca="false">IF(O818&lt;&gt;0,O818/N818,"")</f>
        <v>0.716505165371987</v>
      </c>
    </row>
    <row r="819" s="2" customFormat="true" ht="12.95" hidden="false" customHeight="true" outlineLevel="0" collapsed="false">
      <c r="A819" s="3"/>
      <c r="M819" s="56"/>
      <c r="N819" s="56"/>
      <c r="O819" s="56"/>
      <c r="P819" s="57"/>
    </row>
    <row r="820" s="2" customFormat="true" ht="12.95" hidden="false" customHeight="true" outlineLevel="0" collapsed="false">
      <c r="A820" s="39" t="s">
        <v>474</v>
      </c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9"/>
    </row>
    <row r="821" s="2" customFormat="true" ht="12.95" hidden="false" customHeight="true" outlineLevel="0" collapsed="false">
      <c r="A821" s="46" t="s">
        <v>475</v>
      </c>
      <c r="B821" s="47" t="n">
        <v>9</v>
      </c>
      <c r="C821" s="47" t="n">
        <v>662</v>
      </c>
      <c r="D821" s="47" t="n">
        <v>207</v>
      </c>
      <c r="E821" s="47" t="n">
        <v>1</v>
      </c>
      <c r="F821" s="47" t="n">
        <v>1</v>
      </c>
      <c r="G821" s="47" t="n">
        <v>723</v>
      </c>
      <c r="H821" s="47" t="n">
        <v>19</v>
      </c>
      <c r="I821" s="47"/>
      <c r="J821" s="47"/>
      <c r="K821" s="47" t="n">
        <v>582</v>
      </c>
      <c r="L821" s="47" t="n">
        <v>191</v>
      </c>
      <c r="M821" s="62" t="n">
        <v>93</v>
      </c>
      <c r="N821" s="47" t="n">
        <v>1307</v>
      </c>
      <c r="O821" s="47" t="n">
        <v>882</v>
      </c>
      <c r="P821" s="48" t="n">
        <f aca="false">IF(O821&lt;&gt;0,O821/N821,"")</f>
        <v>0.674827850038256</v>
      </c>
    </row>
    <row r="822" s="2" customFormat="true" ht="12.95" hidden="false" customHeight="true" outlineLevel="0" collapsed="false">
      <c r="A822" s="46" t="s">
        <v>476</v>
      </c>
      <c r="B822" s="47" t="n">
        <v>1</v>
      </c>
      <c r="C822" s="47" t="n">
        <v>277</v>
      </c>
      <c r="D822" s="47" t="n">
        <v>62</v>
      </c>
      <c r="E822" s="47" t="n">
        <v>0</v>
      </c>
      <c r="F822" s="47" t="n">
        <v>0</v>
      </c>
      <c r="G822" s="47" t="n">
        <v>289</v>
      </c>
      <c r="H822" s="47" t="n">
        <v>2</v>
      </c>
      <c r="I822" s="47"/>
      <c r="J822" s="47"/>
      <c r="K822" s="47" t="n">
        <v>249</v>
      </c>
      <c r="L822" s="47" t="n">
        <v>62</v>
      </c>
      <c r="M822" s="62" t="n">
        <v>34</v>
      </c>
      <c r="N822" s="47" t="n">
        <v>511</v>
      </c>
      <c r="O822" s="47" t="n">
        <v>344</v>
      </c>
      <c r="P822" s="48" t="n">
        <f aca="false">IF(O822&lt;&gt;0,O822/N822,"")</f>
        <v>0.673189823874755</v>
      </c>
    </row>
    <row r="823" s="2" customFormat="true" ht="12.95" hidden="false" customHeight="true" outlineLevel="0" collapsed="false">
      <c r="A823" s="46" t="s">
        <v>477</v>
      </c>
      <c r="B823" s="47" t="n">
        <v>14</v>
      </c>
      <c r="C823" s="47" t="n">
        <v>732</v>
      </c>
      <c r="D823" s="47" t="n">
        <v>277</v>
      </c>
      <c r="E823" s="47" t="n">
        <v>4</v>
      </c>
      <c r="F823" s="47" t="n">
        <v>2</v>
      </c>
      <c r="G823" s="47" t="n">
        <v>811</v>
      </c>
      <c r="H823" s="47" t="n">
        <v>16</v>
      </c>
      <c r="I823" s="47"/>
      <c r="J823" s="47"/>
      <c r="K823" s="47" t="n">
        <v>668</v>
      </c>
      <c r="L823" s="47" t="n">
        <v>262</v>
      </c>
      <c r="M823" s="62" t="n">
        <v>124</v>
      </c>
      <c r="N823" s="47" t="n">
        <v>1592</v>
      </c>
      <c r="O823" s="47" t="n">
        <v>1038</v>
      </c>
      <c r="P823" s="48" t="n">
        <f aca="false">IF(O823&lt;&gt;0,O823/N823,"")</f>
        <v>0.652010050251256</v>
      </c>
    </row>
    <row r="824" s="2" customFormat="true" ht="12.95" hidden="false" customHeight="true" outlineLevel="0" collapsed="false">
      <c r="A824" s="46" t="s">
        <v>478</v>
      </c>
      <c r="B824" s="47" t="n">
        <v>0</v>
      </c>
      <c r="C824" s="47" t="n">
        <v>224</v>
      </c>
      <c r="D824" s="47" t="n">
        <v>52</v>
      </c>
      <c r="E824" s="47" t="n">
        <v>3</v>
      </c>
      <c r="F824" s="47" t="n">
        <v>0</v>
      </c>
      <c r="G824" s="47" t="n">
        <v>241</v>
      </c>
      <c r="H824" s="47" t="n">
        <v>4</v>
      </c>
      <c r="I824" s="47"/>
      <c r="J824" s="47"/>
      <c r="K824" s="47" t="n">
        <v>203</v>
      </c>
      <c r="L824" s="47" t="n">
        <v>58</v>
      </c>
      <c r="M824" s="62" t="n">
        <v>20</v>
      </c>
      <c r="N824" s="47" t="n">
        <v>381</v>
      </c>
      <c r="O824" s="47" t="n">
        <v>283</v>
      </c>
      <c r="P824" s="48" t="n">
        <f aca="false">IF(O824&lt;&gt;0,O824/N824,"")</f>
        <v>0.742782152230971</v>
      </c>
    </row>
    <row r="825" s="2" customFormat="true" ht="12.95" hidden="false" customHeight="true" outlineLevel="0" collapsed="false">
      <c r="A825" s="46" t="s">
        <v>479</v>
      </c>
      <c r="B825" s="47" t="n">
        <v>3</v>
      </c>
      <c r="C825" s="47" t="n">
        <v>85</v>
      </c>
      <c r="D825" s="47" t="n">
        <v>38</v>
      </c>
      <c r="E825" s="47" t="n">
        <v>1</v>
      </c>
      <c r="F825" s="47" t="n">
        <v>1</v>
      </c>
      <c r="G825" s="47" t="n">
        <v>97</v>
      </c>
      <c r="H825" s="47" t="n">
        <v>0</v>
      </c>
      <c r="I825" s="47"/>
      <c r="J825" s="47"/>
      <c r="K825" s="47" t="n">
        <v>87</v>
      </c>
      <c r="L825" s="47" t="n">
        <v>37</v>
      </c>
      <c r="M825" s="62" t="n">
        <v>18</v>
      </c>
      <c r="N825" s="47" t="n">
        <v>177</v>
      </c>
      <c r="O825" s="47" t="n">
        <v>134</v>
      </c>
      <c r="P825" s="48" t="n">
        <f aca="false">IF(O825&lt;&gt;0,O825/N825,"")</f>
        <v>0.757062146892655</v>
      </c>
    </row>
    <row r="826" s="2" customFormat="true" ht="12.95" hidden="false" customHeight="true" outlineLevel="0" collapsed="false">
      <c r="A826" s="46" t="s">
        <v>480</v>
      </c>
      <c r="B826" s="47" t="n">
        <v>0</v>
      </c>
      <c r="C826" s="47" t="n">
        <v>59</v>
      </c>
      <c r="D826" s="47" t="n">
        <v>20</v>
      </c>
      <c r="E826" s="47" t="n">
        <v>0</v>
      </c>
      <c r="F826" s="47" t="n">
        <v>0</v>
      </c>
      <c r="G826" s="47" t="n">
        <v>60</v>
      </c>
      <c r="H826" s="47" t="n">
        <v>0</v>
      </c>
      <c r="I826" s="47"/>
      <c r="J826" s="47"/>
      <c r="K826" s="47" t="n">
        <v>49</v>
      </c>
      <c r="L826" s="47" t="n">
        <v>21</v>
      </c>
      <c r="M826" s="62" t="n">
        <v>5</v>
      </c>
      <c r="N826" s="47" t="n">
        <v>102</v>
      </c>
      <c r="O826" s="47" t="n">
        <v>80</v>
      </c>
      <c r="P826" s="48" t="n">
        <f aca="false">IF(O826&lt;&gt;0,O826/N826,"")</f>
        <v>0.784313725490196</v>
      </c>
    </row>
    <row r="827" s="2" customFormat="true" ht="12.95" hidden="false" customHeight="true" outlineLevel="0" collapsed="false">
      <c r="A827" s="46" t="s">
        <v>481</v>
      </c>
      <c r="B827" s="47" t="n">
        <v>1</v>
      </c>
      <c r="C827" s="47" t="n">
        <v>24</v>
      </c>
      <c r="D827" s="47" t="n">
        <v>6</v>
      </c>
      <c r="E827" s="47" t="n">
        <v>0</v>
      </c>
      <c r="F827" s="47" t="n">
        <v>0</v>
      </c>
      <c r="G827" s="47" t="n">
        <v>26</v>
      </c>
      <c r="H827" s="47" t="n">
        <v>0</v>
      </c>
      <c r="I827" s="47"/>
      <c r="J827" s="47"/>
      <c r="K827" s="47" t="n">
        <v>19</v>
      </c>
      <c r="L827" s="47" t="n">
        <v>7</v>
      </c>
      <c r="M827" s="62" t="n">
        <v>4</v>
      </c>
      <c r="N827" s="47" t="n">
        <v>46</v>
      </c>
      <c r="O827" s="47" t="n">
        <v>33</v>
      </c>
      <c r="P827" s="48" t="n">
        <f aca="false">IF(O827&lt;&gt;0,O827/N827,"")</f>
        <v>0.717391304347826</v>
      </c>
    </row>
    <row r="828" s="2" customFormat="true" ht="12.95" hidden="false" customHeight="true" outlineLevel="0" collapsed="false">
      <c r="A828" s="46" t="s">
        <v>482</v>
      </c>
      <c r="B828" s="47" t="n">
        <v>3</v>
      </c>
      <c r="C828" s="47" t="n">
        <v>98</v>
      </c>
      <c r="D828" s="47" t="n">
        <v>26</v>
      </c>
      <c r="E828" s="47" t="n">
        <v>0</v>
      </c>
      <c r="F828" s="47" t="n">
        <v>0</v>
      </c>
      <c r="G828" s="47" t="n">
        <v>112</v>
      </c>
      <c r="H828" s="47" t="n">
        <v>1</v>
      </c>
      <c r="I828" s="47"/>
      <c r="J828" s="47"/>
      <c r="K828" s="47" t="n">
        <v>79</v>
      </c>
      <c r="L828" s="47" t="n">
        <v>35</v>
      </c>
      <c r="M828" s="62" t="n">
        <v>20</v>
      </c>
      <c r="N828" s="47" t="n">
        <v>181</v>
      </c>
      <c r="O828" s="47" t="n">
        <v>135</v>
      </c>
      <c r="P828" s="48" t="n">
        <f aca="false">IF(O828&lt;&gt;0,O828/N828,"")</f>
        <v>0.74585635359116</v>
      </c>
    </row>
    <row r="829" s="2" customFormat="true" ht="12.95" hidden="false" customHeight="true" outlineLevel="0" collapsed="false">
      <c r="A829" s="46" t="s">
        <v>483</v>
      </c>
      <c r="B829" s="47" t="n">
        <v>0</v>
      </c>
      <c r="C829" s="47" t="n">
        <v>69</v>
      </c>
      <c r="D829" s="47" t="n">
        <v>1</v>
      </c>
      <c r="E829" s="47" t="n">
        <v>0</v>
      </c>
      <c r="F829" s="47" t="n">
        <v>0</v>
      </c>
      <c r="G829" s="47" t="n">
        <v>60</v>
      </c>
      <c r="H829" s="47" t="n">
        <v>2</v>
      </c>
      <c r="I829" s="47"/>
      <c r="J829" s="47"/>
      <c r="K829" s="47" t="n">
        <v>49</v>
      </c>
      <c r="L829" s="47" t="n">
        <v>12</v>
      </c>
      <c r="M829" s="62" t="n">
        <v>8</v>
      </c>
      <c r="N829" s="47" t="n">
        <v>99</v>
      </c>
      <c r="O829" s="47" t="n">
        <v>72</v>
      </c>
      <c r="P829" s="48" t="n">
        <f aca="false">IF(O829&lt;&gt;0,O829/N829,"")</f>
        <v>0.727272727272727</v>
      </c>
    </row>
    <row r="830" s="2" customFormat="true" ht="12.95" hidden="false" customHeight="true" outlineLevel="0" collapsed="false">
      <c r="A830" s="46" t="s">
        <v>484</v>
      </c>
      <c r="B830" s="47" t="n">
        <v>0</v>
      </c>
      <c r="C830" s="47" t="n">
        <v>154</v>
      </c>
      <c r="D830" s="47" t="n">
        <v>26</v>
      </c>
      <c r="E830" s="47" t="n">
        <v>0</v>
      </c>
      <c r="F830" s="47" t="n">
        <v>0</v>
      </c>
      <c r="G830" s="47" t="n">
        <v>162</v>
      </c>
      <c r="H830" s="47" t="n">
        <v>2</v>
      </c>
      <c r="I830" s="47"/>
      <c r="J830" s="47"/>
      <c r="K830" s="47" t="n">
        <v>146</v>
      </c>
      <c r="L830" s="47" t="n">
        <v>29</v>
      </c>
      <c r="M830" s="62" t="n">
        <v>19</v>
      </c>
      <c r="N830" s="47" t="n">
        <v>248</v>
      </c>
      <c r="O830" s="47" t="n">
        <v>192</v>
      </c>
      <c r="P830" s="48" t="n">
        <f aca="false">IF(O830&lt;&gt;0,O830/N830,"")</f>
        <v>0.774193548387097</v>
      </c>
    </row>
    <row r="831" s="2" customFormat="true" ht="12.95" hidden="false" customHeight="true" outlineLevel="0" collapsed="false">
      <c r="A831" s="46" t="s">
        <v>485</v>
      </c>
      <c r="B831" s="47" t="n">
        <v>0</v>
      </c>
      <c r="C831" s="47" t="n">
        <v>89</v>
      </c>
      <c r="D831" s="47" t="n">
        <v>10</v>
      </c>
      <c r="E831" s="47" t="n">
        <v>1</v>
      </c>
      <c r="F831" s="47" t="n">
        <v>0</v>
      </c>
      <c r="G831" s="47" t="n">
        <v>87</v>
      </c>
      <c r="H831" s="47" t="n">
        <v>2</v>
      </c>
      <c r="I831" s="47"/>
      <c r="J831" s="47"/>
      <c r="K831" s="47" t="n">
        <v>73</v>
      </c>
      <c r="L831" s="47" t="n">
        <v>14</v>
      </c>
      <c r="M831" s="62" t="n">
        <v>12</v>
      </c>
      <c r="N831" s="47" t="n">
        <v>141</v>
      </c>
      <c r="O831" s="47" t="n">
        <v>101</v>
      </c>
      <c r="P831" s="48" t="n">
        <f aca="false">IF(O831&lt;&gt;0,O831/N831,"")</f>
        <v>0.716312056737589</v>
      </c>
    </row>
    <row r="832" s="2" customFormat="true" ht="12.95" hidden="false" customHeight="true" outlineLevel="0" collapsed="false">
      <c r="A832" s="46" t="s">
        <v>486</v>
      </c>
      <c r="B832" s="47" t="n">
        <v>1</v>
      </c>
      <c r="C832" s="47" t="n">
        <v>63</v>
      </c>
      <c r="D832" s="47" t="n">
        <v>15</v>
      </c>
      <c r="E832" s="47" t="n">
        <v>2</v>
      </c>
      <c r="F832" s="47" t="n">
        <v>0</v>
      </c>
      <c r="G832" s="47" t="n">
        <v>69</v>
      </c>
      <c r="H832" s="47" t="n">
        <v>1</v>
      </c>
      <c r="I832" s="47"/>
      <c r="J832" s="47"/>
      <c r="K832" s="47" t="n">
        <v>55</v>
      </c>
      <c r="L832" s="47" t="n">
        <v>13</v>
      </c>
      <c r="M832" s="62" t="n">
        <v>11</v>
      </c>
      <c r="N832" s="47" t="n">
        <v>118</v>
      </c>
      <c r="O832" s="47" t="n">
        <v>84</v>
      </c>
      <c r="P832" s="48" t="n">
        <f aca="false">IF(O832&lt;&gt;0,O832/N832,"")</f>
        <v>0.711864406779661</v>
      </c>
    </row>
    <row r="833" s="2" customFormat="true" ht="12.95" hidden="false" customHeight="true" outlineLevel="0" collapsed="false">
      <c r="A833" s="46" t="s">
        <v>487</v>
      </c>
      <c r="B833" s="47" t="n">
        <v>0</v>
      </c>
      <c r="C833" s="47" t="n">
        <v>128</v>
      </c>
      <c r="D833" s="47" t="n">
        <v>14</v>
      </c>
      <c r="E833" s="47" t="n">
        <v>1</v>
      </c>
      <c r="F833" s="47" t="n">
        <v>0</v>
      </c>
      <c r="G833" s="47" t="n">
        <v>125</v>
      </c>
      <c r="H833" s="47" t="n">
        <v>5</v>
      </c>
      <c r="I833" s="47"/>
      <c r="J833" s="47"/>
      <c r="K833" s="47" t="n">
        <v>107</v>
      </c>
      <c r="L833" s="47" t="n">
        <v>26</v>
      </c>
      <c r="M833" s="62" t="n">
        <v>21</v>
      </c>
      <c r="N833" s="47" t="n">
        <v>202</v>
      </c>
      <c r="O833" s="47" t="n">
        <v>147</v>
      </c>
      <c r="P833" s="48" t="n">
        <f aca="false">IF(O833&lt;&gt;0,O833/N833,"")</f>
        <v>0.727722772277228</v>
      </c>
    </row>
    <row r="834" s="2" customFormat="true" ht="12.95" hidden="false" customHeight="true" outlineLevel="0" collapsed="false">
      <c r="A834" s="46" t="s">
        <v>183</v>
      </c>
      <c r="B834" s="47" t="n">
        <v>5</v>
      </c>
      <c r="C834" s="47" t="n">
        <v>415</v>
      </c>
      <c r="D834" s="47" t="n">
        <v>161</v>
      </c>
      <c r="E834" s="47" t="n">
        <v>3</v>
      </c>
      <c r="F834" s="47" t="n">
        <v>2</v>
      </c>
      <c r="G834" s="47" t="n">
        <v>471</v>
      </c>
      <c r="H834" s="47" t="n">
        <v>5</v>
      </c>
      <c r="I834" s="47"/>
      <c r="J834" s="47"/>
      <c r="K834" s="47" t="n">
        <v>395</v>
      </c>
      <c r="L834" s="47" t="n">
        <v>148</v>
      </c>
      <c r="M834" s="74" t="n">
        <v>0</v>
      </c>
      <c r="N834" s="44" t="n">
        <v>0</v>
      </c>
      <c r="O834" s="47" t="n">
        <v>604</v>
      </c>
      <c r="P834" s="45"/>
    </row>
    <row r="835" s="55" customFormat="true" ht="12.95" hidden="false" customHeight="true" outlineLevel="0" collapsed="false">
      <c r="A835" s="52" t="s">
        <v>55</v>
      </c>
      <c r="B835" s="53" t="n">
        <f aca="false">SUM(B821:B834)</f>
        <v>37</v>
      </c>
      <c r="C835" s="53" t="n">
        <f aca="false">SUM(C821:C834)</f>
        <v>3079</v>
      </c>
      <c r="D835" s="53" t="n">
        <f aca="false">SUM(D821:D834)</f>
        <v>915</v>
      </c>
      <c r="E835" s="53" t="n">
        <f aca="false">SUM(E821:E834)</f>
        <v>16</v>
      </c>
      <c r="F835" s="53" t="n">
        <f aca="false">SUM(F821:F834)</f>
        <v>6</v>
      </c>
      <c r="G835" s="53" t="n">
        <f aca="false">SUM(G821:G834)</f>
        <v>3333</v>
      </c>
      <c r="H835" s="53" t="n">
        <f aca="false">SUM(H821:H834)</f>
        <v>59</v>
      </c>
      <c r="I835" s="53" t="n">
        <f aca="false">SUM(I821:I834)</f>
        <v>0</v>
      </c>
      <c r="J835" s="53" t="n">
        <f aca="false">SUM(J821:J834)</f>
        <v>0</v>
      </c>
      <c r="K835" s="53" t="n">
        <f aca="false">SUM(K821:K834)</f>
        <v>2761</v>
      </c>
      <c r="L835" s="53" t="n">
        <f aca="false">SUM(L821:L834)</f>
        <v>915</v>
      </c>
      <c r="M835" s="53" t="n">
        <f aca="false">SUM(M821:M834)</f>
        <v>389</v>
      </c>
      <c r="N835" s="53" t="n">
        <f aca="false">SUM(N821:N834)</f>
        <v>5105</v>
      </c>
      <c r="O835" s="53" t="n">
        <f aca="false">SUM(O821:O834)</f>
        <v>4129</v>
      </c>
      <c r="P835" s="64" t="n">
        <f aca="false">IF(O835&lt;&gt;0,O835/N835,"")</f>
        <v>0.808814887365328</v>
      </c>
    </row>
    <row r="836" s="2" customFormat="true" ht="12.95" hidden="false" customHeight="true" outlineLevel="0" collapsed="false">
      <c r="A836" s="3"/>
      <c r="M836" s="56"/>
      <c r="N836" s="56"/>
      <c r="O836" s="56"/>
      <c r="P836" s="57"/>
    </row>
    <row r="837" s="2" customFormat="true" ht="12.95" hidden="false" customHeight="true" outlineLevel="0" collapsed="false">
      <c r="A837" s="39" t="s">
        <v>488</v>
      </c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9"/>
    </row>
    <row r="838" s="2" customFormat="true" ht="12.95" hidden="false" customHeight="true" outlineLevel="0" collapsed="false">
      <c r="A838" s="46" t="s">
        <v>489</v>
      </c>
      <c r="B838" s="62" t="n">
        <v>3</v>
      </c>
      <c r="C838" s="62" t="n">
        <v>280</v>
      </c>
      <c r="D838" s="62" t="n">
        <v>106</v>
      </c>
      <c r="E838" s="62" t="n">
        <v>1</v>
      </c>
      <c r="F838" s="62" t="n">
        <v>2</v>
      </c>
      <c r="G838" s="62" t="n">
        <v>318</v>
      </c>
      <c r="H838" s="47" t="n">
        <v>2</v>
      </c>
      <c r="I838" s="62" t="n">
        <v>273</v>
      </c>
      <c r="J838" s="62" t="n">
        <v>103</v>
      </c>
      <c r="K838" s="47"/>
      <c r="L838" s="47"/>
      <c r="M838" s="62" t="n">
        <v>20</v>
      </c>
      <c r="N838" s="62" t="n">
        <v>499</v>
      </c>
      <c r="O838" s="62" t="n">
        <v>406</v>
      </c>
      <c r="P838" s="61" t="n">
        <f aca="false">IF(O838&lt;&gt;0,O838/N838,"")</f>
        <v>0.813627254509018</v>
      </c>
    </row>
    <row r="839" s="2" customFormat="true" ht="12.95" hidden="false" customHeight="true" outlineLevel="0" collapsed="false">
      <c r="A839" s="46" t="s">
        <v>490</v>
      </c>
      <c r="B839" s="62" t="n">
        <v>2</v>
      </c>
      <c r="C839" s="62" t="n">
        <v>399</v>
      </c>
      <c r="D839" s="62" t="n">
        <v>121</v>
      </c>
      <c r="E839" s="62" t="n">
        <v>3</v>
      </c>
      <c r="F839" s="62" t="n">
        <v>1</v>
      </c>
      <c r="G839" s="62" t="n">
        <v>423</v>
      </c>
      <c r="H839" s="47" t="n">
        <v>0</v>
      </c>
      <c r="I839" s="62" t="n">
        <v>373</v>
      </c>
      <c r="J839" s="62" t="n">
        <v>121</v>
      </c>
      <c r="K839" s="47"/>
      <c r="L839" s="47"/>
      <c r="M839" s="62" t="n">
        <v>91</v>
      </c>
      <c r="N839" s="62" t="n">
        <v>766</v>
      </c>
      <c r="O839" s="62" t="n">
        <v>545</v>
      </c>
      <c r="P839" s="61" t="n">
        <f aca="false">IF(O839&lt;&gt;0,O839/N839,"")</f>
        <v>0.711488250652741</v>
      </c>
    </row>
    <row r="840" s="2" customFormat="true" ht="12.95" hidden="false" customHeight="true" outlineLevel="0" collapsed="false">
      <c r="A840" s="46" t="s">
        <v>491</v>
      </c>
      <c r="B840" s="62" t="n">
        <v>1</v>
      </c>
      <c r="C840" s="62" t="n">
        <v>128</v>
      </c>
      <c r="D840" s="62" t="n">
        <v>38</v>
      </c>
      <c r="E840" s="62" t="n">
        <v>2</v>
      </c>
      <c r="F840" s="62" t="n">
        <v>0</v>
      </c>
      <c r="G840" s="62" t="n">
        <v>136</v>
      </c>
      <c r="H840" s="47" t="n">
        <v>0</v>
      </c>
      <c r="I840" s="62" t="n">
        <v>120</v>
      </c>
      <c r="J840" s="62" t="n">
        <v>39</v>
      </c>
      <c r="K840" s="47"/>
      <c r="L840" s="47"/>
      <c r="M840" s="62" t="n">
        <v>34</v>
      </c>
      <c r="N840" s="62" t="n">
        <v>278</v>
      </c>
      <c r="O840" s="62" t="n">
        <v>173</v>
      </c>
      <c r="P840" s="61" t="n">
        <f aca="false">IF(O840&lt;&gt;0,O840/N840,"")</f>
        <v>0.622302158273381</v>
      </c>
    </row>
    <row r="841" s="2" customFormat="true" ht="12.95" hidden="false" customHeight="true" outlineLevel="0" collapsed="false">
      <c r="A841" s="46" t="s">
        <v>492</v>
      </c>
      <c r="B841" s="62" t="n">
        <v>1</v>
      </c>
      <c r="C841" s="62" t="n">
        <v>290</v>
      </c>
      <c r="D841" s="62" t="n">
        <v>86</v>
      </c>
      <c r="E841" s="62" t="n">
        <v>1</v>
      </c>
      <c r="F841" s="62" t="n">
        <v>1</v>
      </c>
      <c r="G841" s="62" t="n">
        <v>322</v>
      </c>
      <c r="H841" s="47" t="n">
        <v>0</v>
      </c>
      <c r="I841" s="62" t="n">
        <v>285</v>
      </c>
      <c r="J841" s="62" t="n">
        <v>83</v>
      </c>
      <c r="K841" s="47"/>
      <c r="L841" s="47"/>
      <c r="M841" s="62" t="n">
        <v>32</v>
      </c>
      <c r="N841" s="62" t="n">
        <v>495</v>
      </c>
      <c r="O841" s="62" t="n">
        <v>398</v>
      </c>
      <c r="P841" s="61" t="n">
        <f aca="false">IF(O841&lt;&gt;0,O841/N841,"")</f>
        <v>0.804040404040404</v>
      </c>
    </row>
    <row r="842" s="2" customFormat="true" ht="12.95" hidden="false" customHeight="true" outlineLevel="0" collapsed="false">
      <c r="A842" s="46" t="s">
        <v>493</v>
      </c>
      <c r="B842" s="62" t="n">
        <v>0</v>
      </c>
      <c r="C842" s="62" t="n">
        <v>186</v>
      </c>
      <c r="D842" s="62" t="n">
        <v>65</v>
      </c>
      <c r="E842" s="62" t="n">
        <v>1</v>
      </c>
      <c r="F842" s="62" t="n">
        <v>0</v>
      </c>
      <c r="G842" s="62" t="n">
        <v>220</v>
      </c>
      <c r="H842" s="47" t="n">
        <v>3</v>
      </c>
      <c r="I842" s="62" t="n">
        <v>183</v>
      </c>
      <c r="J842" s="62" t="n">
        <v>67</v>
      </c>
      <c r="K842" s="47"/>
      <c r="L842" s="47"/>
      <c r="M842" s="62" t="n">
        <v>32</v>
      </c>
      <c r="N842" s="62" t="n">
        <v>344</v>
      </c>
      <c r="O842" s="62" t="n">
        <v>263</v>
      </c>
      <c r="P842" s="61" t="n">
        <f aca="false">IF(O842&lt;&gt;0,O842/N842,"")</f>
        <v>0.76453488372093</v>
      </c>
    </row>
    <row r="843" s="2" customFormat="true" ht="12.95" hidden="false" customHeight="true" outlineLevel="0" collapsed="false">
      <c r="A843" s="46" t="s">
        <v>494</v>
      </c>
      <c r="B843" s="62" t="n">
        <v>0</v>
      </c>
      <c r="C843" s="62" t="n">
        <v>31</v>
      </c>
      <c r="D843" s="62" t="n">
        <v>12</v>
      </c>
      <c r="E843" s="62" t="n">
        <v>2</v>
      </c>
      <c r="F843" s="62" t="n">
        <v>0</v>
      </c>
      <c r="G843" s="62" t="n">
        <v>36</v>
      </c>
      <c r="H843" s="47" t="n">
        <v>3</v>
      </c>
      <c r="I843" s="62" t="n">
        <v>32</v>
      </c>
      <c r="J843" s="62" t="n">
        <v>11</v>
      </c>
      <c r="K843" s="47"/>
      <c r="L843" s="47"/>
      <c r="M843" s="62" t="n">
        <v>7</v>
      </c>
      <c r="N843" s="62" t="n">
        <v>54</v>
      </c>
      <c r="O843" s="62" t="n">
        <v>46</v>
      </c>
      <c r="P843" s="61" t="n">
        <f aca="false">IF(O843&lt;&gt;0,O843/N843,"")</f>
        <v>0.851851851851852</v>
      </c>
    </row>
    <row r="844" s="2" customFormat="true" ht="12.95" hidden="false" customHeight="true" outlineLevel="0" collapsed="false">
      <c r="A844" s="46" t="s">
        <v>495</v>
      </c>
      <c r="B844" s="62" t="n">
        <v>0</v>
      </c>
      <c r="C844" s="62" t="n">
        <v>36</v>
      </c>
      <c r="D844" s="62" t="n">
        <v>9</v>
      </c>
      <c r="E844" s="62" t="n">
        <v>0</v>
      </c>
      <c r="F844" s="62" t="n">
        <v>0</v>
      </c>
      <c r="G844" s="62" t="n">
        <v>43</v>
      </c>
      <c r="H844" s="47" t="n">
        <v>0</v>
      </c>
      <c r="I844" s="62" t="n">
        <v>36</v>
      </c>
      <c r="J844" s="62" t="n">
        <v>9</v>
      </c>
      <c r="K844" s="47"/>
      <c r="L844" s="47"/>
      <c r="M844" s="62" t="n">
        <v>1</v>
      </c>
      <c r="N844" s="62" t="n">
        <v>54</v>
      </c>
      <c r="O844" s="62" t="n">
        <v>49</v>
      </c>
      <c r="P844" s="61" t="n">
        <f aca="false">IF(O844&lt;&gt;0,O844/N844,"")</f>
        <v>0.907407407407407</v>
      </c>
    </row>
    <row r="845" s="2" customFormat="true" ht="12.95" hidden="false" customHeight="true" outlineLevel="0" collapsed="false">
      <c r="A845" s="46" t="s">
        <v>496</v>
      </c>
      <c r="B845" s="62" t="n">
        <v>0</v>
      </c>
      <c r="C845" s="62" t="n">
        <v>9</v>
      </c>
      <c r="D845" s="62" t="n">
        <v>3</v>
      </c>
      <c r="E845" s="62" t="n">
        <v>0</v>
      </c>
      <c r="F845" s="62" t="n">
        <v>0</v>
      </c>
      <c r="G845" s="62" t="n">
        <v>8</v>
      </c>
      <c r="H845" s="47" t="n">
        <v>0</v>
      </c>
      <c r="I845" s="62" t="n">
        <v>8</v>
      </c>
      <c r="J845" s="62" t="n">
        <v>4</v>
      </c>
      <c r="K845" s="47"/>
      <c r="L845" s="47"/>
      <c r="M845" s="62" t="n">
        <v>0</v>
      </c>
      <c r="N845" s="62" t="n">
        <v>14</v>
      </c>
      <c r="O845" s="62" t="n">
        <v>12</v>
      </c>
      <c r="P845" s="61" t="n">
        <f aca="false">IF(O845&lt;&gt;0,O845/N845,"")</f>
        <v>0.857142857142857</v>
      </c>
    </row>
    <row r="846" s="55" customFormat="true" ht="12.95" hidden="false" customHeight="true" outlineLevel="0" collapsed="false">
      <c r="A846" s="52" t="s">
        <v>55</v>
      </c>
      <c r="B846" s="53" t="n">
        <f aca="false">SUM(B838:B845)</f>
        <v>7</v>
      </c>
      <c r="C846" s="53" t="n">
        <f aca="false">SUM(C838:C845)</f>
        <v>1359</v>
      </c>
      <c r="D846" s="53" t="n">
        <f aca="false">SUM(D838:D845)</f>
        <v>440</v>
      </c>
      <c r="E846" s="53" t="n">
        <f aca="false">SUM(E838:E845)</f>
        <v>10</v>
      </c>
      <c r="F846" s="53" t="n">
        <f aca="false">SUM(F838:F845)</f>
        <v>4</v>
      </c>
      <c r="G846" s="53" t="n">
        <f aca="false">SUM(G838:G845)</f>
        <v>1506</v>
      </c>
      <c r="H846" s="53" t="n">
        <f aca="false">SUM(H838:H845)</f>
        <v>8</v>
      </c>
      <c r="I846" s="53" t="n">
        <f aca="false">SUM(I838:I845)</f>
        <v>1310</v>
      </c>
      <c r="J846" s="53" t="n">
        <f aca="false">SUM(J838:J845)</f>
        <v>437</v>
      </c>
      <c r="K846" s="53" t="n">
        <f aca="false">SUM(K838:K845)</f>
        <v>0</v>
      </c>
      <c r="L846" s="53" t="n">
        <f aca="false">SUM(L838:L845)</f>
        <v>0</v>
      </c>
      <c r="M846" s="53" t="n">
        <f aca="false">SUM(M838:M845)</f>
        <v>217</v>
      </c>
      <c r="N846" s="53" t="n">
        <f aca="false">SUM(N838:N845)</f>
        <v>2504</v>
      </c>
      <c r="O846" s="53" t="n">
        <f aca="false">SUM(O838:O845)</f>
        <v>1892</v>
      </c>
      <c r="P846" s="88" t="n">
        <f aca="false">IF(O846&lt;&gt;0,O846/N846,"")</f>
        <v>0.755591054313099</v>
      </c>
    </row>
    <row r="847" s="55" customFormat="true" ht="12.95" hidden="false" customHeight="true" outlineLevel="0" collapsed="false">
      <c r="A847" s="75"/>
      <c r="P847" s="76"/>
    </row>
    <row r="848" s="2" customFormat="true" ht="12.95" hidden="false" customHeight="true" outlineLevel="0" collapsed="false">
      <c r="A848" s="39" t="s">
        <v>497</v>
      </c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9"/>
    </row>
    <row r="849" s="2" customFormat="true" ht="12.95" hidden="false" customHeight="true" outlineLevel="0" collapsed="false">
      <c r="A849" s="46" t="s">
        <v>498</v>
      </c>
      <c r="B849" s="47" t="n">
        <v>1</v>
      </c>
      <c r="C849" s="47" t="n">
        <v>228</v>
      </c>
      <c r="D849" s="47" t="n">
        <v>109</v>
      </c>
      <c r="E849" s="47" t="n">
        <v>2</v>
      </c>
      <c r="F849" s="47" t="n">
        <v>0</v>
      </c>
      <c r="G849" s="47" t="n">
        <v>277</v>
      </c>
      <c r="H849" s="47" t="n">
        <v>8</v>
      </c>
      <c r="I849" s="47"/>
      <c r="J849" s="47"/>
      <c r="K849" s="47" t="n">
        <v>230</v>
      </c>
      <c r="L849" s="47" t="n">
        <v>92</v>
      </c>
      <c r="M849" s="62" t="n">
        <v>60</v>
      </c>
      <c r="N849" s="47" t="n">
        <v>407</v>
      </c>
      <c r="O849" s="47" t="n">
        <v>348</v>
      </c>
      <c r="P849" s="48" t="n">
        <f aca="false">IF(O849&lt;&gt;0,O849/N849,"")</f>
        <v>0.855036855036855</v>
      </c>
    </row>
    <row r="850" s="2" customFormat="true" ht="12.95" hidden="false" customHeight="true" outlineLevel="0" collapsed="false">
      <c r="A850" s="46" t="s">
        <v>499</v>
      </c>
      <c r="B850" s="47" t="n">
        <v>0</v>
      </c>
      <c r="C850" s="47" t="n">
        <v>244</v>
      </c>
      <c r="D850" s="47" t="n">
        <v>152</v>
      </c>
      <c r="E850" s="47" t="n">
        <v>4</v>
      </c>
      <c r="F850" s="47" t="n">
        <v>1</v>
      </c>
      <c r="G850" s="47" t="n">
        <v>328</v>
      </c>
      <c r="H850" s="47" t="n">
        <v>6</v>
      </c>
      <c r="I850" s="47"/>
      <c r="J850" s="47"/>
      <c r="K850" s="47" t="n">
        <v>262</v>
      </c>
      <c r="L850" s="47" t="n">
        <v>119</v>
      </c>
      <c r="M850" s="62" t="n">
        <v>75</v>
      </c>
      <c r="N850" s="47" t="n">
        <v>496</v>
      </c>
      <c r="O850" s="47" t="n">
        <v>411</v>
      </c>
      <c r="P850" s="48" t="n">
        <f aca="false">IF(O850&lt;&gt;0,O850/N850,"")</f>
        <v>0.828629032258064</v>
      </c>
    </row>
    <row r="851" s="2" customFormat="true" ht="12.95" hidden="false" customHeight="true" outlineLevel="0" collapsed="false">
      <c r="A851" s="46" t="s">
        <v>500</v>
      </c>
      <c r="B851" s="47" t="n">
        <v>2</v>
      </c>
      <c r="C851" s="47" t="n">
        <v>284</v>
      </c>
      <c r="D851" s="47" t="n">
        <v>70</v>
      </c>
      <c r="E851" s="47" t="n">
        <v>0</v>
      </c>
      <c r="F851" s="47" t="n">
        <v>0</v>
      </c>
      <c r="G851" s="47" t="n">
        <v>307</v>
      </c>
      <c r="H851" s="47" t="n">
        <v>0</v>
      </c>
      <c r="I851" s="47"/>
      <c r="J851" s="47"/>
      <c r="K851" s="47" t="n">
        <v>289</v>
      </c>
      <c r="L851" s="47" t="n">
        <v>60</v>
      </c>
      <c r="M851" s="62" t="n">
        <v>78</v>
      </c>
      <c r="N851" s="47" t="n">
        <v>451</v>
      </c>
      <c r="O851" s="47" t="n">
        <v>364</v>
      </c>
      <c r="P851" s="48" t="n">
        <f aca="false">IF(O851&lt;&gt;0,O851/N851,"")</f>
        <v>0.80709534368071</v>
      </c>
    </row>
    <row r="852" s="2" customFormat="true" ht="12.95" hidden="false" customHeight="true" outlineLevel="0" collapsed="false">
      <c r="A852" s="46" t="s">
        <v>501</v>
      </c>
      <c r="B852" s="47" t="n">
        <v>3</v>
      </c>
      <c r="C852" s="47" t="n">
        <v>327</v>
      </c>
      <c r="D852" s="47" t="n">
        <v>95</v>
      </c>
      <c r="E852" s="47" t="n">
        <v>3</v>
      </c>
      <c r="F852" s="47" t="n">
        <v>2</v>
      </c>
      <c r="G852" s="47" t="n">
        <v>383</v>
      </c>
      <c r="H852" s="47" t="n">
        <v>0</v>
      </c>
      <c r="I852" s="47"/>
      <c r="J852" s="47"/>
      <c r="K852" s="47" t="n">
        <v>332</v>
      </c>
      <c r="L852" s="47" t="n">
        <v>92</v>
      </c>
      <c r="M852" s="62" t="n">
        <v>66</v>
      </c>
      <c r="N852" s="47" t="n">
        <v>517</v>
      </c>
      <c r="O852" s="47" t="n">
        <v>446</v>
      </c>
      <c r="P852" s="48" t="n">
        <f aca="false">IF(O852&lt;&gt;0,O852/N852,"")</f>
        <v>0.862669245647969</v>
      </c>
    </row>
    <row r="853" s="2" customFormat="true" ht="12.95" hidden="false" customHeight="true" outlineLevel="0" collapsed="false">
      <c r="A853" s="46" t="s">
        <v>502</v>
      </c>
      <c r="B853" s="47" t="n">
        <v>3</v>
      </c>
      <c r="C853" s="47" t="n">
        <v>277</v>
      </c>
      <c r="D853" s="47" t="n">
        <v>40</v>
      </c>
      <c r="E853" s="47" t="n">
        <v>0</v>
      </c>
      <c r="F853" s="47" t="n">
        <v>0</v>
      </c>
      <c r="G853" s="47" t="n">
        <v>297</v>
      </c>
      <c r="H853" s="47" t="n">
        <v>0</v>
      </c>
      <c r="I853" s="47"/>
      <c r="J853" s="47"/>
      <c r="K853" s="47" t="n">
        <v>271</v>
      </c>
      <c r="L853" s="47" t="n">
        <v>49</v>
      </c>
      <c r="M853" s="62" t="n">
        <v>39</v>
      </c>
      <c r="N853" s="47" t="n">
        <v>388</v>
      </c>
      <c r="O853" s="47" t="n">
        <v>331</v>
      </c>
      <c r="P853" s="48" t="n">
        <f aca="false">IF(O853&lt;&gt;0,O853/N853,"")</f>
        <v>0.853092783505155</v>
      </c>
    </row>
    <row r="854" s="2" customFormat="true" ht="12.95" hidden="false" customHeight="true" outlineLevel="0" collapsed="false">
      <c r="A854" s="46" t="s">
        <v>503</v>
      </c>
      <c r="B854" s="47" t="n">
        <v>0</v>
      </c>
      <c r="C854" s="47" t="n">
        <v>28</v>
      </c>
      <c r="D854" s="47" t="n">
        <v>0</v>
      </c>
      <c r="E854" s="47" t="n">
        <v>0</v>
      </c>
      <c r="F854" s="47" t="n">
        <v>0</v>
      </c>
      <c r="G854" s="47" t="n">
        <v>29</v>
      </c>
      <c r="H854" s="47" t="n">
        <v>0</v>
      </c>
      <c r="I854" s="47"/>
      <c r="J854" s="47"/>
      <c r="K854" s="47" t="n">
        <v>28</v>
      </c>
      <c r="L854" s="47" t="n">
        <v>1</v>
      </c>
      <c r="M854" s="62" t="n">
        <v>6</v>
      </c>
      <c r="N854" s="47" t="n">
        <v>35</v>
      </c>
      <c r="O854" s="47" t="n">
        <v>27</v>
      </c>
      <c r="P854" s="48" t="n">
        <f aca="false">IF(O854&lt;&gt;0,O854/N854,"")</f>
        <v>0.771428571428571</v>
      </c>
    </row>
    <row r="855" s="55" customFormat="true" ht="12.95" hidden="false" customHeight="true" outlineLevel="0" collapsed="false">
      <c r="A855" s="52" t="s">
        <v>55</v>
      </c>
      <c r="B855" s="53" t="n">
        <f aca="false">SUM(B849:B854)</f>
        <v>9</v>
      </c>
      <c r="C855" s="53" t="n">
        <f aca="false">SUM(C849:C854)</f>
        <v>1388</v>
      </c>
      <c r="D855" s="53" t="n">
        <f aca="false">SUM(D849:D854)</f>
        <v>466</v>
      </c>
      <c r="E855" s="53" t="n">
        <f aca="false">SUM(E849:E854)</f>
        <v>9</v>
      </c>
      <c r="F855" s="53" t="n">
        <f aca="false">SUM(F849:F854)</f>
        <v>3</v>
      </c>
      <c r="G855" s="53" t="n">
        <f aca="false">SUM(G849:G854)</f>
        <v>1621</v>
      </c>
      <c r="H855" s="53" t="n">
        <f aca="false">SUM(H849:H854)</f>
        <v>14</v>
      </c>
      <c r="I855" s="53" t="n">
        <f aca="false">SUM(I849:I854)</f>
        <v>0</v>
      </c>
      <c r="J855" s="53" t="n">
        <f aca="false">SUM(J849:J854)</f>
        <v>0</v>
      </c>
      <c r="K855" s="53" t="n">
        <f aca="false">SUM(K849:K854)</f>
        <v>1412</v>
      </c>
      <c r="L855" s="53" t="n">
        <f aca="false">SUM(L849:L854)</f>
        <v>413</v>
      </c>
      <c r="M855" s="53" t="n">
        <f aca="false">SUM(M849:M854)</f>
        <v>324</v>
      </c>
      <c r="N855" s="53" t="n">
        <f aca="false">SUM(N849:N854)</f>
        <v>2294</v>
      </c>
      <c r="O855" s="53" t="n">
        <f aca="false">SUM(O849:O854)</f>
        <v>1927</v>
      </c>
      <c r="P855" s="64" t="n">
        <f aca="false">IF(O855&lt;&gt;0,O855/N855,"")</f>
        <v>0.84001743679163</v>
      </c>
    </row>
    <row r="856" s="2" customFormat="true" ht="12.95" hidden="false" customHeight="true" outlineLevel="0" collapsed="false">
      <c r="A856" s="3"/>
      <c r="M856" s="56"/>
      <c r="N856" s="56"/>
      <c r="O856" s="56"/>
      <c r="P856" s="57"/>
    </row>
    <row r="857" s="2" customFormat="true" ht="12.95" hidden="false" customHeight="true" outlineLevel="0" collapsed="false">
      <c r="A857" s="39" t="s">
        <v>504</v>
      </c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9"/>
    </row>
    <row r="858" s="2" customFormat="true" ht="12.95" hidden="false" customHeight="true" outlineLevel="0" collapsed="false">
      <c r="A858" s="46" t="s">
        <v>505</v>
      </c>
      <c r="B858" s="47" t="n">
        <v>0</v>
      </c>
      <c r="C858" s="47" t="n">
        <v>267</v>
      </c>
      <c r="D858" s="47" t="n">
        <v>17</v>
      </c>
      <c r="E858" s="47" t="n">
        <v>5</v>
      </c>
      <c r="F858" s="47" t="n">
        <v>0</v>
      </c>
      <c r="G858" s="47" t="n">
        <v>279</v>
      </c>
      <c r="H858" s="47" t="n">
        <v>3</v>
      </c>
      <c r="I858" s="47"/>
      <c r="J858" s="47"/>
      <c r="K858" s="47" t="n">
        <v>253</v>
      </c>
      <c r="L858" s="47" t="n">
        <v>25</v>
      </c>
      <c r="M858" s="62" t="n">
        <v>59</v>
      </c>
      <c r="N858" s="47" t="n">
        <v>380</v>
      </c>
      <c r="O858" s="47" t="n">
        <v>293</v>
      </c>
      <c r="P858" s="48" t="n">
        <f aca="false">IF(O858&lt;&gt;0,O858/N858,"")</f>
        <v>0.771052631578947</v>
      </c>
    </row>
    <row r="859" s="2" customFormat="true" ht="12.95" hidden="false" customHeight="true" outlineLevel="0" collapsed="false">
      <c r="A859" s="46" t="s">
        <v>506</v>
      </c>
      <c r="B859" s="47" t="n">
        <v>3</v>
      </c>
      <c r="C859" s="47" t="n">
        <v>666</v>
      </c>
      <c r="D859" s="47" t="n">
        <v>65</v>
      </c>
      <c r="E859" s="47" t="n">
        <v>5</v>
      </c>
      <c r="F859" s="47" t="n">
        <v>0</v>
      </c>
      <c r="G859" s="47" t="n">
        <v>712</v>
      </c>
      <c r="H859" s="47" t="n">
        <v>2</v>
      </c>
      <c r="I859" s="47"/>
      <c r="J859" s="47"/>
      <c r="K859" s="47" t="n">
        <v>654</v>
      </c>
      <c r="L859" s="47" t="n">
        <v>66</v>
      </c>
      <c r="M859" s="62" t="n">
        <v>153</v>
      </c>
      <c r="N859" s="47" t="n">
        <v>1067</v>
      </c>
      <c r="O859" s="47" t="n">
        <v>747</v>
      </c>
      <c r="P859" s="48" t="n">
        <f aca="false">IF(O859&lt;&gt;0,O859/N859,"")</f>
        <v>0.700093720712277</v>
      </c>
    </row>
    <row r="860" s="2" customFormat="true" ht="12.95" hidden="false" customHeight="true" outlineLevel="0" collapsed="false">
      <c r="A860" s="46" t="s">
        <v>507</v>
      </c>
      <c r="B860" s="47" t="n">
        <v>2</v>
      </c>
      <c r="C860" s="47" t="n">
        <v>715</v>
      </c>
      <c r="D860" s="47" t="n">
        <v>46</v>
      </c>
      <c r="E860" s="47" t="n">
        <v>10</v>
      </c>
      <c r="F860" s="47" t="n">
        <v>1</v>
      </c>
      <c r="G860" s="47" t="n">
        <v>735</v>
      </c>
      <c r="H860" s="47" t="n">
        <v>5</v>
      </c>
      <c r="I860" s="47"/>
      <c r="J860" s="47"/>
      <c r="K860" s="47" t="n">
        <v>686</v>
      </c>
      <c r="L860" s="47" t="n">
        <v>63</v>
      </c>
      <c r="M860" s="62" t="n">
        <v>143</v>
      </c>
      <c r="N860" s="47" t="n">
        <v>1069</v>
      </c>
      <c r="O860" s="47" t="n">
        <v>779</v>
      </c>
      <c r="P860" s="48" t="n">
        <f aca="false">IF(O860&lt;&gt;0,O860/N860,"")</f>
        <v>0.728718428437792</v>
      </c>
    </row>
    <row r="861" s="2" customFormat="true" ht="12.95" hidden="false" customHeight="true" outlineLevel="0" collapsed="false">
      <c r="A861" s="46" t="s">
        <v>508</v>
      </c>
      <c r="B861" s="47" t="n">
        <v>0</v>
      </c>
      <c r="C861" s="47" t="n">
        <v>314</v>
      </c>
      <c r="D861" s="47" t="n">
        <v>23</v>
      </c>
      <c r="E861" s="47" t="n">
        <v>0</v>
      </c>
      <c r="F861" s="47" t="n">
        <v>0</v>
      </c>
      <c r="G861" s="47" t="n">
        <v>326</v>
      </c>
      <c r="H861" s="47" t="n">
        <v>0</v>
      </c>
      <c r="I861" s="47"/>
      <c r="J861" s="47"/>
      <c r="K861" s="47" t="n">
        <v>297</v>
      </c>
      <c r="L861" s="47" t="n">
        <v>36</v>
      </c>
      <c r="M861" s="62" t="n">
        <v>59</v>
      </c>
      <c r="N861" s="47" t="n">
        <v>470</v>
      </c>
      <c r="O861" s="47" t="n">
        <v>348</v>
      </c>
      <c r="P861" s="48" t="n">
        <f aca="false">IF(O861&lt;&gt;0,O861/N861,"")</f>
        <v>0.740425531914894</v>
      </c>
    </row>
    <row r="862" s="2" customFormat="true" ht="12.95" hidden="false" customHeight="true" outlineLevel="0" collapsed="false">
      <c r="A862" s="46" t="s">
        <v>509</v>
      </c>
      <c r="B862" s="47" t="n">
        <v>3</v>
      </c>
      <c r="C862" s="47" t="n">
        <v>865</v>
      </c>
      <c r="D862" s="47" t="n">
        <v>68</v>
      </c>
      <c r="E862" s="47" t="n">
        <v>2</v>
      </c>
      <c r="F862" s="47" t="n">
        <v>2</v>
      </c>
      <c r="G862" s="47" t="n">
        <v>890</v>
      </c>
      <c r="H862" s="47" t="n">
        <v>4</v>
      </c>
      <c r="I862" s="47"/>
      <c r="J862" s="47"/>
      <c r="K862" s="47" t="n">
        <v>819</v>
      </c>
      <c r="L862" s="47" t="n">
        <v>88</v>
      </c>
      <c r="M862" s="62" t="n">
        <v>332</v>
      </c>
      <c r="N862" s="47" t="n">
        <v>1403</v>
      </c>
      <c r="O862" s="47" t="n">
        <v>953</v>
      </c>
      <c r="P862" s="48" t="n">
        <f aca="false">IF(O862&lt;&gt;0,O862/N862,"")</f>
        <v>0.679258731290093</v>
      </c>
    </row>
    <row r="863" s="2" customFormat="true" ht="12.95" hidden="false" customHeight="true" outlineLevel="0" collapsed="false">
      <c r="A863" s="46" t="s">
        <v>510</v>
      </c>
      <c r="B863" s="47" t="n">
        <v>9</v>
      </c>
      <c r="C863" s="47" t="n">
        <v>738</v>
      </c>
      <c r="D863" s="47" t="n">
        <v>59</v>
      </c>
      <c r="E863" s="47" t="n">
        <v>1</v>
      </c>
      <c r="F863" s="47" t="n">
        <v>1</v>
      </c>
      <c r="G863" s="47" t="n">
        <v>785</v>
      </c>
      <c r="H863" s="47" t="n">
        <v>1</v>
      </c>
      <c r="I863" s="47"/>
      <c r="J863" s="47"/>
      <c r="K863" s="47" t="n">
        <v>727</v>
      </c>
      <c r="L863" s="47" t="n">
        <v>75</v>
      </c>
      <c r="M863" s="62" t="n">
        <v>172</v>
      </c>
      <c r="N863" s="47" t="n">
        <v>1149</v>
      </c>
      <c r="O863" s="47" t="n">
        <v>820</v>
      </c>
      <c r="P863" s="48" t="n">
        <f aca="false">IF(O863&lt;&gt;0,O863/N863,"")</f>
        <v>0.713664055700609</v>
      </c>
    </row>
    <row r="864" s="2" customFormat="true" ht="12.95" hidden="false" customHeight="true" outlineLevel="0" collapsed="false">
      <c r="A864" s="46" t="s">
        <v>511</v>
      </c>
      <c r="B864" s="47" t="n">
        <v>2</v>
      </c>
      <c r="C864" s="47" t="n">
        <v>809</v>
      </c>
      <c r="D864" s="47" t="n">
        <v>56</v>
      </c>
      <c r="E864" s="47" t="n">
        <v>5</v>
      </c>
      <c r="F864" s="47" t="n">
        <v>3</v>
      </c>
      <c r="G864" s="47" t="n">
        <v>853</v>
      </c>
      <c r="H864" s="47" t="n">
        <v>0</v>
      </c>
      <c r="I864" s="47"/>
      <c r="J864" s="47"/>
      <c r="K864" s="47" t="n">
        <v>790</v>
      </c>
      <c r="L864" s="47" t="n">
        <v>75</v>
      </c>
      <c r="M864" s="62" t="n">
        <v>131</v>
      </c>
      <c r="N864" s="47" t="n">
        <v>1227</v>
      </c>
      <c r="O864" s="47" t="n">
        <v>904</v>
      </c>
      <c r="P864" s="48" t="n">
        <f aca="false">IF(O864&lt;&gt;0,O864/N864,"")</f>
        <v>0.736756316218419</v>
      </c>
    </row>
    <row r="865" s="2" customFormat="true" ht="12.95" hidden="false" customHeight="true" outlineLevel="0" collapsed="false">
      <c r="A865" s="46" t="s">
        <v>512</v>
      </c>
      <c r="B865" s="47" t="n">
        <v>3</v>
      </c>
      <c r="C865" s="47" t="n">
        <v>782</v>
      </c>
      <c r="D865" s="47" t="n">
        <v>69</v>
      </c>
      <c r="E865" s="47" t="n">
        <v>4</v>
      </c>
      <c r="F865" s="47" t="n">
        <v>0</v>
      </c>
      <c r="G865" s="47" t="n">
        <v>804</v>
      </c>
      <c r="H865" s="47" t="n">
        <v>0</v>
      </c>
      <c r="I865" s="47"/>
      <c r="J865" s="47"/>
      <c r="K865" s="47" t="n">
        <v>727</v>
      </c>
      <c r="L865" s="47" t="n">
        <v>80</v>
      </c>
      <c r="M865" s="62" t="n">
        <v>354</v>
      </c>
      <c r="N865" s="47" t="n">
        <v>1088</v>
      </c>
      <c r="O865" s="47" t="n">
        <v>864</v>
      </c>
      <c r="P865" s="48" t="n">
        <f aca="false">IF(O865&lt;&gt;0,O865/N865,"")</f>
        <v>0.794117647058823</v>
      </c>
    </row>
    <row r="866" s="2" customFormat="true" ht="12.95" hidden="false" customHeight="true" outlineLevel="0" collapsed="false">
      <c r="A866" s="46" t="s">
        <v>513</v>
      </c>
      <c r="B866" s="47" t="n">
        <v>3</v>
      </c>
      <c r="C866" s="47" t="n">
        <v>431</v>
      </c>
      <c r="D866" s="47" t="n">
        <v>22</v>
      </c>
      <c r="E866" s="47" t="n">
        <v>1</v>
      </c>
      <c r="F866" s="47" t="n">
        <v>3</v>
      </c>
      <c r="G866" s="47" t="n">
        <v>425</v>
      </c>
      <c r="H866" s="47" t="n">
        <v>0</v>
      </c>
      <c r="I866" s="47"/>
      <c r="J866" s="47"/>
      <c r="K866" s="47" t="n">
        <v>397</v>
      </c>
      <c r="L866" s="47" t="n">
        <v>32</v>
      </c>
      <c r="M866" s="62" t="n">
        <v>249</v>
      </c>
      <c r="N866" s="47" t="n">
        <v>746</v>
      </c>
      <c r="O866" s="47" t="n">
        <v>466</v>
      </c>
      <c r="P866" s="48" t="n">
        <f aca="false">IF(O866&lt;&gt;0,O866/N866,"")</f>
        <v>0.624664879356568</v>
      </c>
    </row>
    <row r="867" s="2" customFormat="true" ht="12.95" hidden="false" customHeight="true" outlineLevel="0" collapsed="false">
      <c r="A867" s="46" t="s">
        <v>514</v>
      </c>
      <c r="B867" s="47" t="n">
        <v>1</v>
      </c>
      <c r="C867" s="47" t="n">
        <v>492</v>
      </c>
      <c r="D867" s="47" t="n">
        <v>34</v>
      </c>
      <c r="E867" s="47" t="n">
        <v>1</v>
      </c>
      <c r="F867" s="47" t="n">
        <v>0</v>
      </c>
      <c r="G867" s="47" t="n">
        <v>490</v>
      </c>
      <c r="H867" s="47" t="n">
        <v>0</v>
      </c>
      <c r="I867" s="47"/>
      <c r="J867" s="47"/>
      <c r="K867" s="47" t="n">
        <v>447</v>
      </c>
      <c r="L867" s="47" t="n">
        <v>39</v>
      </c>
      <c r="M867" s="62" t="n">
        <v>333</v>
      </c>
      <c r="N867" s="47" t="n">
        <v>910</v>
      </c>
      <c r="O867" s="47" t="n">
        <v>530</v>
      </c>
      <c r="P867" s="48" t="n">
        <f aca="false">IF(O867&lt;&gt;0,O867/N867,"")</f>
        <v>0.582417582417582</v>
      </c>
    </row>
    <row r="868" s="2" customFormat="true" ht="12.95" hidden="false" customHeight="true" outlineLevel="0" collapsed="false">
      <c r="A868" s="46" t="s">
        <v>515</v>
      </c>
      <c r="B868" s="47" t="n">
        <v>0</v>
      </c>
      <c r="C868" s="47" t="n">
        <v>201</v>
      </c>
      <c r="D868" s="47" t="n">
        <v>10</v>
      </c>
      <c r="E868" s="47" t="n">
        <v>1</v>
      </c>
      <c r="F868" s="47" t="n">
        <v>0</v>
      </c>
      <c r="G868" s="47" t="n">
        <v>186</v>
      </c>
      <c r="H868" s="47" t="n">
        <v>0</v>
      </c>
      <c r="I868" s="47"/>
      <c r="J868" s="47"/>
      <c r="K868" s="47" t="n">
        <v>174</v>
      </c>
      <c r="L868" s="47" t="n">
        <v>10</v>
      </c>
      <c r="M868" s="62" t="n">
        <v>149</v>
      </c>
      <c r="N868" s="47" t="n">
        <v>397</v>
      </c>
      <c r="O868" s="47" t="n">
        <v>214</v>
      </c>
      <c r="P868" s="48" t="n">
        <f aca="false">IF(O868&lt;&gt;0,O868/N868,"")</f>
        <v>0.53904282115869</v>
      </c>
    </row>
    <row r="869" s="2" customFormat="true" ht="12.95" hidden="false" customHeight="true" outlineLevel="0" collapsed="false">
      <c r="A869" s="46" t="s">
        <v>516</v>
      </c>
      <c r="B869" s="47" t="n">
        <v>0</v>
      </c>
      <c r="C869" s="47" t="n">
        <v>165</v>
      </c>
      <c r="D869" s="47" t="n">
        <v>5</v>
      </c>
      <c r="E869" s="47" t="n">
        <v>2</v>
      </c>
      <c r="F869" s="47" t="n">
        <v>0</v>
      </c>
      <c r="G869" s="47" t="n">
        <v>163</v>
      </c>
      <c r="H869" s="47" t="n">
        <v>0</v>
      </c>
      <c r="I869" s="47"/>
      <c r="J869" s="47"/>
      <c r="K869" s="47" t="n">
        <v>152</v>
      </c>
      <c r="L869" s="47" t="n">
        <v>10</v>
      </c>
      <c r="M869" s="62" t="n">
        <v>148</v>
      </c>
      <c r="N869" s="47" t="n">
        <v>409</v>
      </c>
      <c r="O869" s="47" t="n">
        <v>172</v>
      </c>
      <c r="P869" s="48" t="n">
        <f aca="false">IF(O869&lt;&gt;0,O869/N869,"")</f>
        <v>0.420537897310513</v>
      </c>
    </row>
    <row r="870" s="2" customFormat="true" ht="12.95" hidden="false" customHeight="true" outlineLevel="0" collapsed="false">
      <c r="A870" s="46" t="s">
        <v>517</v>
      </c>
      <c r="B870" s="47" t="n">
        <v>0</v>
      </c>
      <c r="C870" s="47" t="n">
        <v>158</v>
      </c>
      <c r="D870" s="47" t="n">
        <v>2</v>
      </c>
      <c r="E870" s="47" t="n">
        <v>1</v>
      </c>
      <c r="F870" s="47" t="n">
        <v>0</v>
      </c>
      <c r="G870" s="47" t="n">
        <v>145</v>
      </c>
      <c r="H870" s="47" t="n">
        <v>0</v>
      </c>
      <c r="I870" s="47"/>
      <c r="J870" s="47"/>
      <c r="K870" s="47" t="n">
        <v>136</v>
      </c>
      <c r="L870" s="47" t="n">
        <v>6</v>
      </c>
      <c r="M870" s="62" t="n">
        <v>132</v>
      </c>
      <c r="N870" s="47" t="n">
        <v>372</v>
      </c>
      <c r="O870" s="47" t="n">
        <v>162</v>
      </c>
      <c r="P870" s="48" t="n">
        <f aca="false">IF(O870&lt;&gt;0,O870/N870,"")</f>
        <v>0.435483870967742</v>
      </c>
    </row>
    <row r="871" s="2" customFormat="true" ht="12.95" hidden="false" customHeight="true" outlineLevel="0" collapsed="false">
      <c r="A871" s="46" t="s">
        <v>518</v>
      </c>
      <c r="B871" s="47" t="n">
        <v>3</v>
      </c>
      <c r="C871" s="47" t="n">
        <v>346</v>
      </c>
      <c r="D871" s="47" t="n">
        <v>23</v>
      </c>
      <c r="E871" s="47" t="n">
        <v>9</v>
      </c>
      <c r="F871" s="47" t="n">
        <v>1</v>
      </c>
      <c r="G871" s="47" t="n">
        <v>346</v>
      </c>
      <c r="H871" s="47" t="n">
        <v>2</v>
      </c>
      <c r="I871" s="47"/>
      <c r="J871" s="47"/>
      <c r="K871" s="47" t="n">
        <v>308</v>
      </c>
      <c r="L871" s="47" t="n">
        <v>33</v>
      </c>
      <c r="M871" s="62" t="n">
        <v>213</v>
      </c>
      <c r="N871" s="47" t="n">
        <v>709</v>
      </c>
      <c r="O871" s="47" t="n">
        <v>384</v>
      </c>
      <c r="P871" s="48" t="n">
        <f aca="false">IF(O871&lt;&gt;0,O871/N871,"")</f>
        <v>0.541607898448519</v>
      </c>
    </row>
    <row r="872" s="2" customFormat="true" ht="12.95" hidden="false" customHeight="true" outlineLevel="0" collapsed="false">
      <c r="A872" s="46" t="s">
        <v>519</v>
      </c>
      <c r="B872" s="47" t="n">
        <v>0</v>
      </c>
      <c r="C872" s="47" t="n">
        <v>705</v>
      </c>
      <c r="D872" s="47" t="n">
        <v>35</v>
      </c>
      <c r="E872" s="47" t="n">
        <v>2</v>
      </c>
      <c r="F872" s="47" t="n">
        <v>0</v>
      </c>
      <c r="G872" s="47" t="n">
        <v>707</v>
      </c>
      <c r="H872" s="47" t="n">
        <v>1</v>
      </c>
      <c r="I872" s="47"/>
      <c r="J872" s="47"/>
      <c r="K872" s="47" t="n">
        <v>666</v>
      </c>
      <c r="L872" s="47" t="n">
        <v>46</v>
      </c>
      <c r="M872" s="62" t="n">
        <v>250</v>
      </c>
      <c r="N872" s="47" t="n">
        <v>1099</v>
      </c>
      <c r="O872" s="47" t="n">
        <v>756</v>
      </c>
      <c r="P872" s="48" t="n">
        <f aca="false">IF(O872&lt;&gt;0,O872/N872,"")</f>
        <v>0.687898089171974</v>
      </c>
    </row>
    <row r="873" s="2" customFormat="true" ht="12.95" hidden="false" customHeight="true" outlineLevel="0" collapsed="false">
      <c r="A873" s="46" t="s">
        <v>520</v>
      </c>
      <c r="B873" s="47" t="n">
        <v>3</v>
      </c>
      <c r="C873" s="47" t="n">
        <v>1073</v>
      </c>
      <c r="D873" s="47" t="n">
        <v>110</v>
      </c>
      <c r="E873" s="47" t="n">
        <v>8</v>
      </c>
      <c r="F873" s="47" t="n">
        <v>2</v>
      </c>
      <c r="G873" s="47" t="n">
        <v>1106</v>
      </c>
      <c r="H873" s="47" t="n">
        <v>1</v>
      </c>
      <c r="I873" s="47"/>
      <c r="J873" s="47"/>
      <c r="K873" s="47" t="n">
        <v>1016</v>
      </c>
      <c r="L873" s="47" t="n">
        <v>130</v>
      </c>
      <c r="M873" s="62" t="n">
        <v>260</v>
      </c>
      <c r="N873" s="47" t="n">
        <v>1806</v>
      </c>
      <c r="O873" s="47" t="n">
        <v>1212</v>
      </c>
      <c r="P873" s="48" t="n">
        <f aca="false">IF(O873&lt;&gt;0,O873/N873,"")</f>
        <v>0.67109634551495</v>
      </c>
    </row>
    <row r="874" s="2" customFormat="true" ht="12.95" hidden="false" customHeight="true" outlineLevel="0" collapsed="false">
      <c r="A874" s="46" t="s">
        <v>521</v>
      </c>
      <c r="B874" s="47" t="n">
        <v>0</v>
      </c>
      <c r="C874" s="47" t="n">
        <v>159</v>
      </c>
      <c r="D874" s="47" t="n">
        <v>19</v>
      </c>
      <c r="E874" s="47" t="n">
        <v>0</v>
      </c>
      <c r="F874" s="47" t="n">
        <v>0</v>
      </c>
      <c r="G874" s="47" t="n">
        <v>171</v>
      </c>
      <c r="H874" s="47" t="n">
        <v>0</v>
      </c>
      <c r="I874" s="47"/>
      <c r="J874" s="47"/>
      <c r="K874" s="47" t="n">
        <v>148</v>
      </c>
      <c r="L874" s="47" t="n">
        <v>27</v>
      </c>
      <c r="M874" s="62" t="n">
        <v>26</v>
      </c>
      <c r="N874" s="47" t="n">
        <v>231</v>
      </c>
      <c r="O874" s="47" t="n">
        <v>180</v>
      </c>
      <c r="P874" s="48" t="n">
        <f aca="false">IF(O874&lt;&gt;0,O874/N874,"")</f>
        <v>0.779220779220779</v>
      </c>
    </row>
    <row r="875" s="2" customFormat="true" ht="12.95" hidden="false" customHeight="true" outlineLevel="0" collapsed="false">
      <c r="A875" s="46" t="s">
        <v>522</v>
      </c>
      <c r="B875" s="47" t="n">
        <v>0</v>
      </c>
      <c r="C875" s="47" t="n">
        <v>553</v>
      </c>
      <c r="D875" s="47" t="n">
        <v>50</v>
      </c>
      <c r="E875" s="47" t="n">
        <v>4</v>
      </c>
      <c r="F875" s="47" t="n">
        <v>0</v>
      </c>
      <c r="G875" s="47" t="n">
        <v>564</v>
      </c>
      <c r="H875" s="47" t="n">
        <v>1</v>
      </c>
      <c r="I875" s="47"/>
      <c r="J875" s="47"/>
      <c r="K875" s="47" t="n">
        <v>531</v>
      </c>
      <c r="L875" s="47" t="n">
        <v>65</v>
      </c>
      <c r="M875" s="62" t="n">
        <v>177</v>
      </c>
      <c r="N875" s="47" t="n">
        <v>822</v>
      </c>
      <c r="O875" s="47" t="n">
        <v>611</v>
      </c>
      <c r="P875" s="48" t="n">
        <f aca="false">IF(O875&lt;&gt;0,O875/N875,"")</f>
        <v>0.74330900243309</v>
      </c>
    </row>
    <row r="876" s="2" customFormat="true" ht="12.95" hidden="false" customHeight="true" outlineLevel="0" collapsed="false">
      <c r="A876" s="46" t="s">
        <v>523</v>
      </c>
      <c r="B876" s="47" t="n">
        <v>0</v>
      </c>
      <c r="C876" s="47" t="n">
        <v>505</v>
      </c>
      <c r="D876" s="47" t="n">
        <v>31</v>
      </c>
      <c r="E876" s="47" t="n">
        <v>3</v>
      </c>
      <c r="F876" s="47" t="n">
        <v>0</v>
      </c>
      <c r="G876" s="47" t="n">
        <v>528</v>
      </c>
      <c r="H876" s="47" t="n">
        <v>4</v>
      </c>
      <c r="I876" s="47"/>
      <c r="J876" s="47"/>
      <c r="K876" s="47" t="n">
        <v>459</v>
      </c>
      <c r="L876" s="47" t="n">
        <v>82</v>
      </c>
      <c r="M876" s="62" t="n">
        <v>93</v>
      </c>
      <c r="N876" s="47" t="n">
        <v>727</v>
      </c>
      <c r="O876" s="47" t="n">
        <v>555</v>
      </c>
      <c r="P876" s="48" t="n">
        <f aca="false">IF(O876&lt;&gt;0,O876/N876,"")</f>
        <v>0.763411279229711</v>
      </c>
    </row>
    <row r="877" s="2" customFormat="true" ht="12.95" hidden="false" customHeight="true" outlineLevel="0" collapsed="false">
      <c r="A877" s="46" t="s">
        <v>183</v>
      </c>
      <c r="B877" s="47" t="n">
        <v>3</v>
      </c>
      <c r="C877" s="47" t="n">
        <v>749</v>
      </c>
      <c r="D877" s="47" t="n">
        <v>82</v>
      </c>
      <c r="E877" s="47" t="n">
        <v>5</v>
      </c>
      <c r="F877" s="47" t="n">
        <v>1</v>
      </c>
      <c r="G877" s="47" t="n">
        <v>789</v>
      </c>
      <c r="H877" s="47" t="n">
        <v>0</v>
      </c>
      <c r="I877" s="47"/>
      <c r="J877" s="47"/>
      <c r="K877" s="47" t="n">
        <v>728</v>
      </c>
      <c r="L877" s="47" t="n">
        <v>88</v>
      </c>
      <c r="M877" s="74"/>
      <c r="N877" s="44"/>
      <c r="O877" s="47" t="n">
        <v>855</v>
      </c>
      <c r="P877" s="45"/>
    </row>
    <row r="878" s="55" customFormat="true" ht="12.95" hidden="false" customHeight="true" outlineLevel="0" collapsed="false">
      <c r="A878" s="52" t="s">
        <v>55</v>
      </c>
      <c r="B878" s="53" t="n">
        <f aca="false">SUM(B858:B877)</f>
        <v>35</v>
      </c>
      <c r="C878" s="53" t="n">
        <f aca="false">SUM(C858:C877)</f>
        <v>10693</v>
      </c>
      <c r="D878" s="53" t="n">
        <f aca="false">SUM(D858:D877)</f>
        <v>826</v>
      </c>
      <c r="E878" s="53" t="n">
        <f aca="false">SUM(E858:E877)</f>
        <v>69</v>
      </c>
      <c r="F878" s="53" t="n">
        <f aca="false">SUM(F858:F877)</f>
        <v>14</v>
      </c>
      <c r="G878" s="53" t="n">
        <f aca="false">SUM(G858:G877)</f>
        <v>11004</v>
      </c>
      <c r="H878" s="53" t="n">
        <f aca="false">SUM(H858:H877)</f>
        <v>24</v>
      </c>
      <c r="I878" s="53" t="n">
        <f aca="false">SUM(I858:I877)</f>
        <v>0</v>
      </c>
      <c r="J878" s="53" t="n">
        <f aca="false">SUM(J858:J877)</f>
        <v>0</v>
      </c>
      <c r="K878" s="53" t="n">
        <f aca="false">SUM(K858:K877)</f>
        <v>10115</v>
      </c>
      <c r="L878" s="53" t="n">
        <f aca="false">SUM(L858:L877)</f>
        <v>1076</v>
      </c>
      <c r="M878" s="53" t="n">
        <f aca="false">SUM(M858:M877)</f>
        <v>3433</v>
      </c>
      <c r="N878" s="53" t="n">
        <f aca="false">SUM(N858:N877)</f>
        <v>16081</v>
      </c>
      <c r="O878" s="53" t="n">
        <f aca="false">SUM(O858:O877)</f>
        <v>11805</v>
      </c>
      <c r="P878" s="64" t="n">
        <f aca="false">IF(O878&lt;&gt;0,O878/N878,"")</f>
        <v>0.734096138299857</v>
      </c>
    </row>
    <row r="879" s="55" customFormat="true" ht="12.95" hidden="false" customHeight="true" outlineLevel="0" collapsed="false">
      <c r="A879" s="65"/>
      <c r="P879" s="76"/>
    </row>
    <row r="880" s="2" customFormat="true" ht="12.95" hidden="false" customHeight="true" outlineLevel="0" collapsed="false">
      <c r="A880" s="39" t="s">
        <v>524</v>
      </c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9"/>
    </row>
    <row r="881" s="2" customFormat="true" ht="12.95" hidden="false" customHeight="true" outlineLevel="0" collapsed="false">
      <c r="A881" s="46" t="s">
        <v>525</v>
      </c>
      <c r="B881" s="47" t="n">
        <v>2</v>
      </c>
      <c r="C881" s="47" t="n">
        <v>449</v>
      </c>
      <c r="D881" s="47" t="n">
        <v>66</v>
      </c>
      <c r="E881" s="47" t="n">
        <v>6</v>
      </c>
      <c r="F881" s="47" t="n">
        <v>0</v>
      </c>
      <c r="G881" s="47" t="n">
        <v>493</v>
      </c>
      <c r="H881" s="47" t="n">
        <v>0</v>
      </c>
      <c r="I881" s="47"/>
      <c r="J881" s="47"/>
      <c r="K881" s="47" t="n">
        <v>429</v>
      </c>
      <c r="L881" s="47" t="n">
        <v>69</v>
      </c>
      <c r="M881" s="62" t="n">
        <v>72</v>
      </c>
      <c r="N881" s="47" t="n">
        <v>781</v>
      </c>
      <c r="O881" s="47" t="n">
        <v>545</v>
      </c>
      <c r="P881" s="48" t="n">
        <f aca="false">IF(O881&lt;&gt;0,O881/N881,"")</f>
        <v>0.697823303457106</v>
      </c>
    </row>
    <row r="882" s="2" customFormat="true" ht="12.95" hidden="false" customHeight="true" outlineLevel="0" collapsed="false">
      <c r="A882" s="46" t="s">
        <v>526</v>
      </c>
      <c r="B882" s="47" t="n">
        <v>5</v>
      </c>
      <c r="C882" s="47" t="n">
        <v>616</v>
      </c>
      <c r="D882" s="47" t="n">
        <v>105</v>
      </c>
      <c r="E882" s="47" t="n">
        <v>3</v>
      </c>
      <c r="F882" s="47" t="n">
        <v>0</v>
      </c>
      <c r="G882" s="47" t="n">
        <v>667</v>
      </c>
      <c r="H882" s="47" t="n">
        <v>1</v>
      </c>
      <c r="I882" s="47"/>
      <c r="J882" s="47"/>
      <c r="K882" s="47" t="n">
        <v>609</v>
      </c>
      <c r="L882" s="47" t="n">
        <v>94</v>
      </c>
      <c r="M882" s="62" t="n">
        <v>110</v>
      </c>
      <c r="N882" s="47" t="n">
        <v>1059</v>
      </c>
      <c r="O882" s="47" t="n">
        <v>749</v>
      </c>
      <c r="P882" s="48" t="n">
        <f aca="false">IF(O882&lt;&gt;0,O882/N882,"")</f>
        <v>0.707271010387158</v>
      </c>
    </row>
    <row r="883" s="2" customFormat="true" ht="12.95" hidden="false" customHeight="true" outlineLevel="0" collapsed="false">
      <c r="A883" s="46" t="s">
        <v>527</v>
      </c>
      <c r="B883" s="47" t="n">
        <v>4</v>
      </c>
      <c r="C883" s="47" t="n">
        <v>523</v>
      </c>
      <c r="D883" s="47" t="n">
        <v>146</v>
      </c>
      <c r="E883" s="47" t="n">
        <v>2</v>
      </c>
      <c r="F883" s="47" t="n">
        <v>3</v>
      </c>
      <c r="G883" s="47" t="n">
        <v>579</v>
      </c>
      <c r="H883" s="47" t="n">
        <v>1</v>
      </c>
      <c r="I883" s="47"/>
      <c r="J883" s="47"/>
      <c r="K883" s="47" t="n">
        <v>495</v>
      </c>
      <c r="L883" s="47" t="n">
        <v>143</v>
      </c>
      <c r="M883" s="62" t="n">
        <v>144</v>
      </c>
      <c r="N883" s="47" t="n">
        <v>1045</v>
      </c>
      <c r="O883" s="47" t="n">
        <v>698</v>
      </c>
      <c r="P883" s="48" t="n">
        <f aca="false">IF(O883&lt;&gt;0,O883/N883,"")</f>
        <v>0.667942583732057</v>
      </c>
    </row>
    <row r="884" s="2" customFormat="true" ht="12.95" hidden="false" customHeight="true" outlineLevel="0" collapsed="false">
      <c r="A884" s="46" t="s">
        <v>528</v>
      </c>
      <c r="B884" s="47" t="n">
        <v>2</v>
      </c>
      <c r="C884" s="47" t="n">
        <v>625</v>
      </c>
      <c r="D884" s="47" t="n">
        <v>100</v>
      </c>
      <c r="E884" s="47" t="n">
        <v>0</v>
      </c>
      <c r="F884" s="47" t="n">
        <v>0</v>
      </c>
      <c r="G884" s="47" t="n">
        <v>651</v>
      </c>
      <c r="H884" s="47" t="n">
        <v>0</v>
      </c>
      <c r="I884" s="47"/>
      <c r="J884" s="47"/>
      <c r="K884" s="47" t="n">
        <v>592</v>
      </c>
      <c r="L884" s="47" t="n">
        <v>107</v>
      </c>
      <c r="M884" s="62" t="n">
        <v>156</v>
      </c>
      <c r="N884" s="47" t="n">
        <v>1055</v>
      </c>
      <c r="O884" s="47" t="n">
        <v>744</v>
      </c>
      <c r="P884" s="48" t="n">
        <f aca="false">IF(O884&lt;&gt;0,O884/N884,"")</f>
        <v>0.70521327014218</v>
      </c>
    </row>
    <row r="885" s="2" customFormat="true" ht="12.95" hidden="false" customHeight="true" outlineLevel="0" collapsed="false">
      <c r="A885" s="46" t="s">
        <v>529</v>
      </c>
      <c r="B885" s="47" t="n">
        <v>4</v>
      </c>
      <c r="C885" s="47" t="n">
        <v>484</v>
      </c>
      <c r="D885" s="47" t="n">
        <v>120</v>
      </c>
      <c r="E885" s="47" t="n">
        <v>2</v>
      </c>
      <c r="F885" s="47" t="n">
        <v>0</v>
      </c>
      <c r="G885" s="47" t="n">
        <v>570</v>
      </c>
      <c r="H885" s="47" t="n">
        <v>0</v>
      </c>
      <c r="I885" s="47"/>
      <c r="J885" s="47"/>
      <c r="K885" s="47" t="n">
        <v>466</v>
      </c>
      <c r="L885" s="47" t="n">
        <v>125</v>
      </c>
      <c r="M885" s="62" t="n">
        <v>89</v>
      </c>
      <c r="N885" s="47" t="n">
        <v>889</v>
      </c>
      <c r="O885" s="47" t="n">
        <v>643</v>
      </c>
      <c r="P885" s="48" t="n">
        <f aca="false">IF(O885&lt;&gt;0,O885/N885,"")</f>
        <v>0.723284589426322</v>
      </c>
    </row>
    <row r="886" s="2" customFormat="true" ht="12.95" hidden="false" customHeight="true" outlineLevel="0" collapsed="false">
      <c r="A886" s="46" t="s">
        <v>530</v>
      </c>
      <c r="B886" s="47" t="n">
        <v>2</v>
      </c>
      <c r="C886" s="47" t="n">
        <v>609</v>
      </c>
      <c r="D886" s="47" t="n">
        <v>97</v>
      </c>
      <c r="E886" s="47" t="n">
        <v>3</v>
      </c>
      <c r="F886" s="47" t="n">
        <v>0</v>
      </c>
      <c r="G886" s="47" t="n">
        <v>678</v>
      </c>
      <c r="H886" s="47" t="n">
        <v>3</v>
      </c>
      <c r="I886" s="47"/>
      <c r="J886" s="47"/>
      <c r="K886" s="47" t="n">
        <v>614</v>
      </c>
      <c r="L886" s="47" t="n">
        <v>77</v>
      </c>
      <c r="M886" s="62" t="n">
        <v>97</v>
      </c>
      <c r="N886" s="47" t="n">
        <v>1043</v>
      </c>
      <c r="O886" s="47" t="n">
        <v>737</v>
      </c>
      <c r="P886" s="48" t="n">
        <f aca="false">IF(O886&lt;&gt;0,O886/N886,"")</f>
        <v>0.706615532118888</v>
      </c>
    </row>
    <row r="887" s="2" customFormat="true" ht="12.95" hidden="false" customHeight="true" outlineLevel="0" collapsed="false">
      <c r="A887" s="46" t="s">
        <v>531</v>
      </c>
      <c r="B887" s="47" t="n">
        <v>0</v>
      </c>
      <c r="C887" s="47" t="n">
        <v>395</v>
      </c>
      <c r="D887" s="47" t="n">
        <v>124</v>
      </c>
      <c r="E887" s="47" t="n">
        <v>1</v>
      </c>
      <c r="F887" s="47" t="n">
        <v>0</v>
      </c>
      <c r="G887" s="47" t="n">
        <v>473</v>
      </c>
      <c r="H887" s="47" t="n">
        <v>1</v>
      </c>
      <c r="I887" s="47"/>
      <c r="J887" s="47"/>
      <c r="K887" s="47" t="n">
        <v>402</v>
      </c>
      <c r="L887" s="47" t="n">
        <v>98</v>
      </c>
      <c r="M887" s="62" t="n">
        <v>76</v>
      </c>
      <c r="N887" s="47" t="n">
        <v>763</v>
      </c>
      <c r="O887" s="47" t="n">
        <v>533</v>
      </c>
      <c r="P887" s="48" t="n">
        <f aca="false">IF(O887&lt;&gt;0,O887/N887,"")</f>
        <v>0.698558322411533</v>
      </c>
    </row>
    <row r="888" s="2" customFormat="true" ht="12.95" hidden="false" customHeight="true" outlineLevel="0" collapsed="false">
      <c r="A888" s="46" t="s">
        <v>532</v>
      </c>
      <c r="B888" s="47" t="n">
        <v>0</v>
      </c>
      <c r="C888" s="47" t="n">
        <v>395</v>
      </c>
      <c r="D888" s="47" t="n">
        <v>94</v>
      </c>
      <c r="E888" s="47" t="n">
        <v>5</v>
      </c>
      <c r="F888" s="47" t="n">
        <v>0</v>
      </c>
      <c r="G888" s="47" t="n">
        <v>449</v>
      </c>
      <c r="H888" s="47" t="n">
        <v>0</v>
      </c>
      <c r="I888" s="47"/>
      <c r="J888" s="47"/>
      <c r="K888" s="47" t="n">
        <v>395</v>
      </c>
      <c r="L888" s="47" t="n">
        <v>89</v>
      </c>
      <c r="M888" s="62" t="n">
        <v>75</v>
      </c>
      <c r="N888" s="47" t="n">
        <v>792</v>
      </c>
      <c r="O888" s="47" t="n">
        <v>512</v>
      </c>
      <c r="P888" s="48" t="n">
        <f aca="false">IF(O888&lt;&gt;0,O888/N888,"")</f>
        <v>0.646464646464646</v>
      </c>
    </row>
    <row r="889" s="2" customFormat="true" ht="12.95" hidden="false" customHeight="true" outlineLevel="0" collapsed="false">
      <c r="A889" s="46" t="s">
        <v>533</v>
      </c>
      <c r="B889" s="47" t="n">
        <v>1</v>
      </c>
      <c r="C889" s="47" t="n">
        <v>263</v>
      </c>
      <c r="D889" s="47" t="n">
        <v>95</v>
      </c>
      <c r="E889" s="47" t="n">
        <v>3</v>
      </c>
      <c r="F889" s="47" t="n">
        <v>0</v>
      </c>
      <c r="G889" s="47" t="n">
        <v>297</v>
      </c>
      <c r="H889" s="47" t="n">
        <v>4</v>
      </c>
      <c r="I889" s="47"/>
      <c r="J889" s="47"/>
      <c r="K889" s="47" t="n">
        <v>261</v>
      </c>
      <c r="L889" s="47" t="n">
        <v>75</v>
      </c>
      <c r="M889" s="62" t="n">
        <v>74</v>
      </c>
      <c r="N889" s="47" t="n">
        <v>648</v>
      </c>
      <c r="O889" s="47" t="n">
        <v>379</v>
      </c>
      <c r="P889" s="48" t="n">
        <f aca="false">IF(O889&lt;&gt;0,O889/N889,"")</f>
        <v>0.584876543209877</v>
      </c>
    </row>
    <row r="890" s="2" customFormat="true" ht="12.95" hidden="false" customHeight="true" outlineLevel="0" collapsed="false">
      <c r="A890" s="46" t="s">
        <v>534</v>
      </c>
      <c r="B890" s="47" t="n">
        <v>3</v>
      </c>
      <c r="C890" s="47" t="n">
        <v>388</v>
      </c>
      <c r="D890" s="47" t="n">
        <v>103</v>
      </c>
      <c r="E890" s="47" t="n">
        <v>7</v>
      </c>
      <c r="F890" s="47" t="n">
        <v>0</v>
      </c>
      <c r="G890" s="47" t="n">
        <v>455</v>
      </c>
      <c r="H890" s="47" t="n">
        <v>0</v>
      </c>
      <c r="I890" s="47"/>
      <c r="J890" s="47"/>
      <c r="K890" s="47" t="n">
        <v>379</v>
      </c>
      <c r="L890" s="47" t="n">
        <v>106</v>
      </c>
      <c r="M890" s="62" t="n">
        <v>73</v>
      </c>
      <c r="N890" s="47" t="n">
        <v>764</v>
      </c>
      <c r="O890" s="47" t="n">
        <v>527</v>
      </c>
      <c r="P890" s="48" t="n">
        <f aca="false">IF(O890&lt;&gt;0,O890/N890,"")</f>
        <v>0.68979057591623</v>
      </c>
    </row>
    <row r="891" s="2" customFormat="true" ht="12.95" hidden="false" customHeight="true" outlineLevel="0" collapsed="false">
      <c r="A891" s="46" t="s">
        <v>535</v>
      </c>
      <c r="B891" s="47" t="n">
        <v>2</v>
      </c>
      <c r="C891" s="47" t="n">
        <v>339</v>
      </c>
      <c r="D891" s="47" t="n">
        <v>93</v>
      </c>
      <c r="E891" s="47" t="n">
        <v>0</v>
      </c>
      <c r="F891" s="47" t="n">
        <v>0</v>
      </c>
      <c r="G891" s="47" t="n">
        <v>402</v>
      </c>
      <c r="H891" s="47" t="n">
        <v>0</v>
      </c>
      <c r="I891" s="47"/>
      <c r="J891" s="47"/>
      <c r="K891" s="47" t="n">
        <v>351</v>
      </c>
      <c r="L891" s="47" t="n">
        <v>68</v>
      </c>
      <c r="M891" s="62" t="n">
        <v>67</v>
      </c>
      <c r="N891" s="47" t="n">
        <v>676</v>
      </c>
      <c r="O891" s="47" t="n">
        <v>452</v>
      </c>
      <c r="P891" s="48" t="n">
        <f aca="false">IF(O891&lt;&gt;0,O891/N891,"")</f>
        <v>0.668639053254438</v>
      </c>
    </row>
    <row r="892" s="2" customFormat="true" ht="12.95" hidden="false" customHeight="true" outlineLevel="0" collapsed="false">
      <c r="A892" s="46" t="s">
        <v>183</v>
      </c>
      <c r="B892" s="47" t="n">
        <v>8</v>
      </c>
      <c r="C892" s="47" t="n">
        <v>711</v>
      </c>
      <c r="D892" s="47" t="n">
        <v>188</v>
      </c>
      <c r="E892" s="47" t="n">
        <v>3</v>
      </c>
      <c r="F892" s="47" t="n">
        <v>1</v>
      </c>
      <c r="G892" s="47" t="n">
        <v>815</v>
      </c>
      <c r="H892" s="47" t="n">
        <v>3</v>
      </c>
      <c r="I892" s="47"/>
      <c r="J892" s="47"/>
      <c r="K892" s="47" t="n">
        <v>717</v>
      </c>
      <c r="L892" s="47" t="n">
        <v>172</v>
      </c>
      <c r="M892" s="74"/>
      <c r="N892" s="44"/>
      <c r="O892" s="47" t="n">
        <v>944</v>
      </c>
      <c r="P892" s="45"/>
    </row>
    <row r="893" s="55" customFormat="true" ht="12.95" hidden="false" customHeight="true" outlineLevel="0" collapsed="false">
      <c r="A893" s="52" t="s">
        <v>55</v>
      </c>
      <c r="B893" s="53" t="n">
        <f aca="false">SUM(B881:B892)</f>
        <v>33</v>
      </c>
      <c r="C893" s="53" t="n">
        <f aca="false">SUM(C881:C892)</f>
        <v>5797</v>
      </c>
      <c r="D893" s="53" t="n">
        <f aca="false">SUM(D881:D892)</f>
        <v>1331</v>
      </c>
      <c r="E893" s="53" t="n">
        <f aca="false">SUM(E881:E892)</f>
        <v>35</v>
      </c>
      <c r="F893" s="53" t="n">
        <f aca="false">SUM(F881:F892)</f>
        <v>4</v>
      </c>
      <c r="G893" s="53" t="n">
        <f aca="false">SUM(G881:G892)</f>
        <v>6529</v>
      </c>
      <c r="H893" s="53" t="n">
        <f aca="false">SUM(H881:H892)</f>
        <v>13</v>
      </c>
      <c r="I893" s="53" t="n">
        <f aca="false">SUM(I881:I892)</f>
        <v>0</v>
      </c>
      <c r="J893" s="53" t="n">
        <f aca="false">SUM(J881:J892)</f>
        <v>0</v>
      </c>
      <c r="K893" s="53" t="n">
        <f aca="false">SUM(K881:K892)</f>
        <v>5710</v>
      </c>
      <c r="L893" s="53" t="n">
        <f aca="false">SUM(L881:L892)</f>
        <v>1223</v>
      </c>
      <c r="M893" s="53" t="n">
        <f aca="false">SUM(M881:M892)</f>
        <v>1033</v>
      </c>
      <c r="N893" s="53" t="n">
        <f aca="false">SUM(N881:N892)</f>
        <v>9515</v>
      </c>
      <c r="O893" s="53" t="n">
        <f aca="false">SUM(O881:O892)</f>
        <v>7463</v>
      </c>
      <c r="P893" s="64" t="n">
        <f aca="false">IF(O893&lt;&gt;0,O893/N893,"")</f>
        <v>0.784340514976353</v>
      </c>
    </row>
    <row r="894" s="55" customFormat="true" ht="12.95" hidden="false" customHeight="true" outlineLevel="0" collapsed="false">
      <c r="A894" s="65"/>
      <c r="P894" s="76"/>
    </row>
    <row r="895" s="2" customFormat="true" ht="12.95" hidden="false" customHeight="true" outlineLevel="0" collapsed="false">
      <c r="A895" s="39" t="s">
        <v>536</v>
      </c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9"/>
    </row>
    <row r="896" s="2" customFormat="true" ht="12.95" hidden="false" customHeight="true" outlineLevel="0" collapsed="false">
      <c r="A896" s="46" t="s">
        <v>537</v>
      </c>
      <c r="B896" s="47" t="n">
        <v>1</v>
      </c>
      <c r="C896" s="47" t="n">
        <v>115</v>
      </c>
      <c r="D896" s="47" t="n">
        <v>90</v>
      </c>
      <c r="E896" s="47" t="n">
        <v>2</v>
      </c>
      <c r="F896" s="47" t="n">
        <v>0</v>
      </c>
      <c r="G896" s="47" t="n">
        <v>155</v>
      </c>
      <c r="H896" s="47" t="n">
        <v>3</v>
      </c>
      <c r="I896" s="47" t="n">
        <v>120</v>
      </c>
      <c r="J896" s="47" t="n">
        <v>70</v>
      </c>
      <c r="K896" s="47"/>
      <c r="L896" s="47"/>
      <c r="M896" s="60" t="n">
        <v>65</v>
      </c>
      <c r="N896" s="47" t="n">
        <v>378</v>
      </c>
      <c r="O896" s="47" t="n">
        <v>216</v>
      </c>
      <c r="P896" s="61" t="n">
        <f aca="false">IF(O896&lt;&gt;0,O896/N896,"")</f>
        <v>0.571428571428571</v>
      </c>
    </row>
    <row r="897" s="2" customFormat="true" ht="12.95" hidden="false" customHeight="true" outlineLevel="0" collapsed="false">
      <c r="A897" s="46" t="s">
        <v>538</v>
      </c>
      <c r="B897" s="47" t="n">
        <v>2</v>
      </c>
      <c r="C897" s="47" t="n">
        <v>157</v>
      </c>
      <c r="D897" s="47" t="n">
        <v>133</v>
      </c>
      <c r="E897" s="47" t="n">
        <v>3</v>
      </c>
      <c r="F897" s="47" t="n">
        <v>0</v>
      </c>
      <c r="G897" s="47" t="n">
        <v>232</v>
      </c>
      <c r="H897" s="47" t="n">
        <v>0</v>
      </c>
      <c r="I897" s="47" t="n">
        <v>158</v>
      </c>
      <c r="J897" s="47" t="n">
        <v>112</v>
      </c>
      <c r="K897" s="47"/>
      <c r="L897" s="47"/>
      <c r="M897" s="60" t="n">
        <v>74</v>
      </c>
      <c r="N897" s="47" t="n">
        <v>469</v>
      </c>
      <c r="O897" s="47" t="n">
        <v>303</v>
      </c>
      <c r="P897" s="61" t="n">
        <f aca="false">IF(O897&lt;&gt;0,O897/N897,"")</f>
        <v>0.646055437100213</v>
      </c>
    </row>
    <row r="898" s="2" customFormat="true" ht="12.95" hidden="false" customHeight="true" outlineLevel="0" collapsed="false">
      <c r="A898" s="46" t="s">
        <v>539</v>
      </c>
      <c r="B898" s="47" t="n">
        <v>2</v>
      </c>
      <c r="C898" s="47" t="n">
        <v>166</v>
      </c>
      <c r="D898" s="47" t="n">
        <v>151</v>
      </c>
      <c r="E898" s="47" t="n">
        <v>2</v>
      </c>
      <c r="F898" s="47" t="n">
        <v>1</v>
      </c>
      <c r="G898" s="47" t="n">
        <v>245</v>
      </c>
      <c r="H898" s="47" t="n">
        <v>1</v>
      </c>
      <c r="I898" s="47" t="n">
        <v>178</v>
      </c>
      <c r="J898" s="47" t="n">
        <v>127</v>
      </c>
      <c r="K898" s="47"/>
      <c r="L898" s="47"/>
      <c r="M898" s="60" t="n">
        <v>61</v>
      </c>
      <c r="N898" s="47" t="n">
        <v>462</v>
      </c>
      <c r="O898" s="47" t="n">
        <v>328</v>
      </c>
      <c r="P898" s="61" t="n">
        <f aca="false">IF(O898&lt;&gt;0,O898/N898,"")</f>
        <v>0.70995670995671</v>
      </c>
    </row>
    <row r="899" s="2" customFormat="true" ht="12.95" hidden="false" customHeight="true" outlineLevel="0" collapsed="false">
      <c r="A899" s="46" t="s">
        <v>540</v>
      </c>
      <c r="B899" s="47" t="n">
        <v>3</v>
      </c>
      <c r="C899" s="47" t="n">
        <v>189</v>
      </c>
      <c r="D899" s="47" t="n">
        <v>153</v>
      </c>
      <c r="E899" s="47" t="n">
        <v>2</v>
      </c>
      <c r="F899" s="47" t="n">
        <v>1</v>
      </c>
      <c r="G899" s="47" t="n">
        <v>268</v>
      </c>
      <c r="H899" s="47" t="n">
        <v>4</v>
      </c>
      <c r="I899" s="47" t="n">
        <v>171</v>
      </c>
      <c r="J899" s="47" t="n">
        <v>135</v>
      </c>
      <c r="K899" s="47"/>
      <c r="L899" s="47"/>
      <c r="M899" s="60" t="n">
        <v>58</v>
      </c>
      <c r="N899" s="47" t="n">
        <v>509</v>
      </c>
      <c r="O899" s="47" t="n">
        <v>355</v>
      </c>
      <c r="P899" s="61" t="n">
        <f aca="false">IF(O899&lt;&gt;0,O899/N899,"")</f>
        <v>0.697445972495088</v>
      </c>
    </row>
    <row r="900" s="2" customFormat="true" ht="12.95" hidden="false" customHeight="true" outlineLevel="0" collapsed="false">
      <c r="A900" s="46" t="s">
        <v>541</v>
      </c>
      <c r="B900" s="47" t="n">
        <v>1</v>
      </c>
      <c r="C900" s="47" t="n">
        <v>208</v>
      </c>
      <c r="D900" s="47" t="n">
        <v>122</v>
      </c>
      <c r="E900" s="47" t="n">
        <v>3</v>
      </c>
      <c r="F900" s="47" t="n">
        <v>1</v>
      </c>
      <c r="G900" s="47" t="n">
        <v>273</v>
      </c>
      <c r="H900" s="47" t="n">
        <v>1</v>
      </c>
      <c r="I900" s="47" t="n">
        <v>172</v>
      </c>
      <c r="J900" s="47" t="n">
        <v>117</v>
      </c>
      <c r="K900" s="47"/>
      <c r="L900" s="47"/>
      <c r="M900" s="60" t="n">
        <v>36</v>
      </c>
      <c r="N900" s="47" t="n">
        <v>442</v>
      </c>
      <c r="O900" s="47" t="n">
        <v>340</v>
      </c>
      <c r="P900" s="61" t="n">
        <f aca="false">IF(O900&lt;&gt;0,O900/N900,"")</f>
        <v>0.769230769230769</v>
      </c>
    </row>
    <row r="901" s="2" customFormat="true" ht="12.95" hidden="false" customHeight="true" outlineLevel="0" collapsed="false">
      <c r="A901" s="46" t="s">
        <v>542</v>
      </c>
      <c r="B901" s="47" t="n">
        <v>0</v>
      </c>
      <c r="C901" s="47" t="n">
        <v>330</v>
      </c>
      <c r="D901" s="47" t="n">
        <v>116</v>
      </c>
      <c r="E901" s="47" t="n">
        <v>1</v>
      </c>
      <c r="F901" s="47" t="n">
        <v>0</v>
      </c>
      <c r="G901" s="47" t="n">
        <v>382</v>
      </c>
      <c r="H901" s="47" t="n">
        <v>0</v>
      </c>
      <c r="I901" s="47" t="n">
        <v>321</v>
      </c>
      <c r="J901" s="47" t="n">
        <v>99</v>
      </c>
      <c r="K901" s="47"/>
      <c r="L901" s="47"/>
      <c r="M901" s="60" t="n">
        <v>72</v>
      </c>
      <c r="N901" s="47" t="n">
        <v>560</v>
      </c>
      <c r="O901" s="47" t="n">
        <v>461</v>
      </c>
      <c r="P901" s="61" t="n">
        <f aca="false">IF(O901&lt;&gt;0,O901/N901,"")</f>
        <v>0.823214285714286</v>
      </c>
    </row>
    <row r="902" s="2" customFormat="true" ht="12.95" hidden="false" customHeight="true" outlineLevel="0" collapsed="false">
      <c r="A902" s="46" t="s">
        <v>543</v>
      </c>
      <c r="B902" s="47" t="n">
        <v>5</v>
      </c>
      <c r="C902" s="47" t="n">
        <v>313</v>
      </c>
      <c r="D902" s="47" t="n">
        <v>224</v>
      </c>
      <c r="E902" s="47" t="n">
        <v>1</v>
      </c>
      <c r="F902" s="47" t="n">
        <v>3</v>
      </c>
      <c r="G902" s="47" t="n">
        <v>429</v>
      </c>
      <c r="H902" s="47" t="n">
        <v>15</v>
      </c>
      <c r="I902" s="47" t="n">
        <v>274</v>
      </c>
      <c r="J902" s="47" t="n">
        <v>211</v>
      </c>
      <c r="K902" s="47"/>
      <c r="L902" s="47"/>
      <c r="M902" s="60" t="n">
        <v>113</v>
      </c>
      <c r="N902" s="47" t="n">
        <v>819</v>
      </c>
      <c r="O902" s="47" t="n">
        <v>560</v>
      </c>
      <c r="P902" s="61" t="n">
        <f aca="false">IF(O902&lt;&gt;0,O902/N902,"")</f>
        <v>0.683760683760684</v>
      </c>
    </row>
    <row r="903" s="2" customFormat="true" ht="12.95" hidden="false" customHeight="true" outlineLevel="0" collapsed="false">
      <c r="A903" s="46" t="s">
        <v>544</v>
      </c>
      <c r="B903" s="47" t="n">
        <v>6</v>
      </c>
      <c r="C903" s="47" t="n">
        <v>310</v>
      </c>
      <c r="D903" s="47" t="n">
        <v>217</v>
      </c>
      <c r="E903" s="47" t="n">
        <v>1</v>
      </c>
      <c r="F903" s="47" t="n">
        <v>0</v>
      </c>
      <c r="G903" s="47" t="n">
        <v>435</v>
      </c>
      <c r="H903" s="47" t="n">
        <v>1</v>
      </c>
      <c r="I903" s="47" t="n">
        <v>308</v>
      </c>
      <c r="J903" s="47" t="n">
        <v>178</v>
      </c>
      <c r="K903" s="47"/>
      <c r="L903" s="47"/>
      <c r="M903" s="60" t="n">
        <v>46</v>
      </c>
      <c r="N903" s="47" t="n">
        <v>687</v>
      </c>
      <c r="O903" s="47" t="n">
        <v>548</v>
      </c>
      <c r="P903" s="61" t="n">
        <f aca="false">IF(O903&lt;&gt;0,O903/N903,"")</f>
        <v>0.797671033478894</v>
      </c>
    </row>
    <row r="904" s="2" customFormat="true" ht="12.95" hidden="false" customHeight="true" outlineLevel="0" collapsed="false">
      <c r="A904" s="46" t="s">
        <v>545</v>
      </c>
      <c r="B904" s="47" t="n">
        <v>3</v>
      </c>
      <c r="C904" s="47" t="n">
        <v>337</v>
      </c>
      <c r="D904" s="47" t="n">
        <v>263</v>
      </c>
      <c r="E904" s="47" t="n">
        <v>0</v>
      </c>
      <c r="F904" s="47" t="n">
        <v>2</v>
      </c>
      <c r="G904" s="47" t="n">
        <v>460</v>
      </c>
      <c r="H904" s="47" t="n">
        <v>5</v>
      </c>
      <c r="I904" s="47" t="n">
        <v>309</v>
      </c>
      <c r="J904" s="47" t="n">
        <v>228</v>
      </c>
      <c r="K904" s="47"/>
      <c r="L904" s="47"/>
      <c r="M904" s="60" t="n">
        <v>91</v>
      </c>
      <c r="N904" s="47" t="n">
        <v>802</v>
      </c>
      <c r="O904" s="47" t="n">
        <v>617</v>
      </c>
      <c r="P904" s="61" t="n">
        <f aca="false">IF(O904&lt;&gt;0,O904/N904,"")</f>
        <v>0.769326683291771</v>
      </c>
    </row>
    <row r="905" s="2" customFormat="true" ht="12.95" hidden="false" customHeight="true" outlineLevel="0" collapsed="false">
      <c r="A905" s="46" t="s">
        <v>546</v>
      </c>
      <c r="B905" s="47" t="n">
        <v>4</v>
      </c>
      <c r="C905" s="47" t="n">
        <v>331</v>
      </c>
      <c r="D905" s="47" t="n">
        <v>202</v>
      </c>
      <c r="E905" s="47" t="n">
        <v>4</v>
      </c>
      <c r="F905" s="47" t="n">
        <v>0</v>
      </c>
      <c r="G905" s="47" t="n">
        <v>434</v>
      </c>
      <c r="H905" s="47" t="n">
        <v>4</v>
      </c>
      <c r="I905" s="47" t="n">
        <v>339</v>
      </c>
      <c r="J905" s="47" t="n">
        <v>157</v>
      </c>
      <c r="K905" s="47"/>
      <c r="L905" s="47"/>
      <c r="M905" s="60" t="n">
        <v>91</v>
      </c>
      <c r="N905" s="47" t="n">
        <v>757</v>
      </c>
      <c r="O905" s="47" t="n">
        <v>565</v>
      </c>
      <c r="P905" s="61" t="n">
        <f aca="false">IF(O905&lt;&gt;0,O905/N905,"")</f>
        <v>0.746367239101717</v>
      </c>
    </row>
    <row r="906" s="2" customFormat="true" ht="12.95" hidden="false" customHeight="true" outlineLevel="0" collapsed="false">
      <c r="A906" s="46" t="s">
        <v>547</v>
      </c>
      <c r="B906" s="47" t="n">
        <v>4</v>
      </c>
      <c r="C906" s="47" t="n">
        <v>244</v>
      </c>
      <c r="D906" s="47" t="n">
        <v>186</v>
      </c>
      <c r="E906" s="47" t="n">
        <v>4</v>
      </c>
      <c r="F906" s="47" t="n">
        <v>0</v>
      </c>
      <c r="G906" s="47" t="n">
        <v>341</v>
      </c>
      <c r="H906" s="47" t="n">
        <v>0</v>
      </c>
      <c r="I906" s="47" t="n">
        <v>250</v>
      </c>
      <c r="J906" s="47" t="n">
        <v>164</v>
      </c>
      <c r="K906" s="47"/>
      <c r="L906" s="47"/>
      <c r="M906" s="60" t="n">
        <v>65</v>
      </c>
      <c r="N906" s="47" t="n">
        <v>616</v>
      </c>
      <c r="O906" s="47" t="n">
        <v>467</v>
      </c>
      <c r="P906" s="61" t="n">
        <f aca="false">IF(O906&lt;&gt;0,O906/N906,"")</f>
        <v>0.758116883116883</v>
      </c>
    </row>
    <row r="907" s="2" customFormat="true" ht="12.95" hidden="false" customHeight="true" outlineLevel="0" collapsed="false">
      <c r="A907" s="46" t="s">
        <v>548</v>
      </c>
      <c r="B907" s="47" t="n">
        <v>7</v>
      </c>
      <c r="C907" s="47" t="n">
        <v>602</v>
      </c>
      <c r="D907" s="47" t="n">
        <v>265</v>
      </c>
      <c r="E907" s="47" t="n">
        <v>0</v>
      </c>
      <c r="F907" s="47" t="n">
        <v>1</v>
      </c>
      <c r="G907" s="47" t="n">
        <v>766</v>
      </c>
      <c r="H907" s="47" t="n">
        <v>1</v>
      </c>
      <c r="I907" s="47" t="n">
        <v>645</v>
      </c>
      <c r="J907" s="47" t="n">
        <v>188</v>
      </c>
      <c r="K907" s="47"/>
      <c r="L907" s="47"/>
      <c r="M907" s="60" t="n">
        <v>81</v>
      </c>
      <c r="N907" s="47" t="n">
        <v>1057</v>
      </c>
      <c r="O907" s="47" t="n">
        <v>896</v>
      </c>
      <c r="P907" s="61" t="n">
        <f aca="false">IF(O907&lt;&gt;0,O907/N907,"")</f>
        <v>0.847682119205298</v>
      </c>
    </row>
    <row r="908" s="2" customFormat="true" ht="12.95" hidden="false" customHeight="true" outlineLevel="0" collapsed="false">
      <c r="A908" s="46" t="s">
        <v>549</v>
      </c>
      <c r="B908" s="47" t="n">
        <v>8</v>
      </c>
      <c r="C908" s="47" t="n">
        <v>546</v>
      </c>
      <c r="D908" s="47" t="n">
        <v>319</v>
      </c>
      <c r="E908" s="47" t="n">
        <v>1</v>
      </c>
      <c r="F908" s="47" t="n">
        <v>1</v>
      </c>
      <c r="G908" s="47" t="n">
        <v>699</v>
      </c>
      <c r="H908" s="47" t="n">
        <v>4</v>
      </c>
      <c r="I908" s="47" t="n">
        <v>560</v>
      </c>
      <c r="J908" s="47" t="n">
        <v>257</v>
      </c>
      <c r="K908" s="47"/>
      <c r="L908" s="47"/>
      <c r="M908" s="60" t="n">
        <v>101</v>
      </c>
      <c r="N908" s="47" t="n">
        <v>1105</v>
      </c>
      <c r="O908" s="47" t="n">
        <v>889</v>
      </c>
      <c r="P908" s="61" t="n">
        <f aca="false">IF(O908&lt;&gt;0,O908/N908,"")</f>
        <v>0.804524886877828</v>
      </c>
    </row>
    <row r="909" s="2" customFormat="true" ht="12.95" hidden="false" customHeight="true" outlineLevel="0" collapsed="false">
      <c r="A909" s="46" t="s">
        <v>550</v>
      </c>
      <c r="B909" s="47" t="n">
        <v>7</v>
      </c>
      <c r="C909" s="47" t="n">
        <v>301</v>
      </c>
      <c r="D909" s="47" t="n">
        <v>210</v>
      </c>
      <c r="E909" s="47" t="n">
        <v>4</v>
      </c>
      <c r="F909" s="47" t="n">
        <v>0</v>
      </c>
      <c r="G909" s="47" t="n">
        <v>409</v>
      </c>
      <c r="H909" s="47" t="n">
        <v>2</v>
      </c>
      <c r="I909" s="47" t="n">
        <v>284</v>
      </c>
      <c r="J909" s="47" t="n">
        <v>190</v>
      </c>
      <c r="K909" s="47"/>
      <c r="L909" s="47"/>
      <c r="M909" s="60" t="n">
        <v>66</v>
      </c>
      <c r="N909" s="47" t="n">
        <v>699</v>
      </c>
      <c r="O909" s="47" t="n">
        <v>538</v>
      </c>
      <c r="P909" s="61" t="n">
        <f aca="false">IF(O909&lt;&gt;0,O909/N909,"")</f>
        <v>0.76967095851216</v>
      </c>
    </row>
    <row r="910" s="2" customFormat="true" ht="12.95" hidden="false" customHeight="true" outlineLevel="0" collapsed="false">
      <c r="A910" s="46" t="s">
        <v>551</v>
      </c>
      <c r="B910" s="47" t="n">
        <v>1</v>
      </c>
      <c r="C910" s="47" t="n">
        <v>418</v>
      </c>
      <c r="D910" s="47" t="n">
        <v>342</v>
      </c>
      <c r="E910" s="47" t="n">
        <v>2</v>
      </c>
      <c r="F910" s="47" t="n">
        <v>1</v>
      </c>
      <c r="G910" s="47" t="n">
        <v>613</v>
      </c>
      <c r="H910" s="47" t="n">
        <v>2</v>
      </c>
      <c r="I910" s="47" t="n">
        <v>429</v>
      </c>
      <c r="J910" s="47" t="n">
        <v>281</v>
      </c>
      <c r="K910" s="47"/>
      <c r="L910" s="47"/>
      <c r="M910" s="60" t="n">
        <v>108</v>
      </c>
      <c r="N910" s="47" t="n">
        <v>1051</v>
      </c>
      <c r="O910" s="47" t="n">
        <v>814</v>
      </c>
      <c r="P910" s="61" t="n">
        <f aca="false">IF(O910&lt;&gt;0,O910/N910,"")</f>
        <v>0.774500475737393</v>
      </c>
    </row>
    <row r="911" s="2" customFormat="true" ht="12.95" hidden="false" customHeight="true" outlineLevel="0" collapsed="false">
      <c r="A911" s="46" t="s">
        <v>552</v>
      </c>
      <c r="B911" s="47" t="n">
        <v>2</v>
      </c>
      <c r="C911" s="47" t="n">
        <v>362</v>
      </c>
      <c r="D911" s="47" t="n">
        <v>210</v>
      </c>
      <c r="E911" s="47" t="n">
        <v>2</v>
      </c>
      <c r="F911" s="47" t="n">
        <v>0</v>
      </c>
      <c r="G911" s="47" t="n">
        <v>459</v>
      </c>
      <c r="H911" s="47" t="n">
        <v>1</v>
      </c>
      <c r="I911" s="47" t="n">
        <v>339</v>
      </c>
      <c r="J911" s="47" t="n">
        <v>190</v>
      </c>
      <c r="K911" s="47"/>
      <c r="L911" s="47"/>
      <c r="M911" s="60" t="n">
        <v>100</v>
      </c>
      <c r="N911" s="47" t="n">
        <v>826</v>
      </c>
      <c r="O911" s="47" t="n">
        <v>590</v>
      </c>
      <c r="P911" s="61" t="n">
        <f aca="false">IF(O911&lt;&gt;0,O911/N911,"")</f>
        <v>0.714285714285714</v>
      </c>
    </row>
    <row r="912" s="2" customFormat="true" ht="12.95" hidden="false" customHeight="true" outlineLevel="0" collapsed="false">
      <c r="A912" s="46" t="s">
        <v>553</v>
      </c>
      <c r="B912" s="47" t="n">
        <v>5</v>
      </c>
      <c r="C912" s="47" t="n">
        <v>321</v>
      </c>
      <c r="D912" s="47" t="n">
        <v>214</v>
      </c>
      <c r="E912" s="47" t="n">
        <v>1</v>
      </c>
      <c r="F912" s="47" t="n">
        <v>1</v>
      </c>
      <c r="G912" s="47" t="n">
        <v>447</v>
      </c>
      <c r="H912" s="47" t="n">
        <v>3</v>
      </c>
      <c r="I912" s="47" t="n">
        <v>329</v>
      </c>
      <c r="J912" s="47" t="n">
        <v>178</v>
      </c>
      <c r="K912" s="47"/>
      <c r="L912" s="47"/>
      <c r="M912" s="60" t="n">
        <v>94</v>
      </c>
      <c r="N912" s="47" t="n">
        <v>732</v>
      </c>
      <c r="O912" s="47" t="n">
        <v>562</v>
      </c>
      <c r="P912" s="61" t="n">
        <f aca="false">IF(O912&lt;&gt;0,O912/N912,"")</f>
        <v>0.76775956284153</v>
      </c>
    </row>
    <row r="913" s="2" customFormat="true" ht="12.95" hidden="false" customHeight="true" outlineLevel="0" collapsed="false">
      <c r="A913" s="46" t="s">
        <v>554</v>
      </c>
      <c r="B913" s="47" t="n">
        <v>3</v>
      </c>
      <c r="C913" s="47" t="n">
        <v>388</v>
      </c>
      <c r="D913" s="47" t="n">
        <v>242</v>
      </c>
      <c r="E913" s="47" t="n">
        <v>3</v>
      </c>
      <c r="F913" s="47" t="n">
        <v>1</v>
      </c>
      <c r="G913" s="47" t="n">
        <v>506</v>
      </c>
      <c r="H913" s="47" t="n">
        <v>4</v>
      </c>
      <c r="I913" s="47" t="n">
        <v>411</v>
      </c>
      <c r="J913" s="47" t="n">
        <v>188</v>
      </c>
      <c r="K913" s="47"/>
      <c r="L913" s="47"/>
      <c r="M913" s="60" t="n">
        <v>86</v>
      </c>
      <c r="N913" s="47" t="n">
        <v>862</v>
      </c>
      <c r="O913" s="47" t="n">
        <v>651</v>
      </c>
      <c r="P913" s="61" t="n">
        <f aca="false">IF(O913&lt;&gt;0,O913/N913,"")</f>
        <v>0.755220417633411</v>
      </c>
    </row>
    <row r="914" s="2" customFormat="true" ht="12.95" hidden="false" customHeight="true" outlineLevel="0" collapsed="false">
      <c r="A914" s="46" t="s">
        <v>555</v>
      </c>
      <c r="B914" s="47" t="n">
        <v>4</v>
      </c>
      <c r="C914" s="47" t="n">
        <v>253</v>
      </c>
      <c r="D914" s="47" t="n">
        <v>117</v>
      </c>
      <c r="E914" s="47" t="n">
        <v>4</v>
      </c>
      <c r="F914" s="47" t="n">
        <v>0</v>
      </c>
      <c r="G914" s="47" t="n">
        <v>306</v>
      </c>
      <c r="H914" s="47" t="n">
        <v>4</v>
      </c>
      <c r="I914" s="47" t="n">
        <v>237</v>
      </c>
      <c r="J914" s="47" t="n">
        <v>106</v>
      </c>
      <c r="K914" s="47"/>
      <c r="L914" s="47"/>
      <c r="M914" s="60" t="n">
        <v>40</v>
      </c>
      <c r="N914" s="47" t="n">
        <v>487</v>
      </c>
      <c r="O914" s="47" t="n">
        <v>392</v>
      </c>
      <c r="P914" s="61" t="n">
        <f aca="false">IF(O914&lt;&gt;0,O914/N914,"")</f>
        <v>0.804928131416838</v>
      </c>
    </row>
    <row r="915" s="2" customFormat="true" ht="12.95" hidden="false" customHeight="true" outlineLevel="0" collapsed="false">
      <c r="A915" s="46" t="s">
        <v>556</v>
      </c>
      <c r="B915" s="47" t="n">
        <v>5</v>
      </c>
      <c r="C915" s="47" t="n">
        <v>352</v>
      </c>
      <c r="D915" s="47" t="n">
        <v>201</v>
      </c>
      <c r="E915" s="47" t="n">
        <v>3</v>
      </c>
      <c r="F915" s="47" t="n">
        <v>1</v>
      </c>
      <c r="G915" s="47" t="n">
        <v>450</v>
      </c>
      <c r="H915" s="47" t="n">
        <v>0</v>
      </c>
      <c r="I915" s="47" t="n">
        <v>337</v>
      </c>
      <c r="J915" s="47" t="n">
        <v>181</v>
      </c>
      <c r="K915" s="47"/>
      <c r="L915" s="47"/>
      <c r="M915" s="60" t="n">
        <v>77</v>
      </c>
      <c r="N915" s="47" t="n">
        <v>782</v>
      </c>
      <c r="O915" s="47" t="n">
        <v>580</v>
      </c>
      <c r="P915" s="61" t="n">
        <f aca="false">IF(O915&lt;&gt;0,O915/N915,"")</f>
        <v>0.741687979539642</v>
      </c>
    </row>
    <row r="916" s="2" customFormat="true" ht="12.95" hidden="false" customHeight="true" outlineLevel="0" collapsed="false">
      <c r="A916" s="46" t="s">
        <v>557</v>
      </c>
      <c r="B916" s="47" t="n">
        <v>5</v>
      </c>
      <c r="C916" s="47" t="n">
        <v>512</v>
      </c>
      <c r="D916" s="47" t="n">
        <v>214</v>
      </c>
      <c r="E916" s="47" t="n">
        <v>4</v>
      </c>
      <c r="F916" s="47" t="n">
        <v>0</v>
      </c>
      <c r="G916" s="47" t="n">
        <v>635</v>
      </c>
      <c r="H916" s="47" t="n">
        <v>0</v>
      </c>
      <c r="I916" s="47" t="n">
        <v>485</v>
      </c>
      <c r="J916" s="47" t="n">
        <v>197</v>
      </c>
      <c r="K916" s="47"/>
      <c r="L916" s="47"/>
      <c r="M916" s="60" t="n">
        <v>100</v>
      </c>
      <c r="N916" s="47" t="n">
        <v>950</v>
      </c>
      <c r="O916" s="47" t="n">
        <v>751</v>
      </c>
      <c r="P916" s="61" t="n">
        <f aca="false">IF(O916&lt;&gt;0,O916/N916,"")</f>
        <v>0.790526315789474</v>
      </c>
    </row>
    <row r="917" s="2" customFormat="true" ht="12.95" hidden="false" customHeight="true" outlineLevel="0" collapsed="false">
      <c r="A917" s="46" t="s">
        <v>558</v>
      </c>
      <c r="B917" s="47" t="n">
        <v>2</v>
      </c>
      <c r="C917" s="47" t="n">
        <v>347</v>
      </c>
      <c r="D917" s="47" t="n">
        <v>170</v>
      </c>
      <c r="E917" s="47" t="n">
        <v>4</v>
      </c>
      <c r="F917" s="47" t="n">
        <v>0</v>
      </c>
      <c r="G917" s="47" t="n">
        <v>422</v>
      </c>
      <c r="H917" s="47" t="n">
        <v>0</v>
      </c>
      <c r="I917" s="47" t="n">
        <v>328</v>
      </c>
      <c r="J917" s="47" t="n">
        <v>145</v>
      </c>
      <c r="K917" s="47"/>
      <c r="L917" s="47"/>
      <c r="M917" s="60" t="n">
        <v>97</v>
      </c>
      <c r="N917" s="47" t="n">
        <v>739</v>
      </c>
      <c r="O917" s="47" t="n">
        <v>545</v>
      </c>
      <c r="P917" s="61" t="n">
        <f aca="false">IF(O917&lt;&gt;0,O917/N917,"")</f>
        <v>0.737483085250338</v>
      </c>
    </row>
    <row r="918" s="2" customFormat="true" ht="12.95" hidden="false" customHeight="true" outlineLevel="0" collapsed="false">
      <c r="A918" s="46" t="s">
        <v>559</v>
      </c>
      <c r="B918" s="47" t="n">
        <v>6</v>
      </c>
      <c r="C918" s="47" t="n">
        <v>445</v>
      </c>
      <c r="D918" s="47" t="n">
        <v>226</v>
      </c>
      <c r="E918" s="47" t="n">
        <v>7</v>
      </c>
      <c r="F918" s="47" t="n">
        <v>1</v>
      </c>
      <c r="G918" s="47" t="n">
        <v>570</v>
      </c>
      <c r="H918" s="47" t="n">
        <v>3</v>
      </c>
      <c r="I918" s="47" t="n">
        <v>441</v>
      </c>
      <c r="J918" s="47" t="n">
        <v>187</v>
      </c>
      <c r="K918" s="47"/>
      <c r="L918" s="47"/>
      <c r="M918" s="60" t="n">
        <v>87</v>
      </c>
      <c r="N918" s="47" t="n">
        <v>892</v>
      </c>
      <c r="O918" s="47" t="n">
        <v>706</v>
      </c>
      <c r="P918" s="61" t="n">
        <f aca="false">IF(O918&lt;&gt;0,O918/N918,"")</f>
        <v>0.791479820627803</v>
      </c>
    </row>
    <row r="919" s="2" customFormat="true" ht="12.95" hidden="false" customHeight="true" outlineLevel="0" collapsed="false">
      <c r="A919" s="46" t="s">
        <v>560</v>
      </c>
      <c r="B919" s="47" t="n">
        <v>1</v>
      </c>
      <c r="C919" s="47" t="n">
        <v>530</v>
      </c>
      <c r="D919" s="47" t="n">
        <v>262</v>
      </c>
      <c r="E919" s="47" t="n">
        <v>3</v>
      </c>
      <c r="F919" s="47" t="n">
        <v>0</v>
      </c>
      <c r="G919" s="47" t="n">
        <v>662</v>
      </c>
      <c r="H919" s="47" t="n">
        <v>0</v>
      </c>
      <c r="I919" s="47" t="n">
        <v>469</v>
      </c>
      <c r="J919" s="47" t="n">
        <v>265</v>
      </c>
      <c r="K919" s="47"/>
      <c r="L919" s="47"/>
      <c r="M919" s="60" t="n">
        <v>82</v>
      </c>
      <c r="N919" s="47" t="n">
        <v>1043</v>
      </c>
      <c r="O919" s="47" t="n">
        <v>825</v>
      </c>
      <c r="P919" s="61" t="n">
        <f aca="false">IF(O919&lt;&gt;0,O919/N919,"")</f>
        <v>0.790987535953979</v>
      </c>
    </row>
    <row r="920" s="2" customFormat="true" ht="12.95" hidden="false" customHeight="true" outlineLevel="0" collapsed="false">
      <c r="A920" s="46" t="s">
        <v>561</v>
      </c>
      <c r="B920" s="47" t="n">
        <v>6</v>
      </c>
      <c r="C920" s="47" t="n">
        <v>612</v>
      </c>
      <c r="D920" s="47" t="n">
        <v>236</v>
      </c>
      <c r="E920" s="47" t="n">
        <v>3</v>
      </c>
      <c r="F920" s="47" t="n">
        <v>0</v>
      </c>
      <c r="G920" s="47" t="n">
        <v>732</v>
      </c>
      <c r="H920" s="47" t="n">
        <v>0</v>
      </c>
      <c r="I920" s="47" t="n">
        <v>585</v>
      </c>
      <c r="J920" s="47" t="n">
        <v>215</v>
      </c>
      <c r="K920" s="47"/>
      <c r="L920" s="47"/>
      <c r="M920" s="60" t="n">
        <v>102</v>
      </c>
      <c r="N920" s="47" t="n">
        <v>1119</v>
      </c>
      <c r="O920" s="47" t="n">
        <v>887</v>
      </c>
      <c r="P920" s="61" t="n">
        <f aca="false">IF(O920&lt;&gt;0,O920/N920,"")</f>
        <v>0.792672028596962</v>
      </c>
    </row>
    <row r="921" s="2" customFormat="true" ht="12.95" hidden="false" customHeight="true" outlineLevel="0" collapsed="false">
      <c r="A921" s="46" t="s">
        <v>562</v>
      </c>
      <c r="B921" s="47" t="n">
        <v>6</v>
      </c>
      <c r="C921" s="47" t="n">
        <v>493</v>
      </c>
      <c r="D921" s="47" t="n">
        <v>231</v>
      </c>
      <c r="E921" s="47" t="n">
        <v>4</v>
      </c>
      <c r="F921" s="47" t="n">
        <v>0</v>
      </c>
      <c r="G921" s="47" t="n">
        <v>618</v>
      </c>
      <c r="H921" s="47" t="n">
        <v>0</v>
      </c>
      <c r="I921" s="47" t="n">
        <v>516</v>
      </c>
      <c r="J921" s="47" t="n">
        <v>191</v>
      </c>
      <c r="K921" s="47"/>
      <c r="L921" s="47"/>
      <c r="M921" s="60" t="n">
        <v>86</v>
      </c>
      <c r="N921" s="47" t="n">
        <v>939</v>
      </c>
      <c r="O921" s="47" t="n">
        <v>753</v>
      </c>
      <c r="P921" s="61" t="n">
        <f aca="false">IF(O921&lt;&gt;0,O921/N921,"")</f>
        <v>0.801916932907348</v>
      </c>
    </row>
    <row r="922" s="2" customFormat="true" ht="12.95" hidden="false" customHeight="true" outlineLevel="0" collapsed="false">
      <c r="A922" s="46" t="s">
        <v>563</v>
      </c>
      <c r="B922" s="47" t="n">
        <v>1</v>
      </c>
      <c r="C922" s="47" t="n">
        <v>218</v>
      </c>
      <c r="D922" s="47" t="n">
        <v>111</v>
      </c>
      <c r="E922" s="47" t="n">
        <v>2</v>
      </c>
      <c r="F922" s="47" t="n">
        <v>0</v>
      </c>
      <c r="G922" s="47" t="n">
        <v>274</v>
      </c>
      <c r="H922" s="47" t="n">
        <v>0</v>
      </c>
      <c r="I922" s="47" t="n">
        <v>189</v>
      </c>
      <c r="J922" s="47" t="n">
        <v>105</v>
      </c>
      <c r="K922" s="47"/>
      <c r="L922" s="47"/>
      <c r="M922" s="60" t="n">
        <v>39</v>
      </c>
      <c r="N922" s="47" t="n">
        <v>476</v>
      </c>
      <c r="O922" s="47" t="n">
        <v>354</v>
      </c>
      <c r="P922" s="61" t="n">
        <f aca="false">IF(O922&lt;&gt;0,O922/N922,"")</f>
        <v>0.743697478991597</v>
      </c>
    </row>
    <row r="923" s="2" customFormat="true" ht="12.95" hidden="false" customHeight="true" outlineLevel="0" collapsed="false">
      <c r="A923" s="46" t="s">
        <v>564</v>
      </c>
      <c r="B923" s="47" t="n">
        <v>0</v>
      </c>
      <c r="C923" s="47" t="n">
        <v>105</v>
      </c>
      <c r="D923" s="47" t="n">
        <v>34</v>
      </c>
      <c r="E923" s="47" t="n">
        <v>0</v>
      </c>
      <c r="F923" s="47" t="n">
        <v>0</v>
      </c>
      <c r="G923" s="47" t="n">
        <v>117</v>
      </c>
      <c r="H923" s="47" t="n">
        <v>1</v>
      </c>
      <c r="I923" s="47" t="n">
        <v>98</v>
      </c>
      <c r="J923" s="47" t="n">
        <v>34</v>
      </c>
      <c r="K923" s="47"/>
      <c r="L923" s="47"/>
      <c r="M923" s="60" t="n">
        <v>19</v>
      </c>
      <c r="N923" s="47" t="n">
        <v>189</v>
      </c>
      <c r="O923" s="47" t="n">
        <v>145</v>
      </c>
      <c r="P923" s="61" t="n">
        <f aca="false">IF(O923&lt;&gt;0,O923/N923,"")</f>
        <v>0.767195767195767</v>
      </c>
    </row>
    <row r="924" s="2" customFormat="true" ht="12.95" hidden="false" customHeight="true" outlineLevel="0" collapsed="false">
      <c r="A924" s="46" t="s">
        <v>565</v>
      </c>
      <c r="B924" s="47" t="n">
        <v>0</v>
      </c>
      <c r="C924" s="47" t="n">
        <v>227</v>
      </c>
      <c r="D924" s="47" t="n">
        <v>100</v>
      </c>
      <c r="E924" s="47" t="n">
        <v>2</v>
      </c>
      <c r="F924" s="47" t="n">
        <v>0</v>
      </c>
      <c r="G924" s="47" t="n">
        <v>259</v>
      </c>
      <c r="H924" s="47" t="n">
        <v>0</v>
      </c>
      <c r="I924" s="47" t="n">
        <v>219</v>
      </c>
      <c r="J924" s="47" t="n">
        <v>85</v>
      </c>
      <c r="K924" s="47"/>
      <c r="L924" s="47"/>
      <c r="M924" s="60" t="n">
        <v>44</v>
      </c>
      <c r="N924" s="47" t="n">
        <v>447</v>
      </c>
      <c r="O924" s="47" t="n">
        <v>340</v>
      </c>
      <c r="P924" s="61" t="n">
        <f aca="false">IF(O924&lt;&gt;0,O924/N924,"")</f>
        <v>0.760626398210291</v>
      </c>
    </row>
    <row r="925" s="2" customFormat="true" ht="12.95" hidden="false" customHeight="true" outlineLevel="0" collapsed="false">
      <c r="A925" s="46" t="s">
        <v>566</v>
      </c>
      <c r="B925" s="47" t="n">
        <v>0</v>
      </c>
      <c r="C925" s="47" t="n">
        <v>166</v>
      </c>
      <c r="D925" s="47" t="n">
        <v>409</v>
      </c>
      <c r="E925" s="47" t="n">
        <v>4</v>
      </c>
      <c r="F925" s="47" t="n">
        <v>1</v>
      </c>
      <c r="G925" s="47" t="n">
        <v>392</v>
      </c>
      <c r="H925" s="47" t="n">
        <v>2</v>
      </c>
      <c r="I925" s="47" t="n">
        <v>206</v>
      </c>
      <c r="J925" s="47" t="n">
        <v>341</v>
      </c>
      <c r="K925" s="47"/>
      <c r="L925" s="47"/>
      <c r="M925" s="60" t="n">
        <v>78</v>
      </c>
      <c r="N925" s="47" t="n">
        <v>829</v>
      </c>
      <c r="O925" s="47" t="n">
        <v>612</v>
      </c>
      <c r="P925" s="61" t="n">
        <f aca="false">IF(O925&lt;&gt;0,O925/N925,"")</f>
        <v>0.738238841978287</v>
      </c>
    </row>
    <row r="926" s="2" customFormat="true" ht="12.95" hidden="false" customHeight="true" outlineLevel="0" collapsed="false">
      <c r="A926" s="46" t="s">
        <v>567</v>
      </c>
      <c r="B926" s="47" t="n">
        <v>1</v>
      </c>
      <c r="C926" s="47" t="n">
        <v>183</v>
      </c>
      <c r="D926" s="47" t="n">
        <v>39</v>
      </c>
      <c r="E926" s="47" t="n">
        <v>0</v>
      </c>
      <c r="F926" s="47" t="n">
        <v>0</v>
      </c>
      <c r="G926" s="47" t="n">
        <v>195</v>
      </c>
      <c r="H926" s="47" t="n">
        <v>1</v>
      </c>
      <c r="I926" s="47" t="n">
        <v>164</v>
      </c>
      <c r="J926" s="47" t="n">
        <v>42</v>
      </c>
      <c r="K926" s="47"/>
      <c r="L926" s="47"/>
      <c r="M926" s="60" t="n">
        <v>25</v>
      </c>
      <c r="N926" s="47" t="n">
        <v>259</v>
      </c>
      <c r="O926" s="47" t="n">
        <v>229</v>
      </c>
      <c r="P926" s="61" t="n">
        <f aca="false">IF(O926&lt;&gt;0,O926/N926,"")</f>
        <v>0.884169884169884</v>
      </c>
    </row>
    <row r="927" s="2" customFormat="true" ht="12.95" hidden="false" customHeight="true" outlineLevel="0" collapsed="false">
      <c r="A927" s="46" t="s">
        <v>568</v>
      </c>
      <c r="B927" s="47" t="n">
        <v>2</v>
      </c>
      <c r="C927" s="47" t="n">
        <v>132</v>
      </c>
      <c r="D927" s="47" t="n">
        <v>73</v>
      </c>
      <c r="E927" s="47" t="n">
        <v>1</v>
      </c>
      <c r="F927" s="47" t="n">
        <v>1</v>
      </c>
      <c r="G927" s="47" t="n">
        <v>169</v>
      </c>
      <c r="H927" s="47" t="n">
        <v>0</v>
      </c>
      <c r="I927" s="47" t="n">
        <v>129</v>
      </c>
      <c r="J927" s="47" t="n">
        <v>60</v>
      </c>
      <c r="K927" s="47"/>
      <c r="L927" s="47"/>
      <c r="M927" s="60" t="n">
        <v>38</v>
      </c>
      <c r="N927" s="47" t="n">
        <v>273</v>
      </c>
      <c r="O927" s="47" t="n">
        <v>215</v>
      </c>
      <c r="P927" s="61" t="n">
        <f aca="false">IF(O927&lt;&gt;0,O927/N927,"")</f>
        <v>0.787545787545788</v>
      </c>
    </row>
    <row r="928" s="2" customFormat="true" ht="12.95" hidden="false" customHeight="true" outlineLevel="0" collapsed="false">
      <c r="A928" s="46" t="s">
        <v>569</v>
      </c>
      <c r="B928" s="47" t="n">
        <v>2</v>
      </c>
      <c r="C928" s="47" t="n">
        <v>137</v>
      </c>
      <c r="D928" s="47" t="n">
        <v>75</v>
      </c>
      <c r="E928" s="47" t="n">
        <v>1</v>
      </c>
      <c r="F928" s="47" t="n">
        <v>0</v>
      </c>
      <c r="G928" s="47" t="n">
        <v>178</v>
      </c>
      <c r="H928" s="47" t="n">
        <v>0</v>
      </c>
      <c r="I928" s="47" t="n">
        <v>128</v>
      </c>
      <c r="J928" s="47" t="n">
        <v>57</v>
      </c>
      <c r="K928" s="47"/>
      <c r="L928" s="47"/>
      <c r="M928" s="60" t="n">
        <v>24</v>
      </c>
      <c r="N928" s="47" t="n">
        <v>269</v>
      </c>
      <c r="O928" s="47" t="n">
        <v>223</v>
      </c>
      <c r="P928" s="61" t="n">
        <f aca="false">IF(O928&lt;&gt;0,O928/N928,"")</f>
        <v>0.828996282527881</v>
      </c>
    </row>
    <row r="929" s="2" customFormat="true" ht="12.95" hidden="false" customHeight="true" outlineLevel="0" collapsed="false">
      <c r="A929" s="46" t="s">
        <v>570</v>
      </c>
      <c r="B929" s="47" t="n">
        <v>2</v>
      </c>
      <c r="C929" s="47" t="n">
        <v>71</v>
      </c>
      <c r="D929" s="47" t="n">
        <v>20</v>
      </c>
      <c r="E929" s="47" t="n">
        <v>1</v>
      </c>
      <c r="F929" s="47" t="n">
        <v>0</v>
      </c>
      <c r="G929" s="47" t="n">
        <v>83</v>
      </c>
      <c r="H929" s="47" t="n">
        <v>0</v>
      </c>
      <c r="I929" s="47" t="n">
        <v>73</v>
      </c>
      <c r="J929" s="47" t="n">
        <v>15</v>
      </c>
      <c r="K929" s="47"/>
      <c r="L929" s="47"/>
      <c r="M929" s="60" t="n">
        <v>4</v>
      </c>
      <c r="N929" s="47" t="n">
        <v>124</v>
      </c>
      <c r="O929" s="47" t="n">
        <v>100</v>
      </c>
      <c r="P929" s="61" t="n">
        <f aca="false">IF(O929&lt;&gt;0,O929/N929,"")</f>
        <v>0.806451612903226</v>
      </c>
    </row>
    <row r="930" s="2" customFormat="true" ht="12.95" hidden="false" customHeight="true" outlineLevel="0" collapsed="false">
      <c r="A930" s="46" t="s">
        <v>571</v>
      </c>
      <c r="B930" s="47" t="n">
        <v>4</v>
      </c>
      <c r="C930" s="47" t="n">
        <v>179</v>
      </c>
      <c r="D930" s="47" t="n">
        <v>117</v>
      </c>
      <c r="E930" s="47" t="n">
        <v>0</v>
      </c>
      <c r="F930" s="47" t="n">
        <v>1</v>
      </c>
      <c r="G930" s="47" t="n">
        <v>242</v>
      </c>
      <c r="H930" s="47" t="n">
        <v>0</v>
      </c>
      <c r="I930" s="47" t="n">
        <v>194</v>
      </c>
      <c r="J930" s="47" t="n">
        <v>96</v>
      </c>
      <c r="K930" s="47"/>
      <c r="L930" s="47"/>
      <c r="M930" s="60" t="n">
        <v>34</v>
      </c>
      <c r="N930" s="47" t="n">
        <v>384</v>
      </c>
      <c r="O930" s="47" t="n">
        <v>315</v>
      </c>
      <c r="P930" s="61" t="n">
        <f aca="false">IF(O930&lt;&gt;0,O930/N930,"")</f>
        <v>0.8203125</v>
      </c>
    </row>
    <row r="931" s="2" customFormat="true" ht="12.95" hidden="false" customHeight="true" outlineLevel="0" collapsed="false">
      <c r="A931" s="46" t="s">
        <v>572</v>
      </c>
      <c r="B931" s="47" t="n">
        <v>1</v>
      </c>
      <c r="C931" s="47" t="n">
        <v>330</v>
      </c>
      <c r="D931" s="47" t="n">
        <v>119</v>
      </c>
      <c r="E931" s="47" t="n">
        <v>3</v>
      </c>
      <c r="F931" s="47" t="n">
        <v>3</v>
      </c>
      <c r="G931" s="47" t="n">
        <v>387</v>
      </c>
      <c r="H931" s="47" t="n">
        <v>1</v>
      </c>
      <c r="I931" s="47" t="n">
        <v>332</v>
      </c>
      <c r="J931" s="47" t="n">
        <v>95</v>
      </c>
      <c r="K931" s="47"/>
      <c r="L931" s="47"/>
      <c r="M931" s="60" t="n">
        <v>60</v>
      </c>
      <c r="N931" s="47" t="n">
        <v>577</v>
      </c>
      <c r="O931" s="47" t="n">
        <v>469</v>
      </c>
      <c r="P931" s="61" t="n">
        <f aca="false">IF(O931&lt;&gt;0,O931/N931,"")</f>
        <v>0.812824956672444</v>
      </c>
    </row>
    <row r="932" s="2" customFormat="true" ht="12.95" hidden="false" customHeight="true" outlineLevel="0" collapsed="false">
      <c r="A932" s="46" t="s">
        <v>573</v>
      </c>
      <c r="B932" s="47" t="n">
        <v>0</v>
      </c>
      <c r="C932" s="47" t="n">
        <v>79</v>
      </c>
      <c r="D932" s="47" t="n">
        <v>63</v>
      </c>
      <c r="E932" s="47" t="n">
        <v>0</v>
      </c>
      <c r="F932" s="47" t="n">
        <v>0</v>
      </c>
      <c r="G932" s="47" t="n">
        <v>109</v>
      </c>
      <c r="H932" s="47" t="n">
        <v>1</v>
      </c>
      <c r="I932" s="47" t="n">
        <v>79</v>
      </c>
      <c r="J932" s="47" t="n">
        <v>52</v>
      </c>
      <c r="K932" s="47"/>
      <c r="L932" s="47"/>
      <c r="M932" s="60" t="n">
        <v>7</v>
      </c>
      <c r="N932" s="47" t="n">
        <v>194</v>
      </c>
      <c r="O932" s="47" t="n">
        <v>149</v>
      </c>
      <c r="P932" s="61" t="n">
        <f aca="false">IF(O932&lt;&gt;0,O932/N932,"")</f>
        <v>0.768041237113402</v>
      </c>
    </row>
    <row r="933" s="55" customFormat="true" ht="12.95" hidden="false" customHeight="true" outlineLevel="0" collapsed="false">
      <c r="A933" s="52" t="s">
        <v>55</v>
      </c>
      <c r="B933" s="53" t="n">
        <f aca="false">SUM(B896:B932)</f>
        <v>112</v>
      </c>
      <c r="C933" s="53" t="n">
        <f aca="false">SUM(C896:C932)</f>
        <v>11009</v>
      </c>
      <c r="D933" s="53" t="n">
        <f aca="false">SUM(D896:D932)</f>
        <v>6476</v>
      </c>
      <c r="E933" s="53" t="n">
        <f aca="false">SUM(E896:E932)</f>
        <v>82</v>
      </c>
      <c r="F933" s="53" t="n">
        <f aca="false">SUM(F896:F932)</f>
        <v>21</v>
      </c>
      <c r="G933" s="53" t="n">
        <f aca="false">SUM(G896:G932)</f>
        <v>14353</v>
      </c>
      <c r="H933" s="53" t="n">
        <f aca="false">SUM(H896:H932)</f>
        <v>64</v>
      </c>
      <c r="I933" s="53" t="n">
        <f aca="false">SUM(I896:I932)</f>
        <v>10806</v>
      </c>
      <c r="J933" s="53" t="n">
        <f aca="false">SUM(J896:J932)</f>
        <v>5539</v>
      </c>
      <c r="K933" s="53" t="n">
        <f aca="false">SUM(K896:K932)</f>
        <v>0</v>
      </c>
      <c r="L933" s="53" t="n">
        <f aca="false">SUM(L896:L932)</f>
        <v>0</v>
      </c>
      <c r="M933" s="53" t="n">
        <f aca="false">SUM(M896:M932)</f>
        <v>2451</v>
      </c>
      <c r="N933" s="53" t="n">
        <f aca="false">SUM(N896:N932)</f>
        <v>23805</v>
      </c>
      <c r="O933" s="53" t="n">
        <f aca="false">SUM(O896:O932)</f>
        <v>18290</v>
      </c>
      <c r="P933" s="88" t="n">
        <f aca="false">IF(O933&lt;&gt;0,O933/N933,"")</f>
        <v>0.768325981936568</v>
      </c>
    </row>
    <row r="934" s="55" customFormat="true" ht="12.95" hidden="false" customHeight="true" outlineLevel="0" collapsed="false">
      <c r="A934" s="75"/>
      <c r="P934" s="76"/>
    </row>
    <row r="935" s="2" customFormat="true" ht="12.95" hidden="false" customHeight="true" outlineLevel="0" collapsed="false">
      <c r="A935" s="39" t="s">
        <v>574</v>
      </c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9"/>
    </row>
    <row r="936" s="2" customFormat="true" ht="12.95" hidden="false" customHeight="true" outlineLevel="0" collapsed="false">
      <c r="A936" s="46" t="s">
        <v>575</v>
      </c>
      <c r="B936" s="47" t="n">
        <v>4</v>
      </c>
      <c r="C936" s="47" t="n">
        <v>507</v>
      </c>
      <c r="D936" s="47" t="n">
        <v>89</v>
      </c>
      <c r="E936" s="47" t="n">
        <v>8</v>
      </c>
      <c r="F936" s="47" t="n">
        <v>1</v>
      </c>
      <c r="G936" s="47" t="n">
        <v>535</v>
      </c>
      <c r="H936" s="47" t="n">
        <v>0</v>
      </c>
      <c r="I936" s="47"/>
      <c r="J936" s="47"/>
      <c r="K936" s="47" t="n">
        <v>468</v>
      </c>
      <c r="L936" s="47" t="n">
        <v>105</v>
      </c>
      <c r="M936" s="62" t="n">
        <v>91</v>
      </c>
      <c r="N936" s="47" t="n">
        <v>750</v>
      </c>
      <c r="O936" s="47" t="n">
        <v>616</v>
      </c>
      <c r="P936" s="48" t="n">
        <f aca="false">IF(O936&lt;&gt;0,O936/N936,"")</f>
        <v>0.821333333333333</v>
      </c>
    </row>
    <row r="937" s="2" customFormat="true" ht="12.95" hidden="false" customHeight="true" outlineLevel="0" collapsed="false">
      <c r="A937" s="46" t="s">
        <v>576</v>
      </c>
      <c r="B937" s="47" t="n">
        <v>1</v>
      </c>
      <c r="C937" s="47" t="n">
        <v>406</v>
      </c>
      <c r="D937" s="47" t="n">
        <v>95</v>
      </c>
      <c r="E937" s="47" t="n">
        <v>2</v>
      </c>
      <c r="F937" s="47" t="n">
        <v>0</v>
      </c>
      <c r="G937" s="47" t="n">
        <v>409</v>
      </c>
      <c r="H937" s="47" t="n">
        <v>0</v>
      </c>
      <c r="I937" s="47"/>
      <c r="J937" s="47"/>
      <c r="K937" s="47" t="n">
        <v>345</v>
      </c>
      <c r="L937" s="47" t="n">
        <v>94</v>
      </c>
      <c r="M937" s="62" t="n">
        <v>81</v>
      </c>
      <c r="N937" s="47" t="n">
        <v>632</v>
      </c>
      <c r="O937" s="47" t="n">
        <v>509</v>
      </c>
      <c r="P937" s="48" t="n">
        <f aca="false">IF(O937&lt;&gt;0,O937/N937,"")</f>
        <v>0.805379746835443</v>
      </c>
    </row>
    <row r="938" s="2" customFormat="true" ht="12.95" hidden="false" customHeight="true" outlineLevel="0" collapsed="false">
      <c r="A938" s="46" t="s">
        <v>577</v>
      </c>
      <c r="B938" s="47" t="n">
        <v>3</v>
      </c>
      <c r="C938" s="47" t="n">
        <v>420</v>
      </c>
      <c r="D938" s="47" t="n">
        <v>84</v>
      </c>
      <c r="E938" s="47" t="n">
        <v>8</v>
      </c>
      <c r="F938" s="47" t="n">
        <v>0</v>
      </c>
      <c r="G938" s="47" t="n">
        <v>433</v>
      </c>
      <c r="H938" s="47" t="n">
        <v>0</v>
      </c>
      <c r="I938" s="47"/>
      <c r="J938" s="47"/>
      <c r="K938" s="47" t="n">
        <v>386</v>
      </c>
      <c r="L938" s="47" t="n">
        <v>78</v>
      </c>
      <c r="M938" s="62" t="n">
        <v>115</v>
      </c>
      <c r="N938" s="47" t="n">
        <v>635</v>
      </c>
      <c r="O938" s="47" t="n">
        <v>524</v>
      </c>
      <c r="P938" s="48" t="n">
        <f aca="false">IF(O938&lt;&gt;0,O938/N938,"")</f>
        <v>0.825196850393701</v>
      </c>
    </row>
    <row r="939" s="2" customFormat="true" ht="12.95" hidden="false" customHeight="true" outlineLevel="0" collapsed="false">
      <c r="A939" s="46" t="s">
        <v>578</v>
      </c>
      <c r="B939" s="47" t="n">
        <v>0</v>
      </c>
      <c r="C939" s="47" t="n">
        <v>309</v>
      </c>
      <c r="D939" s="47" t="n">
        <v>31</v>
      </c>
      <c r="E939" s="47" t="n">
        <v>0</v>
      </c>
      <c r="F939" s="47" t="n">
        <v>0</v>
      </c>
      <c r="G939" s="47" t="n">
        <v>299</v>
      </c>
      <c r="H939" s="47" t="n">
        <v>0</v>
      </c>
      <c r="I939" s="47"/>
      <c r="J939" s="47"/>
      <c r="K939" s="47" t="n">
        <v>265</v>
      </c>
      <c r="L939" s="47" t="n">
        <v>43</v>
      </c>
      <c r="M939" s="62" t="n">
        <v>71</v>
      </c>
      <c r="N939" s="47" t="n">
        <v>410</v>
      </c>
      <c r="O939" s="47" t="n">
        <v>341</v>
      </c>
      <c r="P939" s="48" t="n">
        <f aca="false">IF(O939&lt;&gt;0,O939/N939,"")</f>
        <v>0.831707317073171</v>
      </c>
    </row>
    <row r="940" s="2" customFormat="true" ht="12.95" hidden="false" customHeight="true" outlineLevel="0" collapsed="false">
      <c r="A940" s="46" t="s">
        <v>579</v>
      </c>
      <c r="B940" s="47" t="n">
        <v>1</v>
      </c>
      <c r="C940" s="47" t="n">
        <v>94</v>
      </c>
      <c r="D940" s="47" t="n">
        <v>3</v>
      </c>
      <c r="E940" s="47" t="n">
        <v>9</v>
      </c>
      <c r="F940" s="47" t="n">
        <v>0</v>
      </c>
      <c r="G940" s="47" t="n">
        <v>98</v>
      </c>
      <c r="H940" s="47" t="n">
        <v>0</v>
      </c>
      <c r="I940" s="47"/>
      <c r="J940" s="47"/>
      <c r="K940" s="47" t="n">
        <v>92</v>
      </c>
      <c r="L940" s="47" t="n">
        <v>3</v>
      </c>
      <c r="M940" s="62" t="n">
        <v>11</v>
      </c>
      <c r="N940" s="47" t="n">
        <v>131</v>
      </c>
      <c r="O940" s="47" t="n">
        <v>107</v>
      </c>
      <c r="P940" s="48" t="n">
        <f aca="false">IF(O940&lt;&gt;0,O940/N940,"")</f>
        <v>0.816793893129771</v>
      </c>
    </row>
    <row r="941" s="2" customFormat="true" ht="12.95" hidden="false" customHeight="true" outlineLevel="0" collapsed="false">
      <c r="A941" s="46" t="s">
        <v>580</v>
      </c>
      <c r="B941" s="47" t="n">
        <v>0</v>
      </c>
      <c r="C941" s="47" t="n">
        <v>53</v>
      </c>
      <c r="D941" s="47" t="n">
        <v>2</v>
      </c>
      <c r="E941" s="47" t="n">
        <v>3</v>
      </c>
      <c r="F941" s="47" t="n">
        <v>0</v>
      </c>
      <c r="G941" s="47" t="n">
        <v>50</v>
      </c>
      <c r="H941" s="47" t="n">
        <v>0</v>
      </c>
      <c r="I941" s="47"/>
      <c r="J941" s="47"/>
      <c r="K941" s="47" t="n">
        <v>49</v>
      </c>
      <c r="L941" s="47" t="n">
        <v>5</v>
      </c>
      <c r="M941" s="62" t="n">
        <v>8</v>
      </c>
      <c r="N941" s="47" t="n">
        <v>87</v>
      </c>
      <c r="O941" s="47" t="n">
        <v>58</v>
      </c>
      <c r="P941" s="48" t="n">
        <f aca="false">IF(O941&lt;&gt;0,O941/N941,"")</f>
        <v>0.666666666666667</v>
      </c>
    </row>
    <row r="942" s="55" customFormat="true" ht="12.95" hidden="false" customHeight="true" outlineLevel="0" collapsed="false">
      <c r="A942" s="52" t="s">
        <v>55</v>
      </c>
      <c r="B942" s="53" t="n">
        <f aca="false">SUM(B936:B941)</f>
        <v>9</v>
      </c>
      <c r="C942" s="53" t="n">
        <f aca="false">SUM(C936:C941)</f>
        <v>1789</v>
      </c>
      <c r="D942" s="53" t="n">
        <f aca="false">SUM(D936:D941)</f>
        <v>304</v>
      </c>
      <c r="E942" s="53" t="n">
        <f aca="false">SUM(E936:E941)</f>
        <v>30</v>
      </c>
      <c r="F942" s="53" t="n">
        <f aca="false">SUM(F936:F941)</f>
        <v>1</v>
      </c>
      <c r="G942" s="53" t="n">
        <f aca="false">SUM(G936:G941)</f>
        <v>1824</v>
      </c>
      <c r="H942" s="53" t="n">
        <f aca="false">SUM(H936:H941)</f>
        <v>0</v>
      </c>
      <c r="I942" s="53" t="n">
        <f aca="false">SUM(I936:I941)</f>
        <v>0</v>
      </c>
      <c r="J942" s="53" t="n">
        <f aca="false">SUM(J936:J941)</f>
        <v>0</v>
      </c>
      <c r="K942" s="53" t="n">
        <f aca="false">SUM(K936:K941)</f>
        <v>1605</v>
      </c>
      <c r="L942" s="53" t="n">
        <f aca="false">SUM(L936:L941)</f>
        <v>328</v>
      </c>
      <c r="M942" s="53" t="n">
        <f aca="false">SUM(M936:M941)</f>
        <v>377</v>
      </c>
      <c r="N942" s="53" t="n">
        <f aca="false">SUM(N936:N941)</f>
        <v>2645</v>
      </c>
      <c r="O942" s="53" t="n">
        <f aca="false">SUM(O936:O941)</f>
        <v>2155</v>
      </c>
      <c r="P942" s="64" t="n">
        <f aca="false">IF(O942&lt;&gt;0,O942/N942,"")</f>
        <v>0.814744801512287</v>
      </c>
    </row>
    <row r="943" s="2" customFormat="true" ht="12.95" hidden="false" customHeight="true" outlineLevel="0" collapsed="false">
      <c r="A943" s="3"/>
      <c r="M943" s="56"/>
      <c r="N943" s="56"/>
      <c r="O943" s="56"/>
      <c r="P943" s="57"/>
    </row>
    <row r="944" s="2" customFormat="true" ht="12.95" hidden="false" customHeight="true" outlineLevel="0" collapsed="false">
      <c r="A944" s="39" t="s">
        <v>581</v>
      </c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9"/>
    </row>
    <row r="945" s="2" customFormat="true" ht="12.95" hidden="false" customHeight="true" outlineLevel="0" collapsed="false">
      <c r="A945" s="46" t="s">
        <v>582</v>
      </c>
      <c r="B945" s="47" t="n">
        <v>7</v>
      </c>
      <c r="C945" s="47" t="n">
        <v>338</v>
      </c>
      <c r="D945" s="47" t="n">
        <v>138</v>
      </c>
      <c r="E945" s="47" t="n">
        <v>3</v>
      </c>
      <c r="F945" s="47" t="n">
        <v>1</v>
      </c>
      <c r="G945" s="47" t="n">
        <v>420</v>
      </c>
      <c r="H945" s="47" t="n">
        <v>3</v>
      </c>
      <c r="I945" s="47" t="n">
        <v>354</v>
      </c>
      <c r="J945" s="47" t="n">
        <v>127</v>
      </c>
      <c r="K945" s="47"/>
      <c r="L945" s="47"/>
      <c r="M945" s="62" t="n">
        <v>115</v>
      </c>
      <c r="N945" s="47" t="n">
        <v>724</v>
      </c>
      <c r="O945" s="47" t="n">
        <v>507</v>
      </c>
      <c r="P945" s="48" t="n">
        <f aca="false">IF(O945&lt;&gt;0,O945/N945,"")</f>
        <v>0.700276243093923</v>
      </c>
    </row>
    <row r="946" s="2" customFormat="true" ht="12.95" hidden="false" customHeight="true" outlineLevel="0" collapsed="false">
      <c r="A946" s="46" t="s">
        <v>583</v>
      </c>
      <c r="B946" s="47" t="n">
        <v>2</v>
      </c>
      <c r="C946" s="47" t="n">
        <v>516</v>
      </c>
      <c r="D946" s="47" t="n">
        <v>106</v>
      </c>
      <c r="E946" s="47" t="n">
        <v>5</v>
      </c>
      <c r="F946" s="47" t="n">
        <v>0</v>
      </c>
      <c r="G946" s="47" t="n">
        <v>566</v>
      </c>
      <c r="H946" s="47" t="n">
        <v>0</v>
      </c>
      <c r="I946" s="47" t="n">
        <v>488</v>
      </c>
      <c r="J946" s="47" t="n">
        <v>143</v>
      </c>
      <c r="K946" s="47"/>
      <c r="L946" s="47"/>
      <c r="M946" s="62" t="n">
        <v>119</v>
      </c>
      <c r="N946" s="47" t="n">
        <v>982</v>
      </c>
      <c r="O946" s="47" t="n">
        <v>654</v>
      </c>
      <c r="P946" s="48" t="n">
        <f aca="false">IF(O946&lt;&gt;0,O946/N946,"")</f>
        <v>0.665987780040733</v>
      </c>
    </row>
    <row r="947" s="2" customFormat="true" ht="12.95" hidden="false" customHeight="true" outlineLevel="0" collapsed="false">
      <c r="A947" s="46" t="s">
        <v>584</v>
      </c>
      <c r="B947" s="47" t="n">
        <v>7</v>
      </c>
      <c r="C947" s="47" t="n">
        <v>363</v>
      </c>
      <c r="D947" s="47" t="n">
        <v>76</v>
      </c>
      <c r="E947" s="47" t="n">
        <v>1</v>
      </c>
      <c r="F947" s="47" t="n">
        <v>1</v>
      </c>
      <c r="G947" s="47" t="n">
        <v>393</v>
      </c>
      <c r="H947" s="47" t="n">
        <v>0</v>
      </c>
      <c r="I947" s="47" t="n">
        <v>354</v>
      </c>
      <c r="J947" s="47" t="n">
        <v>91</v>
      </c>
      <c r="K947" s="47"/>
      <c r="L947" s="47"/>
      <c r="M947" s="62" t="n">
        <v>129</v>
      </c>
      <c r="N947" s="47" t="n">
        <v>652</v>
      </c>
      <c r="O947" s="47" t="n">
        <v>470</v>
      </c>
      <c r="P947" s="48" t="n">
        <f aca="false">IF(O947&lt;&gt;0,O947/N947,"")</f>
        <v>0.720858895705521</v>
      </c>
    </row>
    <row r="948" s="2" customFormat="true" ht="12.95" hidden="false" customHeight="true" outlineLevel="0" collapsed="false">
      <c r="A948" s="46" t="s">
        <v>585</v>
      </c>
      <c r="B948" s="47" t="n">
        <v>0</v>
      </c>
      <c r="C948" s="47" t="n">
        <v>324</v>
      </c>
      <c r="D948" s="47" t="n">
        <v>88</v>
      </c>
      <c r="E948" s="47" t="n">
        <v>1</v>
      </c>
      <c r="F948" s="47" t="n">
        <v>0</v>
      </c>
      <c r="G948" s="47" t="n">
        <v>362</v>
      </c>
      <c r="H948" s="47" t="n">
        <v>0</v>
      </c>
      <c r="I948" s="47" t="n">
        <v>316</v>
      </c>
      <c r="J948" s="47" t="n">
        <v>93</v>
      </c>
      <c r="K948" s="47"/>
      <c r="L948" s="47"/>
      <c r="M948" s="62" t="n">
        <v>97</v>
      </c>
      <c r="N948" s="47" t="n">
        <v>640</v>
      </c>
      <c r="O948" s="47" t="n">
        <v>428</v>
      </c>
      <c r="P948" s="48" t="n">
        <f aca="false">IF(O948&lt;&gt;0,O948/N948,"")</f>
        <v>0.66875</v>
      </c>
    </row>
    <row r="949" s="2" customFormat="true" ht="12.95" hidden="false" customHeight="true" outlineLevel="0" collapsed="false">
      <c r="A949" s="46" t="s">
        <v>586</v>
      </c>
      <c r="B949" s="47" t="n">
        <v>0</v>
      </c>
      <c r="C949" s="47" t="n">
        <v>70</v>
      </c>
      <c r="D949" s="47" t="n">
        <v>1</v>
      </c>
      <c r="E949" s="47" t="n">
        <v>0</v>
      </c>
      <c r="F949" s="47" t="n">
        <v>0</v>
      </c>
      <c r="G949" s="47" t="n">
        <v>67</v>
      </c>
      <c r="H949" s="47" t="n">
        <v>0</v>
      </c>
      <c r="I949" s="47" t="n">
        <v>66</v>
      </c>
      <c r="J949" s="47" t="n">
        <v>1</v>
      </c>
      <c r="K949" s="47"/>
      <c r="L949" s="47"/>
      <c r="M949" s="62" t="n">
        <v>10</v>
      </c>
      <c r="N949" s="47" t="n">
        <v>86</v>
      </c>
      <c r="O949" s="47" t="n">
        <v>71</v>
      </c>
      <c r="P949" s="48" t="n">
        <f aca="false">IF(O949&lt;&gt;0,O949/N949,"")</f>
        <v>0.825581395348837</v>
      </c>
    </row>
    <row r="950" s="2" customFormat="true" ht="12.95" hidden="false" customHeight="true" outlineLevel="0" collapsed="false">
      <c r="A950" s="46" t="s">
        <v>587</v>
      </c>
      <c r="B950" s="47" t="n">
        <v>2</v>
      </c>
      <c r="C950" s="47" t="n">
        <v>259</v>
      </c>
      <c r="D950" s="47" t="n">
        <v>57</v>
      </c>
      <c r="E950" s="47" t="n">
        <v>2</v>
      </c>
      <c r="F950" s="47" t="n">
        <v>0</v>
      </c>
      <c r="G950" s="47" t="n">
        <v>286</v>
      </c>
      <c r="H950" s="47" t="n">
        <v>0</v>
      </c>
      <c r="I950" s="47" t="n">
        <v>255</v>
      </c>
      <c r="J950" s="47" t="n">
        <v>60</v>
      </c>
      <c r="K950" s="47"/>
      <c r="L950" s="47"/>
      <c r="M950" s="62" t="n">
        <v>51</v>
      </c>
      <c r="N950" s="47" t="n">
        <v>465</v>
      </c>
      <c r="O950" s="47" t="n">
        <v>327</v>
      </c>
      <c r="P950" s="48" t="n">
        <f aca="false">IF(O950&lt;&gt;0,O950/N950,"")</f>
        <v>0.703225806451613</v>
      </c>
    </row>
    <row r="951" s="2" customFormat="true" ht="12.95" hidden="false" customHeight="true" outlineLevel="0" collapsed="false">
      <c r="A951" s="46" t="s">
        <v>588</v>
      </c>
      <c r="B951" s="47" t="n">
        <v>0</v>
      </c>
      <c r="C951" s="47" t="n">
        <v>138</v>
      </c>
      <c r="D951" s="47" t="n">
        <v>19</v>
      </c>
      <c r="E951" s="47" t="n">
        <v>0</v>
      </c>
      <c r="F951" s="47" t="n">
        <v>0</v>
      </c>
      <c r="G951" s="47" t="n">
        <v>143</v>
      </c>
      <c r="H951" s="47" t="n">
        <v>0</v>
      </c>
      <c r="I951" s="47" t="n">
        <v>127</v>
      </c>
      <c r="J951" s="47" t="n">
        <v>22</v>
      </c>
      <c r="K951" s="47"/>
      <c r="L951" s="47"/>
      <c r="M951" s="62" t="n">
        <v>23</v>
      </c>
      <c r="N951" s="47" t="n">
        <v>225</v>
      </c>
      <c r="O951" s="47" t="n">
        <v>161</v>
      </c>
      <c r="P951" s="48" t="n">
        <f aca="false">IF(O951&lt;&gt;0,O951/N951,"")</f>
        <v>0.715555555555556</v>
      </c>
    </row>
    <row r="952" s="2" customFormat="true" ht="12.95" hidden="false" customHeight="true" outlineLevel="0" collapsed="false">
      <c r="A952" s="46" t="s">
        <v>589</v>
      </c>
      <c r="B952" s="47" t="n">
        <v>0</v>
      </c>
      <c r="C952" s="47" t="n">
        <v>77</v>
      </c>
      <c r="D952" s="47" t="n">
        <v>13</v>
      </c>
      <c r="E952" s="47" t="n">
        <v>0</v>
      </c>
      <c r="F952" s="47" t="n">
        <v>0</v>
      </c>
      <c r="G952" s="47" t="n">
        <v>87</v>
      </c>
      <c r="H952" s="47" t="n">
        <v>0</v>
      </c>
      <c r="I952" s="47" t="n">
        <v>79</v>
      </c>
      <c r="J952" s="47" t="n">
        <v>16</v>
      </c>
      <c r="K952" s="47"/>
      <c r="L952" s="47"/>
      <c r="M952" s="62" t="n">
        <v>15</v>
      </c>
      <c r="N952" s="47" t="n">
        <v>135</v>
      </c>
      <c r="O952" s="47" t="n">
        <v>97</v>
      </c>
      <c r="P952" s="48" t="n">
        <f aca="false">IF(O952&lt;&gt;0,O952/N952,"")</f>
        <v>0.718518518518519</v>
      </c>
    </row>
    <row r="953" s="2" customFormat="true" ht="12.95" hidden="false" customHeight="true" outlineLevel="0" collapsed="false">
      <c r="A953" s="46" t="s">
        <v>590</v>
      </c>
      <c r="B953" s="47" t="n">
        <v>4</v>
      </c>
      <c r="C953" s="47" t="n">
        <v>304</v>
      </c>
      <c r="D953" s="47" t="n">
        <v>44</v>
      </c>
      <c r="E953" s="47" t="n">
        <v>3</v>
      </c>
      <c r="F953" s="47" t="n">
        <v>0</v>
      </c>
      <c r="G953" s="47" t="n">
        <v>217</v>
      </c>
      <c r="H953" s="47" t="n">
        <v>0</v>
      </c>
      <c r="I953" s="47" t="n">
        <v>292</v>
      </c>
      <c r="J953" s="47" t="n">
        <v>51</v>
      </c>
      <c r="K953" s="47"/>
      <c r="L953" s="47"/>
      <c r="M953" s="62" t="n">
        <v>53</v>
      </c>
      <c r="N953" s="47" t="n">
        <v>526</v>
      </c>
      <c r="O953" s="47" t="n">
        <v>369</v>
      </c>
      <c r="P953" s="48" t="n">
        <f aca="false">IF(O953&lt;&gt;0,O953/N953,"")</f>
        <v>0.701520912547528</v>
      </c>
    </row>
    <row r="954" s="2" customFormat="true" ht="12.95" hidden="false" customHeight="true" outlineLevel="0" collapsed="false">
      <c r="A954" s="46" t="s">
        <v>591</v>
      </c>
      <c r="B954" s="47" t="n">
        <v>1</v>
      </c>
      <c r="C954" s="47" t="n">
        <v>212</v>
      </c>
      <c r="D954" s="47" t="n">
        <v>37</v>
      </c>
      <c r="E954" s="47" t="n">
        <v>1</v>
      </c>
      <c r="F954" s="47" t="n">
        <v>0</v>
      </c>
      <c r="G954" s="47" t="n">
        <v>225</v>
      </c>
      <c r="H954" s="47" t="n">
        <v>0</v>
      </c>
      <c r="I954" s="47" t="n">
        <v>208</v>
      </c>
      <c r="J954" s="47" t="n">
        <v>33</v>
      </c>
      <c r="K954" s="47"/>
      <c r="L954" s="47"/>
      <c r="M954" s="62" t="n">
        <v>31</v>
      </c>
      <c r="N954" s="47" t="n">
        <v>378</v>
      </c>
      <c r="O954" s="47" t="n">
        <v>255</v>
      </c>
      <c r="P954" s="48" t="n">
        <f aca="false">IF(O954&lt;&gt;0,O954/N954,"")</f>
        <v>0.674603174603175</v>
      </c>
    </row>
    <row r="955" s="2" customFormat="true" ht="12.95" hidden="false" customHeight="true" outlineLevel="0" collapsed="false">
      <c r="A955" s="46" t="s">
        <v>592</v>
      </c>
      <c r="B955" s="47" t="n">
        <v>0</v>
      </c>
      <c r="C955" s="47" t="n">
        <v>23</v>
      </c>
      <c r="D955" s="47" t="n">
        <v>42</v>
      </c>
      <c r="E955" s="47" t="n">
        <v>1</v>
      </c>
      <c r="F955" s="47" t="n">
        <v>0</v>
      </c>
      <c r="G955" s="47" t="n">
        <v>40</v>
      </c>
      <c r="H955" s="47" t="n">
        <v>0</v>
      </c>
      <c r="I955" s="47" t="n">
        <v>30</v>
      </c>
      <c r="J955" s="47" t="n">
        <v>39</v>
      </c>
      <c r="K955" s="47"/>
      <c r="L955" s="47"/>
      <c r="M955" s="62" t="n">
        <v>6</v>
      </c>
      <c r="N955" s="47" t="n">
        <v>118</v>
      </c>
      <c r="O955" s="47" t="n">
        <v>75</v>
      </c>
      <c r="P955" s="48" t="n">
        <f aca="false">IF(O955&lt;&gt;0,O955/N955,"")</f>
        <v>0.635593220338983</v>
      </c>
    </row>
    <row r="956" s="2" customFormat="true" ht="12.95" hidden="false" customHeight="true" outlineLevel="0" collapsed="false">
      <c r="A956" s="46" t="s">
        <v>593</v>
      </c>
      <c r="B956" s="47" t="n">
        <v>0</v>
      </c>
      <c r="C956" s="47" t="n">
        <v>10</v>
      </c>
      <c r="D956" s="47" t="n">
        <v>4</v>
      </c>
      <c r="E956" s="47" t="n">
        <v>0</v>
      </c>
      <c r="F956" s="47" t="n">
        <v>0</v>
      </c>
      <c r="G956" s="47" t="n">
        <v>15</v>
      </c>
      <c r="H956" s="47" t="n">
        <v>0</v>
      </c>
      <c r="I956" s="47" t="n">
        <v>11</v>
      </c>
      <c r="J956" s="47" t="n">
        <v>5</v>
      </c>
      <c r="K956" s="47"/>
      <c r="L956" s="47"/>
      <c r="M956" s="62" t="n">
        <v>0</v>
      </c>
      <c r="N956" s="47" t="n">
        <v>24</v>
      </c>
      <c r="O956" s="47" t="n">
        <v>16</v>
      </c>
      <c r="P956" s="48" t="n">
        <f aca="false">IF(O956&lt;&gt;0,O956/N956,"")</f>
        <v>0.666666666666667</v>
      </c>
    </row>
    <row r="957" s="2" customFormat="true" ht="12.95" hidden="false" customHeight="true" outlineLevel="0" collapsed="false">
      <c r="A957" s="46" t="s">
        <v>183</v>
      </c>
      <c r="B957" s="47" t="n">
        <v>4</v>
      </c>
      <c r="C957" s="47" t="n">
        <v>225</v>
      </c>
      <c r="D957" s="47" t="n">
        <v>60</v>
      </c>
      <c r="E957" s="47" t="n">
        <v>0</v>
      </c>
      <c r="F957" s="47" t="n">
        <v>0</v>
      </c>
      <c r="G957" s="47" t="n">
        <v>246</v>
      </c>
      <c r="H957" s="47" t="n">
        <v>0</v>
      </c>
      <c r="I957" s="47" t="n">
        <v>221</v>
      </c>
      <c r="J957" s="47" t="n">
        <v>56</v>
      </c>
      <c r="K957" s="47"/>
      <c r="L957" s="47"/>
      <c r="M957" s="74"/>
      <c r="N957" s="44"/>
      <c r="O957" s="47" t="n">
        <v>289</v>
      </c>
      <c r="P957" s="45"/>
    </row>
    <row r="958" s="55" customFormat="true" ht="12.95" hidden="false" customHeight="true" outlineLevel="0" collapsed="false">
      <c r="A958" s="52" t="s">
        <v>55</v>
      </c>
      <c r="B958" s="53" t="n">
        <f aca="false">SUM(B945:B957)</f>
        <v>27</v>
      </c>
      <c r="C958" s="53" t="n">
        <f aca="false">SUM(C945:C957)</f>
        <v>2859</v>
      </c>
      <c r="D958" s="53" t="n">
        <f aca="false">SUM(D945:D957)</f>
        <v>685</v>
      </c>
      <c r="E958" s="53" t="n">
        <f aca="false">SUM(E945:E957)</f>
        <v>17</v>
      </c>
      <c r="F958" s="53" t="n">
        <f aca="false">SUM(F945:F957)</f>
        <v>2</v>
      </c>
      <c r="G958" s="53" t="n">
        <f aca="false">SUM(G945:G957)</f>
        <v>3067</v>
      </c>
      <c r="H958" s="53" t="n">
        <f aca="false">SUM(H945:H957)</f>
        <v>3</v>
      </c>
      <c r="I958" s="53" t="n">
        <f aca="false">SUM(I945:I957)</f>
        <v>2801</v>
      </c>
      <c r="J958" s="53" t="n">
        <f aca="false">SUM(J945:J957)</f>
        <v>737</v>
      </c>
      <c r="K958" s="53" t="n">
        <f aca="false">SUM(K945:K957)</f>
        <v>0</v>
      </c>
      <c r="L958" s="53" t="n">
        <f aca="false">SUM(L945:L957)</f>
        <v>0</v>
      </c>
      <c r="M958" s="53" t="n">
        <f aca="false">SUM(M945:M957)</f>
        <v>649</v>
      </c>
      <c r="N958" s="53" t="n">
        <f aca="false">SUM(N945:N957)</f>
        <v>4955</v>
      </c>
      <c r="O958" s="53" t="n">
        <f aca="false">SUM(O945:O957)</f>
        <v>3719</v>
      </c>
      <c r="P958" s="64" t="n">
        <f aca="false">IF(O958&lt;&gt;0,O958/N958,"")</f>
        <v>0.750554994954591</v>
      </c>
    </row>
    <row r="959" s="55" customFormat="true" ht="12.95" hidden="false" customHeight="true" outlineLevel="0" collapsed="false">
      <c r="A959" s="75"/>
      <c r="P959" s="76"/>
    </row>
    <row r="960" s="2" customFormat="true" ht="12.95" hidden="false" customHeight="true" outlineLevel="0" collapsed="false">
      <c r="A960" s="39" t="s">
        <v>594</v>
      </c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9"/>
    </row>
    <row r="961" s="2" customFormat="true" ht="12.95" hidden="false" customHeight="true" outlineLevel="0" collapsed="false">
      <c r="A961" s="46" t="s">
        <v>595</v>
      </c>
      <c r="B961" s="47" t="n">
        <v>5</v>
      </c>
      <c r="C961" s="47" t="n">
        <v>450</v>
      </c>
      <c r="D961" s="47" t="n">
        <v>148</v>
      </c>
      <c r="E961" s="47" t="n">
        <v>3</v>
      </c>
      <c r="F961" s="47" t="n">
        <v>0</v>
      </c>
      <c r="G961" s="47" t="n">
        <v>518</v>
      </c>
      <c r="H961" s="47" t="n">
        <v>1</v>
      </c>
      <c r="I961" s="47" t="n">
        <v>428</v>
      </c>
      <c r="J961" s="47" t="n">
        <v>149</v>
      </c>
      <c r="K961" s="47"/>
      <c r="L961" s="47"/>
      <c r="M961" s="62" t="n">
        <v>157</v>
      </c>
      <c r="N961" s="47" t="n">
        <v>937</v>
      </c>
      <c r="O961" s="47" t="n">
        <v>616</v>
      </c>
      <c r="P961" s="48" t="n">
        <f aca="false">IF(O961&lt;&gt;0,O961/N961,"")</f>
        <v>0.657417289220918</v>
      </c>
    </row>
    <row r="962" s="2" customFormat="true" ht="12.95" hidden="false" customHeight="true" outlineLevel="0" collapsed="false">
      <c r="A962" s="46" t="s">
        <v>596</v>
      </c>
      <c r="B962" s="47" t="n">
        <v>4</v>
      </c>
      <c r="C962" s="47" t="n">
        <v>875</v>
      </c>
      <c r="D962" s="47" t="n">
        <v>288</v>
      </c>
      <c r="E962" s="47" t="n">
        <v>5</v>
      </c>
      <c r="F962" s="47" t="n">
        <v>0</v>
      </c>
      <c r="G962" s="47" t="n">
        <v>1024</v>
      </c>
      <c r="H962" s="47" t="n">
        <v>1</v>
      </c>
      <c r="I962" s="47" t="n">
        <v>838</v>
      </c>
      <c r="J962" s="47" t="n">
        <v>270</v>
      </c>
      <c r="K962" s="47"/>
      <c r="L962" s="47"/>
      <c r="M962" s="62" t="n">
        <v>211</v>
      </c>
      <c r="N962" s="47" t="n">
        <v>1833</v>
      </c>
      <c r="O962" s="47" t="n">
        <v>1191</v>
      </c>
      <c r="P962" s="48" t="n">
        <f aca="false">IF(O962&lt;&gt;0,O962/N962,"")</f>
        <v>0.649754500818331</v>
      </c>
    </row>
    <row r="963" s="2" customFormat="true" ht="12.95" hidden="false" customHeight="true" outlineLevel="0" collapsed="false">
      <c r="A963" s="46" t="s">
        <v>597</v>
      </c>
      <c r="B963" s="47" t="n">
        <v>5</v>
      </c>
      <c r="C963" s="47" t="n">
        <v>416</v>
      </c>
      <c r="D963" s="47" t="n">
        <v>149</v>
      </c>
      <c r="E963" s="47" t="n">
        <v>2</v>
      </c>
      <c r="F963" s="47" t="n">
        <v>0</v>
      </c>
      <c r="G963" s="47" t="n">
        <v>482</v>
      </c>
      <c r="H963" s="47" t="n">
        <v>3</v>
      </c>
      <c r="I963" s="47" t="n">
        <v>396</v>
      </c>
      <c r="J963" s="47" t="n">
        <v>146</v>
      </c>
      <c r="K963" s="47"/>
      <c r="L963" s="47"/>
      <c r="M963" s="62" t="n">
        <v>175</v>
      </c>
      <c r="N963" s="47" t="n">
        <v>837</v>
      </c>
      <c r="O963" s="47" t="n">
        <v>586</v>
      </c>
      <c r="P963" s="48" t="n">
        <f aca="false">IF(O963&lt;&gt;0,O963/N963,"")</f>
        <v>0.700119474313023</v>
      </c>
    </row>
    <row r="964" s="2" customFormat="true" ht="12.95" hidden="false" customHeight="true" outlineLevel="0" collapsed="false">
      <c r="A964" s="46" t="s">
        <v>598</v>
      </c>
      <c r="B964" s="47" t="n">
        <v>2</v>
      </c>
      <c r="C964" s="47" t="n">
        <v>245</v>
      </c>
      <c r="D964" s="47" t="n">
        <v>98</v>
      </c>
      <c r="E964" s="47" t="n">
        <v>3</v>
      </c>
      <c r="F964" s="47" t="n">
        <v>0</v>
      </c>
      <c r="G964" s="47" t="n">
        <v>303</v>
      </c>
      <c r="H964" s="47" t="n">
        <v>1</v>
      </c>
      <c r="I964" s="47" t="n">
        <v>238</v>
      </c>
      <c r="J964" s="47" t="n">
        <v>91</v>
      </c>
      <c r="K964" s="47"/>
      <c r="L964" s="47"/>
      <c r="M964" s="62" t="n">
        <v>92</v>
      </c>
      <c r="N964" s="47" t="n">
        <v>527</v>
      </c>
      <c r="O964" s="47" t="n">
        <v>359</v>
      </c>
      <c r="P964" s="48" t="n">
        <f aca="false">IF(O964&lt;&gt;0,O964/N964,"")</f>
        <v>0.681214421252372</v>
      </c>
    </row>
    <row r="965" s="2" customFormat="true" ht="12.95" hidden="false" customHeight="true" outlineLevel="0" collapsed="false">
      <c r="A965" s="46" t="s">
        <v>599</v>
      </c>
      <c r="B965" s="47" t="n">
        <v>4</v>
      </c>
      <c r="C965" s="47" t="n">
        <v>733</v>
      </c>
      <c r="D965" s="47" t="n">
        <v>194</v>
      </c>
      <c r="E965" s="47" t="n">
        <v>1</v>
      </c>
      <c r="F965" s="47" t="n">
        <v>0</v>
      </c>
      <c r="G965" s="47" t="n">
        <v>840</v>
      </c>
      <c r="H965" s="47" t="n">
        <v>1</v>
      </c>
      <c r="I965" s="47" t="n">
        <v>719</v>
      </c>
      <c r="J965" s="47" t="n">
        <v>164</v>
      </c>
      <c r="K965" s="47"/>
      <c r="L965" s="47"/>
      <c r="M965" s="62" t="n">
        <v>280</v>
      </c>
      <c r="N965" s="47" t="n">
        <v>1302</v>
      </c>
      <c r="O965" s="47" t="n">
        <v>954</v>
      </c>
      <c r="P965" s="48" t="n">
        <f aca="false">IF(O965&lt;&gt;0,O965/N965,"")</f>
        <v>0.732718894009217</v>
      </c>
    </row>
    <row r="966" s="2" customFormat="true" ht="12.95" hidden="false" customHeight="true" outlineLevel="0" collapsed="false">
      <c r="A966" s="46" t="s">
        <v>600</v>
      </c>
      <c r="B966" s="47" t="n">
        <v>1</v>
      </c>
      <c r="C966" s="47" t="n">
        <v>526</v>
      </c>
      <c r="D966" s="47" t="n">
        <v>195</v>
      </c>
      <c r="E966" s="47" t="n">
        <v>1</v>
      </c>
      <c r="F966" s="47" t="n">
        <v>1</v>
      </c>
      <c r="G966" s="47" t="n">
        <v>653</v>
      </c>
      <c r="H966" s="47" t="n">
        <v>0</v>
      </c>
      <c r="I966" s="47" t="n">
        <v>501</v>
      </c>
      <c r="J966" s="47" t="n">
        <v>194</v>
      </c>
      <c r="K966" s="47"/>
      <c r="L966" s="47"/>
      <c r="M966" s="62" t="n">
        <v>153</v>
      </c>
      <c r="N966" s="47" t="n">
        <v>1096</v>
      </c>
      <c r="O966" s="47" t="n">
        <v>747</v>
      </c>
      <c r="P966" s="48" t="n">
        <f aca="false">IF(O966&lt;&gt;0,O966/N966,"")</f>
        <v>0.681569343065693</v>
      </c>
    </row>
    <row r="967" s="2" customFormat="true" ht="12.95" hidden="false" customHeight="true" outlineLevel="0" collapsed="false">
      <c r="A967" s="46" t="s">
        <v>601</v>
      </c>
      <c r="B967" s="47" t="n">
        <v>2</v>
      </c>
      <c r="C967" s="47" t="n">
        <v>168</v>
      </c>
      <c r="D967" s="47" t="n">
        <v>32</v>
      </c>
      <c r="E967" s="47" t="n">
        <v>0</v>
      </c>
      <c r="F967" s="47" t="n">
        <v>0</v>
      </c>
      <c r="G967" s="47" t="n">
        <v>182</v>
      </c>
      <c r="H967" s="47" t="n">
        <v>0</v>
      </c>
      <c r="I967" s="47" t="n">
        <v>162</v>
      </c>
      <c r="J967" s="47" t="n">
        <v>29</v>
      </c>
      <c r="K967" s="47"/>
      <c r="L967" s="47"/>
      <c r="M967" s="62" t="n">
        <v>28</v>
      </c>
      <c r="N967" s="47" t="n">
        <v>273</v>
      </c>
      <c r="O967" s="47" t="n">
        <v>204</v>
      </c>
      <c r="P967" s="48" t="n">
        <f aca="false">IF(O967&lt;&gt;0,O967/N967,"")</f>
        <v>0.747252747252747</v>
      </c>
    </row>
    <row r="968" s="2" customFormat="true" ht="12.95" hidden="false" customHeight="true" outlineLevel="0" collapsed="false">
      <c r="A968" s="46" t="s">
        <v>602</v>
      </c>
      <c r="B968" s="47" t="n">
        <v>7</v>
      </c>
      <c r="C968" s="47" t="n">
        <v>835</v>
      </c>
      <c r="D968" s="47" t="n">
        <v>234</v>
      </c>
      <c r="E968" s="47" t="n">
        <v>4</v>
      </c>
      <c r="F968" s="47" t="n">
        <v>1</v>
      </c>
      <c r="G968" s="47" t="n">
        <v>935</v>
      </c>
      <c r="H968" s="47" t="n">
        <v>2</v>
      </c>
      <c r="I968" s="47" t="n">
        <v>815</v>
      </c>
      <c r="J968" s="47" t="n">
        <v>216</v>
      </c>
      <c r="K968" s="47"/>
      <c r="L968" s="47"/>
      <c r="M968" s="62" t="n">
        <v>245</v>
      </c>
      <c r="N968" s="47" t="n">
        <v>1488</v>
      </c>
      <c r="O968" s="47" t="n">
        <v>1096</v>
      </c>
      <c r="P968" s="48" t="n">
        <f aca="false">IF(O968&lt;&gt;0,O968/N968,"")</f>
        <v>0.736559139784946</v>
      </c>
    </row>
    <row r="969" s="2" customFormat="true" ht="12.95" hidden="false" customHeight="true" outlineLevel="0" collapsed="false">
      <c r="A969" s="46" t="s">
        <v>603</v>
      </c>
      <c r="B969" s="47" t="n">
        <v>4</v>
      </c>
      <c r="C969" s="47" t="n">
        <v>690</v>
      </c>
      <c r="D969" s="47" t="n">
        <v>147</v>
      </c>
      <c r="E969" s="47" t="n">
        <v>6</v>
      </c>
      <c r="F969" s="47" t="n">
        <v>0</v>
      </c>
      <c r="G969" s="47" t="n">
        <v>741</v>
      </c>
      <c r="H969" s="47" t="n">
        <v>0</v>
      </c>
      <c r="I969" s="47" t="n">
        <v>661</v>
      </c>
      <c r="J969" s="47" t="n">
        <v>153</v>
      </c>
      <c r="K969" s="47"/>
      <c r="L969" s="47"/>
      <c r="M969" s="62" t="n">
        <v>210</v>
      </c>
      <c r="N969" s="47" t="n">
        <v>1065</v>
      </c>
      <c r="O969" s="47" t="n">
        <v>863</v>
      </c>
      <c r="P969" s="48" t="n">
        <f aca="false">IF(O969&lt;&gt;0,O969/N969,"")</f>
        <v>0.810328638497653</v>
      </c>
    </row>
    <row r="970" s="2" customFormat="true" ht="12.95" hidden="false" customHeight="true" outlineLevel="0" collapsed="false">
      <c r="A970" s="46" t="s">
        <v>604</v>
      </c>
      <c r="B970" s="47" t="n">
        <v>0</v>
      </c>
      <c r="C970" s="47" t="n">
        <v>69</v>
      </c>
      <c r="D970" s="47" t="n">
        <v>15</v>
      </c>
      <c r="E970" s="47" t="n">
        <v>2</v>
      </c>
      <c r="F970" s="47" t="n">
        <v>0</v>
      </c>
      <c r="G970" s="47" t="n">
        <v>75</v>
      </c>
      <c r="H970" s="47" t="n">
        <v>0</v>
      </c>
      <c r="I970" s="47" t="n">
        <v>68</v>
      </c>
      <c r="J970" s="47" t="n">
        <v>13</v>
      </c>
      <c r="K970" s="47"/>
      <c r="L970" s="47"/>
      <c r="M970" s="62" t="n">
        <v>15</v>
      </c>
      <c r="N970" s="47" t="n">
        <v>122</v>
      </c>
      <c r="O970" s="47" t="n">
        <v>86</v>
      </c>
      <c r="P970" s="48" t="n">
        <f aca="false">IF(O970&lt;&gt;0,O970/N970,"")</f>
        <v>0.704918032786885</v>
      </c>
    </row>
    <row r="971" s="2" customFormat="true" ht="12.95" hidden="false" customHeight="true" outlineLevel="0" collapsed="false">
      <c r="A971" s="46" t="s">
        <v>183</v>
      </c>
      <c r="B971" s="47" t="n">
        <v>5</v>
      </c>
      <c r="C971" s="47" t="n">
        <v>1249</v>
      </c>
      <c r="D971" s="47" t="n">
        <v>348</v>
      </c>
      <c r="E971" s="47" t="n">
        <v>7</v>
      </c>
      <c r="F971" s="47" t="n">
        <v>1</v>
      </c>
      <c r="G971" s="47" t="n">
        <v>1397</v>
      </c>
      <c r="H971" s="47" t="n">
        <v>1</v>
      </c>
      <c r="I971" s="47" t="n">
        <v>1212</v>
      </c>
      <c r="J971" s="47" t="n">
        <v>338</v>
      </c>
      <c r="K971" s="47"/>
      <c r="L971" s="47"/>
      <c r="M971" s="74"/>
      <c r="N971" s="44"/>
      <c r="O971" s="47" t="n">
        <v>1637</v>
      </c>
      <c r="P971" s="45"/>
    </row>
    <row r="972" s="55" customFormat="true" ht="12.95" hidden="false" customHeight="true" outlineLevel="0" collapsed="false">
      <c r="A972" s="52" t="s">
        <v>55</v>
      </c>
      <c r="B972" s="53" t="n">
        <f aca="false">SUM(B961:B971)</f>
        <v>39</v>
      </c>
      <c r="C972" s="53" t="n">
        <f aca="false">SUM(C961:C971)</f>
        <v>6256</v>
      </c>
      <c r="D972" s="53" t="n">
        <f aca="false">SUM(D961:D971)</f>
        <v>1848</v>
      </c>
      <c r="E972" s="53" t="n">
        <f aca="false">SUM(E961:E971)</f>
        <v>34</v>
      </c>
      <c r="F972" s="53" t="n">
        <f aca="false">SUM(F961:F971)</f>
        <v>3</v>
      </c>
      <c r="G972" s="53" t="n">
        <f aca="false">SUM(G961:G971)</f>
        <v>7150</v>
      </c>
      <c r="H972" s="53" t="n">
        <f aca="false">SUM(H961:H971)</f>
        <v>10</v>
      </c>
      <c r="I972" s="53" t="n">
        <f aca="false">SUM(I961:I971)</f>
        <v>6038</v>
      </c>
      <c r="J972" s="53" t="n">
        <f aca="false">SUM(J961:J971)</f>
        <v>1763</v>
      </c>
      <c r="K972" s="53" t="n">
        <f aca="false">SUM(K961:K971)</f>
        <v>0</v>
      </c>
      <c r="L972" s="53" t="n">
        <f aca="false">SUM(L961:L971)</f>
        <v>0</v>
      </c>
      <c r="M972" s="53" t="n">
        <f aca="false">SUM(M961:M971)</f>
        <v>1566</v>
      </c>
      <c r="N972" s="53" t="n">
        <f aca="false">SUM(N961:N971)</f>
        <v>9480</v>
      </c>
      <c r="O972" s="53" t="n">
        <f aca="false">SUM(O961:O971)</f>
        <v>8339</v>
      </c>
      <c r="P972" s="64" t="n">
        <f aca="false">IF(O972&lt;&gt;0,O972/N972,"")</f>
        <v>0.87964135021097</v>
      </c>
    </row>
    <row r="973" s="2" customFormat="true" ht="12.95" hidden="false" customHeight="true" outlineLevel="0" collapsed="false">
      <c r="A973" s="3"/>
      <c r="M973" s="56"/>
      <c r="N973" s="56"/>
      <c r="O973" s="56"/>
      <c r="P973" s="57"/>
    </row>
    <row r="974" s="2" customFormat="true" ht="12.95" hidden="false" customHeight="true" outlineLevel="0" collapsed="false">
      <c r="A974" s="39" t="s">
        <v>605</v>
      </c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9"/>
    </row>
    <row r="975" s="2" customFormat="true" ht="12.95" hidden="false" customHeight="true" outlineLevel="0" collapsed="false">
      <c r="A975" s="46" t="n">
        <v>1</v>
      </c>
      <c r="B975" s="47" t="n">
        <v>2</v>
      </c>
      <c r="C975" s="47" t="n">
        <v>412</v>
      </c>
      <c r="D975" s="47" t="n">
        <v>155</v>
      </c>
      <c r="E975" s="47" t="n">
        <v>1</v>
      </c>
      <c r="F975" s="47" t="n">
        <v>0</v>
      </c>
      <c r="G975" s="47" t="n">
        <v>477</v>
      </c>
      <c r="H975" s="47" t="n">
        <v>1</v>
      </c>
      <c r="I975" s="47"/>
      <c r="J975" s="47"/>
      <c r="K975" s="47" t="n">
        <v>374</v>
      </c>
      <c r="L975" s="47" t="n">
        <v>156</v>
      </c>
      <c r="M975" s="62" t="n">
        <v>85</v>
      </c>
      <c r="N975" s="47" t="n">
        <v>860</v>
      </c>
      <c r="O975" s="47" t="n">
        <v>575</v>
      </c>
      <c r="P975" s="48" t="n">
        <f aca="false">IF(O975&lt;&gt;0,O975/N975,"")</f>
        <v>0.668604651162791</v>
      </c>
    </row>
    <row r="976" s="2" customFormat="true" ht="12.95" hidden="false" customHeight="true" outlineLevel="0" collapsed="false">
      <c r="A976" s="46" t="n">
        <v>2</v>
      </c>
      <c r="B976" s="47" t="n">
        <v>2</v>
      </c>
      <c r="C976" s="47" t="n">
        <v>462</v>
      </c>
      <c r="D976" s="47" t="n">
        <v>186</v>
      </c>
      <c r="E976" s="47" t="n">
        <v>0</v>
      </c>
      <c r="F976" s="47" t="n">
        <v>0</v>
      </c>
      <c r="G976" s="47" t="n">
        <v>540</v>
      </c>
      <c r="H976" s="47" t="n">
        <v>1</v>
      </c>
      <c r="I976" s="47"/>
      <c r="J976" s="47"/>
      <c r="K976" s="47" t="n">
        <v>382</v>
      </c>
      <c r="L976" s="47" t="n">
        <v>190</v>
      </c>
      <c r="M976" s="62" t="n">
        <v>102</v>
      </c>
      <c r="N976" s="47" t="n">
        <v>1000</v>
      </c>
      <c r="O976" s="47" t="n">
        <v>652</v>
      </c>
      <c r="P976" s="48" t="n">
        <f aca="false">IF(O976&lt;&gt;0,O976/N976,"")</f>
        <v>0.652</v>
      </c>
    </row>
    <row r="977" s="2" customFormat="true" ht="12.95" hidden="false" customHeight="true" outlineLevel="0" collapsed="false">
      <c r="A977" s="46" t="n">
        <v>3</v>
      </c>
      <c r="B977" s="47" t="n">
        <v>5</v>
      </c>
      <c r="C977" s="47" t="n">
        <v>540</v>
      </c>
      <c r="D977" s="47" t="n">
        <v>233</v>
      </c>
      <c r="E977" s="47" t="n">
        <v>3</v>
      </c>
      <c r="F977" s="47" t="n">
        <v>1</v>
      </c>
      <c r="G977" s="47" t="n">
        <v>621</v>
      </c>
      <c r="H977" s="47" t="n">
        <v>1</v>
      </c>
      <c r="I977" s="47"/>
      <c r="J977" s="47"/>
      <c r="K977" s="47" t="n">
        <v>483</v>
      </c>
      <c r="L977" s="47" t="n">
        <v>223</v>
      </c>
      <c r="M977" s="62" t="n">
        <v>157</v>
      </c>
      <c r="N977" s="47" t="n">
        <v>1139</v>
      </c>
      <c r="O977" s="47" t="n">
        <v>784</v>
      </c>
      <c r="P977" s="48" t="n">
        <f aca="false">IF(O977&lt;&gt;0,O977/N977,"")</f>
        <v>0.688323090430202</v>
      </c>
    </row>
    <row r="978" s="2" customFormat="true" ht="12.95" hidden="false" customHeight="true" outlineLevel="0" collapsed="false">
      <c r="A978" s="46" t="n">
        <v>4</v>
      </c>
      <c r="B978" s="47" t="n">
        <v>1</v>
      </c>
      <c r="C978" s="47" t="n">
        <v>215</v>
      </c>
      <c r="D978" s="47" t="n">
        <v>34</v>
      </c>
      <c r="E978" s="47" t="n">
        <v>1</v>
      </c>
      <c r="F978" s="47" t="n">
        <v>0</v>
      </c>
      <c r="G978" s="47" t="n">
        <v>226</v>
      </c>
      <c r="H978" s="47" t="n">
        <v>1</v>
      </c>
      <c r="I978" s="47"/>
      <c r="J978" s="47"/>
      <c r="K978" s="47" t="n">
        <v>190</v>
      </c>
      <c r="L978" s="47" t="n">
        <v>47</v>
      </c>
      <c r="M978" s="62" t="n">
        <v>29</v>
      </c>
      <c r="N978" s="47" t="n">
        <v>411</v>
      </c>
      <c r="O978" s="47" t="n">
        <v>254</v>
      </c>
      <c r="P978" s="48" t="n">
        <f aca="false">IF(O978&lt;&gt;0,O978/N978,"")</f>
        <v>0.618004866180049</v>
      </c>
    </row>
    <row r="979" s="2" customFormat="true" ht="12.95" hidden="false" customHeight="true" outlineLevel="0" collapsed="false">
      <c r="A979" s="46" t="n">
        <v>5</v>
      </c>
      <c r="B979" s="47" t="n">
        <v>0</v>
      </c>
      <c r="C979" s="47" t="n">
        <v>80</v>
      </c>
      <c r="D979" s="47" t="n">
        <v>8</v>
      </c>
      <c r="E979" s="47" t="n">
        <v>0</v>
      </c>
      <c r="F979" s="47" t="n">
        <v>0</v>
      </c>
      <c r="G979" s="47" t="n">
        <v>80</v>
      </c>
      <c r="H979" s="47" t="n">
        <v>0</v>
      </c>
      <c r="I979" s="47"/>
      <c r="J979" s="47"/>
      <c r="K979" s="47" t="n">
        <v>69</v>
      </c>
      <c r="L979" s="47" t="n">
        <v>14</v>
      </c>
      <c r="M979" s="62" t="n">
        <v>8</v>
      </c>
      <c r="N979" s="47" t="n">
        <v>111</v>
      </c>
      <c r="O979" s="47" t="n">
        <v>89</v>
      </c>
      <c r="P979" s="48" t="n">
        <f aca="false">IF(O979&lt;&gt;0,O979/N979,"")</f>
        <v>0.801801801801802</v>
      </c>
    </row>
    <row r="980" s="2" customFormat="true" ht="12.95" hidden="false" customHeight="true" outlineLevel="0" collapsed="false">
      <c r="A980" s="46" t="n">
        <v>6</v>
      </c>
      <c r="B980" s="47" t="n">
        <v>2</v>
      </c>
      <c r="C980" s="47" t="n">
        <v>191</v>
      </c>
      <c r="D980" s="47" t="n">
        <v>113</v>
      </c>
      <c r="E980" s="47" t="n">
        <v>5</v>
      </c>
      <c r="F980" s="47" t="n">
        <v>0</v>
      </c>
      <c r="G980" s="47" t="n">
        <v>238</v>
      </c>
      <c r="H980" s="47" t="n">
        <v>1</v>
      </c>
      <c r="I980" s="47"/>
      <c r="J980" s="47"/>
      <c r="K980" s="47" t="n">
        <v>142</v>
      </c>
      <c r="L980" s="47" t="n">
        <v>151</v>
      </c>
      <c r="M980" s="62" t="n">
        <v>75</v>
      </c>
      <c r="N980" s="47" t="n">
        <v>443</v>
      </c>
      <c r="O980" s="47" t="n">
        <v>314</v>
      </c>
      <c r="P980" s="48" t="n">
        <f aca="false">IF(O980&lt;&gt;0,O980/N980,"")</f>
        <v>0.708803611738149</v>
      </c>
    </row>
    <row r="981" s="2" customFormat="true" ht="12.95" hidden="false" customHeight="true" outlineLevel="0" collapsed="false">
      <c r="A981" s="89" t="s">
        <v>183</v>
      </c>
      <c r="B981" s="47" t="n">
        <v>1</v>
      </c>
      <c r="C981" s="47" t="n">
        <v>205</v>
      </c>
      <c r="D981" s="47" t="n">
        <v>100</v>
      </c>
      <c r="E981" s="47" t="n">
        <v>0</v>
      </c>
      <c r="F981" s="47" t="n">
        <v>0</v>
      </c>
      <c r="G981" s="47" t="n">
        <v>247</v>
      </c>
      <c r="H981" s="47" t="n">
        <v>0</v>
      </c>
      <c r="I981" s="47"/>
      <c r="J981" s="47"/>
      <c r="K981" s="47" t="n">
        <v>180</v>
      </c>
      <c r="L981" s="47" t="n">
        <v>117</v>
      </c>
      <c r="M981" s="74"/>
      <c r="N981" s="44"/>
      <c r="O981" s="47" t="n">
        <v>322</v>
      </c>
      <c r="P981" s="45"/>
    </row>
    <row r="982" s="55" customFormat="true" ht="12.95" hidden="false" customHeight="true" outlineLevel="0" collapsed="false">
      <c r="A982" s="90" t="s">
        <v>606</v>
      </c>
      <c r="B982" s="53" t="n">
        <f aca="false">SUM(B975:B981)</f>
        <v>13</v>
      </c>
      <c r="C982" s="53" t="n">
        <f aca="false">SUM(C975:C981)</f>
        <v>2105</v>
      </c>
      <c r="D982" s="53" t="n">
        <f aca="false">SUM(D975:D981)</f>
        <v>829</v>
      </c>
      <c r="E982" s="53" t="n">
        <f aca="false">SUM(E975:E981)</f>
        <v>10</v>
      </c>
      <c r="F982" s="53" t="n">
        <f aca="false">SUM(F975:F981)</f>
        <v>1</v>
      </c>
      <c r="G982" s="53" t="n">
        <f aca="false">SUM(G975:G981)</f>
        <v>2429</v>
      </c>
      <c r="H982" s="53" t="n">
        <f aca="false">SUM(H975:H981)</f>
        <v>5</v>
      </c>
      <c r="I982" s="53" t="n">
        <f aca="false">SUM(I975:I981)</f>
        <v>0</v>
      </c>
      <c r="J982" s="53" t="n">
        <f aca="false">SUM(J975:J981)</f>
        <v>0</v>
      </c>
      <c r="K982" s="53" t="n">
        <f aca="false">SUM(K975:K981)</f>
        <v>1820</v>
      </c>
      <c r="L982" s="53" t="n">
        <f aca="false">SUM(L975:L981)</f>
        <v>898</v>
      </c>
      <c r="M982" s="53" t="n">
        <f aca="false">SUM(M975:M981)</f>
        <v>456</v>
      </c>
      <c r="N982" s="53" t="n">
        <f aca="false">SUM(N975:N981)</f>
        <v>3964</v>
      </c>
      <c r="O982" s="53" t="n">
        <f aca="false">SUM(O975:O981)</f>
        <v>2990</v>
      </c>
      <c r="P982" s="64" t="n">
        <f aca="false">IF(O982&lt;&gt;0,O982/N982,"")</f>
        <v>0.754288597376388</v>
      </c>
    </row>
    <row r="983" s="2" customFormat="true" ht="12.95" hidden="false" customHeight="true" outlineLevel="0" collapsed="false">
      <c r="A983" s="3"/>
      <c r="M983" s="56"/>
      <c r="N983" s="56"/>
      <c r="O983" s="56"/>
      <c r="P983" s="57"/>
    </row>
    <row r="984" s="2" customFormat="true" ht="12.95" hidden="false" customHeight="true" outlineLevel="0" collapsed="false">
      <c r="A984" s="39" t="s">
        <v>607</v>
      </c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9"/>
    </row>
    <row r="985" s="2" customFormat="true" ht="12.95" hidden="false" customHeight="true" outlineLevel="0" collapsed="false">
      <c r="A985" s="46" t="s">
        <v>608</v>
      </c>
      <c r="B985" s="62" t="n">
        <v>1</v>
      </c>
      <c r="C985" s="62" t="n">
        <v>50</v>
      </c>
      <c r="D985" s="62" t="n">
        <v>52</v>
      </c>
      <c r="E985" s="62" t="n">
        <v>1</v>
      </c>
      <c r="F985" s="62" t="n">
        <v>0</v>
      </c>
      <c r="G985" s="62" t="n">
        <v>77</v>
      </c>
      <c r="H985" s="62" t="n">
        <v>0</v>
      </c>
      <c r="I985" s="62" t="n">
        <v>54</v>
      </c>
      <c r="J985" s="62" t="n">
        <v>43</v>
      </c>
      <c r="K985" s="62"/>
      <c r="L985" s="62"/>
      <c r="M985" s="60" t="n">
        <v>8</v>
      </c>
      <c r="N985" s="60" t="n">
        <v>163</v>
      </c>
      <c r="O985" s="60" t="n">
        <v>110</v>
      </c>
      <c r="P985" s="61" t="n">
        <f aca="false">IF(O985&lt;&gt;0,O985/N985,"")</f>
        <v>0.674846625766871</v>
      </c>
    </row>
    <row r="986" s="2" customFormat="true" ht="12.95" hidden="false" customHeight="true" outlineLevel="0" collapsed="false">
      <c r="A986" s="46" t="s">
        <v>609</v>
      </c>
      <c r="B986" s="62" t="n">
        <v>1</v>
      </c>
      <c r="C986" s="62" t="n">
        <v>143</v>
      </c>
      <c r="D986" s="62" t="n">
        <v>194</v>
      </c>
      <c r="E986" s="62" t="n">
        <v>3</v>
      </c>
      <c r="F986" s="62" t="n">
        <v>0</v>
      </c>
      <c r="G986" s="62" t="n">
        <v>255</v>
      </c>
      <c r="H986" s="62" t="n">
        <v>4</v>
      </c>
      <c r="I986" s="62" t="n">
        <v>154</v>
      </c>
      <c r="J986" s="62" t="n">
        <v>178</v>
      </c>
      <c r="K986" s="62"/>
      <c r="L986" s="62"/>
      <c r="M986" s="60" t="n">
        <v>43</v>
      </c>
      <c r="N986" s="60" t="n">
        <v>486</v>
      </c>
      <c r="O986" s="60" t="n">
        <v>366</v>
      </c>
      <c r="P986" s="61" t="n">
        <f aca="false">IF(O986&lt;&gt;0,O986/N986,"")</f>
        <v>0.753086419753086</v>
      </c>
    </row>
    <row r="987" s="2" customFormat="true" ht="12.95" hidden="false" customHeight="true" outlineLevel="0" collapsed="false">
      <c r="A987" s="46" t="s">
        <v>610</v>
      </c>
      <c r="B987" s="62" t="n">
        <v>7</v>
      </c>
      <c r="C987" s="62" t="n">
        <v>119</v>
      </c>
      <c r="D987" s="62" t="n">
        <v>137</v>
      </c>
      <c r="E987" s="62" t="n">
        <v>0</v>
      </c>
      <c r="F987" s="62" t="n">
        <v>0</v>
      </c>
      <c r="G987" s="62" t="n">
        <v>196</v>
      </c>
      <c r="H987" s="62" t="n">
        <v>0</v>
      </c>
      <c r="I987" s="62" t="n">
        <v>124</v>
      </c>
      <c r="J987" s="62" t="n">
        <v>122</v>
      </c>
      <c r="K987" s="62"/>
      <c r="L987" s="62"/>
      <c r="M987" s="60" t="n">
        <v>37</v>
      </c>
      <c r="N987" s="60" t="n">
        <v>464</v>
      </c>
      <c r="O987" s="60" t="n">
        <v>279</v>
      </c>
      <c r="P987" s="61" t="n">
        <f aca="false">IF(O987&lt;&gt;0,O987/N987,"")</f>
        <v>0.601293103448276</v>
      </c>
    </row>
    <row r="988" s="2" customFormat="true" ht="12.95" hidden="false" customHeight="true" outlineLevel="0" collapsed="false">
      <c r="A988" s="46" t="s">
        <v>611</v>
      </c>
      <c r="B988" s="62" t="n">
        <v>1</v>
      </c>
      <c r="C988" s="62" t="n">
        <v>116</v>
      </c>
      <c r="D988" s="62" t="n">
        <v>104</v>
      </c>
      <c r="E988" s="62" t="n">
        <v>6</v>
      </c>
      <c r="F988" s="62" t="n">
        <v>0</v>
      </c>
      <c r="G988" s="62" t="n">
        <v>175</v>
      </c>
      <c r="H988" s="62" t="n">
        <v>4</v>
      </c>
      <c r="I988" s="62" t="n">
        <v>138</v>
      </c>
      <c r="J988" s="62" t="n">
        <v>83</v>
      </c>
      <c r="K988" s="62"/>
      <c r="L988" s="62"/>
      <c r="M988" s="60" t="n">
        <v>29</v>
      </c>
      <c r="N988" s="60" t="n">
        <v>391</v>
      </c>
      <c r="O988" s="60" t="n">
        <v>241</v>
      </c>
      <c r="P988" s="61" t="n">
        <f aca="false">IF(O988&lt;&gt;0,O988/N988,"")</f>
        <v>0.616368286445013</v>
      </c>
    </row>
    <row r="989" s="2" customFormat="true" ht="12.95" hidden="false" customHeight="true" outlineLevel="0" collapsed="false">
      <c r="A989" s="46" t="s">
        <v>612</v>
      </c>
      <c r="B989" s="62" t="n">
        <v>2</v>
      </c>
      <c r="C989" s="62" t="n">
        <v>131</v>
      </c>
      <c r="D989" s="62" t="n">
        <v>106</v>
      </c>
      <c r="E989" s="62" t="n">
        <v>0</v>
      </c>
      <c r="F989" s="62" t="n">
        <v>1</v>
      </c>
      <c r="G989" s="62" t="n">
        <v>178</v>
      </c>
      <c r="H989" s="62" t="n">
        <v>1</v>
      </c>
      <c r="I989" s="62" t="n">
        <v>139</v>
      </c>
      <c r="J989" s="62" t="n">
        <v>88</v>
      </c>
      <c r="K989" s="62"/>
      <c r="L989" s="62"/>
      <c r="M989" s="60" t="n">
        <v>39</v>
      </c>
      <c r="N989" s="60" t="n">
        <v>401</v>
      </c>
      <c r="O989" s="60" t="n">
        <v>249</v>
      </c>
      <c r="P989" s="61" t="n">
        <f aca="false">IF(O989&lt;&gt;0,O989/N989,"")</f>
        <v>0.620947630922693</v>
      </c>
    </row>
    <row r="990" s="2" customFormat="true" ht="12.95" hidden="false" customHeight="true" outlineLevel="0" collapsed="false">
      <c r="A990" s="46" t="s">
        <v>613</v>
      </c>
      <c r="B990" s="62" t="n">
        <v>0</v>
      </c>
      <c r="C990" s="62" t="n">
        <v>223</v>
      </c>
      <c r="D990" s="62" t="n">
        <v>152</v>
      </c>
      <c r="E990" s="62" t="n">
        <v>1</v>
      </c>
      <c r="F990" s="62" t="n">
        <v>0</v>
      </c>
      <c r="G990" s="62" t="n">
        <v>305</v>
      </c>
      <c r="H990" s="62" t="n">
        <v>1</v>
      </c>
      <c r="I990" s="62" t="n">
        <v>221</v>
      </c>
      <c r="J990" s="62" t="n">
        <v>140</v>
      </c>
      <c r="K990" s="62"/>
      <c r="L990" s="62"/>
      <c r="M990" s="60" t="n">
        <v>46</v>
      </c>
      <c r="N990" s="60" t="n">
        <v>586</v>
      </c>
      <c r="O990" s="60" t="n">
        <v>397</v>
      </c>
      <c r="P990" s="61" t="n">
        <f aca="false">IF(O990&lt;&gt;0,O990/N990,"")</f>
        <v>0.677474402730375</v>
      </c>
    </row>
    <row r="991" s="2" customFormat="true" ht="12.95" hidden="false" customHeight="true" outlineLevel="0" collapsed="false">
      <c r="A991" s="46" t="s">
        <v>614</v>
      </c>
      <c r="B991" s="62" t="n">
        <v>2</v>
      </c>
      <c r="C991" s="62" t="n">
        <v>236</v>
      </c>
      <c r="D991" s="62" t="n">
        <v>197</v>
      </c>
      <c r="E991" s="62" t="n">
        <v>4</v>
      </c>
      <c r="F991" s="62" t="n">
        <v>2</v>
      </c>
      <c r="G991" s="62" t="n">
        <v>364</v>
      </c>
      <c r="H991" s="62" t="n">
        <v>2</v>
      </c>
      <c r="I991" s="62" t="n">
        <v>257</v>
      </c>
      <c r="J991" s="62" t="n">
        <v>175</v>
      </c>
      <c r="K991" s="62"/>
      <c r="L991" s="62"/>
      <c r="M991" s="60" t="n">
        <v>62</v>
      </c>
      <c r="N991" s="60" t="n">
        <v>701</v>
      </c>
      <c r="O991" s="60" t="n">
        <v>462</v>
      </c>
      <c r="P991" s="61" t="n">
        <f aca="false">IF(O991&lt;&gt;0,O991/N991,"")</f>
        <v>0.659058487874465</v>
      </c>
    </row>
    <row r="992" s="2" customFormat="true" ht="12.95" hidden="false" customHeight="true" outlineLevel="0" collapsed="false">
      <c r="A992" s="46" t="s">
        <v>615</v>
      </c>
      <c r="B992" s="62" t="n">
        <v>2</v>
      </c>
      <c r="C992" s="62" t="n">
        <v>141</v>
      </c>
      <c r="D992" s="62" t="n">
        <v>87</v>
      </c>
      <c r="E992" s="62" t="n">
        <v>0</v>
      </c>
      <c r="F992" s="62" t="n">
        <v>2</v>
      </c>
      <c r="G992" s="62" t="n">
        <v>178</v>
      </c>
      <c r="H992" s="62" t="n">
        <v>0</v>
      </c>
      <c r="I992" s="62" t="n">
        <v>132</v>
      </c>
      <c r="J992" s="62" t="n">
        <v>92</v>
      </c>
      <c r="K992" s="62"/>
      <c r="L992" s="62"/>
      <c r="M992" s="60" t="n">
        <v>44</v>
      </c>
      <c r="N992" s="60" t="n">
        <v>343</v>
      </c>
      <c r="O992" s="60" t="n">
        <v>244</v>
      </c>
      <c r="P992" s="61" t="n">
        <f aca="false">IF(O992&lt;&gt;0,O992/N992,"")</f>
        <v>0.711370262390671</v>
      </c>
    </row>
    <row r="993" s="2" customFormat="true" ht="12.95" hidden="false" customHeight="true" outlineLevel="0" collapsed="false">
      <c r="A993" s="46" t="s">
        <v>616</v>
      </c>
      <c r="B993" s="62" t="n">
        <v>2</v>
      </c>
      <c r="C993" s="62" t="n">
        <v>254</v>
      </c>
      <c r="D993" s="62" t="n">
        <v>196</v>
      </c>
      <c r="E993" s="62" t="n">
        <v>2</v>
      </c>
      <c r="F993" s="62" t="n">
        <v>1</v>
      </c>
      <c r="G993" s="62" t="n">
        <v>364</v>
      </c>
      <c r="H993" s="62" t="n">
        <v>5</v>
      </c>
      <c r="I993" s="62" t="n">
        <v>251</v>
      </c>
      <c r="J993" s="62" t="n">
        <v>194</v>
      </c>
      <c r="K993" s="62"/>
      <c r="L993" s="62"/>
      <c r="M993" s="60" t="n">
        <v>80</v>
      </c>
      <c r="N993" s="60" t="n">
        <v>694</v>
      </c>
      <c r="O993" s="60" t="n">
        <v>480</v>
      </c>
      <c r="P993" s="61" t="n">
        <f aca="false">IF(O993&lt;&gt;0,O993/N993,"")</f>
        <v>0.69164265129683</v>
      </c>
    </row>
    <row r="994" s="2" customFormat="true" ht="12.95" hidden="false" customHeight="true" outlineLevel="0" collapsed="false">
      <c r="A994" s="46" t="s">
        <v>617</v>
      </c>
      <c r="B994" s="62" t="n">
        <v>4</v>
      </c>
      <c r="C994" s="62" t="n">
        <v>120</v>
      </c>
      <c r="D994" s="62" t="n">
        <v>117</v>
      </c>
      <c r="E994" s="62" t="n">
        <v>3</v>
      </c>
      <c r="F994" s="62" t="n">
        <v>0</v>
      </c>
      <c r="G994" s="62" t="n">
        <v>191</v>
      </c>
      <c r="H994" s="62" t="n">
        <v>0</v>
      </c>
      <c r="I994" s="62" t="n">
        <v>126</v>
      </c>
      <c r="J994" s="62" t="n">
        <v>109</v>
      </c>
      <c r="K994" s="62"/>
      <c r="L994" s="62"/>
      <c r="M994" s="60" t="n">
        <v>48</v>
      </c>
      <c r="N994" s="60" t="n">
        <v>400</v>
      </c>
      <c r="O994" s="60" t="n">
        <v>256</v>
      </c>
      <c r="P994" s="61" t="n">
        <f aca="false">IF(O994&lt;&gt;0,O994/N994,"")</f>
        <v>0.64</v>
      </c>
    </row>
    <row r="995" s="2" customFormat="true" ht="12.95" hidden="false" customHeight="true" outlineLevel="0" collapsed="false">
      <c r="A995" s="46" t="s">
        <v>618</v>
      </c>
      <c r="B995" s="62" t="n">
        <v>2</v>
      </c>
      <c r="C995" s="62" t="n">
        <v>38</v>
      </c>
      <c r="D995" s="62" t="n">
        <v>25</v>
      </c>
      <c r="E995" s="62" t="n">
        <v>1</v>
      </c>
      <c r="F995" s="62" t="n">
        <v>1</v>
      </c>
      <c r="G995" s="62" t="n">
        <v>59</v>
      </c>
      <c r="H995" s="62" t="n">
        <v>0</v>
      </c>
      <c r="I995" s="62" t="n">
        <v>35</v>
      </c>
      <c r="J995" s="62" t="n">
        <v>32</v>
      </c>
      <c r="K995" s="62"/>
      <c r="L995" s="62"/>
      <c r="M995" s="60" t="n">
        <v>5</v>
      </c>
      <c r="N995" s="60" t="n">
        <v>116</v>
      </c>
      <c r="O995" s="60" t="n">
        <v>74</v>
      </c>
      <c r="P995" s="61" t="n">
        <f aca="false">IF(O995&lt;&gt;0,O995/N995,"")</f>
        <v>0.637931034482759</v>
      </c>
    </row>
    <row r="996" s="2" customFormat="true" ht="12.95" hidden="false" customHeight="true" outlineLevel="0" collapsed="false">
      <c r="A996" s="46" t="s">
        <v>619</v>
      </c>
      <c r="B996" s="62" t="n">
        <v>0</v>
      </c>
      <c r="C996" s="62" t="n">
        <v>103</v>
      </c>
      <c r="D996" s="62" t="n">
        <v>120</v>
      </c>
      <c r="E996" s="62" t="n">
        <v>4</v>
      </c>
      <c r="F996" s="62" t="n">
        <v>1</v>
      </c>
      <c r="G996" s="62" t="n">
        <v>179</v>
      </c>
      <c r="H996" s="62" t="n">
        <v>1</v>
      </c>
      <c r="I996" s="62" t="n">
        <v>118</v>
      </c>
      <c r="J996" s="62" t="n">
        <v>107</v>
      </c>
      <c r="K996" s="62"/>
      <c r="L996" s="62"/>
      <c r="M996" s="60" t="n">
        <v>29</v>
      </c>
      <c r="N996" s="60" t="n">
        <v>370</v>
      </c>
      <c r="O996" s="60" t="n">
        <v>243</v>
      </c>
      <c r="P996" s="61" t="n">
        <f aca="false">IF(O996&lt;&gt;0,O996/N996,"")</f>
        <v>0.656756756756757</v>
      </c>
    </row>
    <row r="997" s="2" customFormat="true" ht="12.95" hidden="false" customHeight="true" outlineLevel="0" collapsed="false">
      <c r="A997" s="46" t="s">
        <v>620</v>
      </c>
      <c r="B997" s="62" t="n">
        <v>1</v>
      </c>
      <c r="C997" s="62" t="n">
        <v>148</v>
      </c>
      <c r="D997" s="62" t="n">
        <v>83</v>
      </c>
      <c r="E997" s="62" t="n">
        <v>0</v>
      </c>
      <c r="F997" s="62" t="n">
        <v>0</v>
      </c>
      <c r="G997" s="62" t="n">
        <v>187</v>
      </c>
      <c r="H997" s="62" t="n">
        <v>0</v>
      </c>
      <c r="I997" s="62" t="n">
        <v>139</v>
      </c>
      <c r="J997" s="62" t="n">
        <v>90</v>
      </c>
      <c r="K997" s="62"/>
      <c r="L997" s="62"/>
      <c r="M997" s="60" t="n">
        <v>37</v>
      </c>
      <c r="N997" s="60" t="n">
        <v>334</v>
      </c>
      <c r="O997" s="60" t="n">
        <v>246</v>
      </c>
      <c r="P997" s="61" t="n">
        <f aca="false">IF(O997&lt;&gt;0,O997/N997,"")</f>
        <v>0.736526946107784</v>
      </c>
    </row>
    <row r="998" s="2" customFormat="true" ht="12.95" hidden="false" customHeight="true" outlineLevel="0" collapsed="false">
      <c r="A998" s="46" t="s">
        <v>621</v>
      </c>
      <c r="B998" s="62" t="n">
        <v>3</v>
      </c>
      <c r="C998" s="62" t="n">
        <v>386</v>
      </c>
      <c r="D998" s="62" t="n">
        <v>223</v>
      </c>
      <c r="E998" s="62" t="n">
        <v>3</v>
      </c>
      <c r="F998" s="62" t="n">
        <v>0</v>
      </c>
      <c r="G998" s="62" t="n">
        <v>484</v>
      </c>
      <c r="H998" s="62" t="n">
        <v>1</v>
      </c>
      <c r="I998" s="62" t="n">
        <v>360</v>
      </c>
      <c r="J998" s="62" t="n">
        <v>213</v>
      </c>
      <c r="K998" s="62"/>
      <c r="L998" s="62"/>
      <c r="M998" s="60" t="n">
        <v>76</v>
      </c>
      <c r="N998" s="60" t="n">
        <v>880</v>
      </c>
      <c r="O998" s="60" t="n">
        <v>635</v>
      </c>
      <c r="P998" s="61" t="n">
        <f aca="false">IF(O998&lt;&gt;0,O998/N998,"")</f>
        <v>0.721590909090909</v>
      </c>
    </row>
    <row r="999" s="2" customFormat="true" ht="12.95" hidden="false" customHeight="true" outlineLevel="0" collapsed="false">
      <c r="A999" s="46" t="s">
        <v>622</v>
      </c>
      <c r="B999" s="62" t="n">
        <v>3</v>
      </c>
      <c r="C999" s="62" t="n">
        <v>306</v>
      </c>
      <c r="D999" s="62" t="n">
        <v>233</v>
      </c>
      <c r="E999" s="62" t="n">
        <v>2</v>
      </c>
      <c r="F999" s="62" t="n">
        <v>0</v>
      </c>
      <c r="G999" s="62" t="n">
        <v>435</v>
      </c>
      <c r="H999" s="62" t="n">
        <v>1</v>
      </c>
      <c r="I999" s="62" t="n">
        <v>287</v>
      </c>
      <c r="J999" s="62" t="n">
        <v>224</v>
      </c>
      <c r="K999" s="62"/>
      <c r="L999" s="62"/>
      <c r="M999" s="60" t="n">
        <v>82</v>
      </c>
      <c r="N999" s="60" t="n">
        <v>799</v>
      </c>
      <c r="O999" s="60" t="n">
        <v>575</v>
      </c>
      <c r="P999" s="61" t="n">
        <f aca="false">IF(O999&lt;&gt;0,O999/N999,"")</f>
        <v>0.719649561952441</v>
      </c>
    </row>
    <row r="1000" s="2" customFormat="true" ht="12.95" hidden="false" customHeight="true" outlineLevel="0" collapsed="false">
      <c r="A1000" s="46" t="s">
        <v>623</v>
      </c>
      <c r="B1000" s="62" t="n">
        <v>1</v>
      </c>
      <c r="C1000" s="62" t="n">
        <v>58</v>
      </c>
      <c r="D1000" s="62" t="n">
        <v>22</v>
      </c>
      <c r="E1000" s="62" t="n">
        <v>7</v>
      </c>
      <c r="F1000" s="62" t="n">
        <v>0</v>
      </c>
      <c r="G1000" s="62" t="n">
        <v>75</v>
      </c>
      <c r="H1000" s="62" t="n">
        <v>0</v>
      </c>
      <c r="I1000" s="62" t="n">
        <v>66</v>
      </c>
      <c r="J1000" s="62" t="n">
        <v>21</v>
      </c>
      <c r="K1000" s="62"/>
      <c r="L1000" s="62"/>
      <c r="M1000" s="60" t="n">
        <v>1</v>
      </c>
      <c r="N1000" s="60" t="n">
        <v>112</v>
      </c>
      <c r="O1000" s="60" t="n">
        <v>90</v>
      </c>
      <c r="P1000" s="61" t="n">
        <f aca="false">IF(O1000&lt;&gt;0,O1000/N1000,"")</f>
        <v>0.803571428571429</v>
      </c>
    </row>
    <row r="1001" s="2" customFormat="true" ht="12.95" hidden="false" customHeight="true" outlineLevel="0" collapsed="false">
      <c r="A1001" s="46" t="s">
        <v>624</v>
      </c>
      <c r="B1001" s="62" t="n">
        <v>0</v>
      </c>
      <c r="C1001" s="62" t="n">
        <v>24</v>
      </c>
      <c r="D1001" s="62" t="n">
        <v>17</v>
      </c>
      <c r="E1001" s="62" t="n">
        <v>0</v>
      </c>
      <c r="F1001" s="62" t="n">
        <v>0</v>
      </c>
      <c r="G1001" s="62" t="n">
        <v>30</v>
      </c>
      <c r="H1001" s="62" t="n">
        <v>0</v>
      </c>
      <c r="I1001" s="62" t="n">
        <v>22</v>
      </c>
      <c r="J1001" s="62" t="n">
        <v>16</v>
      </c>
      <c r="K1001" s="62"/>
      <c r="L1001" s="62"/>
      <c r="M1001" s="60" t="n">
        <v>0</v>
      </c>
      <c r="N1001" s="60" t="n">
        <v>63</v>
      </c>
      <c r="O1001" s="60" t="n">
        <v>41</v>
      </c>
      <c r="P1001" s="61" t="n">
        <f aca="false">IF(O1001&lt;&gt;0,O1001/N1001,"")</f>
        <v>0.650793650793651</v>
      </c>
    </row>
    <row r="1002" s="2" customFormat="true" ht="12.95" hidden="false" customHeight="true" outlineLevel="0" collapsed="false">
      <c r="A1002" s="46" t="s">
        <v>625</v>
      </c>
      <c r="B1002" s="62" t="n">
        <v>1</v>
      </c>
      <c r="C1002" s="62" t="n">
        <v>25</v>
      </c>
      <c r="D1002" s="62" t="n">
        <v>16</v>
      </c>
      <c r="E1002" s="62" t="n">
        <v>1</v>
      </c>
      <c r="F1002" s="62" t="n">
        <v>0</v>
      </c>
      <c r="G1002" s="62" t="n">
        <v>31</v>
      </c>
      <c r="H1002" s="62" t="n">
        <v>2</v>
      </c>
      <c r="I1002" s="62" t="n">
        <v>24</v>
      </c>
      <c r="J1002" s="62" t="n">
        <v>18</v>
      </c>
      <c r="K1002" s="62"/>
      <c r="L1002" s="62"/>
      <c r="M1002" s="60" t="n">
        <v>0</v>
      </c>
      <c r="N1002" s="60" t="n">
        <v>60</v>
      </c>
      <c r="O1002" s="60" t="n">
        <v>44</v>
      </c>
      <c r="P1002" s="61" t="n">
        <f aca="false">IF(O1002&lt;&gt;0,O1002/N1002,"")</f>
        <v>0.733333333333333</v>
      </c>
    </row>
    <row r="1003" s="2" customFormat="true" ht="12.95" hidden="false" customHeight="true" outlineLevel="0" collapsed="false">
      <c r="A1003" s="46" t="s">
        <v>183</v>
      </c>
      <c r="B1003" s="62" t="n">
        <v>2</v>
      </c>
      <c r="C1003" s="62" t="n">
        <v>301</v>
      </c>
      <c r="D1003" s="62" t="n">
        <v>250</v>
      </c>
      <c r="E1003" s="62" t="n">
        <v>3</v>
      </c>
      <c r="F1003" s="62" t="n">
        <v>0</v>
      </c>
      <c r="G1003" s="62" t="n">
        <v>419</v>
      </c>
      <c r="H1003" s="62" t="n">
        <v>2</v>
      </c>
      <c r="I1003" s="62" t="n">
        <v>302</v>
      </c>
      <c r="J1003" s="62" t="n">
        <v>236</v>
      </c>
      <c r="K1003" s="62"/>
      <c r="L1003" s="62"/>
      <c r="M1003" s="91"/>
      <c r="N1003" s="91"/>
      <c r="O1003" s="60" t="n">
        <v>579</v>
      </c>
      <c r="P1003" s="92"/>
    </row>
    <row r="1004" s="55" customFormat="true" ht="12.95" hidden="false" customHeight="true" outlineLevel="0" collapsed="false">
      <c r="A1004" s="52" t="s">
        <v>55</v>
      </c>
      <c r="B1004" s="53" t="n">
        <f aca="false">SUM(B985:B1003)</f>
        <v>35</v>
      </c>
      <c r="C1004" s="53" t="n">
        <f aca="false">SUM(C985:C1003)</f>
        <v>2922</v>
      </c>
      <c r="D1004" s="53" t="n">
        <f aca="false">SUM(D985:D1003)</f>
        <v>2331</v>
      </c>
      <c r="E1004" s="53" t="n">
        <f aca="false">SUM(E985:E1003)</f>
        <v>41</v>
      </c>
      <c r="F1004" s="53" t="n">
        <f aca="false">SUM(F985:F1003)</f>
        <v>8</v>
      </c>
      <c r="G1004" s="53" t="n">
        <f aca="false">SUM(G985:G1003)</f>
        <v>4182</v>
      </c>
      <c r="H1004" s="53" t="n">
        <f aca="false">SUM(H985:H1003)</f>
        <v>24</v>
      </c>
      <c r="I1004" s="53" t="n">
        <f aca="false">SUM(I985:I1003)</f>
        <v>2949</v>
      </c>
      <c r="J1004" s="53" t="n">
        <f aca="false">SUM(J985:J1003)</f>
        <v>2181</v>
      </c>
      <c r="K1004" s="53" t="n">
        <f aca="false">SUM(K985:K1003)</f>
        <v>0</v>
      </c>
      <c r="L1004" s="53" t="n">
        <f aca="false">SUM(L985:L1003)</f>
        <v>0</v>
      </c>
      <c r="M1004" s="53" t="n">
        <f aca="false">SUM(M985:M1003)</f>
        <v>666</v>
      </c>
      <c r="N1004" s="53" t="n">
        <f aca="false">SUM(N985:N1003)</f>
        <v>7363</v>
      </c>
      <c r="O1004" s="53" t="n">
        <f aca="false">SUM(O985:O1003)</f>
        <v>5611</v>
      </c>
      <c r="P1004" s="88" t="n">
        <f aca="false">IF(O1004&lt;&gt;0,O1004/N1004,"")</f>
        <v>0.762053510797229</v>
      </c>
    </row>
    <row r="1005" s="2" customFormat="true" ht="12.95" hidden="false" customHeight="true" outlineLevel="0" collapsed="false">
      <c r="A1005" s="3"/>
      <c r="M1005" s="56"/>
      <c r="N1005" s="56"/>
      <c r="O1005" s="56"/>
      <c r="P1005" s="57"/>
    </row>
    <row r="1006" s="2" customFormat="true" ht="12.95" hidden="false" customHeight="true" outlineLevel="0" collapsed="false">
      <c r="A1006" s="39" t="s">
        <v>626</v>
      </c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9"/>
    </row>
    <row r="1007" s="2" customFormat="true" ht="12.95" hidden="false" customHeight="true" outlineLevel="0" collapsed="false">
      <c r="A1007" s="46" t="s">
        <v>627</v>
      </c>
      <c r="B1007" s="47" t="n">
        <v>6</v>
      </c>
      <c r="C1007" s="47" t="n">
        <v>666</v>
      </c>
      <c r="D1007" s="47" t="n">
        <v>469</v>
      </c>
      <c r="E1007" s="47" t="n">
        <v>1</v>
      </c>
      <c r="F1007" s="47" t="n">
        <v>5</v>
      </c>
      <c r="G1007" s="47" t="n">
        <v>847</v>
      </c>
      <c r="H1007" s="47" t="n">
        <v>2</v>
      </c>
      <c r="I1007" s="47"/>
      <c r="J1007" s="47"/>
      <c r="K1007" s="47" t="n">
        <v>673</v>
      </c>
      <c r="L1007" s="47" t="n">
        <v>428</v>
      </c>
      <c r="M1007" s="62" t="n">
        <v>150</v>
      </c>
      <c r="N1007" s="47" t="n">
        <v>1369</v>
      </c>
      <c r="O1007" s="47" t="n">
        <v>1172</v>
      </c>
      <c r="P1007" s="48" t="n">
        <f aca="false">IF(O1007&lt;&gt;0,O1007/N1007,"")</f>
        <v>0.856099342585829</v>
      </c>
    </row>
    <row r="1008" s="2" customFormat="true" ht="12.95" hidden="false" customHeight="true" outlineLevel="0" collapsed="false">
      <c r="A1008" s="46" t="s">
        <v>628</v>
      </c>
      <c r="B1008" s="47" t="n">
        <v>10</v>
      </c>
      <c r="C1008" s="47" t="n">
        <v>707</v>
      </c>
      <c r="D1008" s="47" t="n">
        <v>462</v>
      </c>
      <c r="E1008" s="47" t="n">
        <v>0</v>
      </c>
      <c r="F1008" s="47" t="n">
        <v>3</v>
      </c>
      <c r="G1008" s="47" t="n">
        <v>859</v>
      </c>
      <c r="H1008" s="47" t="n">
        <v>0</v>
      </c>
      <c r="I1008" s="47"/>
      <c r="J1008" s="47"/>
      <c r="K1008" s="47" t="n">
        <v>706</v>
      </c>
      <c r="L1008" s="47" t="n">
        <v>416</v>
      </c>
      <c r="M1008" s="62" t="n">
        <v>173</v>
      </c>
      <c r="N1008" s="47" t="n">
        <v>1489</v>
      </c>
      <c r="O1008" s="47" t="n">
        <v>1203</v>
      </c>
      <c r="P1008" s="48" t="n">
        <f aca="false">IF(O1008&lt;&gt;0,O1008/N1008,"")</f>
        <v>0.807924781732707</v>
      </c>
    </row>
    <row r="1009" s="2" customFormat="true" ht="12.95" hidden="false" customHeight="true" outlineLevel="0" collapsed="false">
      <c r="A1009" s="46" t="s">
        <v>629</v>
      </c>
      <c r="B1009" s="47" t="n">
        <v>8</v>
      </c>
      <c r="C1009" s="47" t="n">
        <v>862</v>
      </c>
      <c r="D1009" s="47" t="n">
        <v>485</v>
      </c>
      <c r="E1009" s="47" t="n">
        <v>1</v>
      </c>
      <c r="F1009" s="47" t="n">
        <v>5</v>
      </c>
      <c r="G1009" s="47" t="n">
        <v>1071</v>
      </c>
      <c r="H1009" s="47" t="n">
        <v>4</v>
      </c>
      <c r="I1009" s="47"/>
      <c r="J1009" s="47"/>
      <c r="K1009" s="47" t="n">
        <v>849</v>
      </c>
      <c r="L1009" s="47" t="n">
        <v>465</v>
      </c>
      <c r="M1009" s="62" t="n">
        <v>142</v>
      </c>
      <c r="N1009" s="47" t="n">
        <v>1588</v>
      </c>
      <c r="O1009" s="47" t="n">
        <v>1374</v>
      </c>
      <c r="P1009" s="48" t="n">
        <f aca="false">IF(O1009&lt;&gt;0,O1009/N1009,"")</f>
        <v>0.865239294710328</v>
      </c>
    </row>
    <row r="1010" s="55" customFormat="true" ht="12.95" hidden="false" customHeight="true" outlineLevel="0" collapsed="false">
      <c r="A1010" s="52" t="s">
        <v>55</v>
      </c>
      <c r="B1010" s="53" t="n">
        <f aca="false">SUM(B1007:B1009)</f>
        <v>24</v>
      </c>
      <c r="C1010" s="53" t="n">
        <f aca="false">SUM(C1007:C1009)</f>
        <v>2235</v>
      </c>
      <c r="D1010" s="53" t="n">
        <f aca="false">SUM(D1007:D1009)</f>
        <v>1416</v>
      </c>
      <c r="E1010" s="53" t="n">
        <f aca="false">SUM(E1007:E1009)</f>
        <v>2</v>
      </c>
      <c r="F1010" s="53" t="n">
        <f aca="false">SUM(F1007:F1009)</f>
        <v>13</v>
      </c>
      <c r="G1010" s="53" t="n">
        <f aca="false">SUM(G1007:G1009)</f>
        <v>2777</v>
      </c>
      <c r="H1010" s="53" t="n">
        <f aca="false">SUM(H1007:H1009)</f>
        <v>6</v>
      </c>
      <c r="I1010" s="53" t="n">
        <f aca="false">SUM(I1007:I1009)</f>
        <v>0</v>
      </c>
      <c r="J1010" s="53" t="n">
        <f aca="false">SUM(J1007:J1009)</f>
        <v>0</v>
      </c>
      <c r="K1010" s="53" t="n">
        <f aca="false">SUM(K1007:K1009)</f>
        <v>2228</v>
      </c>
      <c r="L1010" s="53" t="n">
        <f aca="false">SUM(L1007:L1009)</f>
        <v>1309</v>
      </c>
      <c r="M1010" s="53" t="n">
        <f aca="false">SUM(M1007:M1009)</f>
        <v>465</v>
      </c>
      <c r="N1010" s="53" t="n">
        <f aca="false">SUM(N1007:N1009)</f>
        <v>4446</v>
      </c>
      <c r="O1010" s="53" t="n">
        <f aca="false">SUM(O1007:O1009)</f>
        <v>3749</v>
      </c>
      <c r="P1010" s="64" t="n">
        <f aca="false">IF(O1010&lt;&gt;0,O1010/N1010,"")</f>
        <v>0.843229869545659</v>
      </c>
    </row>
    <row r="1011" s="2" customFormat="true" ht="12.95" hidden="false" customHeight="true" outlineLevel="0" collapsed="false">
      <c r="A1011" s="3"/>
      <c r="M1011" s="56"/>
      <c r="N1011" s="56"/>
      <c r="O1011" s="56"/>
      <c r="P1011" s="57"/>
    </row>
    <row r="1012" s="2" customFormat="true" ht="12.95" hidden="false" customHeight="true" outlineLevel="0" collapsed="false">
      <c r="A1012" s="39" t="s">
        <v>630</v>
      </c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9"/>
    </row>
    <row r="1013" s="2" customFormat="true" ht="12.95" hidden="false" customHeight="true" outlineLevel="0" collapsed="false">
      <c r="A1013" s="46" t="s">
        <v>631</v>
      </c>
      <c r="B1013" s="47" t="n">
        <v>6</v>
      </c>
      <c r="C1013" s="47" t="n">
        <v>225</v>
      </c>
      <c r="D1013" s="47" t="n">
        <v>131</v>
      </c>
      <c r="E1013" s="47" t="n">
        <v>6</v>
      </c>
      <c r="F1013" s="47" t="n">
        <v>3</v>
      </c>
      <c r="G1013" s="47" t="n">
        <v>288</v>
      </c>
      <c r="H1013" s="47" t="n">
        <v>9</v>
      </c>
      <c r="I1013" s="47"/>
      <c r="J1013" s="47"/>
      <c r="K1013" s="47" t="n">
        <v>232</v>
      </c>
      <c r="L1013" s="47" t="n">
        <v>124</v>
      </c>
      <c r="M1013" s="62" t="n">
        <v>120</v>
      </c>
      <c r="N1013" s="47" t="n">
        <v>733</v>
      </c>
      <c r="O1013" s="47" t="n">
        <v>396</v>
      </c>
      <c r="P1013" s="48" t="n">
        <f aca="false">IF(O1013&lt;&gt;0,O1013/N1013,"")</f>
        <v>0.540245566166439</v>
      </c>
    </row>
    <row r="1014" s="2" customFormat="true" ht="12.95" hidden="false" customHeight="true" outlineLevel="0" collapsed="false">
      <c r="A1014" s="46" t="s">
        <v>632</v>
      </c>
      <c r="B1014" s="47" t="n">
        <v>2</v>
      </c>
      <c r="C1014" s="47" t="n">
        <v>209</v>
      </c>
      <c r="D1014" s="47" t="n">
        <v>94</v>
      </c>
      <c r="E1014" s="47" t="n">
        <v>3</v>
      </c>
      <c r="F1014" s="47" t="n">
        <v>0</v>
      </c>
      <c r="G1014" s="47" t="n">
        <v>245</v>
      </c>
      <c r="H1014" s="47" t="n">
        <v>6</v>
      </c>
      <c r="I1014" s="47"/>
      <c r="J1014" s="47"/>
      <c r="K1014" s="47" t="n">
        <v>210</v>
      </c>
      <c r="L1014" s="47" t="n">
        <v>84</v>
      </c>
      <c r="M1014" s="62" t="n">
        <v>131</v>
      </c>
      <c r="N1014" s="47" t="n">
        <v>631</v>
      </c>
      <c r="O1014" s="47" t="n">
        <v>321</v>
      </c>
      <c r="P1014" s="48" t="n">
        <f aca="false">IF(O1014&lt;&gt;0,O1014/N1014,"")</f>
        <v>0.508716323296355</v>
      </c>
    </row>
    <row r="1015" s="2" customFormat="true" ht="12.95" hidden="false" customHeight="true" outlineLevel="0" collapsed="false">
      <c r="A1015" s="46" t="s">
        <v>633</v>
      </c>
      <c r="B1015" s="47" t="n">
        <v>2</v>
      </c>
      <c r="C1015" s="47" t="n">
        <v>303</v>
      </c>
      <c r="D1015" s="47" t="n">
        <v>109</v>
      </c>
      <c r="E1015" s="47" t="n">
        <v>5</v>
      </c>
      <c r="F1015" s="47" t="n">
        <v>1</v>
      </c>
      <c r="G1015" s="47" t="n">
        <v>349</v>
      </c>
      <c r="H1015" s="47" t="n">
        <v>8</v>
      </c>
      <c r="I1015" s="47"/>
      <c r="J1015" s="47"/>
      <c r="K1015" s="47" t="n">
        <v>310</v>
      </c>
      <c r="L1015" s="47" t="n">
        <v>94</v>
      </c>
      <c r="M1015" s="62" t="n">
        <v>94</v>
      </c>
      <c r="N1015" s="47" t="n">
        <v>698</v>
      </c>
      <c r="O1015" s="47" t="n">
        <v>444</v>
      </c>
      <c r="P1015" s="48" t="n">
        <f aca="false">IF(O1015&lt;&gt;0,O1015/N1015,"")</f>
        <v>0.636103151862464</v>
      </c>
    </row>
    <row r="1016" s="2" customFormat="true" ht="12.95" hidden="false" customHeight="true" outlineLevel="0" collapsed="false">
      <c r="A1016" s="46" t="s">
        <v>634</v>
      </c>
      <c r="B1016" s="47" t="n">
        <v>4</v>
      </c>
      <c r="C1016" s="47" t="n">
        <v>691</v>
      </c>
      <c r="D1016" s="47" t="n">
        <v>220</v>
      </c>
      <c r="E1016" s="47" t="n">
        <v>3</v>
      </c>
      <c r="F1016" s="47" t="n">
        <v>1</v>
      </c>
      <c r="G1016" s="47" t="n">
        <v>792</v>
      </c>
      <c r="H1016" s="47" t="n">
        <v>12</v>
      </c>
      <c r="I1016" s="47"/>
      <c r="J1016" s="47"/>
      <c r="K1016" s="47" t="n">
        <v>661</v>
      </c>
      <c r="L1016" s="47" t="n">
        <v>197</v>
      </c>
      <c r="M1016" s="62" t="n">
        <v>254</v>
      </c>
      <c r="N1016" s="47" t="n">
        <v>1660</v>
      </c>
      <c r="O1016" s="47" t="n">
        <v>954</v>
      </c>
      <c r="P1016" s="48" t="n">
        <f aca="false">IF(O1016&lt;&gt;0,O1016/N1016,"")</f>
        <v>0.574698795180723</v>
      </c>
    </row>
    <row r="1017" s="2" customFormat="true" ht="12.95" hidden="false" customHeight="true" outlineLevel="0" collapsed="false">
      <c r="A1017" s="46" t="s">
        <v>635</v>
      </c>
      <c r="B1017" s="47" t="n">
        <v>3</v>
      </c>
      <c r="C1017" s="47" t="n">
        <v>622</v>
      </c>
      <c r="D1017" s="47" t="n">
        <v>241</v>
      </c>
      <c r="E1017" s="47" t="n">
        <v>3</v>
      </c>
      <c r="F1017" s="47" t="n">
        <v>2</v>
      </c>
      <c r="G1017" s="47" t="n">
        <v>705</v>
      </c>
      <c r="H1017" s="47" t="n">
        <v>18</v>
      </c>
      <c r="I1017" s="47"/>
      <c r="J1017" s="47"/>
      <c r="K1017" s="47" t="n">
        <v>604</v>
      </c>
      <c r="L1017" s="47" t="n">
        <v>203</v>
      </c>
      <c r="M1017" s="62" t="n">
        <v>212</v>
      </c>
      <c r="N1017" s="47" t="n">
        <v>1405</v>
      </c>
      <c r="O1017" s="47" t="n">
        <v>892</v>
      </c>
      <c r="P1017" s="48" t="n">
        <f aca="false">IF(O1017&lt;&gt;0,O1017/N1017,"")</f>
        <v>0.634875444839858</v>
      </c>
    </row>
    <row r="1018" s="2" customFormat="true" ht="12.95" hidden="false" customHeight="true" outlineLevel="0" collapsed="false">
      <c r="A1018" s="46" t="s">
        <v>636</v>
      </c>
      <c r="B1018" s="47" t="n">
        <v>5</v>
      </c>
      <c r="C1018" s="47" t="n">
        <v>305</v>
      </c>
      <c r="D1018" s="47" t="n">
        <v>126</v>
      </c>
      <c r="E1018" s="47" t="n">
        <v>3</v>
      </c>
      <c r="F1018" s="47" t="n">
        <v>0</v>
      </c>
      <c r="G1018" s="47" t="n">
        <v>359</v>
      </c>
      <c r="H1018" s="47" t="n">
        <v>11</v>
      </c>
      <c r="I1018" s="47"/>
      <c r="J1018" s="47"/>
      <c r="K1018" s="47" t="n">
        <v>304</v>
      </c>
      <c r="L1018" s="47" t="n">
        <v>126</v>
      </c>
      <c r="M1018" s="62" t="n">
        <v>104</v>
      </c>
      <c r="N1018" s="47" t="n">
        <v>702</v>
      </c>
      <c r="O1018" s="47" t="n">
        <v>466</v>
      </c>
      <c r="P1018" s="48" t="n">
        <f aca="false">IF(O1018&lt;&gt;0,O1018/N1018,"")</f>
        <v>0.663817663817664</v>
      </c>
    </row>
    <row r="1019" s="2" customFormat="true" ht="12.95" hidden="false" customHeight="true" outlineLevel="0" collapsed="false">
      <c r="A1019" s="46" t="s">
        <v>637</v>
      </c>
      <c r="B1019" s="47" t="n">
        <v>3</v>
      </c>
      <c r="C1019" s="47" t="n">
        <v>279</v>
      </c>
      <c r="D1019" s="47" t="n">
        <v>131</v>
      </c>
      <c r="E1019" s="47" t="n">
        <v>0</v>
      </c>
      <c r="F1019" s="47" t="n">
        <v>1</v>
      </c>
      <c r="G1019" s="47" t="n">
        <v>343</v>
      </c>
      <c r="H1019" s="47" t="n">
        <v>4</v>
      </c>
      <c r="I1019" s="47"/>
      <c r="J1019" s="47"/>
      <c r="K1019" s="47" t="n">
        <v>282</v>
      </c>
      <c r="L1019" s="47" t="n">
        <v>96</v>
      </c>
      <c r="M1019" s="62" t="n">
        <v>175</v>
      </c>
      <c r="N1019" s="47" t="n">
        <v>856</v>
      </c>
      <c r="O1019" s="47" t="n">
        <v>437</v>
      </c>
      <c r="P1019" s="48" t="n">
        <f aca="false">IF(O1019&lt;&gt;0,O1019/N1019,"")</f>
        <v>0.510514018691589</v>
      </c>
    </row>
    <row r="1020" s="2" customFormat="true" ht="12.95" hidden="false" customHeight="true" outlineLevel="0" collapsed="false">
      <c r="A1020" s="46" t="s">
        <v>638</v>
      </c>
      <c r="B1020" s="47" t="n">
        <v>4</v>
      </c>
      <c r="C1020" s="47" t="n">
        <v>325</v>
      </c>
      <c r="D1020" s="47" t="n">
        <v>176</v>
      </c>
      <c r="E1020" s="47" t="n">
        <v>2</v>
      </c>
      <c r="F1020" s="47" t="n">
        <v>0</v>
      </c>
      <c r="G1020" s="47" t="n">
        <v>402</v>
      </c>
      <c r="H1020" s="47" t="n">
        <v>15</v>
      </c>
      <c r="I1020" s="47"/>
      <c r="J1020" s="47"/>
      <c r="K1020" s="47" t="n">
        <v>324</v>
      </c>
      <c r="L1020" s="47" t="n">
        <v>153</v>
      </c>
      <c r="M1020" s="62" t="n">
        <v>108</v>
      </c>
      <c r="N1020" s="47" t="n">
        <v>844</v>
      </c>
      <c r="O1020" s="47" t="n">
        <v>525</v>
      </c>
      <c r="P1020" s="48" t="n">
        <f aca="false">IF(O1020&lt;&gt;0,O1020/N1020,"")</f>
        <v>0.622037914691943</v>
      </c>
    </row>
    <row r="1021" s="2" customFormat="true" ht="12.95" hidden="false" customHeight="true" outlineLevel="0" collapsed="false">
      <c r="A1021" s="46" t="s">
        <v>639</v>
      </c>
      <c r="B1021" s="47" t="n">
        <v>1</v>
      </c>
      <c r="C1021" s="47" t="n">
        <v>217</v>
      </c>
      <c r="D1021" s="47" t="n">
        <v>49</v>
      </c>
      <c r="E1021" s="47" t="n">
        <v>0</v>
      </c>
      <c r="F1021" s="47" t="n">
        <v>0</v>
      </c>
      <c r="G1021" s="47" t="n">
        <v>235</v>
      </c>
      <c r="H1021" s="47" t="n">
        <v>1</v>
      </c>
      <c r="I1021" s="47"/>
      <c r="J1021" s="47"/>
      <c r="K1021" s="47" t="n">
        <v>213</v>
      </c>
      <c r="L1021" s="47" t="n">
        <v>42</v>
      </c>
      <c r="M1021" s="62" t="n">
        <v>64</v>
      </c>
      <c r="N1021" s="47" t="n">
        <v>422</v>
      </c>
      <c r="O1021" s="47" t="n">
        <v>279</v>
      </c>
      <c r="P1021" s="48" t="n">
        <f aca="false">IF(O1021&lt;&gt;0,O1021/N1021,"")</f>
        <v>0.661137440758294</v>
      </c>
    </row>
    <row r="1022" s="2" customFormat="true" ht="12.95" hidden="false" customHeight="true" outlineLevel="0" collapsed="false">
      <c r="A1022" s="46" t="s">
        <v>640</v>
      </c>
      <c r="B1022" s="47" t="n">
        <v>2</v>
      </c>
      <c r="C1022" s="47" t="n">
        <v>185</v>
      </c>
      <c r="D1022" s="47" t="n">
        <v>85</v>
      </c>
      <c r="E1022" s="47" t="n">
        <v>1</v>
      </c>
      <c r="F1022" s="47" t="n">
        <v>0</v>
      </c>
      <c r="G1022" s="47" t="n">
        <v>234</v>
      </c>
      <c r="H1022" s="47" t="n">
        <v>6</v>
      </c>
      <c r="I1022" s="47"/>
      <c r="J1022" s="47"/>
      <c r="K1022" s="47" t="n">
        <v>199</v>
      </c>
      <c r="L1022" s="47" t="n">
        <v>67</v>
      </c>
      <c r="M1022" s="62" t="n">
        <v>70</v>
      </c>
      <c r="N1022" s="47" t="n">
        <v>515</v>
      </c>
      <c r="O1022" s="47" t="n">
        <v>290</v>
      </c>
      <c r="P1022" s="48" t="n">
        <f aca="false">IF(O1022&lt;&gt;0,O1022/N1022,"")</f>
        <v>0.563106796116505</v>
      </c>
    </row>
    <row r="1023" s="2" customFormat="true" ht="12.95" hidden="false" customHeight="true" outlineLevel="0" collapsed="false">
      <c r="A1023" s="46" t="s">
        <v>641</v>
      </c>
      <c r="B1023" s="47" t="n">
        <v>1</v>
      </c>
      <c r="C1023" s="47" t="n">
        <v>551</v>
      </c>
      <c r="D1023" s="47" t="n">
        <v>239</v>
      </c>
      <c r="E1023" s="47" t="n">
        <v>1</v>
      </c>
      <c r="F1023" s="47" t="n">
        <v>1</v>
      </c>
      <c r="G1023" s="47" t="n">
        <v>662</v>
      </c>
      <c r="H1023" s="47" t="n">
        <v>9</v>
      </c>
      <c r="I1023" s="47"/>
      <c r="J1023" s="47"/>
      <c r="K1023" s="47" t="n">
        <v>571</v>
      </c>
      <c r="L1023" s="47" t="n">
        <v>177</v>
      </c>
      <c r="M1023" s="62" t="n">
        <v>119</v>
      </c>
      <c r="N1023" s="47" t="n">
        <v>1193</v>
      </c>
      <c r="O1023" s="47" t="n">
        <v>816</v>
      </c>
      <c r="P1023" s="48" t="n">
        <f aca="false">IF(O1023&lt;&gt;0,O1023/N1023,"")</f>
        <v>0.683989941324392</v>
      </c>
    </row>
    <row r="1024" s="2" customFormat="true" ht="12.95" hidden="false" customHeight="true" outlineLevel="0" collapsed="false">
      <c r="A1024" s="46" t="s">
        <v>642</v>
      </c>
      <c r="B1024" s="47" t="n">
        <v>1</v>
      </c>
      <c r="C1024" s="47" t="n">
        <v>260</v>
      </c>
      <c r="D1024" s="47" t="n">
        <v>135</v>
      </c>
      <c r="E1024" s="47" t="n">
        <v>0</v>
      </c>
      <c r="F1024" s="47" t="n">
        <v>0</v>
      </c>
      <c r="G1024" s="47" t="n">
        <v>326</v>
      </c>
      <c r="H1024" s="47" t="n">
        <v>7</v>
      </c>
      <c r="I1024" s="47"/>
      <c r="J1024" s="47"/>
      <c r="K1024" s="47" t="n">
        <v>281</v>
      </c>
      <c r="L1024" s="47" t="n">
        <v>97</v>
      </c>
      <c r="M1024" s="62" t="n">
        <v>62</v>
      </c>
      <c r="N1024" s="47" t="n">
        <v>640</v>
      </c>
      <c r="O1024" s="47" t="n">
        <v>411</v>
      </c>
      <c r="P1024" s="48" t="n">
        <f aca="false">IF(O1024&lt;&gt;0,O1024/N1024,"")</f>
        <v>0.6421875</v>
      </c>
    </row>
    <row r="1025" s="2" customFormat="true" ht="12.95" hidden="false" customHeight="true" outlineLevel="0" collapsed="false">
      <c r="A1025" s="46" t="s">
        <v>643</v>
      </c>
      <c r="B1025" s="47" t="n">
        <v>0</v>
      </c>
      <c r="C1025" s="47" t="n">
        <v>636</v>
      </c>
      <c r="D1025" s="47" t="n">
        <v>232</v>
      </c>
      <c r="E1025" s="47" t="n">
        <v>2</v>
      </c>
      <c r="F1025" s="47" t="n">
        <v>0</v>
      </c>
      <c r="G1025" s="47" t="n">
        <v>755</v>
      </c>
      <c r="H1025" s="47" t="n">
        <v>10</v>
      </c>
      <c r="I1025" s="47"/>
      <c r="J1025" s="47"/>
      <c r="K1025" s="47" t="n">
        <v>644</v>
      </c>
      <c r="L1025" s="47" t="n">
        <v>185</v>
      </c>
      <c r="M1025" s="62" t="n">
        <v>157</v>
      </c>
      <c r="N1025" s="47" t="n">
        <v>1600</v>
      </c>
      <c r="O1025" s="47" t="n">
        <v>898</v>
      </c>
      <c r="P1025" s="48" t="n">
        <f aca="false">IF(O1025&lt;&gt;0,O1025/N1025,"")</f>
        <v>0.56125</v>
      </c>
    </row>
    <row r="1026" s="2" customFormat="true" ht="12.95" hidden="false" customHeight="true" outlineLevel="0" collapsed="false">
      <c r="A1026" s="46" t="s">
        <v>644</v>
      </c>
      <c r="B1026" s="47" t="n">
        <v>2</v>
      </c>
      <c r="C1026" s="47" t="n">
        <v>556</v>
      </c>
      <c r="D1026" s="47" t="n">
        <v>164</v>
      </c>
      <c r="E1026" s="47" t="n">
        <v>1</v>
      </c>
      <c r="F1026" s="47" t="n">
        <v>2</v>
      </c>
      <c r="G1026" s="47" t="n">
        <v>626</v>
      </c>
      <c r="H1026" s="47" t="n">
        <v>6</v>
      </c>
      <c r="I1026" s="47"/>
      <c r="J1026" s="47"/>
      <c r="K1026" s="47" t="n">
        <v>527</v>
      </c>
      <c r="L1026" s="47" t="n">
        <v>138</v>
      </c>
      <c r="M1026" s="62" t="n">
        <v>123</v>
      </c>
      <c r="N1026" s="47" t="n">
        <v>1194</v>
      </c>
      <c r="O1026" s="47" t="n">
        <v>738</v>
      </c>
      <c r="P1026" s="48" t="n">
        <f aca="false">IF(O1026&lt;&gt;0,O1026/N1026,"")</f>
        <v>0.618090452261307</v>
      </c>
    </row>
    <row r="1027" s="2" customFormat="true" ht="12.95" hidden="false" customHeight="true" outlineLevel="0" collapsed="false">
      <c r="A1027" s="46" t="s">
        <v>645</v>
      </c>
      <c r="B1027" s="47" t="n">
        <v>7</v>
      </c>
      <c r="C1027" s="47" t="n">
        <v>695</v>
      </c>
      <c r="D1027" s="47" t="n">
        <v>258</v>
      </c>
      <c r="E1027" s="47" t="n">
        <v>5</v>
      </c>
      <c r="F1027" s="47" t="n">
        <v>2</v>
      </c>
      <c r="G1027" s="47" t="n">
        <v>825</v>
      </c>
      <c r="H1027" s="47" t="n">
        <v>15</v>
      </c>
      <c r="I1027" s="47"/>
      <c r="J1027" s="47"/>
      <c r="K1027" s="47" t="n">
        <v>701</v>
      </c>
      <c r="L1027" s="47" t="n">
        <v>223</v>
      </c>
      <c r="M1027" s="62" t="n">
        <v>186</v>
      </c>
      <c r="N1027" s="47" t="n">
        <v>1578</v>
      </c>
      <c r="O1027" s="47" t="n">
        <v>988</v>
      </c>
      <c r="P1027" s="48" t="n">
        <f aca="false">IF(O1027&lt;&gt;0,O1027/N1027,"")</f>
        <v>0.626108998732573</v>
      </c>
    </row>
    <row r="1028" s="2" customFormat="true" ht="12.95" hidden="false" customHeight="true" outlineLevel="0" collapsed="false">
      <c r="A1028" s="46" t="s">
        <v>646</v>
      </c>
      <c r="B1028" s="47" t="n">
        <v>2</v>
      </c>
      <c r="C1028" s="47" t="n">
        <v>230</v>
      </c>
      <c r="D1028" s="47" t="n">
        <v>124</v>
      </c>
      <c r="E1028" s="47" t="n">
        <v>3</v>
      </c>
      <c r="F1028" s="47" t="n">
        <v>0</v>
      </c>
      <c r="G1028" s="47" t="n">
        <v>298</v>
      </c>
      <c r="H1028" s="47" t="n">
        <v>8</v>
      </c>
      <c r="I1028" s="47"/>
      <c r="J1028" s="47"/>
      <c r="K1028" s="47" t="n">
        <v>231</v>
      </c>
      <c r="L1028" s="47" t="n">
        <v>113</v>
      </c>
      <c r="M1028" s="62" t="n">
        <v>75</v>
      </c>
      <c r="N1028" s="47" t="n">
        <v>591</v>
      </c>
      <c r="O1028" s="47" t="n">
        <v>382</v>
      </c>
      <c r="P1028" s="48" t="n">
        <f aca="false">IF(O1028&lt;&gt;0,O1028/N1028,"")</f>
        <v>0.646362098138748</v>
      </c>
    </row>
    <row r="1029" s="2" customFormat="true" ht="12.95" hidden="false" customHeight="true" outlineLevel="0" collapsed="false">
      <c r="A1029" s="46" t="s">
        <v>647</v>
      </c>
      <c r="B1029" s="47" t="n">
        <v>6</v>
      </c>
      <c r="C1029" s="47" t="n">
        <v>293</v>
      </c>
      <c r="D1029" s="47" t="n">
        <v>125</v>
      </c>
      <c r="E1029" s="47" t="n">
        <v>3</v>
      </c>
      <c r="F1029" s="47" t="n">
        <v>0</v>
      </c>
      <c r="G1029" s="47" t="n">
        <v>348</v>
      </c>
      <c r="H1029" s="47" t="n">
        <v>6</v>
      </c>
      <c r="I1029" s="47"/>
      <c r="J1029" s="47"/>
      <c r="K1029" s="47" t="n">
        <v>294</v>
      </c>
      <c r="L1029" s="47" t="n">
        <v>124</v>
      </c>
      <c r="M1029" s="62" t="n">
        <v>107</v>
      </c>
      <c r="N1029" s="47" t="n">
        <v>779</v>
      </c>
      <c r="O1029" s="47" t="n">
        <v>451</v>
      </c>
      <c r="P1029" s="48" t="n">
        <f aca="false">IF(O1029&lt;&gt;0,O1029/N1029,"")</f>
        <v>0.578947368421053</v>
      </c>
    </row>
    <row r="1030" s="2" customFormat="true" ht="12.95" hidden="false" customHeight="true" outlineLevel="0" collapsed="false">
      <c r="A1030" s="46" t="s">
        <v>648</v>
      </c>
      <c r="B1030" s="47" t="n">
        <v>6</v>
      </c>
      <c r="C1030" s="47" t="n">
        <v>548</v>
      </c>
      <c r="D1030" s="47" t="n">
        <v>166</v>
      </c>
      <c r="E1030" s="47" t="n">
        <v>2</v>
      </c>
      <c r="F1030" s="47" t="n">
        <v>0</v>
      </c>
      <c r="G1030" s="47" t="n">
        <v>588</v>
      </c>
      <c r="H1030" s="47" t="n">
        <v>14</v>
      </c>
      <c r="I1030" s="47"/>
      <c r="J1030" s="47"/>
      <c r="K1030" s="47" t="n">
        <v>515</v>
      </c>
      <c r="L1030" s="47" t="n">
        <v>146</v>
      </c>
      <c r="M1030" s="62" t="n">
        <v>226</v>
      </c>
      <c r="N1030" s="47" t="n">
        <v>1143</v>
      </c>
      <c r="O1030" s="47" t="n">
        <v>746</v>
      </c>
      <c r="P1030" s="48" t="n">
        <f aca="false">IF(O1030&lt;&gt;0,O1030/N1030,"")</f>
        <v>0.652668416447944</v>
      </c>
    </row>
    <row r="1031" s="2" customFormat="true" ht="12.95" hidden="false" customHeight="true" outlineLevel="0" collapsed="false">
      <c r="A1031" s="46" t="s">
        <v>649</v>
      </c>
      <c r="B1031" s="47" t="n">
        <v>1</v>
      </c>
      <c r="C1031" s="47" t="n">
        <v>506</v>
      </c>
      <c r="D1031" s="47" t="n">
        <v>154</v>
      </c>
      <c r="E1031" s="47" t="n">
        <v>8</v>
      </c>
      <c r="F1031" s="47" t="n">
        <v>2</v>
      </c>
      <c r="G1031" s="47" t="n">
        <v>562</v>
      </c>
      <c r="H1031" s="47" t="n">
        <v>14</v>
      </c>
      <c r="I1031" s="47"/>
      <c r="J1031" s="47"/>
      <c r="K1031" s="47" t="n">
        <v>497</v>
      </c>
      <c r="L1031" s="47" t="n">
        <v>155</v>
      </c>
      <c r="M1031" s="62" t="n">
        <v>92</v>
      </c>
      <c r="N1031" s="47" t="n">
        <v>1008</v>
      </c>
      <c r="O1031" s="47" t="n">
        <v>700</v>
      </c>
      <c r="P1031" s="48" t="n">
        <f aca="false">IF(O1031&lt;&gt;0,O1031/N1031,"")</f>
        <v>0.694444444444444</v>
      </c>
    </row>
    <row r="1032" s="2" customFormat="true" ht="12.95" hidden="false" customHeight="true" outlineLevel="0" collapsed="false">
      <c r="A1032" s="46" t="s">
        <v>650</v>
      </c>
      <c r="B1032" s="47" t="n">
        <v>0</v>
      </c>
      <c r="C1032" s="47" t="n">
        <v>169</v>
      </c>
      <c r="D1032" s="47" t="n">
        <v>84</v>
      </c>
      <c r="E1032" s="47" t="n">
        <v>3</v>
      </c>
      <c r="F1032" s="47" t="n">
        <v>0</v>
      </c>
      <c r="G1032" s="47" t="n">
        <v>209</v>
      </c>
      <c r="H1032" s="47" t="n">
        <v>3</v>
      </c>
      <c r="I1032" s="47"/>
      <c r="J1032" s="47"/>
      <c r="K1032" s="47" t="n">
        <v>165</v>
      </c>
      <c r="L1032" s="47" t="n">
        <v>84</v>
      </c>
      <c r="M1032" s="62" t="n">
        <v>71</v>
      </c>
      <c r="N1032" s="47" t="n">
        <v>489</v>
      </c>
      <c r="O1032" s="47" t="n">
        <v>277</v>
      </c>
      <c r="P1032" s="48" t="n">
        <f aca="false">IF(O1032&lt;&gt;0,O1032/N1032,"")</f>
        <v>0.566462167689162</v>
      </c>
    </row>
    <row r="1033" s="2" customFormat="true" ht="12.95" hidden="false" customHeight="true" outlineLevel="0" collapsed="false">
      <c r="A1033" s="46" t="s">
        <v>651</v>
      </c>
      <c r="B1033" s="47" t="n">
        <v>2</v>
      </c>
      <c r="C1033" s="47" t="n">
        <v>137</v>
      </c>
      <c r="D1033" s="47" t="n">
        <v>30</v>
      </c>
      <c r="E1033" s="47" t="n">
        <v>0</v>
      </c>
      <c r="F1033" s="47" t="n">
        <v>0</v>
      </c>
      <c r="G1033" s="47" t="n">
        <v>139</v>
      </c>
      <c r="H1033" s="47" t="n">
        <v>2</v>
      </c>
      <c r="I1033" s="47"/>
      <c r="J1033" s="47"/>
      <c r="K1033" s="47" t="n">
        <v>128</v>
      </c>
      <c r="L1033" s="47" t="n">
        <v>30</v>
      </c>
      <c r="M1033" s="62" t="n">
        <v>50</v>
      </c>
      <c r="N1033" s="47" t="n">
        <v>306</v>
      </c>
      <c r="O1033" s="47" t="n">
        <v>173</v>
      </c>
      <c r="P1033" s="48" t="n">
        <f aca="false">IF(O1033&lt;&gt;0,O1033/N1033,"")</f>
        <v>0.565359477124183</v>
      </c>
    </row>
    <row r="1034" s="2" customFormat="true" ht="12.95" hidden="false" customHeight="true" outlineLevel="0" collapsed="false">
      <c r="A1034" s="46" t="s">
        <v>652</v>
      </c>
      <c r="B1034" s="47" t="n">
        <v>1</v>
      </c>
      <c r="C1034" s="47" t="n">
        <v>494</v>
      </c>
      <c r="D1034" s="47" t="n">
        <v>109</v>
      </c>
      <c r="E1034" s="47" t="n">
        <v>5</v>
      </c>
      <c r="F1034" s="47" t="n">
        <v>1</v>
      </c>
      <c r="G1034" s="47" t="n">
        <v>526</v>
      </c>
      <c r="H1034" s="47" t="n">
        <v>5</v>
      </c>
      <c r="I1034" s="47"/>
      <c r="J1034" s="47"/>
      <c r="K1034" s="47" t="n">
        <v>483</v>
      </c>
      <c r="L1034" s="47" t="n">
        <v>90</v>
      </c>
      <c r="M1034" s="62" t="n">
        <v>103</v>
      </c>
      <c r="N1034" s="47" t="n">
        <v>949</v>
      </c>
      <c r="O1034" s="47" t="n">
        <v>628</v>
      </c>
      <c r="P1034" s="48" t="n">
        <f aca="false">IF(O1034&lt;&gt;0,O1034/N1034,"")</f>
        <v>0.661749209694415</v>
      </c>
    </row>
    <row r="1035" s="2" customFormat="true" ht="12.95" hidden="false" customHeight="true" outlineLevel="0" collapsed="false">
      <c r="A1035" s="46" t="s">
        <v>653</v>
      </c>
      <c r="B1035" s="47" t="n">
        <v>1</v>
      </c>
      <c r="C1035" s="47" t="n">
        <v>548</v>
      </c>
      <c r="D1035" s="47" t="n">
        <v>136</v>
      </c>
      <c r="E1035" s="47" t="n">
        <v>0</v>
      </c>
      <c r="F1035" s="47" t="n">
        <v>0</v>
      </c>
      <c r="G1035" s="47" t="n">
        <v>608</v>
      </c>
      <c r="H1035" s="47" t="n">
        <v>7</v>
      </c>
      <c r="I1035" s="47"/>
      <c r="J1035" s="47"/>
      <c r="K1035" s="47" t="n">
        <v>525</v>
      </c>
      <c r="L1035" s="47" t="n">
        <v>118</v>
      </c>
      <c r="M1035" s="62" t="n">
        <v>140</v>
      </c>
      <c r="N1035" s="47" t="n">
        <v>1094</v>
      </c>
      <c r="O1035" s="47" t="n">
        <v>721</v>
      </c>
      <c r="P1035" s="48" t="n">
        <f aca="false">IF(O1035&lt;&gt;0,O1035/N1035,"")</f>
        <v>0.659049360146252</v>
      </c>
    </row>
    <row r="1036" s="2" customFormat="true" ht="12.95" hidden="false" customHeight="true" outlineLevel="0" collapsed="false">
      <c r="A1036" s="46" t="s">
        <v>654</v>
      </c>
      <c r="B1036" s="47" t="n">
        <v>1</v>
      </c>
      <c r="C1036" s="47" t="n">
        <v>399</v>
      </c>
      <c r="D1036" s="47" t="n">
        <v>117</v>
      </c>
      <c r="E1036" s="47" t="n">
        <v>1</v>
      </c>
      <c r="F1036" s="47" t="n">
        <v>1</v>
      </c>
      <c r="G1036" s="47" t="n">
        <v>444</v>
      </c>
      <c r="H1036" s="47" t="n">
        <v>9</v>
      </c>
      <c r="I1036" s="47"/>
      <c r="J1036" s="47"/>
      <c r="K1036" s="47" t="n">
        <v>378</v>
      </c>
      <c r="L1036" s="47" t="n">
        <v>96</v>
      </c>
      <c r="M1036" s="62" t="n">
        <v>142</v>
      </c>
      <c r="N1036" s="47" t="n">
        <v>833</v>
      </c>
      <c r="O1036" s="47" t="n">
        <v>530</v>
      </c>
      <c r="P1036" s="48" t="n">
        <f aca="false">IF(O1036&lt;&gt;0,O1036/N1036,"")</f>
        <v>0.63625450180072</v>
      </c>
    </row>
    <row r="1037" s="2" customFormat="true" ht="12.95" hidden="false" customHeight="true" outlineLevel="0" collapsed="false">
      <c r="A1037" s="46" t="s">
        <v>655</v>
      </c>
      <c r="B1037" s="47" t="n">
        <v>0</v>
      </c>
      <c r="C1037" s="47" t="n">
        <v>594</v>
      </c>
      <c r="D1037" s="47" t="n">
        <v>133</v>
      </c>
      <c r="E1037" s="47" t="n">
        <v>0</v>
      </c>
      <c r="F1037" s="47" t="n">
        <v>3</v>
      </c>
      <c r="G1037" s="47" t="n">
        <v>653</v>
      </c>
      <c r="H1037" s="47" t="n">
        <v>14</v>
      </c>
      <c r="I1037" s="47"/>
      <c r="J1037" s="47"/>
      <c r="K1037" s="47" t="n">
        <v>598</v>
      </c>
      <c r="L1037" s="47" t="n">
        <v>95</v>
      </c>
      <c r="M1037" s="62" t="n">
        <v>76</v>
      </c>
      <c r="N1037" s="47" t="n">
        <v>1147</v>
      </c>
      <c r="O1037" s="47" t="n">
        <v>744</v>
      </c>
      <c r="P1037" s="48" t="n">
        <f aca="false">IF(O1037&lt;&gt;0,O1037/N1037,"")</f>
        <v>0.648648648648649</v>
      </c>
    </row>
    <row r="1038" s="2" customFormat="true" ht="12.95" hidden="false" customHeight="true" outlineLevel="0" collapsed="false">
      <c r="A1038" s="46" t="s">
        <v>656</v>
      </c>
      <c r="B1038" s="47" t="n">
        <v>6</v>
      </c>
      <c r="C1038" s="47" t="n">
        <v>341</v>
      </c>
      <c r="D1038" s="47" t="n">
        <v>130</v>
      </c>
      <c r="E1038" s="47" t="n">
        <v>2</v>
      </c>
      <c r="F1038" s="47" t="n">
        <v>1</v>
      </c>
      <c r="G1038" s="47" t="n">
        <v>378</v>
      </c>
      <c r="H1038" s="47" t="n">
        <v>9</v>
      </c>
      <c r="I1038" s="47"/>
      <c r="J1038" s="47"/>
      <c r="K1038" s="47" t="n">
        <v>325</v>
      </c>
      <c r="L1038" s="47" t="n">
        <v>113</v>
      </c>
      <c r="M1038" s="62" t="n">
        <v>80</v>
      </c>
      <c r="N1038" s="47" t="n">
        <v>727</v>
      </c>
      <c r="O1038" s="47" t="n">
        <v>496</v>
      </c>
      <c r="P1038" s="48" t="n">
        <f aca="false">IF(O1038&lt;&gt;0,O1038/N1038,"")</f>
        <v>0.682255845942228</v>
      </c>
    </row>
    <row r="1039" s="2" customFormat="true" ht="12.95" hidden="false" customHeight="true" outlineLevel="0" collapsed="false">
      <c r="A1039" s="46" t="s">
        <v>657</v>
      </c>
      <c r="B1039" s="47" t="n">
        <v>2</v>
      </c>
      <c r="C1039" s="47" t="n">
        <v>291</v>
      </c>
      <c r="D1039" s="47" t="n">
        <v>93</v>
      </c>
      <c r="E1039" s="47" t="n">
        <v>1</v>
      </c>
      <c r="F1039" s="47" t="n">
        <v>0</v>
      </c>
      <c r="G1039" s="47" t="n">
        <v>328</v>
      </c>
      <c r="H1039" s="47" t="n">
        <v>1</v>
      </c>
      <c r="I1039" s="47"/>
      <c r="J1039" s="47"/>
      <c r="K1039" s="47" t="n">
        <v>278</v>
      </c>
      <c r="L1039" s="47" t="n">
        <v>91</v>
      </c>
      <c r="M1039" s="62" t="n">
        <v>60</v>
      </c>
      <c r="N1039" s="47" t="n">
        <v>584</v>
      </c>
      <c r="O1039" s="47" t="n">
        <v>402</v>
      </c>
      <c r="P1039" s="48" t="n">
        <f aca="false">IF(O1039&lt;&gt;0,O1039/N1039,"")</f>
        <v>0.688356164383562</v>
      </c>
    </row>
    <row r="1040" s="2" customFormat="true" ht="12.95" hidden="false" customHeight="true" outlineLevel="0" collapsed="false">
      <c r="A1040" s="46" t="s">
        <v>658</v>
      </c>
      <c r="B1040" s="47" t="n">
        <v>0</v>
      </c>
      <c r="C1040" s="47" t="n">
        <v>227</v>
      </c>
      <c r="D1040" s="47" t="n">
        <v>59</v>
      </c>
      <c r="E1040" s="47" t="n">
        <v>3</v>
      </c>
      <c r="F1040" s="47" t="n">
        <v>0</v>
      </c>
      <c r="G1040" s="47" t="n">
        <v>245</v>
      </c>
      <c r="H1040" s="47" t="n">
        <v>5</v>
      </c>
      <c r="I1040" s="47"/>
      <c r="J1040" s="47"/>
      <c r="K1040" s="47" t="n">
        <v>207</v>
      </c>
      <c r="L1040" s="47" t="n">
        <v>66</v>
      </c>
      <c r="M1040" s="62" t="n">
        <v>76</v>
      </c>
      <c r="N1040" s="47" t="n">
        <v>462</v>
      </c>
      <c r="O1040" s="47" t="n">
        <v>301</v>
      </c>
      <c r="P1040" s="48" t="n">
        <f aca="false">IF(O1040&lt;&gt;0,O1040/N1040,"")</f>
        <v>0.651515151515152</v>
      </c>
    </row>
    <row r="1041" s="2" customFormat="true" ht="12.95" hidden="false" customHeight="true" outlineLevel="0" collapsed="false">
      <c r="A1041" s="46" t="s">
        <v>659</v>
      </c>
      <c r="B1041" s="47" t="n">
        <v>3</v>
      </c>
      <c r="C1041" s="47" t="n">
        <v>303</v>
      </c>
      <c r="D1041" s="47" t="n">
        <v>111</v>
      </c>
      <c r="E1041" s="47" t="n">
        <v>1</v>
      </c>
      <c r="F1041" s="47" t="n">
        <v>1</v>
      </c>
      <c r="G1041" s="47" t="n">
        <v>331</v>
      </c>
      <c r="H1041" s="47" t="n">
        <v>6</v>
      </c>
      <c r="I1041" s="47"/>
      <c r="J1041" s="47"/>
      <c r="K1041" s="47" t="n">
        <v>277</v>
      </c>
      <c r="L1041" s="47" t="n">
        <v>110</v>
      </c>
      <c r="M1041" s="62" t="n">
        <v>80</v>
      </c>
      <c r="N1041" s="47" t="n">
        <v>646</v>
      </c>
      <c r="O1041" s="47" t="n">
        <v>442</v>
      </c>
      <c r="P1041" s="48" t="n">
        <f aca="false">IF(O1041&lt;&gt;0,O1041/N1041,"")</f>
        <v>0.68421052631579</v>
      </c>
    </row>
    <row r="1042" s="2" customFormat="true" ht="12.95" hidden="false" customHeight="true" outlineLevel="0" collapsed="false">
      <c r="A1042" s="46" t="s">
        <v>660</v>
      </c>
      <c r="B1042" s="47" t="n">
        <v>4</v>
      </c>
      <c r="C1042" s="47" t="n">
        <v>154</v>
      </c>
      <c r="D1042" s="47" t="n">
        <v>65</v>
      </c>
      <c r="E1042" s="47" t="n">
        <v>1</v>
      </c>
      <c r="F1042" s="47" t="n">
        <v>0</v>
      </c>
      <c r="G1042" s="47" t="n">
        <v>192</v>
      </c>
      <c r="H1042" s="47" t="n">
        <v>2</v>
      </c>
      <c r="I1042" s="47"/>
      <c r="J1042" s="47"/>
      <c r="K1042" s="47" t="n">
        <v>158</v>
      </c>
      <c r="L1042" s="47" t="n">
        <v>57</v>
      </c>
      <c r="M1042" s="62" t="n">
        <v>26</v>
      </c>
      <c r="N1042" s="47" t="n">
        <v>327</v>
      </c>
      <c r="O1042" s="47" t="n">
        <v>245</v>
      </c>
      <c r="P1042" s="48" t="n">
        <f aca="false">IF(O1042&lt;&gt;0,O1042/N1042,"")</f>
        <v>0.749235474006116</v>
      </c>
    </row>
    <row r="1043" s="2" customFormat="true" ht="12.95" hidden="false" customHeight="true" outlineLevel="0" collapsed="false">
      <c r="A1043" s="46" t="s">
        <v>661</v>
      </c>
      <c r="B1043" s="47" t="n">
        <v>2</v>
      </c>
      <c r="C1043" s="47" t="n">
        <v>116</v>
      </c>
      <c r="D1043" s="47" t="n">
        <v>52</v>
      </c>
      <c r="E1043" s="47" t="n">
        <v>1</v>
      </c>
      <c r="F1043" s="47" t="n">
        <v>0</v>
      </c>
      <c r="G1043" s="47" t="n">
        <v>134</v>
      </c>
      <c r="H1043" s="47" t="n">
        <v>2</v>
      </c>
      <c r="I1043" s="47"/>
      <c r="J1043" s="47"/>
      <c r="K1043" s="47" t="n">
        <v>119</v>
      </c>
      <c r="L1043" s="47" t="n">
        <v>46</v>
      </c>
      <c r="M1043" s="62" t="n">
        <v>18</v>
      </c>
      <c r="N1043" s="47" t="n">
        <v>253</v>
      </c>
      <c r="O1043" s="47" t="n">
        <v>181</v>
      </c>
      <c r="P1043" s="48" t="n">
        <f aca="false">IF(O1043&lt;&gt;0,O1043/N1043,"")</f>
        <v>0.715415019762846</v>
      </c>
    </row>
    <row r="1044" s="2" customFormat="true" ht="12.95" hidden="false" customHeight="true" outlineLevel="0" collapsed="false">
      <c r="A1044" s="46" t="s">
        <v>662</v>
      </c>
      <c r="B1044" s="47" t="n">
        <v>7</v>
      </c>
      <c r="C1044" s="47" t="n">
        <v>395</v>
      </c>
      <c r="D1044" s="47" t="n">
        <v>135</v>
      </c>
      <c r="E1044" s="47" t="n">
        <v>3</v>
      </c>
      <c r="F1044" s="47" t="n">
        <v>1</v>
      </c>
      <c r="G1044" s="47" t="n">
        <v>448</v>
      </c>
      <c r="H1044" s="47" t="n">
        <v>9</v>
      </c>
      <c r="I1044" s="47"/>
      <c r="J1044" s="47"/>
      <c r="K1044" s="47" t="n">
        <v>366</v>
      </c>
      <c r="L1044" s="47" t="n">
        <v>137</v>
      </c>
      <c r="M1044" s="62" t="n">
        <v>59</v>
      </c>
      <c r="N1044" s="47" t="n">
        <v>822</v>
      </c>
      <c r="O1044" s="47" t="n">
        <v>575</v>
      </c>
      <c r="P1044" s="48" t="n">
        <f aca="false">IF(O1044&lt;&gt;0,O1044/N1044,"")</f>
        <v>0.699513381995134</v>
      </c>
    </row>
    <row r="1045" s="2" customFormat="true" ht="12.95" hidden="false" customHeight="true" outlineLevel="0" collapsed="false">
      <c r="A1045" s="46" t="s">
        <v>663</v>
      </c>
      <c r="B1045" s="47" t="n">
        <v>1</v>
      </c>
      <c r="C1045" s="47" t="n">
        <v>275</v>
      </c>
      <c r="D1045" s="47" t="n">
        <v>62</v>
      </c>
      <c r="E1045" s="47" t="n">
        <v>1</v>
      </c>
      <c r="F1045" s="47" t="n">
        <v>0</v>
      </c>
      <c r="G1045" s="47" t="n">
        <v>296</v>
      </c>
      <c r="H1045" s="47" t="n">
        <v>1</v>
      </c>
      <c r="I1045" s="47"/>
      <c r="J1045" s="47"/>
      <c r="K1045" s="47" t="n">
        <v>269</v>
      </c>
      <c r="L1045" s="47" t="n">
        <v>51</v>
      </c>
      <c r="M1045" s="62" t="n">
        <v>49</v>
      </c>
      <c r="N1045" s="47" t="n">
        <v>512</v>
      </c>
      <c r="O1045" s="47" t="n">
        <v>349</v>
      </c>
      <c r="P1045" s="48" t="n">
        <f aca="false">IF(O1045&lt;&gt;0,O1045/N1045,"")</f>
        <v>0.681640625</v>
      </c>
    </row>
    <row r="1046" s="2" customFormat="true" ht="12.95" hidden="false" customHeight="true" outlineLevel="0" collapsed="false">
      <c r="A1046" s="46" t="s">
        <v>664</v>
      </c>
      <c r="B1046" s="47" t="n">
        <v>1</v>
      </c>
      <c r="C1046" s="47" t="n">
        <v>123</v>
      </c>
      <c r="D1046" s="47" t="n">
        <v>16</v>
      </c>
      <c r="E1046" s="47" t="n">
        <v>1</v>
      </c>
      <c r="F1046" s="47" t="n">
        <v>0</v>
      </c>
      <c r="G1046" s="47" t="n">
        <v>126</v>
      </c>
      <c r="H1046" s="47" t="n">
        <v>0</v>
      </c>
      <c r="I1046" s="47"/>
      <c r="J1046" s="47"/>
      <c r="K1046" s="47" t="n">
        <v>108</v>
      </c>
      <c r="L1046" s="47" t="n">
        <v>19</v>
      </c>
      <c r="M1046" s="62" t="n">
        <v>19</v>
      </c>
      <c r="N1046" s="47" t="n">
        <v>211</v>
      </c>
      <c r="O1046" s="47" t="n">
        <v>145</v>
      </c>
      <c r="P1046" s="48" t="n">
        <f aca="false">IF(O1046&lt;&gt;0,O1046/N1046,"")</f>
        <v>0.687203791469194</v>
      </c>
    </row>
    <row r="1047" s="2" customFormat="true" ht="12.95" hidden="false" customHeight="true" outlineLevel="0" collapsed="false">
      <c r="A1047" s="46" t="s">
        <v>665</v>
      </c>
      <c r="B1047" s="47" t="n">
        <v>2</v>
      </c>
      <c r="C1047" s="47" t="n">
        <v>319</v>
      </c>
      <c r="D1047" s="47" t="n">
        <v>101</v>
      </c>
      <c r="E1047" s="47" t="n">
        <v>2</v>
      </c>
      <c r="F1047" s="47" t="n">
        <v>5</v>
      </c>
      <c r="G1047" s="47" t="n">
        <v>352</v>
      </c>
      <c r="H1047" s="47" t="n">
        <v>7</v>
      </c>
      <c r="I1047" s="47"/>
      <c r="J1047" s="47"/>
      <c r="K1047" s="47" t="n">
        <v>326</v>
      </c>
      <c r="L1047" s="47" t="n">
        <v>87</v>
      </c>
      <c r="M1047" s="62" t="n">
        <v>69</v>
      </c>
      <c r="N1047" s="47" t="n">
        <v>674</v>
      </c>
      <c r="O1047" s="47" t="n">
        <v>441</v>
      </c>
      <c r="P1047" s="48" t="n">
        <f aca="false">IF(O1047&lt;&gt;0,O1047/N1047,"")</f>
        <v>0.654302670623145</v>
      </c>
    </row>
    <row r="1048" s="2" customFormat="true" ht="12.95" hidden="false" customHeight="true" outlineLevel="0" collapsed="false">
      <c r="A1048" s="46" t="s">
        <v>666</v>
      </c>
      <c r="B1048" s="47" t="n">
        <v>1</v>
      </c>
      <c r="C1048" s="47" t="n">
        <v>382</v>
      </c>
      <c r="D1048" s="47" t="n">
        <v>102</v>
      </c>
      <c r="E1048" s="47" t="n">
        <v>2</v>
      </c>
      <c r="F1048" s="47" t="n">
        <v>0</v>
      </c>
      <c r="G1048" s="47" t="n">
        <v>411</v>
      </c>
      <c r="H1048" s="47" t="n">
        <v>1</v>
      </c>
      <c r="I1048" s="47"/>
      <c r="J1048" s="47"/>
      <c r="K1048" s="47" t="n">
        <v>360</v>
      </c>
      <c r="L1048" s="47" t="n">
        <v>101</v>
      </c>
      <c r="M1048" s="62" t="n">
        <v>64</v>
      </c>
      <c r="N1048" s="47" t="n">
        <v>706</v>
      </c>
      <c r="O1048" s="47" t="n">
        <v>508</v>
      </c>
      <c r="P1048" s="48" t="n">
        <f aca="false">IF(O1048&lt;&gt;0,O1048/N1048,"")</f>
        <v>0.719546742209632</v>
      </c>
    </row>
    <row r="1049" s="2" customFormat="true" ht="12.95" hidden="false" customHeight="true" outlineLevel="0" collapsed="false">
      <c r="A1049" s="46" t="s">
        <v>667</v>
      </c>
      <c r="B1049" s="47" t="n">
        <v>3</v>
      </c>
      <c r="C1049" s="47" t="n">
        <v>395</v>
      </c>
      <c r="D1049" s="47" t="n">
        <v>109</v>
      </c>
      <c r="E1049" s="47" t="n">
        <v>4</v>
      </c>
      <c r="F1049" s="47" t="n">
        <v>1</v>
      </c>
      <c r="G1049" s="47" t="n">
        <v>424</v>
      </c>
      <c r="H1049" s="47" t="n">
        <v>5</v>
      </c>
      <c r="I1049" s="47"/>
      <c r="J1049" s="47"/>
      <c r="K1049" s="47" t="n">
        <v>393</v>
      </c>
      <c r="L1049" s="47" t="n">
        <v>93</v>
      </c>
      <c r="M1049" s="62" t="n">
        <v>68</v>
      </c>
      <c r="N1049" s="47" t="n">
        <v>732</v>
      </c>
      <c r="O1049" s="47" t="n">
        <v>521</v>
      </c>
      <c r="P1049" s="48" t="n">
        <f aca="false">IF(O1049&lt;&gt;0,O1049/N1049,"")</f>
        <v>0.711748633879781</v>
      </c>
    </row>
    <row r="1050" s="2" customFormat="true" ht="12.95" hidden="false" customHeight="true" outlineLevel="0" collapsed="false">
      <c r="A1050" s="46" t="s">
        <v>668</v>
      </c>
      <c r="B1050" s="47" t="n">
        <v>5</v>
      </c>
      <c r="C1050" s="47" t="n">
        <v>448</v>
      </c>
      <c r="D1050" s="47" t="n">
        <v>125</v>
      </c>
      <c r="E1050" s="47" t="n">
        <v>2</v>
      </c>
      <c r="F1050" s="47" t="n">
        <v>0</v>
      </c>
      <c r="G1050" s="47" t="n">
        <v>494</v>
      </c>
      <c r="H1050" s="47" t="n">
        <v>5</v>
      </c>
      <c r="I1050" s="47"/>
      <c r="J1050" s="47"/>
      <c r="K1050" s="47" t="n">
        <v>429</v>
      </c>
      <c r="L1050" s="47" t="n">
        <v>117</v>
      </c>
      <c r="M1050" s="62" t="n">
        <v>102</v>
      </c>
      <c r="N1050" s="47" t="n">
        <v>804</v>
      </c>
      <c r="O1050" s="47" t="n">
        <v>600</v>
      </c>
      <c r="P1050" s="48" t="n">
        <f aca="false">IF(O1050&lt;&gt;0,O1050/N1050,"")</f>
        <v>0.746268656716418</v>
      </c>
    </row>
    <row r="1051" s="2" customFormat="true" ht="12.95" hidden="false" customHeight="true" outlineLevel="0" collapsed="false">
      <c r="A1051" s="46" t="s">
        <v>669</v>
      </c>
      <c r="B1051" s="47" t="n">
        <v>5</v>
      </c>
      <c r="C1051" s="47" t="n">
        <v>606</v>
      </c>
      <c r="D1051" s="47" t="n">
        <v>137</v>
      </c>
      <c r="E1051" s="47" t="n">
        <v>1</v>
      </c>
      <c r="F1051" s="47" t="n">
        <v>1</v>
      </c>
      <c r="G1051" s="47" t="n">
        <v>644</v>
      </c>
      <c r="H1051" s="47" t="n">
        <v>1</v>
      </c>
      <c r="I1051" s="47"/>
      <c r="J1051" s="47"/>
      <c r="K1051" s="47" t="n">
        <v>565</v>
      </c>
      <c r="L1051" s="47" t="n">
        <v>128</v>
      </c>
      <c r="M1051" s="62" t="n">
        <v>147</v>
      </c>
      <c r="N1051" s="47" t="n">
        <v>1173</v>
      </c>
      <c r="O1051" s="47" t="n">
        <v>784</v>
      </c>
      <c r="P1051" s="48" t="n">
        <f aca="false">IF(O1051&lt;&gt;0,O1051/N1051,"")</f>
        <v>0.668371696504689</v>
      </c>
    </row>
    <row r="1052" s="2" customFormat="true" ht="12.95" hidden="false" customHeight="true" outlineLevel="0" collapsed="false">
      <c r="A1052" s="46" t="s">
        <v>670</v>
      </c>
      <c r="B1052" s="47" t="n">
        <v>5</v>
      </c>
      <c r="C1052" s="47" t="n">
        <v>349</v>
      </c>
      <c r="D1052" s="47" t="n">
        <v>82</v>
      </c>
      <c r="E1052" s="47" t="n">
        <v>3</v>
      </c>
      <c r="F1052" s="47" t="n">
        <v>3</v>
      </c>
      <c r="G1052" s="47" t="n">
        <v>380</v>
      </c>
      <c r="H1052" s="47" t="n">
        <v>2</v>
      </c>
      <c r="I1052" s="47"/>
      <c r="J1052" s="47"/>
      <c r="K1052" s="47" t="n">
        <v>333</v>
      </c>
      <c r="L1052" s="47" t="n">
        <v>85</v>
      </c>
      <c r="M1052" s="62" t="n">
        <v>70</v>
      </c>
      <c r="N1052" s="47" t="n">
        <v>675</v>
      </c>
      <c r="O1052" s="47" t="n">
        <v>462</v>
      </c>
      <c r="P1052" s="48" t="n">
        <f aca="false">IF(O1052&lt;&gt;0,O1052/N1052,"")</f>
        <v>0.684444444444444</v>
      </c>
    </row>
    <row r="1053" s="2" customFormat="true" ht="12.95" hidden="false" customHeight="true" outlineLevel="0" collapsed="false">
      <c r="A1053" s="46" t="s">
        <v>671</v>
      </c>
      <c r="B1053" s="47" t="n">
        <v>2</v>
      </c>
      <c r="C1053" s="47" t="n">
        <v>404</v>
      </c>
      <c r="D1053" s="47" t="n">
        <v>95</v>
      </c>
      <c r="E1053" s="47" t="n">
        <v>2</v>
      </c>
      <c r="F1053" s="47" t="n">
        <v>1</v>
      </c>
      <c r="G1053" s="47" t="n">
        <v>432</v>
      </c>
      <c r="H1053" s="47" t="n">
        <v>3</v>
      </c>
      <c r="I1053" s="47"/>
      <c r="J1053" s="47"/>
      <c r="K1053" s="47" t="n">
        <v>389</v>
      </c>
      <c r="L1053" s="47" t="n">
        <v>84</v>
      </c>
      <c r="M1053" s="62" t="n">
        <v>133</v>
      </c>
      <c r="N1053" s="47" t="n">
        <v>818</v>
      </c>
      <c r="O1053" s="47" t="n">
        <v>526</v>
      </c>
      <c r="P1053" s="48" t="n">
        <f aca="false">IF(O1053&lt;&gt;0,O1053/N1053,"")</f>
        <v>0.643031784841076</v>
      </c>
    </row>
    <row r="1054" s="2" customFormat="true" ht="12.95" hidden="false" customHeight="true" outlineLevel="0" collapsed="false">
      <c r="A1054" s="46" t="s">
        <v>672</v>
      </c>
      <c r="B1054" s="47" t="n">
        <v>7</v>
      </c>
      <c r="C1054" s="47" t="n">
        <v>644</v>
      </c>
      <c r="D1054" s="47" t="n">
        <v>119</v>
      </c>
      <c r="E1054" s="47" t="n">
        <v>4</v>
      </c>
      <c r="F1054" s="47" t="n">
        <v>0</v>
      </c>
      <c r="G1054" s="47" t="n">
        <v>694</v>
      </c>
      <c r="H1054" s="47" t="n">
        <v>6</v>
      </c>
      <c r="I1054" s="47"/>
      <c r="J1054" s="47"/>
      <c r="K1054" s="47" t="n">
        <v>610</v>
      </c>
      <c r="L1054" s="47" t="n">
        <v>119</v>
      </c>
      <c r="M1054" s="62" t="n">
        <v>89</v>
      </c>
      <c r="N1054" s="47" t="n">
        <v>1081</v>
      </c>
      <c r="O1054" s="47" t="n">
        <v>795</v>
      </c>
      <c r="P1054" s="48" t="n">
        <f aca="false">IF(O1054&lt;&gt;0,O1054/N1054,"")</f>
        <v>0.735430157261795</v>
      </c>
    </row>
    <row r="1055" s="2" customFormat="true" ht="12.95" hidden="false" customHeight="true" outlineLevel="0" collapsed="false">
      <c r="A1055" s="46" t="s">
        <v>673</v>
      </c>
      <c r="B1055" s="47" t="n">
        <v>1</v>
      </c>
      <c r="C1055" s="47" t="n">
        <v>246</v>
      </c>
      <c r="D1055" s="47" t="n">
        <v>71</v>
      </c>
      <c r="E1055" s="47" t="n">
        <v>1</v>
      </c>
      <c r="F1055" s="47" t="n">
        <v>0</v>
      </c>
      <c r="G1055" s="47" t="n">
        <v>266</v>
      </c>
      <c r="H1055" s="47" t="n">
        <v>3</v>
      </c>
      <c r="I1055" s="47"/>
      <c r="J1055" s="47"/>
      <c r="K1055" s="47" t="n">
        <v>240</v>
      </c>
      <c r="L1055" s="47" t="n">
        <v>60</v>
      </c>
      <c r="M1055" s="62" t="n">
        <v>59</v>
      </c>
      <c r="N1055" s="47" t="n">
        <v>499</v>
      </c>
      <c r="O1055" s="47" t="n">
        <v>327</v>
      </c>
      <c r="P1055" s="48" t="n">
        <f aca="false">IF(O1055&lt;&gt;0,O1055/N1055,"")</f>
        <v>0.655310621242485</v>
      </c>
    </row>
    <row r="1056" s="2" customFormat="true" ht="12.95" hidden="false" customHeight="true" outlineLevel="0" collapsed="false">
      <c r="A1056" s="46" t="s">
        <v>674</v>
      </c>
      <c r="B1056" s="47" t="n">
        <v>1</v>
      </c>
      <c r="C1056" s="47" t="n">
        <v>180</v>
      </c>
      <c r="D1056" s="47" t="n">
        <v>35</v>
      </c>
      <c r="E1056" s="47" t="n">
        <v>1</v>
      </c>
      <c r="F1056" s="47" t="n">
        <v>0</v>
      </c>
      <c r="G1056" s="47" t="n">
        <v>192</v>
      </c>
      <c r="H1056" s="47" t="n">
        <v>1</v>
      </c>
      <c r="I1056" s="47"/>
      <c r="J1056" s="47"/>
      <c r="K1056" s="47" t="n">
        <v>177</v>
      </c>
      <c r="L1056" s="47" t="n">
        <v>27</v>
      </c>
      <c r="M1056" s="62" t="n">
        <v>30</v>
      </c>
      <c r="N1056" s="47" t="n">
        <v>311</v>
      </c>
      <c r="O1056" s="47" t="n">
        <v>221</v>
      </c>
      <c r="P1056" s="48" t="n">
        <f aca="false">IF(O1056&lt;&gt;0,O1056/N1056,"")</f>
        <v>0.710610932475884</v>
      </c>
    </row>
    <row r="1057" s="2" customFormat="true" ht="12.95" hidden="false" customHeight="true" outlineLevel="0" collapsed="false">
      <c r="A1057" s="46" t="s">
        <v>675</v>
      </c>
      <c r="B1057" s="47" t="n">
        <v>0</v>
      </c>
      <c r="C1057" s="47" t="n">
        <v>224</v>
      </c>
      <c r="D1057" s="47" t="n">
        <v>41</v>
      </c>
      <c r="E1057" s="47" t="n">
        <v>3</v>
      </c>
      <c r="F1057" s="47" t="n">
        <v>1</v>
      </c>
      <c r="G1057" s="47" t="n">
        <v>241</v>
      </c>
      <c r="H1057" s="47" t="n">
        <v>4</v>
      </c>
      <c r="I1057" s="47"/>
      <c r="J1057" s="47"/>
      <c r="K1057" s="47" t="n">
        <v>210</v>
      </c>
      <c r="L1057" s="47" t="n">
        <v>37</v>
      </c>
      <c r="M1057" s="62" t="n">
        <v>39</v>
      </c>
      <c r="N1057" s="47" t="n">
        <v>461</v>
      </c>
      <c r="O1057" s="47" t="n">
        <v>282</v>
      </c>
      <c r="P1057" s="48" t="n">
        <f aca="false">IF(O1057&lt;&gt;0,O1057/N1057,"")</f>
        <v>0.611713665943601</v>
      </c>
    </row>
    <row r="1058" s="2" customFormat="true" ht="12.95" hidden="false" customHeight="true" outlineLevel="0" collapsed="false">
      <c r="A1058" s="46" t="s">
        <v>183</v>
      </c>
      <c r="B1058" s="47" t="n">
        <v>8</v>
      </c>
      <c r="C1058" s="47" t="n">
        <v>1135</v>
      </c>
      <c r="D1058" s="47" t="n">
        <v>362</v>
      </c>
      <c r="E1058" s="47" t="n">
        <v>9</v>
      </c>
      <c r="F1058" s="47" t="n">
        <v>0</v>
      </c>
      <c r="G1058" s="47" t="n">
        <v>1246</v>
      </c>
      <c r="H1058" s="47" t="n">
        <v>24</v>
      </c>
      <c r="I1058" s="47"/>
      <c r="J1058" s="47"/>
      <c r="K1058" s="47" t="n">
        <v>1100</v>
      </c>
      <c r="L1058" s="47" t="n">
        <v>326</v>
      </c>
      <c r="M1058" s="74"/>
      <c r="N1058" s="44"/>
      <c r="O1058" s="47" t="n">
        <v>1578</v>
      </c>
      <c r="P1058" s="45"/>
    </row>
    <row r="1059" s="2" customFormat="true" ht="12.95" hidden="false" customHeight="true" outlineLevel="0" collapsed="false">
      <c r="A1059" s="46" t="s">
        <v>183</v>
      </c>
      <c r="B1059" s="47" t="n">
        <v>17</v>
      </c>
      <c r="C1059" s="47" t="n">
        <v>2138</v>
      </c>
      <c r="D1059" s="47" t="n">
        <v>788</v>
      </c>
      <c r="E1059" s="47" t="n">
        <v>11</v>
      </c>
      <c r="F1059" s="47" t="n">
        <v>5</v>
      </c>
      <c r="G1059" s="47" t="n">
        <v>2444</v>
      </c>
      <c r="H1059" s="47" t="n">
        <v>55</v>
      </c>
      <c r="I1059" s="47"/>
      <c r="J1059" s="47"/>
      <c r="K1059" s="47" t="n">
        <v>2137</v>
      </c>
      <c r="L1059" s="47" t="n">
        <v>615</v>
      </c>
      <c r="M1059" s="74"/>
      <c r="N1059" s="44"/>
      <c r="O1059" s="47" t="n">
        <v>3049</v>
      </c>
      <c r="P1059" s="45"/>
    </row>
    <row r="1060" s="55" customFormat="true" ht="12.95" hidden="false" customHeight="true" outlineLevel="0" collapsed="false">
      <c r="A1060" s="52" t="s">
        <v>55</v>
      </c>
      <c r="B1060" s="53" t="n">
        <f aca="false">SUM(B1013:B1059)</f>
        <v>146</v>
      </c>
      <c r="C1060" s="53" t="n">
        <f aca="false">SUM(C1013:C1059)</f>
        <v>19672</v>
      </c>
      <c r="D1060" s="53" t="n">
        <f aca="false">SUM(D1013:D1059)</f>
        <v>6458</v>
      </c>
      <c r="E1060" s="53" t="n">
        <f aca="false">SUM(E1013:E1059)</f>
        <v>119</v>
      </c>
      <c r="F1060" s="53" t="n">
        <f aca="false">SUM(F1013:F1059)</f>
        <v>40</v>
      </c>
      <c r="G1060" s="53" t="n">
        <f aca="false">SUM(G1013:G1059)</f>
        <v>22219</v>
      </c>
      <c r="H1060" s="53" t="n">
        <f aca="false">SUM(H1013:H1059)</f>
        <v>371</v>
      </c>
      <c r="I1060" s="53" t="n">
        <f aca="false">SUM(I1013:I1059)</f>
        <v>0</v>
      </c>
      <c r="J1060" s="53" t="n">
        <f aca="false">SUM(J1013:J1059)</f>
        <v>0</v>
      </c>
      <c r="K1060" s="53" t="n">
        <f aca="false">SUM(K1013:K1059)</f>
        <v>19253</v>
      </c>
      <c r="L1060" s="53" t="n">
        <f aca="false">SUM(L1013:L1059)</f>
        <v>5626</v>
      </c>
      <c r="M1060" s="53" t="n">
        <f aca="false">SUM(M1013:M1059)</f>
        <v>4398</v>
      </c>
      <c r="N1060" s="53" t="n">
        <f aca="false">SUM(N1013:N1059)</f>
        <v>35488</v>
      </c>
      <c r="O1060" s="53" t="n">
        <f aca="false">SUM(O1013:O1059)</f>
        <v>27437</v>
      </c>
      <c r="P1060" s="64" t="n">
        <f aca="false">IF(O1060&lt;&gt;0,O1060/N1060,"")</f>
        <v>0.773134580703336</v>
      </c>
    </row>
    <row r="1061" s="2" customFormat="true" ht="12.95" hidden="false" customHeight="true" outlineLevel="0" collapsed="false">
      <c r="A1061" s="3"/>
      <c r="M1061" s="56"/>
      <c r="N1061" s="56"/>
      <c r="O1061" s="56"/>
      <c r="P1061" s="57"/>
    </row>
    <row r="1062" s="2" customFormat="true" ht="12.95" hidden="false" customHeight="true" outlineLevel="0" collapsed="false">
      <c r="A1062" s="39" t="s">
        <v>676</v>
      </c>
      <c r="B1062" s="58"/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  <c r="M1062" s="58"/>
      <c r="N1062" s="58"/>
      <c r="O1062" s="58"/>
      <c r="P1062" s="59"/>
    </row>
    <row r="1063" s="2" customFormat="true" ht="12.95" hidden="false" customHeight="true" outlineLevel="0" collapsed="false">
      <c r="A1063" s="46" t="s">
        <v>677</v>
      </c>
      <c r="B1063" s="47" t="n">
        <v>1</v>
      </c>
      <c r="C1063" s="47" t="n">
        <v>167</v>
      </c>
      <c r="D1063" s="47" t="n">
        <v>51</v>
      </c>
      <c r="E1063" s="47" t="n">
        <v>5</v>
      </c>
      <c r="F1063" s="47" t="n">
        <v>0</v>
      </c>
      <c r="G1063" s="47" t="n">
        <v>189</v>
      </c>
      <c r="H1063" s="47" t="n">
        <v>0</v>
      </c>
      <c r="I1063" s="47" t="n">
        <v>167</v>
      </c>
      <c r="J1063" s="47" t="n">
        <v>50</v>
      </c>
      <c r="K1063" s="47"/>
      <c r="L1063" s="47"/>
      <c r="M1063" s="62" t="n">
        <v>25</v>
      </c>
      <c r="N1063" s="47" t="n">
        <v>380</v>
      </c>
      <c r="O1063" s="47" t="n">
        <v>232</v>
      </c>
      <c r="P1063" s="48" t="n">
        <f aca="false">IF(O1063&lt;&gt;0,O1063/N1063,"")</f>
        <v>0.610526315789474</v>
      </c>
    </row>
    <row r="1064" s="2" customFormat="true" ht="12.95" hidden="false" customHeight="true" outlineLevel="0" collapsed="false">
      <c r="A1064" s="46" t="s">
        <v>678</v>
      </c>
      <c r="B1064" s="47" t="n">
        <v>0</v>
      </c>
      <c r="C1064" s="47" t="n">
        <v>263</v>
      </c>
      <c r="D1064" s="47" t="n">
        <v>103</v>
      </c>
      <c r="E1064" s="47" t="n">
        <v>1</v>
      </c>
      <c r="F1064" s="47" t="n">
        <v>0</v>
      </c>
      <c r="G1064" s="47" t="n">
        <v>320</v>
      </c>
      <c r="H1064" s="47" t="n">
        <v>0</v>
      </c>
      <c r="I1064" s="47" t="n">
        <v>278</v>
      </c>
      <c r="J1064" s="47" t="n">
        <v>80</v>
      </c>
      <c r="K1064" s="47"/>
      <c r="L1064" s="47"/>
      <c r="M1064" s="62" t="n">
        <v>31</v>
      </c>
      <c r="N1064" s="47" t="n">
        <v>682</v>
      </c>
      <c r="O1064" s="47" t="n">
        <v>384</v>
      </c>
      <c r="P1064" s="48" t="n">
        <f aca="false">IF(O1064&lt;&gt;0,O1064/N1064,"")</f>
        <v>0.563049853372434</v>
      </c>
    </row>
    <row r="1065" s="2" customFormat="true" ht="12.95" hidden="false" customHeight="true" outlineLevel="0" collapsed="false">
      <c r="A1065" s="46" t="s">
        <v>679</v>
      </c>
      <c r="B1065" s="47" t="n">
        <v>0</v>
      </c>
      <c r="C1065" s="47" t="n">
        <v>20</v>
      </c>
      <c r="D1065" s="47" t="n">
        <v>25</v>
      </c>
      <c r="E1065" s="47" t="n">
        <v>0</v>
      </c>
      <c r="F1065" s="47" t="n">
        <v>0</v>
      </c>
      <c r="G1065" s="47" t="n">
        <v>32</v>
      </c>
      <c r="H1065" s="47" t="n">
        <v>0</v>
      </c>
      <c r="I1065" s="47" t="n">
        <v>24</v>
      </c>
      <c r="J1065" s="47" t="n">
        <v>19</v>
      </c>
      <c r="K1065" s="47"/>
      <c r="L1065" s="47"/>
      <c r="M1065" s="62" t="n">
        <v>0</v>
      </c>
      <c r="N1065" s="47" t="n">
        <v>85</v>
      </c>
      <c r="O1065" s="47" t="n">
        <v>47</v>
      </c>
      <c r="P1065" s="48" t="n">
        <f aca="false">IF(O1065&lt;&gt;0,O1065/N1065,"")</f>
        <v>0.552941176470588</v>
      </c>
    </row>
    <row r="1066" s="2" customFormat="true" ht="12.95" hidden="false" customHeight="true" outlineLevel="0" collapsed="false">
      <c r="A1066" s="46" t="s">
        <v>680</v>
      </c>
      <c r="B1066" s="47" t="n">
        <v>8</v>
      </c>
      <c r="C1066" s="47" t="n">
        <v>563</v>
      </c>
      <c r="D1066" s="47" t="n">
        <v>530</v>
      </c>
      <c r="E1066" s="47" t="n">
        <v>1</v>
      </c>
      <c r="F1066" s="47" t="n">
        <v>6</v>
      </c>
      <c r="G1066" s="47" t="n">
        <v>811</v>
      </c>
      <c r="H1066" s="47" t="n">
        <v>1</v>
      </c>
      <c r="I1066" s="47" t="n">
        <v>567</v>
      </c>
      <c r="J1066" s="47" t="n">
        <v>471</v>
      </c>
      <c r="K1066" s="47"/>
      <c r="L1066" s="47"/>
      <c r="M1066" s="62" t="n">
        <v>221</v>
      </c>
      <c r="N1066" s="47" t="n">
        <v>1876</v>
      </c>
      <c r="O1066" s="47" t="n">
        <v>1124</v>
      </c>
      <c r="P1066" s="48" t="n">
        <f aca="false">IF(O1066&lt;&gt;0,O1066/N1066,"")</f>
        <v>0.599147121535181</v>
      </c>
    </row>
    <row r="1067" s="2" customFormat="true" ht="12.95" hidden="false" customHeight="true" outlineLevel="0" collapsed="false">
      <c r="A1067" s="46" t="s">
        <v>681</v>
      </c>
      <c r="B1067" s="47" t="n">
        <v>5</v>
      </c>
      <c r="C1067" s="47" t="n">
        <v>335</v>
      </c>
      <c r="D1067" s="47" t="n">
        <v>269</v>
      </c>
      <c r="E1067" s="47" t="n">
        <v>0</v>
      </c>
      <c r="F1067" s="47" t="n">
        <v>1</v>
      </c>
      <c r="G1067" s="47" t="n">
        <v>446</v>
      </c>
      <c r="H1067" s="47" t="n">
        <v>0</v>
      </c>
      <c r="I1067" s="47" t="n">
        <v>342</v>
      </c>
      <c r="J1067" s="47" t="n">
        <v>243</v>
      </c>
      <c r="K1067" s="47"/>
      <c r="L1067" s="47"/>
      <c r="M1067" s="62" t="n">
        <v>105</v>
      </c>
      <c r="N1067" s="47" t="n">
        <v>951</v>
      </c>
      <c r="O1067" s="47" t="n">
        <v>621</v>
      </c>
      <c r="P1067" s="48" t="n">
        <f aca="false">IF(O1067&lt;&gt;0,O1067/N1067,"")</f>
        <v>0.652996845425868</v>
      </c>
    </row>
    <row r="1068" s="2" customFormat="true" ht="12.95" hidden="false" customHeight="true" outlineLevel="0" collapsed="false">
      <c r="A1068" s="46" t="s">
        <v>682</v>
      </c>
      <c r="B1068" s="47" t="n">
        <v>8</v>
      </c>
      <c r="C1068" s="47" t="n">
        <v>556</v>
      </c>
      <c r="D1068" s="47" t="n">
        <v>392</v>
      </c>
      <c r="E1068" s="47" t="n">
        <v>5</v>
      </c>
      <c r="F1068" s="47" t="n">
        <v>5</v>
      </c>
      <c r="G1068" s="47" t="n">
        <v>766</v>
      </c>
      <c r="H1068" s="47" t="n">
        <v>0</v>
      </c>
      <c r="I1068" s="47" t="n">
        <v>567</v>
      </c>
      <c r="J1068" s="47" t="n">
        <v>351</v>
      </c>
      <c r="K1068" s="47"/>
      <c r="L1068" s="47"/>
      <c r="M1068" s="62" t="n">
        <v>169</v>
      </c>
      <c r="N1068" s="47" t="n">
        <v>1581</v>
      </c>
      <c r="O1068" s="47" t="n">
        <v>990</v>
      </c>
      <c r="P1068" s="48" t="n">
        <f aca="false">IF(O1068&lt;&gt;0,O1068/N1068,"")</f>
        <v>0.626185958254269</v>
      </c>
    </row>
    <row r="1069" s="2" customFormat="true" ht="12.95" hidden="false" customHeight="true" outlineLevel="0" collapsed="false">
      <c r="A1069" s="46" t="s">
        <v>683</v>
      </c>
      <c r="B1069" s="47" t="n">
        <v>1</v>
      </c>
      <c r="C1069" s="47" t="n">
        <v>264</v>
      </c>
      <c r="D1069" s="47" t="n">
        <v>90</v>
      </c>
      <c r="E1069" s="47" t="n">
        <v>3</v>
      </c>
      <c r="F1069" s="47" t="n">
        <v>1</v>
      </c>
      <c r="G1069" s="47" t="n">
        <v>299</v>
      </c>
      <c r="H1069" s="47" t="n">
        <v>0</v>
      </c>
      <c r="I1069" s="47" t="n">
        <v>248</v>
      </c>
      <c r="J1069" s="47" t="n">
        <v>94</v>
      </c>
      <c r="K1069" s="47"/>
      <c r="L1069" s="47"/>
      <c r="M1069" s="62" t="n">
        <v>42</v>
      </c>
      <c r="N1069" s="47" t="n">
        <v>629</v>
      </c>
      <c r="O1069" s="47" t="n">
        <v>363</v>
      </c>
      <c r="P1069" s="48" t="n">
        <f aca="false">IF(O1069&lt;&gt;0,O1069/N1069,"")</f>
        <v>0.577106518282989</v>
      </c>
    </row>
    <row r="1070" s="2" customFormat="true" ht="12.95" hidden="false" customHeight="true" outlineLevel="0" collapsed="false">
      <c r="A1070" s="46" t="s">
        <v>684</v>
      </c>
      <c r="B1070" s="47" t="n">
        <v>0</v>
      </c>
      <c r="C1070" s="47" t="n">
        <v>38</v>
      </c>
      <c r="D1070" s="47" t="n">
        <v>14</v>
      </c>
      <c r="E1070" s="47" t="n">
        <v>0</v>
      </c>
      <c r="F1070" s="47" t="n">
        <v>2</v>
      </c>
      <c r="G1070" s="47" t="n">
        <v>49</v>
      </c>
      <c r="H1070" s="47" t="n">
        <v>0</v>
      </c>
      <c r="I1070" s="47" t="n">
        <v>43</v>
      </c>
      <c r="J1070" s="47" t="n">
        <v>11</v>
      </c>
      <c r="K1070" s="47"/>
      <c r="L1070" s="47"/>
      <c r="M1070" s="62" t="n">
        <v>0</v>
      </c>
      <c r="N1070" s="47" t="n">
        <v>70</v>
      </c>
      <c r="O1070" s="47" t="n">
        <v>55</v>
      </c>
      <c r="P1070" s="48" t="n">
        <f aca="false">IF(O1070&lt;&gt;0,O1070/N1070,"")</f>
        <v>0.785714285714286</v>
      </c>
    </row>
    <row r="1071" s="2" customFormat="true" ht="12.95" hidden="false" customHeight="true" outlineLevel="0" collapsed="false">
      <c r="A1071" s="46" t="s">
        <v>183</v>
      </c>
      <c r="B1071" s="47" t="n">
        <v>6</v>
      </c>
      <c r="C1071" s="47" t="n">
        <v>657</v>
      </c>
      <c r="D1071" s="47" t="n">
        <v>369</v>
      </c>
      <c r="E1071" s="47" t="n">
        <v>3</v>
      </c>
      <c r="F1071" s="47" t="n">
        <v>4</v>
      </c>
      <c r="G1071" s="47" t="n">
        <v>823</v>
      </c>
      <c r="H1071" s="47" t="n">
        <v>3</v>
      </c>
      <c r="I1071" s="47" t="n">
        <v>679</v>
      </c>
      <c r="J1071" s="47" t="n">
        <v>340</v>
      </c>
      <c r="K1071" s="47"/>
      <c r="L1071" s="47"/>
      <c r="M1071" s="74"/>
      <c r="N1071" s="44"/>
      <c r="O1071" s="47" t="n">
        <v>1059</v>
      </c>
      <c r="P1071" s="45"/>
    </row>
    <row r="1072" s="55" customFormat="true" ht="12.95" hidden="false" customHeight="true" outlineLevel="0" collapsed="false">
      <c r="A1072" s="52" t="s">
        <v>55</v>
      </c>
      <c r="B1072" s="53" t="n">
        <f aca="false">SUM(B1063:B1071)</f>
        <v>29</v>
      </c>
      <c r="C1072" s="53" t="n">
        <f aca="false">SUM(C1063:C1071)</f>
        <v>2863</v>
      </c>
      <c r="D1072" s="53" t="n">
        <f aca="false">SUM(D1063:D1071)</f>
        <v>1843</v>
      </c>
      <c r="E1072" s="53" t="n">
        <f aca="false">SUM(E1063:E1071)</f>
        <v>18</v>
      </c>
      <c r="F1072" s="53" t="n">
        <f aca="false">SUM(F1063:F1071)</f>
        <v>19</v>
      </c>
      <c r="G1072" s="53" t="n">
        <f aca="false">SUM(G1063:G1071)</f>
        <v>3735</v>
      </c>
      <c r="H1072" s="53" t="n">
        <f aca="false">SUM(H1063:H1071)</f>
        <v>4</v>
      </c>
      <c r="I1072" s="53" t="n">
        <f aca="false">SUM(I1063:I1071)</f>
        <v>2915</v>
      </c>
      <c r="J1072" s="53" t="n">
        <f aca="false">SUM(J1063:J1071)</f>
        <v>1659</v>
      </c>
      <c r="K1072" s="53" t="n">
        <f aca="false">SUM(K1063:K1071)</f>
        <v>0</v>
      </c>
      <c r="L1072" s="53" t="n">
        <f aca="false">SUM(L1063:L1071)</f>
        <v>0</v>
      </c>
      <c r="M1072" s="53" t="n">
        <f aca="false">SUM(M1063:M1071)</f>
        <v>593</v>
      </c>
      <c r="N1072" s="53" t="n">
        <f aca="false">SUM(N1063:N1071)</f>
        <v>6254</v>
      </c>
      <c r="O1072" s="53" t="n">
        <f aca="false">SUM(O1063:O1071)</f>
        <v>4875</v>
      </c>
      <c r="P1072" s="64" t="n">
        <f aca="false">IF(O1072&lt;&gt;0,O1072/N1072,"")</f>
        <v>0.779501119283658</v>
      </c>
    </row>
    <row r="1073" s="2" customFormat="true" ht="12.95" hidden="false" customHeight="true" outlineLevel="0" collapsed="false">
      <c r="A1073" s="3"/>
      <c r="M1073" s="56"/>
      <c r="N1073" s="56"/>
      <c r="O1073" s="56"/>
      <c r="P1073" s="4"/>
    </row>
    <row r="1074" s="2" customFormat="true" ht="12.95" hidden="false" customHeight="true" outlineLevel="0" collapsed="false">
      <c r="A1074" s="39" t="s">
        <v>685</v>
      </c>
      <c r="B1074" s="58"/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  <c r="M1074" s="58"/>
      <c r="N1074" s="58"/>
      <c r="O1074" s="58"/>
      <c r="P1074" s="93"/>
    </row>
    <row r="1075" s="2" customFormat="true" ht="12.95" hidden="false" customHeight="true" outlineLevel="0" collapsed="false">
      <c r="A1075" s="46" t="s">
        <v>686</v>
      </c>
      <c r="B1075" s="47" t="n">
        <v>3</v>
      </c>
      <c r="C1075" s="47" t="n">
        <v>371</v>
      </c>
      <c r="D1075" s="47" t="n">
        <v>86</v>
      </c>
      <c r="E1075" s="47" t="n">
        <v>3</v>
      </c>
      <c r="F1075" s="47" t="n">
        <v>0</v>
      </c>
      <c r="G1075" s="47" t="n">
        <v>404</v>
      </c>
      <c r="H1075" s="47" t="n">
        <v>0</v>
      </c>
      <c r="I1075" s="47" t="n">
        <v>362</v>
      </c>
      <c r="J1075" s="47" t="n">
        <v>90</v>
      </c>
      <c r="K1075" s="47"/>
      <c r="L1075" s="47"/>
      <c r="M1075" s="62" t="n">
        <v>62</v>
      </c>
      <c r="N1075" s="47" t="n">
        <v>576</v>
      </c>
      <c r="O1075" s="47" t="n">
        <v>482</v>
      </c>
      <c r="P1075" s="48" t="n">
        <f aca="false">IF(O1075&lt;&gt;0,O1075/N1075,"")</f>
        <v>0.836805555555556</v>
      </c>
    </row>
    <row r="1076" s="2" customFormat="true" ht="12.95" hidden="false" customHeight="true" outlineLevel="0" collapsed="false">
      <c r="A1076" s="46" t="s">
        <v>687</v>
      </c>
      <c r="B1076" s="47" t="n">
        <v>0</v>
      </c>
      <c r="C1076" s="47" t="n">
        <v>262</v>
      </c>
      <c r="D1076" s="47" t="n">
        <v>128</v>
      </c>
      <c r="E1076" s="47" t="n">
        <v>1</v>
      </c>
      <c r="F1076" s="47" t="n">
        <v>0</v>
      </c>
      <c r="G1076" s="47" t="n">
        <v>318</v>
      </c>
      <c r="H1076" s="47" t="n">
        <v>0</v>
      </c>
      <c r="I1076" s="47" t="n">
        <v>256</v>
      </c>
      <c r="J1076" s="47" t="n">
        <v>116</v>
      </c>
      <c r="K1076" s="47"/>
      <c r="L1076" s="47"/>
      <c r="M1076" s="62" t="n">
        <v>90</v>
      </c>
      <c r="N1076" s="47" t="n">
        <v>531</v>
      </c>
      <c r="O1076" s="47" t="n">
        <v>397</v>
      </c>
      <c r="P1076" s="48" t="n">
        <f aca="false">IF(O1076&lt;&gt;0,O1076/N1076,"")</f>
        <v>0.747645951035782</v>
      </c>
    </row>
    <row r="1077" s="2" customFormat="true" ht="12.95" hidden="false" customHeight="true" outlineLevel="0" collapsed="false">
      <c r="A1077" s="46" t="s">
        <v>688</v>
      </c>
      <c r="B1077" s="47" t="n">
        <v>1</v>
      </c>
      <c r="C1077" s="47" t="n">
        <v>196</v>
      </c>
      <c r="D1077" s="47" t="n">
        <v>88</v>
      </c>
      <c r="E1077" s="47" t="n">
        <v>1</v>
      </c>
      <c r="F1077" s="47" t="n">
        <v>0</v>
      </c>
      <c r="G1077" s="47" t="n">
        <v>241</v>
      </c>
      <c r="H1077" s="47" t="n">
        <v>0</v>
      </c>
      <c r="I1077" s="47" t="n">
        <v>200</v>
      </c>
      <c r="J1077" s="47" t="n">
        <v>85</v>
      </c>
      <c r="K1077" s="47"/>
      <c r="L1077" s="47"/>
      <c r="M1077" s="62" t="n">
        <v>52</v>
      </c>
      <c r="N1077" s="47" t="n">
        <v>407</v>
      </c>
      <c r="O1077" s="47" t="n">
        <v>294</v>
      </c>
      <c r="P1077" s="48" t="n">
        <f aca="false">IF(O1077&lt;&gt;0,O1077/N1077,"")</f>
        <v>0.722358722358722</v>
      </c>
    </row>
    <row r="1078" s="2" customFormat="true" ht="12.95" hidden="false" customHeight="true" outlineLevel="0" collapsed="false">
      <c r="A1078" s="46" t="s">
        <v>689</v>
      </c>
      <c r="B1078" s="47" t="n">
        <v>2</v>
      </c>
      <c r="C1078" s="47" t="n">
        <v>361</v>
      </c>
      <c r="D1078" s="47" t="n">
        <v>152</v>
      </c>
      <c r="E1078" s="47" t="n">
        <v>4</v>
      </c>
      <c r="F1078" s="47" t="n">
        <v>0</v>
      </c>
      <c r="G1078" s="47" t="n">
        <v>448</v>
      </c>
      <c r="H1078" s="47" t="n">
        <v>0</v>
      </c>
      <c r="I1078" s="47" t="n">
        <v>363</v>
      </c>
      <c r="J1078" s="47" t="n">
        <v>135</v>
      </c>
      <c r="K1078" s="47"/>
      <c r="L1078" s="47"/>
      <c r="M1078" s="62" t="n">
        <v>65</v>
      </c>
      <c r="N1078" s="47" t="n">
        <v>653</v>
      </c>
      <c r="O1078" s="47" t="n">
        <v>531</v>
      </c>
      <c r="P1078" s="48" t="n">
        <f aca="false">IF(O1078&lt;&gt;0,O1078/N1078,"")</f>
        <v>0.813169984686064</v>
      </c>
    </row>
    <row r="1079" s="2" customFormat="true" ht="12.95" hidden="false" customHeight="true" outlineLevel="0" collapsed="false">
      <c r="A1079" s="46" t="s">
        <v>690</v>
      </c>
      <c r="B1079" s="47" t="n">
        <v>4</v>
      </c>
      <c r="C1079" s="47" t="n">
        <v>227</v>
      </c>
      <c r="D1079" s="47" t="n">
        <v>121</v>
      </c>
      <c r="E1079" s="47" t="n">
        <v>1</v>
      </c>
      <c r="F1079" s="47" t="n">
        <v>2</v>
      </c>
      <c r="G1079" s="47" t="n">
        <v>271</v>
      </c>
      <c r="H1079" s="47" t="n">
        <v>0</v>
      </c>
      <c r="I1079" s="47" t="n">
        <v>228</v>
      </c>
      <c r="J1079" s="47" t="n">
        <v>116</v>
      </c>
      <c r="K1079" s="47"/>
      <c r="L1079" s="47"/>
      <c r="M1079" s="62" t="n">
        <v>91</v>
      </c>
      <c r="N1079" s="47" t="n">
        <v>489</v>
      </c>
      <c r="O1079" s="47" t="n">
        <v>375</v>
      </c>
      <c r="P1079" s="48" t="n">
        <f aca="false">IF(O1079&lt;&gt;0,O1079/N1079,"")</f>
        <v>0.766871165644172</v>
      </c>
    </row>
    <row r="1080" s="2" customFormat="true" ht="12.95" hidden="false" customHeight="true" outlineLevel="0" collapsed="false">
      <c r="A1080" s="46" t="s">
        <v>691</v>
      </c>
      <c r="B1080" s="47" t="n">
        <v>4</v>
      </c>
      <c r="C1080" s="47" t="n">
        <v>241</v>
      </c>
      <c r="D1080" s="47" t="n">
        <v>59</v>
      </c>
      <c r="E1080" s="47" t="n">
        <v>2</v>
      </c>
      <c r="F1080" s="47" t="n">
        <v>0</v>
      </c>
      <c r="G1080" s="47" t="n">
        <v>278</v>
      </c>
      <c r="H1080" s="47" t="n">
        <v>0</v>
      </c>
      <c r="I1080" s="47" t="n">
        <v>250</v>
      </c>
      <c r="J1080" s="47" t="n">
        <v>49</v>
      </c>
      <c r="K1080" s="47"/>
      <c r="L1080" s="47"/>
      <c r="M1080" s="62" t="n">
        <v>37</v>
      </c>
      <c r="N1080" s="47" t="n">
        <v>397</v>
      </c>
      <c r="O1080" s="47" t="n">
        <v>311</v>
      </c>
      <c r="P1080" s="48" t="n">
        <f aca="false">IF(O1080&lt;&gt;0,O1080/N1080,"")</f>
        <v>0.783375314861461</v>
      </c>
    </row>
    <row r="1081" s="2" customFormat="true" ht="12.95" hidden="false" customHeight="true" outlineLevel="0" collapsed="false">
      <c r="A1081" s="46" t="s">
        <v>692</v>
      </c>
      <c r="B1081" s="47" t="n">
        <v>0</v>
      </c>
      <c r="C1081" s="47" t="n">
        <v>341</v>
      </c>
      <c r="D1081" s="47" t="n">
        <v>53</v>
      </c>
      <c r="E1081" s="47" t="n">
        <v>2</v>
      </c>
      <c r="F1081" s="47" t="n">
        <v>0</v>
      </c>
      <c r="G1081" s="47" t="n">
        <v>369</v>
      </c>
      <c r="H1081" s="47" t="n">
        <v>0</v>
      </c>
      <c r="I1081" s="47" t="n">
        <v>346</v>
      </c>
      <c r="J1081" s="47" t="n">
        <v>40</v>
      </c>
      <c r="K1081" s="47"/>
      <c r="L1081" s="47"/>
      <c r="M1081" s="62" t="n">
        <v>56</v>
      </c>
      <c r="N1081" s="47" t="n">
        <v>486</v>
      </c>
      <c r="O1081" s="47" t="n">
        <v>405</v>
      </c>
      <c r="P1081" s="48" t="n">
        <f aca="false">IF(O1081&lt;&gt;0,O1081/N1081,"")</f>
        <v>0.833333333333333</v>
      </c>
    </row>
    <row r="1082" s="2" customFormat="true" ht="12.95" hidden="false" customHeight="true" outlineLevel="0" collapsed="false">
      <c r="A1082" s="46" t="s">
        <v>693</v>
      </c>
      <c r="B1082" s="47" t="n">
        <v>0</v>
      </c>
      <c r="C1082" s="47" t="n">
        <v>425</v>
      </c>
      <c r="D1082" s="47" t="n">
        <v>92</v>
      </c>
      <c r="E1082" s="47" t="n">
        <v>9</v>
      </c>
      <c r="F1082" s="47" t="n">
        <v>0</v>
      </c>
      <c r="G1082" s="47" t="n">
        <v>461</v>
      </c>
      <c r="H1082" s="47" t="n">
        <v>0</v>
      </c>
      <c r="I1082" s="47" t="n">
        <v>413</v>
      </c>
      <c r="J1082" s="47" t="n">
        <v>99</v>
      </c>
      <c r="K1082" s="47"/>
      <c r="L1082" s="47"/>
      <c r="M1082" s="62" t="n">
        <v>75</v>
      </c>
      <c r="N1082" s="47" t="n">
        <v>707</v>
      </c>
      <c r="O1082" s="47" t="n">
        <v>540</v>
      </c>
      <c r="P1082" s="48" t="n">
        <f aca="false">IF(O1082&lt;&gt;0,O1082/N1082,"")</f>
        <v>0.763790664780764</v>
      </c>
    </row>
    <row r="1083" s="2" customFormat="true" ht="12.95" hidden="false" customHeight="true" outlineLevel="0" collapsed="false">
      <c r="A1083" s="46" t="s">
        <v>694</v>
      </c>
      <c r="B1083" s="47" t="n">
        <v>1</v>
      </c>
      <c r="C1083" s="47" t="n">
        <v>315</v>
      </c>
      <c r="D1083" s="47" t="n">
        <v>131</v>
      </c>
      <c r="E1083" s="47" t="n">
        <v>0</v>
      </c>
      <c r="F1083" s="47" t="n">
        <v>0</v>
      </c>
      <c r="G1083" s="47" t="n">
        <v>352</v>
      </c>
      <c r="H1083" s="47" t="n">
        <v>0</v>
      </c>
      <c r="I1083" s="47" t="n">
        <v>312</v>
      </c>
      <c r="J1083" s="47" t="n">
        <v>110</v>
      </c>
      <c r="K1083" s="47"/>
      <c r="L1083" s="47"/>
      <c r="M1083" s="62" t="n">
        <v>97</v>
      </c>
      <c r="N1083" s="47" t="n">
        <v>624</v>
      </c>
      <c r="O1083" s="47" t="n">
        <v>457</v>
      </c>
      <c r="P1083" s="48" t="n">
        <f aca="false">IF(O1083&lt;&gt;0,O1083/N1083,"")</f>
        <v>0.732371794871795</v>
      </c>
    </row>
    <row r="1084" s="2" customFormat="true" ht="12.95" hidden="false" customHeight="true" outlineLevel="0" collapsed="false">
      <c r="A1084" s="46" t="s">
        <v>695</v>
      </c>
      <c r="B1084" s="47" t="n">
        <v>2</v>
      </c>
      <c r="C1084" s="47" t="n">
        <v>324</v>
      </c>
      <c r="D1084" s="47" t="n">
        <v>65</v>
      </c>
      <c r="E1084" s="47" t="n">
        <v>1</v>
      </c>
      <c r="F1084" s="47" t="n">
        <v>0</v>
      </c>
      <c r="G1084" s="47" t="n">
        <v>347</v>
      </c>
      <c r="H1084" s="47" t="n">
        <v>0</v>
      </c>
      <c r="I1084" s="47" t="n">
        <v>313</v>
      </c>
      <c r="J1084" s="47" t="n">
        <v>67</v>
      </c>
      <c r="K1084" s="47"/>
      <c r="L1084" s="47"/>
      <c r="M1084" s="62" t="n">
        <v>64</v>
      </c>
      <c r="N1084" s="47" t="n">
        <v>500</v>
      </c>
      <c r="O1084" s="47" t="n">
        <v>399</v>
      </c>
      <c r="P1084" s="48" t="n">
        <f aca="false">IF(O1084&lt;&gt;0,O1084/N1084,"")</f>
        <v>0.798</v>
      </c>
    </row>
    <row r="1085" s="2" customFormat="true" ht="12.95" hidden="false" customHeight="true" outlineLevel="0" collapsed="false">
      <c r="A1085" s="46" t="s">
        <v>696</v>
      </c>
      <c r="B1085" s="47" t="n">
        <v>0</v>
      </c>
      <c r="C1085" s="47" t="n">
        <v>211</v>
      </c>
      <c r="D1085" s="47" t="n">
        <v>58</v>
      </c>
      <c r="E1085" s="47" t="n">
        <v>9</v>
      </c>
      <c r="F1085" s="47" t="n">
        <v>0</v>
      </c>
      <c r="G1085" s="47" t="n">
        <v>239</v>
      </c>
      <c r="H1085" s="47" t="n">
        <v>0</v>
      </c>
      <c r="I1085" s="47" t="n">
        <v>217</v>
      </c>
      <c r="J1085" s="47" t="n">
        <v>60</v>
      </c>
      <c r="K1085" s="47"/>
      <c r="L1085" s="47"/>
      <c r="M1085" s="62" t="n">
        <v>33</v>
      </c>
      <c r="N1085" s="47" t="n">
        <v>355</v>
      </c>
      <c r="O1085" s="47" t="n">
        <v>286</v>
      </c>
      <c r="P1085" s="48" t="n">
        <f aca="false">IF(O1085&lt;&gt;0,O1085/N1085,"")</f>
        <v>0.805633802816901</v>
      </c>
    </row>
    <row r="1086" s="55" customFormat="true" ht="12.95" hidden="false" customHeight="true" outlineLevel="0" collapsed="false">
      <c r="A1086" s="52" t="s">
        <v>55</v>
      </c>
      <c r="B1086" s="53" t="n">
        <f aca="false">SUM(B1075:B1085)</f>
        <v>17</v>
      </c>
      <c r="C1086" s="53" t="n">
        <f aca="false">SUM(C1075:C1085)</f>
        <v>3274</v>
      </c>
      <c r="D1086" s="53" t="n">
        <f aca="false">SUM(D1075:D1085)</f>
        <v>1033</v>
      </c>
      <c r="E1086" s="53" t="n">
        <f aca="false">SUM(E1075:E1085)</f>
        <v>33</v>
      </c>
      <c r="F1086" s="53" t="n">
        <f aca="false">SUM(F1075:F1085)</f>
        <v>2</v>
      </c>
      <c r="G1086" s="53" t="n">
        <f aca="false">SUM(G1075:G1085)</f>
        <v>3728</v>
      </c>
      <c r="H1086" s="53" t="n">
        <f aca="false">SUM(H1075:H1085)</f>
        <v>0</v>
      </c>
      <c r="I1086" s="53" t="n">
        <f aca="false">SUM(I1075:I1085)</f>
        <v>3260</v>
      </c>
      <c r="J1086" s="53" t="n">
        <f aca="false">SUM(J1075:J1085)</f>
        <v>967</v>
      </c>
      <c r="K1086" s="53" t="n">
        <f aca="false">SUM(K1075:K1085)</f>
        <v>0</v>
      </c>
      <c r="L1086" s="53" t="n">
        <f aca="false">SUM(L1075:L1085)</f>
        <v>0</v>
      </c>
      <c r="M1086" s="53" t="n">
        <f aca="false">SUM(M1075:M1085)</f>
        <v>722</v>
      </c>
      <c r="N1086" s="53" t="n">
        <f aca="false">SUM(N1075:N1085)</f>
        <v>5725</v>
      </c>
      <c r="O1086" s="53" t="n">
        <f aca="false">SUM(O1075:O1085)</f>
        <v>4477</v>
      </c>
      <c r="P1086" s="64" t="n">
        <f aca="false">IF(O1086&lt;&gt;0,O1086/N1086,"")</f>
        <v>0.782008733624454</v>
      </c>
    </row>
    <row r="1087" s="2" customFormat="true" ht="12.95" hidden="false" customHeight="true" outlineLevel="0" collapsed="false">
      <c r="A1087" s="3"/>
      <c r="M1087" s="56"/>
      <c r="N1087" s="56"/>
      <c r="O1087" s="56"/>
      <c r="P1087" s="4"/>
    </row>
    <row r="1088" s="97" customFormat="true" ht="12.95" hidden="false" customHeight="true" outlineLevel="0" collapsed="false">
      <c r="A1088" s="94" t="s">
        <v>697</v>
      </c>
      <c r="B1088" s="95" t="n">
        <f aca="false">B154+B163+B220+B237+B251+B276+B294+B304+B340+B395+B405+B412+B417+B473+B486+B515+B521+B539+B552+B573+B593+B611+B628+B639+B669+B690+B704+B782+B818+B835+B846+B855+B878+B893+B933+B942+B958+B972+B982+B1004+B1010+B1060+B1072+B1086</f>
        <v>3844</v>
      </c>
      <c r="C1088" s="95" t="n">
        <f aca="false">C154+C163+C220+C237+C251+C276+C294+C304+C340+C395+C405+C412+C417+C473+C486+C515+C521+C539+C552+C573+C593+C611+C628+C639+C669+C690+C704+C782+C818+C835+C846+C855+C878+C893+C933+C942+C958+C972+C982+C1004+C1010+C1060+C1072+C1086</f>
        <v>409235</v>
      </c>
      <c r="D1088" s="95" t="n">
        <f aca="false">D154+D163+D220+D237+D251+D276+D294+D304+D340+D395+D405+D412+D417+D473+D486+D515+D521+D539+D552+D573+D593+D611+D628+D639+D669+D690+D704+D782+D818+D835+D846+D855+D878+D893+D933+D942+D958+D972+D982+D1004+D1010+D1060+D1072+D1086</f>
        <v>181098</v>
      </c>
      <c r="E1088" s="95" t="n">
        <f aca="false">E154+E163+E220+E237+E251+E276+E294+E304+E340+E395+E405+E412+E417+E473+E486+E515+E521+E539+E552+E573+E593+E611+E628+E639+E669+E690+E704+E782+E818+E835+E846+E855+E878+E893+E933+E942+E958+E972+E982+E1004+E1010+E1060+E1072+E1086</f>
        <v>3084</v>
      </c>
      <c r="F1088" s="95" t="n">
        <f aca="false">F154+F163+F220+F237+F251+F276+F294+F304+F340+F395+F405+F412+F417+F473+F486+F515+F521+F539+F552+F573+F593+F611+F628+F639+F669+F690+F704+F782+F818+F835+F846+F855+F878+F893+F933+F942+F958+F972+F982+F1004+F1010+F1060+F1072+F1086</f>
        <v>1115</v>
      </c>
      <c r="G1088" s="95" t="n">
        <f aca="false">G154+G163+G220+G237+G251+G276+G294+G304+G340+G395+G405+G412+G417+G473+G486+G515+G521+G539+G552+G573+G593+G611+G628+G639+G669+G690+G704+G782+G818+G835+G846+G855+G878+G893+G933+G942+G958+G972+G982+G1004+G1010+G1060+G1072+G1086</f>
        <v>499796</v>
      </c>
      <c r="H1088" s="95" t="n">
        <f aca="false">H154+H163+H220+H237+H251+H276+H294+H304+H340+H395+H405+H412+H417+H473+H486+H515+H521+H539+H552+H573+H593+H611+H628+H639+H669+H690+H704+H782+H818+H835+H846+H855+H878+H893+H933+H942+H958+H972+H982+H1004+H1010+H1060+H1072+H1086</f>
        <v>4136</v>
      </c>
      <c r="I1088" s="95" t="n">
        <f aca="false">I154+I163+I220+I237+I251+I276+I294+I304+I340+I395+I405+I412+I417+I473+I486+I515+I521+I539+I552+I573+I593+I611+I628+I639+I669+I690+I704+I782+I818+I835+I846+I855+I878+I893+I933+I942+I958+I972+I982+I1004+I1010+I1060+I1072+I1086</f>
        <v>207662</v>
      </c>
      <c r="J1088" s="95" t="n">
        <f aca="false">J154+J163+J220+J237+J251+J276+J294+J304+J340+J395+J405+J412+J417+J473+J486+J515+J521+J539+J552+J573+J593+J611+J628+J639+J669+J690+J704+J782+J818+J835+J846+J855+J878+J893+J933+J942+J958+J972+J982+J1004+J1010+J1060+J1072+J1086</f>
        <v>90927</v>
      </c>
      <c r="K1088" s="95" t="n">
        <f aca="false">K154+K163+K220+K237+K251+K276+K294+K304+K340+K395+K405+K412+K417+K473+K486+K515+K521+K539+K552+K573+K593+K611+K628+K639+K669+K690+K704+K782+K818+K835+K846+K855+K878+K893+K933+K942+K958+K972+K982+K1004+K1010+K1060+K1072+K1086</f>
        <v>193704</v>
      </c>
      <c r="L1088" s="95" t="n">
        <f aca="false">L154+L163+L220+L237+L251+L276+L294+L304+L340+L395+L405+L412+L417+L473+L486+L515+L521+L539+L552+L573+L593+L611+L628+L639+L669+L690+L704+L782+L818+L835+L846+L855+L878+L893+L933+L942+L958+L972+L982+L1004+L1010+L1060+L1072+L1086</f>
        <v>80133</v>
      </c>
      <c r="M1088" s="95" t="n">
        <f aca="false">M154+M163+M220+M237+M251+M276+M294+M304+M340+M395+M405+M412+M417+M473+M486+M515+M521+M539+M552+M573+M593+M611+M628+M639+M669+M690+M704+M782+M818+M835+M846+M855+M878+M893+M933+M942+M958+M972+M982+M1004+M1010+M1060+M1072+M1086</f>
        <v>117622</v>
      </c>
      <c r="N1088" s="95" t="n">
        <f aca="false">N154+N163+N220+N237+N251+N276+N294+N304+N340+N395+N405+N412+N417+N473+N486+N515+N521+N539+N552+N573+N593+N611+N628+N639+N669+N690+N704+N782+N818+N835+N846+N855+N878+N893+N933+N942+N958+N972+N982+N1004+N1010+N1060+N1072+N1086</f>
        <v>798015</v>
      </c>
      <c r="O1088" s="95" t="n">
        <f aca="false">O154+O163+O220+O237+O251+O276+O294+O304+O340+O395+O405+O412+O417+O473+O486+O515+O521+O539+O552+O573+O593+O611+O628+O639+O669+O690+O704+O782+O818+O835+O846+O855+O878+O893+O933+O942+O958+O972+O982+O1004+O1010+O1060+O1072+O1086</f>
        <v>612786</v>
      </c>
      <c r="P1088" s="96" t="n">
        <f aca="false">IF(O1088&lt;&gt;0,O1088/N1088,"")</f>
        <v>0.767887821657488</v>
      </c>
    </row>
    <row r="1089" s="2" customFormat="true" ht="12.95" hidden="false" customHeight="true" outlineLevel="0" collapsed="false">
      <c r="A1089" s="6"/>
      <c r="P1089" s="4"/>
    </row>
    <row r="1090" customFormat="false" ht="12.95" hidden="false" customHeight="true" outlineLevel="0" collapsed="false">
      <c r="A1090" s="98" t="s">
        <v>698</v>
      </c>
      <c r="B1090" s="99"/>
      <c r="C1090" s="99"/>
      <c r="D1090" s="99"/>
      <c r="E1090" s="99"/>
      <c r="F1090" s="99"/>
      <c r="G1090" s="99"/>
      <c r="H1090" s="99"/>
      <c r="I1090" s="99"/>
      <c r="J1090" s="99"/>
      <c r="K1090" s="99"/>
      <c r="L1090" s="99"/>
      <c r="M1090" s="100"/>
      <c r="N1090" s="100"/>
      <c r="O1090" s="100"/>
      <c r="P1090" s="101"/>
    </row>
    <row r="1091" customFormat="false" ht="12.95" hidden="false" customHeight="true" outlineLevel="0" collapsed="false">
      <c r="A1091" s="102" t="s">
        <v>699</v>
      </c>
      <c r="B1091" s="103" t="n">
        <f aca="false">B163+B251+B304+B340+B405+B473+B539+B628+B669+B782+B818+B846+B933+B958+B972+B1004+B1072+B1086+B1095</f>
        <v>2044</v>
      </c>
      <c r="C1091" s="103" t="n">
        <f aca="false">C163+C251+C304+C340+C405+C473+C539+C628+C669+C782+C818+C846+C933+C958+C972+C1004+C1072+C1086+C1095</f>
        <v>215069</v>
      </c>
      <c r="D1091" s="103" t="n">
        <f aca="false">D163+D251+D304+D340+D405+D473+D539+D628+D669+D782+D818+D846+D933+D958+D972+D1004+D1072+D1086+D1095</f>
        <v>94915</v>
      </c>
      <c r="E1091" s="103" t="n">
        <f aca="false">E163+E251+E304+E340+E405+E473+E539+E628+E669+E782+E818+E846+E933+E958+E972+E1004+E1072+E1086+E1095</f>
        <v>1814</v>
      </c>
      <c r="F1091" s="103" t="n">
        <f aca="false">F163+F251+F304+F340+F405+F473+F539+F628+F669+F782+F818+F846+F933+F958+F972+F1004+F1072+F1086+F1095</f>
        <v>546</v>
      </c>
      <c r="G1091" s="103" t="n">
        <f aca="false">G163+G251+G304+G340+G405+G473+G539+G628+G669+G782+G818+G846+G933+G958+G972+G1004+G1072+G1086+G1095</f>
        <v>261186</v>
      </c>
      <c r="H1091" s="103" t="n">
        <f aca="false">H163+H251+H304+H340+H405+H473+H539+H628+H669+H782+H818+H846+H933+H958+H972+H1004+H1072+H1086+H1095</f>
        <v>2060</v>
      </c>
      <c r="I1091" s="103" t="n">
        <f aca="false">I163+I251+I304+I340+I405+I473+I539+I628+I669+I782+I818+I846+I933+I958+I972+I1004+I1072+I1086+I1095</f>
        <v>207662</v>
      </c>
      <c r="J1091" s="103" t="n">
        <f aca="false">J163+J251+J304+J340+J405+J473+J539+J628+J669+J782+J818+J846+J933+J958+J972+J1004+J1072+J1086+J1095</f>
        <v>90927</v>
      </c>
      <c r="K1091" s="103" t="n">
        <f aca="false">K163+K251+K304+K340+K405+K473+K539+K628+K669+K782+K818+K846+K933+K958+K972+K1004+K1072+K1086+K1095</f>
        <v>0</v>
      </c>
      <c r="L1091" s="103" t="n">
        <f aca="false">L163+L251+L304+L340+L405+L473+L539+L628+L669+L782+L818+L846+L933+L958+L972+L1004+L1072+L1086+L1095</f>
        <v>0</v>
      </c>
      <c r="M1091" s="103" t="n">
        <f aca="false">M163+M251+M304+M340+M405+M473+M539+M628+M669+M782+M818+M846+M933+M958+M972+M1004+M1072+M1086+M1095</f>
        <v>58528</v>
      </c>
      <c r="N1091" s="103" t="n">
        <f aca="false">N163+N251+N304+N340+N405+N473+N539+N628+N669+N782+N818+N846+N933+N958+N972+N1004+N1072+N1086+N1095</f>
        <v>416050</v>
      </c>
      <c r="O1091" s="103" t="n">
        <f aca="false">O163+O251+O304+O340+O405+O473+O539+O628+O669+O782+O818+O846+O933+O958+O972+O1004+O1072+O1086+O1095</f>
        <v>321404</v>
      </c>
      <c r="P1091" s="104" t="n">
        <f aca="false">(O1091/N1091)*100</f>
        <v>77.2512919120298</v>
      </c>
    </row>
    <row r="1092" customFormat="false" ht="12.95" hidden="false" customHeight="true" outlineLevel="0" collapsed="false">
      <c r="A1092" s="105" t="s">
        <v>700</v>
      </c>
      <c r="B1092" s="106" t="n">
        <f aca="false">B220+B237+B276+B294+B395+B412+B417+B486+B515+B521+B552+B573+B593+B611+B639+B690+B704+B835+B855+B878+B893+B942+B982+B1010+B1060+B1096</f>
        <v>1800</v>
      </c>
      <c r="C1092" s="106" t="n">
        <f aca="false">C220+C237+C276+C294+C395+C412+C417+C486+C515+C521+C552+C573+C593+C611+C639+C690+C704+C835+C855+C878+C893+C942+C982+C1010+C1060+C1096</f>
        <v>194166</v>
      </c>
      <c r="D1092" s="106" t="n">
        <f aca="false">D220+D237+D276+D294+D395+D412+D417+D486+D515+D521+D552+D573+D593+D611+D639+D690+D704+D835+D855+D878+D893+D942+D982+D1010+D1060+D1096</f>
        <v>86183</v>
      </c>
      <c r="E1092" s="106" t="n">
        <f aca="false">E220+E237+E276+E294+E395+E412+E417+E486+E515+E521+E552+E573+E593+E611+E639+E690+E704+E835+E855+E878+E893+E942+E982+E1010+E1060+E1096</f>
        <v>1270</v>
      </c>
      <c r="F1092" s="106" t="n">
        <f aca="false">F220+F237+F276+F294+F395+F412+F417+F486+F515+F521+F552+F573+F593+F611+F639+F690+F704+F835+F855+F878+F893+F942+F982+F1010+F1060+F1096</f>
        <v>569</v>
      </c>
      <c r="G1092" s="106" t="n">
        <f aca="false">G220+G237+G276+G294+G395+G412+G417+G486+G515+G521+G552+G573+G593+G611+G639+G690+G704+G835+G855+G878+G893+G942+G982+G1010+G1060+G1096</f>
        <v>238610</v>
      </c>
      <c r="H1092" s="106" t="n">
        <f aca="false">H220+H237+H276+H294+H395+H412+H417+H486+H515+H521+H552+H573+H593+H611+H639+H690+H704+H835+H855+H878+H893+H942+H982+H1010+H1060+H1096</f>
        <v>2076</v>
      </c>
      <c r="I1092" s="106" t="n">
        <f aca="false">I220+I237+I276+I294+I395+I412+I417+I486+I515+I521+I552+I573+I593+I611+I639+I690+I704+I835+I855+I878+I893+I942+I982+I1010+I1060+I1096</f>
        <v>0</v>
      </c>
      <c r="J1092" s="106" t="n">
        <f aca="false">J220+J237+J276+J294+J395+J412+J417+J486+J515+J521+J552+J573+J593+J611+J639+J690+J704+J835+J855+J878+J893+J942+J982+J1010+J1060+J1096</f>
        <v>0</v>
      </c>
      <c r="K1092" s="106" t="n">
        <f aca="false">K220+K237+K276+K294+K395+K412+K417+K486+K515+K521+K552+K573+K593+K611+K639+K690+K704+K835+K855+K878+K893+K942+K982+K1010+K1060+K1096</f>
        <v>193704</v>
      </c>
      <c r="L1092" s="106" t="n">
        <f aca="false">L220+L237+L276+L294+L395+L412+L417+L486+L515+L521+L552+L573+L593+L611+L639+L690+L704+L835+L855+L878+L893+L942+L982+L1010+L1060+L1096</f>
        <v>80133</v>
      </c>
      <c r="M1092" s="106" t="n">
        <f aca="false">M220+M237+M276+M294+M395+M412+M417+M486+M515+M521+M552+M573+M593+M611+M639+M690+M704+M835+M855+M878+M893+M942+M982+M1010+M1060+M1096</f>
        <v>59094</v>
      </c>
      <c r="N1092" s="106" t="n">
        <f aca="false">N220+N237+N276+N294+N395+N412+N417+N486+N515+N521+N552+N573+N593+N611+N639+N690+N704+N835+N855+N878+N893+N942+N982+N1010+N1060+N1096</f>
        <v>381965</v>
      </c>
      <c r="O1092" s="106" t="n">
        <f aca="false">O220+O237+O276+O294+O395+O412+O417+O486+O515+O521+O552+O573+O593+O611+O639+O690+O704+O835+O855+O878+O893+O942+O982+O1010+O1060+O1096</f>
        <v>291382</v>
      </c>
      <c r="P1092" s="107" t="n">
        <f aca="false">(O1092/N1092)*100</f>
        <v>76.284999934549</v>
      </c>
    </row>
    <row r="1093" customFormat="false" ht="12.95" hidden="false" customHeight="true" outlineLevel="0" collapsed="false">
      <c r="M1093" s="2"/>
      <c r="N1093" s="2"/>
    </row>
    <row r="1094" customFormat="false" ht="12.95" hidden="false" customHeight="true" outlineLevel="0" collapsed="false">
      <c r="A1094" s="98" t="s">
        <v>701</v>
      </c>
      <c r="B1094" s="99"/>
      <c r="C1094" s="99"/>
      <c r="D1094" s="99"/>
      <c r="E1094" s="99"/>
      <c r="F1094" s="99"/>
      <c r="G1094" s="99"/>
      <c r="H1094" s="99"/>
      <c r="I1094" s="99"/>
      <c r="J1094" s="99"/>
      <c r="K1094" s="99"/>
      <c r="L1094" s="99"/>
      <c r="M1094" s="100"/>
      <c r="N1094" s="100"/>
      <c r="O1094" s="100"/>
      <c r="P1094" s="101"/>
    </row>
    <row r="1095" customFormat="false" ht="12.95" hidden="false" customHeight="true" outlineLevel="0" collapsed="false">
      <c r="A1095" s="102" t="s">
        <v>699</v>
      </c>
      <c r="B1095" s="103" t="n">
        <f aca="false">SUM(B8:B19)+SUM(B24:B29)+SUM(B34:B38)+SUM(B49:B61)+SUM(B68:B73)+B85+B86+SUM(B96:B102)+SUM(B116:B119)+B122+SUM(B124:B127)+SUM(B129:B138)+B141+B144+SUM(B148:B152)</f>
        <v>498</v>
      </c>
      <c r="C1095" s="103" t="n">
        <f aca="false">SUM(C8:C19)+SUM(C24:C29)+SUM(C34:C38)+SUM(C49:C61)+SUM(C68:C73)+C85+C86+SUM(C96:C102)+SUM(C116:C119)+C122+SUM(C124:C127)+SUM(C129:C138)+C141+C144+SUM(C148:C152)</f>
        <v>63296</v>
      </c>
      <c r="D1095" s="103" t="n">
        <f aca="false">SUM(D8:D19)+SUM(D24:D29)+SUM(D34:D38)+SUM(D49:D61)+SUM(D68:D73)+D85+D86+SUM(D96:D102)+SUM(D116:D119)+D122+SUM(D124:D127)+SUM(D129:D138)+D141+D144+SUM(D148:D152)</f>
        <v>25806</v>
      </c>
      <c r="E1095" s="103" t="n">
        <f aca="false">SUM(E8:E19)+SUM(E24:E29)+SUM(E34:E38)+SUM(E49:E61)+SUM(E68:E73)+E85+E86+SUM(E96:E102)+SUM(E116:E119)+E122+SUM(E124:E127)+SUM(E129:E138)+E141+E144+SUM(E148:E152)</f>
        <v>252</v>
      </c>
      <c r="F1095" s="103" t="n">
        <f aca="false">SUM(F8:F19)+SUM(F24:F29)+SUM(F34:F38)+SUM(F49:F61)+SUM(F68:F73)+F85+F86+SUM(F96:F102)+SUM(F116:F119)+F122+SUM(F124:F127)+SUM(F129:F138)+F141+F144+SUM(F148:F152)</f>
        <v>114</v>
      </c>
      <c r="G1095" s="103" t="n">
        <f aca="false">SUM(G8:G19)+SUM(G24:G29)+SUM(G34:G38)+SUM(G49:G61)+SUM(G68:G73)+G85+G86+SUM(G96:G102)+SUM(G116:G119)+G122+SUM(G124:G127)+SUM(G129:G138)+G141+G144+SUM(G148:G152)</f>
        <v>78019</v>
      </c>
      <c r="H1095" s="103" t="n">
        <f aca="false">SUM(H8:H19)+SUM(H24:H29)+SUM(H34:H38)+SUM(H49:H61)+SUM(H68:H73)+H85+H86+SUM(H96:H102)+SUM(H116:H119)+H122+SUM(H124:H127)+SUM(H129:H138)+H141+H144+SUM(H148:H152)</f>
        <v>143</v>
      </c>
      <c r="I1095" s="103" t="n">
        <f aca="false">SUM(I8:I19)+SUM(I24:I29)+SUM(I34:I38)+SUM(I49:I61)+SUM(I68:I73)+I85+I86+SUM(I96:I102)+SUM(I116:I119)+I122+SUM(I124:I127)+SUM(I129:I138)+I141+I144+SUM(I148:I152)</f>
        <v>59659</v>
      </c>
      <c r="J1095" s="103" t="n">
        <f aca="false">SUM(J8:J19)+SUM(J24:J29)+SUM(J34:J38)+SUM(J49:J61)+SUM(J68:J73)+J85+J86+SUM(J96:J102)+SUM(J116:J119)+J122+SUM(J124:J127)+SUM(J129:J138)+J141+J144+SUM(J148:J152)</f>
        <v>26113</v>
      </c>
      <c r="K1095" s="103" t="n">
        <f aca="false">SUM(K8:K19)+SUM(K24:K29)+SUM(K34:K38)+SUM(K49:K61)+SUM(K68:K73)+K85+K86+SUM(K96:K102)+SUM(K116:K119)+K122+SUM(K124:K127)+SUM(K129:K138)+K141+K144+SUM(K148:K152)</f>
        <v>0</v>
      </c>
      <c r="L1095" s="103" t="n">
        <f aca="false">SUM(L8:L19)+SUM(L24:L29)+SUM(L34:L38)+SUM(L49:L61)+SUM(L68:L73)+L85+L86+SUM(L96:L102)+SUM(L116:L119)+L122+SUM(L124:L127)+SUM(L129:L138)+L141+L144+SUM(L148:L152)</f>
        <v>0</v>
      </c>
      <c r="M1095" s="103" t="n">
        <f aca="false">SUM(M8:M19)+SUM(M24:M29)+SUM(M34:M38)+SUM(M49:M61)+SUM(M68:M73)+M85+M86+SUM(M96:M102)+SUM(M116:M119)+M122+SUM(M124:M127)+SUM(M129:M138)+M141+M144+SUM(M148:M152)</f>
        <v>22916</v>
      </c>
      <c r="N1095" s="103" t="n">
        <f aca="false">SUM(N8:N19)+SUM(N24:N29)+SUM(N34:N38)+SUM(N49:N61)+SUM(N68:N73)+N85+N86+SUM(N96:N102)+SUM(N116:N119)+N122+SUM(N124:N127)+SUM(N129:N138)+N141+N144+SUM(N148:N152)</f>
        <v>117489</v>
      </c>
      <c r="O1095" s="103" t="n">
        <f aca="false">SUM(O8:O19)+SUM(O24:O29)+SUM(O34:O38)+SUM(O49:O61)+SUM(O68:O73)+O85+O86+SUM(O96:O102)+SUM(O116:O119)+O122+SUM(O124:O127)+SUM(O129:O138)+O141+O144+SUM(O148:O152)</f>
        <v>91450</v>
      </c>
      <c r="P1095" s="104" t="n">
        <f aca="false">(O1095/N1095)*100</f>
        <v>77.8370741090655</v>
      </c>
    </row>
    <row r="1096" customFormat="false" ht="12.95" hidden="false" customHeight="true" outlineLevel="0" collapsed="false">
      <c r="A1096" s="105" t="s">
        <v>702</v>
      </c>
      <c r="B1096" s="106" t="n">
        <f aca="false">SUM(B20:B23)+SUM(B30:B33)+SUM(B39:B48)+SUM(B62:B67)+SUM(B74:B84)+SUM(B87:B95)+SUM(B103:B115)+B120+B121+B123+B128+B139+B140+B142+B143+SUM(B145:B147)+B153</f>
        <v>543</v>
      </c>
      <c r="C1096" s="106" t="n">
        <f aca="false">SUM(C20:C23)+SUM(C30:C33)+SUM(C39:C48)+SUM(C62:C67)+SUM(C74:C84)+SUM(C87:C95)+SUM(C103:C115)+C120+C121+C123+C128+C139+C140+C142+C143+SUM(C145:C147)+C153</f>
        <v>31345</v>
      </c>
      <c r="D1096" s="106" t="n">
        <f aca="false">SUM(D20:D23)+SUM(D30:D33)+SUM(D39:D48)+SUM(D62:D67)+SUM(D74:D84)+SUM(D87:D95)+SUM(D103:D115)+D120+D121+D123+D128+D139+D140+D142+D143+SUM(D145:D147)+D153</f>
        <v>32717</v>
      </c>
      <c r="E1096" s="106" t="n">
        <f aca="false">SUM(E20:E23)+SUM(E30:E33)+SUM(E39:E48)+SUM(E62:E67)+SUM(E74:E84)+SUM(E87:E95)+SUM(E103:E115)+E120+E121+E123+E128+E139+E140+E142+E143+SUM(E145:E147)+E153</f>
        <v>197</v>
      </c>
      <c r="F1096" s="106" t="n">
        <f aca="false">SUM(F20:F23)+SUM(F30:F33)+SUM(F39:F48)+SUM(F62:F67)+SUM(F74:F84)+SUM(F87:F95)+SUM(F103:F115)+F120+F121+F123+F128+F139+F140+F142+F143+SUM(F145:F147)+F153</f>
        <v>234</v>
      </c>
      <c r="G1096" s="106" t="n">
        <f aca="false">SUM(G20:G23)+SUM(G30:G33)+SUM(G39:G48)+SUM(G62:G67)+SUM(G74:G84)+SUM(G87:G95)+SUM(G103:G115)+G120+G121+G123+G128+G139+G140+G142+G143+SUM(G145:G147)+G153</f>
        <v>49334</v>
      </c>
      <c r="H1096" s="106" t="n">
        <f aca="false">SUM(H20:H23)+SUM(H30:H33)+SUM(H39:H48)+SUM(H62:H67)+SUM(H74:H84)+SUM(H87:H95)+SUM(H103:H115)+H120+H121+H123+H128+H139+H140+H142+H143+SUM(H145:H147)+H153</f>
        <v>297</v>
      </c>
      <c r="I1096" s="106" t="n">
        <f aca="false">SUM(I20:I23)+SUM(I30:I33)+SUM(I39:I48)+SUM(I62:I67)+SUM(I74:I84)+SUM(I87:I95)+SUM(I103:I115)+I120+I121+I123+I128+I139+I140+I142+I143+SUM(I145:I147)+I153</f>
        <v>0</v>
      </c>
      <c r="J1096" s="106" t="n">
        <f aca="false">SUM(J20:J23)+SUM(J30:J33)+SUM(J39:J48)+SUM(J62:J67)+SUM(J74:J84)+SUM(J87:J95)+SUM(J103:J115)+J120+J121+J123+J128+J139+J140+J142+J143+SUM(J145:J147)+J153</f>
        <v>0</v>
      </c>
      <c r="K1096" s="106" t="n">
        <f aca="false">SUM(K20:K23)+SUM(K30:K33)+SUM(K39:K48)+SUM(K62:K67)+SUM(K74:K84)+SUM(K87:K95)+SUM(K103:K115)+K120+K121+K123+K128+K139+K140+K142+K143+SUM(K145:K147)+K153</f>
        <v>35948</v>
      </c>
      <c r="L1096" s="106" t="n">
        <f aca="false">SUM(L20:L23)+SUM(L30:L33)+SUM(L39:L48)+SUM(L62:L67)+SUM(L74:L84)+SUM(L87:L95)+SUM(L103:L115)+L120+L121+L123+L128+L139+L140+L142+L143+SUM(L145:L147)+L153</f>
        <v>26168</v>
      </c>
      <c r="M1096" s="106" t="n">
        <f aca="false">SUM(M20:M23)+SUM(M30:M33)+SUM(M39:M48)+SUM(M62:M67)+SUM(M74:M84)+SUM(M87:M95)+SUM(M103:M115)+M120+M121+M123+M128+M139+M140+M142+M143+SUM(M145:M147)+M153</f>
        <v>15839</v>
      </c>
      <c r="N1096" s="106" t="n">
        <f aca="false">SUM(N20:N23)+SUM(N30:N33)+SUM(N39:N48)+SUM(N62:N67)+SUM(N74:N84)+SUM(N87:N95)+SUM(N103:N115)+N120+N121+N123+N128+N139+N140+N142+N143+SUM(N145:N147)+N153</f>
        <v>90679</v>
      </c>
      <c r="O1096" s="106" t="n">
        <f aca="false">SUM(O20:O23)+SUM(O30:O33)+SUM(O39:O48)+SUM(O62:O67)+SUM(O74:O84)+SUM(O87:O95)+SUM(O103:O115)+O120+O121+O123+O128+O139+O140+O142+O143+SUM(O145:O147)+O153</f>
        <v>66239</v>
      </c>
      <c r="P1096" s="107" t="n">
        <f aca="false">(O1096/N1096)*100</f>
        <v>73.0477839411551</v>
      </c>
    </row>
    <row r="1097" s="110" customFormat="true" ht="12.95" hidden="false" customHeight="true" outlineLevel="0" collapsed="false">
      <c r="A1097" s="52" t="s">
        <v>703</v>
      </c>
      <c r="B1097" s="108" t="n">
        <f aca="false">SUM(B1095:B1096)</f>
        <v>1041</v>
      </c>
      <c r="C1097" s="108" t="n">
        <f aca="false">SUM(C1095:C1096)</f>
        <v>94641</v>
      </c>
      <c r="D1097" s="108" t="n">
        <f aca="false">SUM(D1095:D1096)</f>
        <v>58523</v>
      </c>
      <c r="E1097" s="108" t="n">
        <f aca="false">SUM(E1095:E1096)</f>
        <v>449</v>
      </c>
      <c r="F1097" s="108" t="n">
        <f aca="false">SUM(F1095:F1096)</f>
        <v>348</v>
      </c>
      <c r="G1097" s="108" t="n">
        <f aca="false">SUM(G1095:G1096)</f>
        <v>127353</v>
      </c>
      <c r="H1097" s="108" t="n">
        <f aca="false">SUM(H1095:H1096)</f>
        <v>440</v>
      </c>
      <c r="I1097" s="108" t="n">
        <f aca="false">SUM(I1095:I1096)</f>
        <v>59659</v>
      </c>
      <c r="J1097" s="108" t="n">
        <f aca="false">SUM(J1095:J1096)</f>
        <v>26113</v>
      </c>
      <c r="K1097" s="108" t="n">
        <f aca="false">SUM(K1095:K1096)</f>
        <v>35948</v>
      </c>
      <c r="L1097" s="108" t="n">
        <f aca="false">SUM(L1095:L1096)</f>
        <v>26168</v>
      </c>
      <c r="M1097" s="108" t="n">
        <f aca="false">SUM(M1095:M1096)</f>
        <v>38755</v>
      </c>
      <c r="N1097" s="108" t="n">
        <f aca="false">SUM(N1095:N1096)</f>
        <v>208168</v>
      </c>
      <c r="O1097" s="108" t="n">
        <f aca="false">SUM(O1095:O1096)</f>
        <v>157689</v>
      </c>
      <c r="P1097" s="109" t="n">
        <f aca="false">(O1097/N1097)*100</f>
        <v>75.7508358633412</v>
      </c>
    </row>
  </sheetData>
  <mergeCells count="12">
    <mergeCell ref="G2:H2"/>
    <mergeCell ref="I2:J2"/>
    <mergeCell ref="K2:L2"/>
    <mergeCell ref="B3:F3"/>
    <mergeCell ref="G3:H3"/>
    <mergeCell ref="I3:J3"/>
    <mergeCell ref="K3:L3"/>
    <mergeCell ref="B4:F4"/>
    <mergeCell ref="G4:H4"/>
    <mergeCell ref="I4:J4"/>
    <mergeCell ref="K4:L4"/>
    <mergeCell ref="M4:P4"/>
  </mergeCells>
  <printOptions headings="false" gridLines="false" gridLinesSet="true" horizontalCentered="true" verticalCentered="false"/>
  <pageMargins left="0.3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2, 2004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1" width="23.34"/>
    <col collapsed="false" customWidth="true" hidden="false" outlineLevel="0" max="2" min="2" style="2" width="10.77"/>
    <col collapsed="false" customWidth="true" hidden="false" outlineLevel="0" max="3" min="3" style="2" width="7.17"/>
    <col collapsed="false" customWidth="true" hidden="false" outlineLevel="0" max="4" min="4" style="2" width="6.03"/>
    <col collapsed="false" customWidth="true" hidden="false" outlineLevel="0" max="5" min="5" style="2" width="10.77"/>
    <col collapsed="false" customWidth="true" hidden="false" outlineLevel="0" max="6" min="6" style="2" width="8.48"/>
    <col collapsed="false" customWidth="true" hidden="false" outlineLevel="0" max="7" min="7" style="2" width="10.12"/>
    <col collapsed="false" customWidth="true" hidden="false" outlineLevel="0" max="8" min="8" style="2" width="10.77"/>
    <col collapsed="false" customWidth="true" hidden="false" outlineLevel="0" max="9" min="9" style="2" width="9.78"/>
    <col collapsed="false" customWidth="true" hidden="false" outlineLevel="0" max="10" min="10" style="5" width="2.6"/>
    <col collapsed="false" customWidth="true" hidden="false" outlineLevel="0" max="11" min="11" style="5" width="8.8"/>
    <col collapsed="false" customWidth="true" hidden="false" outlineLevel="0" max="257" min="12" style="5" width="2.6"/>
    <col collapsed="false" customWidth="true" hidden="false" outlineLevel="0" max="1025" min="258" style="0" width="2.6"/>
  </cols>
  <sheetData>
    <row r="1" customFormat="false" ht="12.75" hidden="false" customHeight="false" outlineLevel="0" collapsed="false">
      <c r="A1" s="6" t="s">
        <v>0</v>
      </c>
    </row>
    <row r="2" customFormat="false" ht="13.5" hidden="false" customHeight="true" outlineLevel="0" collapsed="false">
      <c r="A2" s="7"/>
      <c r="B2" s="8"/>
      <c r="C2" s="9"/>
      <c r="D2" s="9"/>
      <c r="E2" s="9"/>
      <c r="F2" s="9"/>
      <c r="G2" s="111"/>
      <c r="H2" s="111"/>
      <c r="I2" s="112"/>
    </row>
    <row r="3" s="22" customFormat="true" ht="13.5" hidden="false" customHeight="true" outlineLevel="0" collapsed="false">
      <c r="A3" s="15"/>
      <c r="B3" s="18" t="s">
        <v>3</v>
      </c>
      <c r="C3" s="18"/>
      <c r="D3" s="18"/>
      <c r="E3" s="18"/>
      <c r="F3" s="18"/>
      <c r="G3" s="18"/>
      <c r="H3" s="18"/>
      <c r="I3" s="18"/>
    </row>
    <row r="4" s="22" customFormat="true" ht="13.5" hidden="false" customHeight="true" outlineLevel="0" collapsed="false">
      <c r="A4" s="15"/>
      <c r="B4" s="24" t="s">
        <v>6</v>
      </c>
      <c r="C4" s="24"/>
      <c r="D4" s="24"/>
      <c r="E4" s="24"/>
      <c r="F4" s="24"/>
      <c r="G4" s="24"/>
      <c r="H4" s="24"/>
      <c r="I4" s="24"/>
    </row>
    <row r="5" customFormat="false" ht="12.75" hidden="false" customHeight="false" outlineLevel="0" collapsed="false">
      <c r="A5" s="25"/>
      <c r="B5" s="113" t="s">
        <v>704</v>
      </c>
      <c r="C5" s="113" t="s">
        <v>705</v>
      </c>
      <c r="D5" s="113" t="s">
        <v>706</v>
      </c>
      <c r="E5" s="113" t="s">
        <v>704</v>
      </c>
      <c r="F5" s="113" t="s">
        <v>707</v>
      </c>
      <c r="G5" s="114" t="s">
        <v>708</v>
      </c>
      <c r="H5" s="114" t="s">
        <v>704</v>
      </c>
      <c r="I5" s="113" t="s">
        <v>709</v>
      </c>
    </row>
    <row r="6" s="38" customFormat="true" ht="77.25" hidden="false" customHeight="false" outlineLevel="0" collapsed="false">
      <c r="A6" s="31" t="s">
        <v>17</v>
      </c>
      <c r="B6" s="115" t="s">
        <v>710</v>
      </c>
      <c r="C6" s="32" t="s">
        <v>711</v>
      </c>
      <c r="D6" s="34" t="s">
        <v>712</v>
      </c>
      <c r="E6" s="32" t="s">
        <v>713</v>
      </c>
      <c r="F6" s="115" t="s">
        <v>714</v>
      </c>
      <c r="G6" s="32" t="s">
        <v>715</v>
      </c>
      <c r="H6" s="34" t="s">
        <v>716</v>
      </c>
      <c r="I6" s="32" t="s">
        <v>717</v>
      </c>
    </row>
    <row r="7" s="2" customFormat="true" ht="13.5" hidden="false" customHeight="false" outlineLevel="0" collapsed="false">
      <c r="A7" s="39" t="s">
        <v>33</v>
      </c>
      <c r="B7" s="40"/>
      <c r="C7" s="40"/>
      <c r="D7" s="40"/>
      <c r="E7" s="40"/>
      <c r="F7" s="40"/>
      <c r="G7" s="40"/>
      <c r="H7" s="40"/>
      <c r="I7" s="116"/>
    </row>
    <row r="8" s="2" customFormat="true" ht="12.95" hidden="false" customHeight="true" outlineLevel="0" collapsed="false">
      <c r="A8" s="43" t="n">
        <v>1</v>
      </c>
      <c r="B8" s="44" t="n">
        <v>0</v>
      </c>
      <c r="C8" s="44" t="n">
        <v>0</v>
      </c>
      <c r="D8" s="44" t="n">
        <v>0</v>
      </c>
      <c r="E8" s="44" t="n">
        <v>0</v>
      </c>
      <c r="F8" s="44" t="n">
        <v>0</v>
      </c>
      <c r="G8" s="44" t="n">
        <v>0</v>
      </c>
      <c r="H8" s="44" t="n">
        <v>0</v>
      </c>
      <c r="I8" s="117" t="n">
        <v>0</v>
      </c>
    </row>
    <row r="9" s="2" customFormat="true" ht="12.95" hidden="false" customHeight="true" outlineLevel="0" collapsed="false">
      <c r="A9" s="43" t="n">
        <v>2</v>
      </c>
      <c r="B9" s="44" t="n">
        <v>0</v>
      </c>
      <c r="C9" s="44" t="n">
        <v>0</v>
      </c>
      <c r="D9" s="44" t="n">
        <v>0</v>
      </c>
      <c r="E9" s="44" t="n">
        <v>0</v>
      </c>
      <c r="F9" s="44" t="n">
        <v>0</v>
      </c>
      <c r="G9" s="44" t="n">
        <v>0</v>
      </c>
      <c r="H9" s="44" t="n">
        <v>0</v>
      </c>
      <c r="I9" s="117" t="n">
        <v>0</v>
      </c>
    </row>
    <row r="10" s="2" customFormat="true" ht="12.95" hidden="false" customHeight="true" outlineLevel="0" collapsed="false">
      <c r="A10" s="43" t="n">
        <v>3</v>
      </c>
      <c r="B10" s="44" t="n">
        <v>0</v>
      </c>
      <c r="C10" s="44" t="n">
        <v>0</v>
      </c>
      <c r="D10" s="44" t="n">
        <v>0</v>
      </c>
      <c r="E10" s="44" t="n">
        <v>0</v>
      </c>
      <c r="F10" s="44" t="n">
        <v>0</v>
      </c>
      <c r="G10" s="44" t="n">
        <v>0</v>
      </c>
      <c r="H10" s="44" t="n">
        <v>0</v>
      </c>
      <c r="I10" s="117" t="n">
        <v>0</v>
      </c>
    </row>
    <row r="11" s="2" customFormat="true" ht="12.95" hidden="false" customHeight="true" outlineLevel="0" collapsed="false">
      <c r="A11" s="43" t="n">
        <v>4</v>
      </c>
      <c r="B11" s="44" t="n">
        <v>0</v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</v>
      </c>
      <c r="H11" s="44" t="n">
        <v>0</v>
      </c>
      <c r="I11" s="117" t="n">
        <v>0</v>
      </c>
    </row>
    <row r="12" s="2" customFormat="true" ht="12.95" hidden="false" customHeight="true" outlineLevel="0" collapsed="false">
      <c r="A12" s="43" t="n">
        <v>5</v>
      </c>
      <c r="B12" s="44" t="n">
        <v>0</v>
      </c>
      <c r="C12" s="44" t="n">
        <v>0</v>
      </c>
      <c r="D12" s="44" t="n">
        <v>0</v>
      </c>
      <c r="E12" s="44" t="n">
        <v>0</v>
      </c>
      <c r="F12" s="44" t="n">
        <v>0</v>
      </c>
      <c r="G12" s="44" t="n">
        <v>0</v>
      </c>
      <c r="H12" s="44" t="n">
        <v>0</v>
      </c>
      <c r="I12" s="117" t="n">
        <v>0</v>
      </c>
    </row>
    <row r="13" s="2" customFormat="true" ht="12.95" hidden="false" customHeight="true" outlineLevel="0" collapsed="false">
      <c r="A13" s="43" t="n">
        <v>6</v>
      </c>
      <c r="B13" s="44" t="n">
        <v>0</v>
      </c>
      <c r="C13" s="44" t="n">
        <v>0</v>
      </c>
      <c r="D13" s="44" t="n">
        <v>0</v>
      </c>
      <c r="E13" s="44" t="n">
        <v>0</v>
      </c>
      <c r="F13" s="44" t="n">
        <v>0</v>
      </c>
      <c r="G13" s="44" t="n">
        <v>0</v>
      </c>
      <c r="H13" s="44" t="n">
        <v>0</v>
      </c>
      <c r="I13" s="117" t="n">
        <v>0</v>
      </c>
    </row>
    <row r="14" s="2" customFormat="true" ht="12.95" hidden="false" customHeight="true" outlineLevel="0" collapsed="false">
      <c r="A14" s="43" t="n">
        <v>7</v>
      </c>
      <c r="B14" s="44" t="n">
        <v>0</v>
      </c>
      <c r="C14" s="44" t="n">
        <v>0</v>
      </c>
      <c r="D14" s="44" t="n">
        <v>0</v>
      </c>
      <c r="E14" s="44" t="n">
        <v>0</v>
      </c>
      <c r="F14" s="44" t="n">
        <v>0</v>
      </c>
      <c r="G14" s="44" t="n">
        <v>0</v>
      </c>
      <c r="H14" s="44" t="n">
        <v>0</v>
      </c>
      <c r="I14" s="117" t="n">
        <v>0</v>
      </c>
    </row>
    <row r="15" s="2" customFormat="true" ht="12.95" hidden="false" customHeight="true" outlineLevel="0" collapsed="false">
      <c r="A15" s="43" t="n">
        <v>8</v>
      </c>
      <c r="B15" s="44" t="n">
        <v>0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117" t="n">
        <v>0</v>
      </c>
    </row>
    <row r="16" s="2" customFormat="true" ht="12.95" hidden="false" customHeight="true" outlineLevel="0" collapsed="false">
      <c r="A16" s="43" t="n">
        <v>9</v>
      </c>
      <c r="B16" s="44" t="n">
        <v>0</v>
      </c>
      <c r="C16" s="44" t="n">
        <v>0</v>
      </c>
      <c r="D16" s="44" t="n">
        <v>0</v>
      </c>
      <c r="E16" s="44" t="n">
        <v>0</v>
      </c>
      <c r="F16" s="44" t="n">
        <v>0</v>
      </c>
      <c r="G16" s="44" t="n">
        <v>0</v>
      </c>
      <c r="H16" s="44" t="n">
        <v>0</v>
      </c>
      <c r="I16" s="117" t="n">
        <v>0</v>
      </c>
    </row>
    <row r="17" s="2" customFormat="true" ht="12.95" hidden="false" customHeight="true" outlineLevel="0" collapsed="false">
      <c r="A17" s="43" t="n">
        <v>10</v>
      </c>
      <c r="B17" s="44" t="n">
        <v>0</v>
      </c>
      <c r="C17" s="44" t="n">
        <v>0</v>
      </c>
      <c r="D17" s="44" t="n">
        <v>0</v>
      </c>
      <c r="E17" s="44" t="n">
        <v>0</v>
      </c>
      <c r="F17" s="44" t="n">
        <v>0</v>
      </c>
      <c r="G17" s="44" t="n">
        <v>0</v>
      </c>
      <c r="H17" s="44" t="n">
        <v>0</v>
      </c>
      <c r="I17" s="117" t="n">
        <v>0</v>
      </c>
    </row>
    <row r="18" s="2" customFormat="true" ht="12.95" hidden="false" customHeight="true" outlineLevel="0" collapsed="false">
      <c r="A18" s="43" t="n">
        <v>11</v>
      </c>
      <c r="B18" s="44" t="n">
        <v>0</v>
      </c>
      <c r="C18" s="44" t="n">
        <v>0</v>
      </c>
      <c r="D18" s="44" t="n">
        <v>0</v>
      </c>
      <c r="E18" s="44" t="n">
        <v>0</v>
      </c>
      <c r="F18" s="44" t="n">
        <v>0</v>
      </c>
      <c r="G18" s="44" t="n">
        <v>0</v>
      </c>
      <c r="H18" s="44" t="n">
        <v>0</v>
      </c>
      <c r="I18" s="117" t="n">
        <v>0</v>
      </c>
    </row>
    <row r="19" s="2" customFormat="true" ht="12.95" hidden="false" customHeight="true" outlineLevel="0" collapsed="false">
      <c r="A19" s="43" t="n">
        <v>12</v>
      </c>
      <c r="B19" s="44" t="n">
        <v>0</v>
      </c>
      <c r="C19" s="44" t="n">
        <v>0</v>
      </c>
      <c r="D19" s="44" t="n">
        <v>0</v>
      </c>
      <c r="E19" s="44" t="n">
        <v>0</v>
      </c>
      <c r="F19" s="44" t="n">
        <v>0</v>
      </c>
      <c r="G19" s="44" t="n">
        <v>0</v>
      </c>
      <c r="H19" s="44" t="n">
        <v>0</v>
      </c>
      <c r="I19" s="117" t="n">
        <v>0</v>
      </c>
    </row>
    <row r="20" s="2" customFormat="true" ht="12.95" hidden="false" customHeight="true" outlineLevel="0" collapsed="false">
      <c r="A20" s="46" t="n">
        <v>13</v>
      </c>
      <c r="B20" s="47" t="n">
        <v>0</v>
      </c>
      <c r="C20" s="47" t="n">
        <v>0</v>
      </c>
      <c r="D20" s="47" t="n">
        <v>0</v>
      </c>
      <c r="E20" s="47" t="n">
        <v>0</v>
      </c>
      <c r="F20" s="47" t="n">
        <v>0</v>
      </c>
      <c r="G20" s="47" t="n">
        <v>0</v>
      </c>
      <c r="H20" s="47" t="n">
        <v>0</v>
      </c>
      <c r="I20" s="118" t="n">
        <v>0</v>
      </c>
    </row>
    <row r="21" s="2" customFormat="true" ht="12.95" hidden="false" customHeight="true" outlineLevel="0" collapsed="false">
      <c r="A21" s="46" t="n">
        <v>14</v>
      </c>
      <c r="B21" s="47" t="n">
        <v>0</v>
      </c>
      <c r="C21" s="47" t="n">
        <v>0</v>
      </c>
      <c r="D21" s="47" t="n">
        <v>0</v>
      </c>
      <c r="E21" s="47" t="n">
        <v>0</v>
      </c>
      <c r="F21" s="47" t="n">
        <v>0</v>
      </c>
      <c r="G21" s="47" t="n">
        <v>0</v>
      </c>
      <c r="H21" s="47" t="n">
        <v>0</v>
      </c>
      <c r="I21" s="118" t="n">
        <v>0</v>
      </c>
    </row>
    <row r="22" s="2" customFormat="true" ht="12.95" hidden="false" customHeight="true" outlineLevel="0" collapsed="false">
      <c r="A22" s="46" t="n">
        <v>15</v>
      </c>
      <c r="B22" s="47" t="n">
        <v>0</v>
      </c>
      <c r="C22" s="47" t="n">
        <v>0</v>
      </c>
      <c r="D22" s="47" t="n">
        <v>0</v>
      </c>
      <c r="E22" s="47" t="n">
        <v>0</v>
      </c>
      <c r="F22" s="47" t="n">
        <v>0</v>
      </c>
      <c r="G22" s="47" t="n">
        <v>0</v>
      </c>
      <c r="H22" s="47" t="n">
        <v>0</v>
      </c>
      <c r="I22" s="118" t="n">
        <v>0</v>
      </c>
    </row>
    <row r="23" s="2" customFormat="true" ht="12.95" hidden="false" customHeight="true" outlineLevel="0" collapsed="false">
      <c r="A23" s="46" t="n">
        <v>16</v>
      </c>
      <c r="B23" s="47" t="n">
        <v>0</v>
      </c>
      <c r="C23" s="47" t="n">
        <v>0</v>
      </c>
      <c r="D23" s="47" t="n">
        <v>0</v>
      </c>
      <c r="E23" s="47" t="n">
        <v>0</v>
      </c>
      <c r="F23" s="47" t="n">
        <v>0</v>
      </c>
      <c r="G23" s="47" t="n">
        <v>0</v>
      </c>
      <c r="H23" s="47" t="n">
        <v>0</v>
      </c>
      <c r="I23" s="118" t="n">
        <v>0</v>
      </c>
    </row>
    <row r="24" s="2" customFormat="true" ht="12.95" hidden="false" customHeight="true" outlineLevel="0" collapsed="false">
      <c r="A24" s="43" t="n">
        <v>17</v>
      </c>
      <c r="B24" s="44" t="n">
        <v>0</v>
      </c>
      <c r="C24" s="44" t="n">
        <v>0</v>
      </c>
      <c r="D24" s="44" t="n">
        <v>0</v>
      </c>
      <c r="E24" s="44" t="n">
        <v>0</v>
      </c>
      <c r="F24" s="44" t="n">
        <v>0</v>
      </c>
      <c r="G24" s="44" t="n">
        <v>0</v>
      </c>
      <c r="H24" s="44" t="n">
        <v>0</v>
      </c>
      <c r="I24" s="117" t="n">
        <v>0</v>
      </c>
    </row>
    <row r="25" s="2" customFormat="true" ht="12.95" hidden="false" customHeight="true" outlineLevel="0" collapsed="false">
      <c r="A25" s="43" t="n">
        <v>18</v>
      </c>
      <c r="B25" s="44" t="n">
        <v>0</v>
      </c>
      <c r="C25" s="44" t="n">
        <v>0</v>
      </c>
      <c r="D25" s="44" t="n">
        <v>0</v>
      </c>
      <c r="E25" s="44" t="n">
        <v>0</v>
      </c>
      <c r="F25" s="44" t="n">
        <v>0</v>
      </c>
      <c r="G25" s="44" t="n">
        <v>0</v>
      </c>
      <c r="H25" s="44" t="n">
        <v>0</v>
      </c>
      <c r="I25" s="117" t="n">
        <v>0</v>
      </c>
    </row>
    <row r="26" s="2" customFormat="true" ht="12.95" hidden="false" customHeight="true" outlineLevel="0" collapsed="false">
      <c r="A26" s="43" t="n">
        <v>19</v>
      </c>
      <c r="B26" s="44" t="n">
        <v>0</v>
      </c>
      <c r="C26" s="44" t="n">
        <v>0</v>
      </c>
      <c r="D26" s="44" t="n">
        <v>0</v>
      </c>
      <c r="E26" s="44" t="n">
        <v>0</v>
      </c>
      <c r="F26" s="44" t="n">
        <v>0</v>
      </c>
      <c r="G26" s="44" t="n">
        <v>0</v>
      </c>
      <c r="H26" s="44" t="n">
        <v>0</v>
      </c>
      <c r="I26" s="117" t="n">
        <v>0</v>
      </c>
    </row>
    <row r="27" s="2" customFormat="true" ht="12.95" hidden="false" customHeight="true" outlineLevel="0" collapsed="false">
      <c r="A27" s="43" t="n">
        <v>20</v>
      </c>
      <c r="B27" s="44" t="n">
        <v>0</v>
      </c>
      <c r="C27" s="44" t="n">
        <v>0</v>
      </c>
      <c r="D27" s="44" t="n">
        <v>0</v>
      </c>
      <c r="E27" s="44" t="n">
        <v>0</v>
      </c>
      <c r="F27" s="44" t="n">
        <v>0</v>
      </c>
      <c r="G27" s="44" t="n">
        <v>0</v>
      </c>
      <c r="H27" s="44" t="n">
        <v>0</v>
      </c>
      <c r="I27" s="117" t="n">
        <v>0</v>
      </c>
    </row>
    <row r="28" s="2" customFormat="true" ht="12.95" hidden="false" customHeight="true" outlineLevel="0" collapsed="false">
      <c r="A28" s="43" t="n">
        <v>21</v>
      </c>
      <c r="B28" s="44" t="n">
        <v>0</v>
      </c>
      <c r="C28" s="44" t="n">
        <v>0</v>
      </c>
      <c r="D28" s="44" t="n">
        <v>0</v>
      </c>
      <c r="E28" s="44" t="n">
        <v>0</v>
      </c>
      <c r="F28" s="44" t="n">
        <v>0</v>
      </c>
      <c r="G28" s="44" t="n">
        <v>0</v>
      </c>
      <c r="H28" s="44" t="n">
        <v>0</v>
      </c>
      <c r="I28" s="117" t="n">
        <v>0</v>
      </c>
    </row>
    <row r="29" s="2" customFormat="true" ht="12.95" hidden="false" customHeight="true" outlineLevel="0" collapsed="false">
      <c r="A29" s="43" t="n">
        <v>22</v>
      </c>
      <c r="B29" s="44" t="n">
        <v>0</v>
      </c>
      <c r="C29" s="44" t="n">
        <v>0</v>
      </c>
      <c r="D29" s="44" t="n">
        <v>0</v>
      </c>
      <c r="E29" s="44" t="n">
        <v>0</v>
      </c>
      <c r="F29" s="44" t="n">
        <v>0</v>
      </c>
      <c r="G29" s="44" t="n">
        <v>0</v>
      </c>
      <c r="H29" s="44" t="n">
        <v>0</v>
      </c>
      <c r="I29" s="117" t="n">
        <v>0</v>
      </c>
    </row>
    <row r="30" s="2" customFormat="true" ht="12.95" hidden="false" customHeight="true" outlineLevel="0" collapsed="false">
      <c r="A30" s="46" t="n">
        <v>23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  <c r="G30" s="47" t="n">
        <v>0</v>
      </c>
      <c r="H30" s="47" t="n">
        <v>0</v>
      </c>
      <c r="I30" s="118" t="n">
        <v>0</v>
      </c>
    </row>
    <row r="31" s="2" customFormat="true" ht="12.95" hidden="false" customHeight="true" outlineLevel="0" collapsed="false">
      <c r="A31" s="46" t="n">
        <v>24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  <c r="G31" s="47" t="n">
        <v>0</v>
      </c>
      <c r="H31" s="47" t="n">
        <v>0</v>
      </c>
      <c r="I31" s="118" t="n">
        <v>0</v>
      </c>
    </row>
    <row r="32" s="2" customFormat="true" ht="12.95" hidden="false" customHeight="true" outlineLevel="0" collapsed="false">
      <c r="A32" s="46" t="n">
        <v>25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  <c r="G32" s="47" t="n">
        <v>0</v>
      </c>
      <c r="H32" s="47" t="n">
        <v>0</v>
      </c>
      <c r="I32" s="118" t="n">
        <v>0</v>
      </c>
    </row>
    <row r="33" s="2" customFormat="true" ht="12.95" hidden="false" customHeight="true" outlineLevel="0" collapsed="false">
      <c r="A33" s="46" t="n">
        <v>26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  <c r="G33" s="47" t="n">
        <v>0</v>
      </c>
      <c r="H33" s="47" t="n">
        <v>0</v>
      </c>
      <c r="I33" s="118" t="n">
        <v>0</v>
      </c>
    </row>
    <row r="34" s="2" customFormat="true" ht="12.95" hidden="false" customHeight="true" outlineLevel="0" collapsed="false">
      <c r="A34" s="43" t="n">
        <v>27</v>
      </c>
      <c r="B34" s="44" t="n">
        <v>0</v>
      </c>
      <c r="C34" s="44" t="n">
        <v>0</v>
      </c>
      <c r="D34" s="44" t="n">
        <v>0</v>
      </c>
      <c r="E34" s="44" t="n">
        <v>0</v>
      </c>
      <c r="F34" s="44" t="n">
        <v>0</v>
      </c>
      <c r="G34" s="44" t="n">
        <v>0</v>
      </c>
      <c r="H34" s="44" t="n">
        <v>0</v>
      </c>
      <c r="I34" s="117" t="n">
        <v>0</v>
      </c>
    </row>
    <row r="35" s="2" customFormat="true" ht="12.95" hidden="false" customHeight="true" outlineLevel="0" collapsed="false">
      <c r="A35" s="43" t="n">
        <v>28</v>
      </c>
      <c r="B35" s="44" t="n">
        <v>0</v>
      </c>
      <c r="C35" s="44" t="n">
        <v>0</v>
      </c>
      <c r="D35" s="44" t="n">
        <v>0</v>
      </c>
      <c r="E35" s="44" t="n">
        <v>0</v>
      </c>
      <c r="F35" s="44" t="n">
        <v>0</v>
      </c>
      <c r="G35" s="44" t="n">
        <v>0</v>
      </c>
      <c r="H35" s="44" t="n">
        <v>0</v>
      </c>
      <c r="I35" s="117" t="n">
        <v>0</v>
      </c>
    </row>
    <row r="36" s="2" customFormat="true" ht="12.95" hidden="false" customHeight="true" outlineLevel="0" collapsed="false">
      <c r="A36" s="43" t="n">
        <v>29</v>
      </c>
      <c r="B36" s="44" t="n">
        <v>0</v>
      </c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117" t="n">
        <v>0</v>
      </c>
    </row>
    <row r="37" s="2" customFormat="true" ht="12.95" hidden="false" customHeight="true" outlineLevel="0" collapsed="false">
      <c r="A37" s="43" t="n">
        <v>30</v>
      </c>
      <c r="B37" s="44" t="n">
        <v>0</v>
      </c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4" t="n">
        <v>0</v>
      </c>
      <c r="I37" s="117" t="n">
        <v>0</v>
      </c>
    </row>
    <row r="38" s="2" customFormat="true" ht="12.95" hidden="false" customHeight="true" outlineLevel="0" collapsed="false">
      <c r="A38" s="43" t="n">
        <v>31</v>
      </c>
      <c r="B38" s="44" t="n">
        <v>0</v>
      </c>
      <c r="C38" s="44" t="n">
        <v>0</v>
      </c>
      <c r="D38" s="44" t="n">
        <v>0</v>
      </c>
      <c r="E38" s="44" t="n">
        <v>0</v>
      </c>
      <c r="F38" s="44" t="n">
        <v>0</v>
      </c>
      <c r="G38" s="44" t="n">
        <v>0</v>
      </c>
      <c r="H38" s="44" t="n">
        <v>0</v>
      </c>
      <c r="I38" s="117" t="n">
        <v>0</v>
      </c>
    </row>
    <row r="39" s="2" customFormat="true" ht="12.95" hidden="false" customHeight="true" outlineLevel="0" collapsed="false">
      <c r="A39" s="46" t="n">
        <v>32</v>
      </c>
      <c r="B39" s="47" t="n">
        <v>0</v>
      </c>
      <c r="C39" s="47" t="n">
        <v>0</v>
      </c>
      <c r="D39" s="47" t="n">
        <v>0</v>
      </c>
      <c r="E39" s="47" t="n">
        <v>0</v>
      </c>
      <c r="F39" s="47" t="n">
        <v>0</v>
      </c>
      <c r="G39" s="47" t="n">
        <v>0</v>
      </c>
      <c r="H39" s="47" t="n">
        <v>0</v>
      </c>
      <c r="I39" s="118" t="n">
        <v>0</v>
      </c>
    </row>
    <row r="40" s="2" customFormat="true" ht="12.95" hidden="false" customHeight="true" outlineLevel="0" collapsed="false">
      <c r="A40" s="46" t="n">
        <v>33</v>
      </c>
      <c r="B40" s="47" t="n">
        <v>0</v>
      </c>
      <c r="C40" s="47" t="n">
        <v>0</v>
      </c>
      <c r="D40" s="47" t="n">
        <v>0</v>
      </c>
      <c r="E40" s="47" t="n">
        <v>0</v>
      </c>
      <c r="F40" s="47" t="n">
        <v>0</v>
      </c>
      <c r="G40" s="47" t="n">
        <v>0</v>
      </c>
      <c r="H40" s="47" t="n">
        <v>0</v>
      </c>
      <c r="I40" s="118" t="n">
        <v>0</v>
      </c>
    </row>
    <row r="41" s="2" customFormat="true" ht="12.95" hidden="false" customHeight="true" outlineLevel="0" collapsed="false">
      <c r="A41" s="46" t="n">
        <v>34</v>
      </c>
      <c r="B41" s="47" t="n">
        <v>0</v>
      </c>
      <c r="C41" s="47" t="n">
        <v>0</v>
      </c>
      <c r="D41" s="47" t="n">
        <v>0</v>
      </c>
      <c r="E41" s="47" t="n">
        <v>0</v>
      </c>
      <c r="F41" s="47" t="n">
        <v>0</v>
      </c>
      <c r="G41" s="47" t="n">
        <v>0</v>
      </c>
      <c r="H41" s="47" t="n">
        <v>0</v>
      </c>
      <c r="I41" s="118" t="n">
        <v>0</v>
      </c>
    </row>
    <row r="42" s="2" customFormat="true" ht="12.95" hidden="false" customHeight="true" outlineLevel="0" collapsed="false">
      <c r="A42" s="46" t="n">
        <v>35</v>
      </c>
      <c r="B42" s="47" t="n">
        <v>0</v>
      </c>
      <c r="C42" s="47" t="n">
        <v>0</v>
      </c>
      <c r="D42" s="47" t="n">
        <v>0</v>
      </c>
      <c r="E42" s="47" t="n">
        <v>0</v>
      </c>
      <c r="F42" s="47" t="n">
        <v>0</v>
      </c>
      <c r="G42" s="47" t="n">
        <v>0</v>
      </c>
      <c r="H42" s="47" t="n">
        <v>0</v>
      </c>
      <c r="I42" s="118" t="n">
        <v>0</v>
      </c>
    </row>
    <row r="43" s="2" customFormat="true" ht="12.95" hidden="false" customHeight="true" outlineLevel="0" collapsed="false">
      <c r="A43" s="46" t="n">
        <v>36</v>
      </c>
      <c r="B43" s="47" t="n">
        <v>0</v>
      </c>
      <c r="C43" s="47" t="n">
        <v>0</v>
      </c>
      <c r="D43" s="47" t="n">
        <v>3</v>
      </c>
      <c r="E43" s="47" t="n">
        <v>0</v>
      </c>
      <c r="F43" s="47" t="n">
        <v>0</v>
      </c>
      <c r="G43" s="47" t="n">
        <v>0</v>
      </c>
      <c r="H43" s="47" t="n">
        <v>0</v>
      </c>
      <c r="I43" s="118" t="n">
        <v>0</v>
      </c>
    </row>
    <row r="44" s="2" customFormat="true" ht="12.95" hidden="false" customHeight="true" outlineLevel="0" collapsed="false">
      <c r="A44" s="46" t="n">
        <v>37</v>
      </c>
      <c r="B44" s="47" t="n">
        <v>0</v>
      </c>
      <c r="C44" s="47" t="n">
        <v>0</v>
      </c>
      <c r="D44" s="47" t="n">
        <v>0</v>
      </c>
      <c r="E44" s="47" t="n">
        <v>0</v>
      </c>
      <c r="F44" s="47" t="n">
        <v>0</v>
      </c>
      <c r="G44" s="47" t="n">
        <v>0</v>
      </c>
      <c r="H44" s="47" t="n">
        <v>0</v>
      </c>
      <c r="I44" s="118" t="n">
        <v>0</v>
      </c>
    </row>
    <row r="45" s="2" customFormat="true" ht="12.95" hidden="false" customHeight="true" outlineLevel="0" collapsed="false">
      <c r="A45" s="46" t="n">
        <v>38</v>
      </c>
      <c r="B45" s="47" t="n">
        <v>0</v>
      </c>
      <c r="C45" s="47" t="n">
        <v>0</v>
      </c>
      <c r="D45" s="47" t="n">
        <v>0</v>
      </c>
      <c r="E45" s="47" t="n">
        <v>0</v>
      </c>
      <c r="F45" s="47" t="n">
        <v>0</v>
      </c>
      <c r="G45" s="47" t="n">
        <v>0</v>
      </c>
      <c r="H45" s="47" t="n">
        <v>0</v>
      </c>
      <c r="I45" s="118" t="n">
        <v>0</v>
      </c>
    </row>
    <row r="46" s="2" customFormat="true" ht="12.95" hidden="false" customHeight="true" outlineLevel="0" collapsed="false">
      <c r="A46" s="46" t="n">
        <v>39</v>
      </c>
      <c r="B46" s="47" t="n">
        <v>0</v>
      </c>
      <c r="C46" s="47" t="n">
        <v>0</v>
      </c>
      <c r="D46" s="47" t="n">
        <v>0</v>
      </c>
      <c r="E46" s="47" t="n">
        <v>0</v>
      </c>
      <c r="F46" s="47" t="n">
        <v>0</v>
      </c>
      <c r="G46" s="47" t="n">
        <v>1</v>
      </c>
      <c r="H46" s="47" t="n">
        <v>0</v>
      </c>
      <c r="I46" s="118" t="n">
        <v>0</v>
      </c>
    </row>
    <row r="47" s="2" customFormat="true" ht="12.95" hidden="false" customHeight="true" outlineLevel="0" collapsed="false">
      <c r="A47" s="46" t="n">
        <v>40</v>
      </c>
      <c r="B47" s="47" t="n">
        <v>0</v>
      </c>
      <c r="C47" s="47" t="n">
        <v>0</v>
      </c>
      <c r="D47" s="47" t="n">
        <v>1</v>
      </c>
      <c r="E47" s="47" t="n">
        <v>0</v>
      </c>
      <c r="F47" s="47" t="n">
        <v>0</v>
      </c>
      <c r="G47" s="47" t="n">
        <v>0</v>
      </c>
      <c r="H47" s="47" t="n">
        <v>0</v>
      </c>
      <c r="I47" s="118" t="n">
        <v>0</v>
      </c>
    </row>
    <row r="48" s="2" customFormat="true" ht="12.95" hidden="false" customHeight="true" outlineLevel="0" collapsed="false">
      <c r="A48" s="46" t="n">
        <v>41</v>
      </c>
      <c r="B48" s="47" t="n">
        <v>0</v>
      </c>
      <c r="C48" s="47" t="n">
        <v>0</v>
      </c>
      <c r="D48" s="47" t="n">
        <v>0</v>
      </c>
      <c r="E48" s="47" t="n">
        <v>0</v>
      </c>
      <c r="F48" s="47" t="n">
        <v>0</v>
      </c>
      <c r="G48" s="47" t="n">
        <v>0</v>
      </c>
      <c r="H48" s="47" t="n">
        <v>0</v>
      </c>
      <c r="I48" s="118" t="n">
        <v>0</v>
      </c>
    </row>
    <row r="49" s="2" customFormat="true" ht="12.95" hidden="false" customHeight="true" outlineLevel="0" collapsed="false">
      <c r="A49" s="43" t="n">
        <v>42</v>
      </c>
      <c r="B49" s="44" t="n">
        <v>0</v>
      </c>
      <c r="C49" s="44" t="n">
        <v>0</v>
      </c>
      <c r="D49" s="44" t="n">
        <v>0</v>
      </c>
      <c r="E49" s="44" t="n">
        <v>0</v>
      </c>
      <c r="F49" s="44" t="n">
        <v>0</v>
      </c>
      <c r="G49" s="44" t="n">
        <v>0</v>
      </c>
      <c r="H49" s="44" t="n">
        <v>0</v>
      </c>
      <c r="I49" s="117" t="n">
        <v>0</v>
      </c>
    </row>
    <row r="50" s="2" customFormat="true" ht="12.95" hidden="false" customHeight="true" outlineLevel="0" collapsed="false">
      <c r="A50" s="43" t="n">
        <v>43</v>
      </c>
      <c r="B50" s="44" t="n">
        <v>0</v>
      </c>
      <c r="C50" s="44" t="n">
        <v>0</v>
      </c>
      <c r="D50" s="44" t="n">
        <v>0</v>
      </c>
      <c r="E50" s="44" t="n">
        <v>0</v>
      </c>
      <c r="F50" s="44" t="n">
        <v>0</v>
      </c>
      <c r="G50" s="44" t="n">
        <v>0</v>
      </c>
      <c r="H50" s="44" t="n">
        <v>0</v>
      </c>
      <c r="I50" s="117" t="n">
        <v>0</v>
      </c>
    </row>
    <row r="51" s="2" customFormat="true" ht="12.95" hidden="false" customHeight="true" outlineLevel="0" collapsed="false">
      <c r="A51" s="43" t="n">
        <v>44</v>
      </c>
      <c r="B51" s="44" t="n">
        <v>0</v>
      </c>
      <c r="C51" s="44" t="n">
        <v>0</v>
      </c>
      <c r="D51" s="44" t="n">
        <v>2</v>
      </c>
      <c r="E51" s="44" t="n">
        <v>0</v>
      </c>
      <c r="F51" s="44" t="n">
        <v>0</v>
      </c>
      <c r="G51" s="44" t="n">
        <v>0</v>
      </c>
      <c r="H51" s="44" t="n">
        <v>0</v>
      </c>
      <c r="I51" s="117" t="n">
        <v>0</v>
      </c>
    </row>
    <row r="52" s="2" customFormat="true" ht="12.95" hidden="false" customHeight="true" outlineLevel="0" collapsed="false">
      <c r="A52" s="43" t="n">
        <v>45</v>
      </c>
      <c r="B52" s="44" t="n">
        <v>0</v>
      </c>
      <c r="C52" s="44" t="n">
        <v>0</v>
      </c>
      <c r="D52" s="44" t="n">
        <v>0</v>
      </c>
      <c r="E52" s="44" t="n">
        <v>0</v>
      </c>
      <c r="F52" s="44" t="n">
        <v>0</v>
      </c>
      <c r="G52" s="44" t="n">
        <v>0</v>
      </c>
      <c r="H52" s="44" t="n">
        <v>0</v>
      </c>
      <c r="I52" s="117" t="n">
        <v>0</v>
      </c>
    </row>
    <row r="53" s="2" customFormat="true" ht="12.95" hidden="false" customHeight="true" outlineLevel="0" collapsed="false">
      <c r="A53" s="43" t="n">
        <v>46</v>
      </c>
      <c r="B53" s="44" t="n">
        <v>0</v>
      </c>
      <c r="C53" s="44" t="n">
        <v>0</v>
      </c>
      <c r="D53" s="44" t="n">
        <v>0</v>
      </c>
      <c r="E53" s="44" t="n">
        <v>0</v>
      </c>
      <c r="F53" s="44" t="n">
        <v>0</v>
      </c>
      <c r="G53" s="44" t="n">
        <v>0</v>
      </c>
      <c r="H53" s="44" t="n">
        <v>0</v>
      </c>
      <c r="I53" s="117" t="n">
        <v>0</v>
      </c>
    </row>
    <row r="54" s="2" customFormat="true" ht="12.95" hidden="false" customHeight="true" outlineLevel="0" collapsed="false">
      <c r="A54" s="43" t="n">
        <v>47</v>
      </c>
      <c r="B54" s="44" t="n">
        <v>0</v>
      </c>
      <c r="C54" s="44" t="n">
        <v>0</v>
      </c>
      <c r="D54" s="44" t="n">
        <v>0</v>
      </c>
      <c r="E54" s="44" t="n">
        <v>0</v>
      </c>
      <c r="F54" s="44" t="n">
        <v>0</v>
      </c>
      <c r="G54" s="44" t="n">
        <v>0</v>
      </c>
      <c r="H54" s="44" t="n">
        <v>0</v>
      </c>
      <c r="I54" s="117" t="n">
        <v>0</v>
      </c>
    </row>
    <row r="55" s="2" customFormat="true" ht="12.95" hidden="false" customHeight="true" outlineLevel="0" collapsed="false">
      <c r="A55" s="43" t="n">
        <v>48</v>
      </c>
      <c r="B55" s="44" t="n">
        <v>0</v>
      </c>
      <c r="C55" s="44" t="n">
        <v>0</v>
      </c>
      <c r="D55" s="44" t="n">
        <v>0</v>
      </c>
      <c r="E55" s="44" t="n">
        <v>0</v>
      </c>
      <c r="F55" s="44" t="n">
        <v>0</v>
      </c>
      <c r="G55" s="44" t="n">
        <v>0</v>
      </c>
      <c r="H55" s="44" t="n">
        <v>0</v>
      </c>
      <c r="I55" s="117" t="n">
        <v>0</v>
      </c>
    </row>
    <row r="56" s="2" customFormat="true" ht="12.95" hidden="false" customHeight="true" outlineLevel="0" collapsed="false">
      <c r="A56" s="43" t="n">
        <v>49</v>
      </c>
      <c r="B56" s="44" t="n">
        <v>0</v>
      </c>
      <c r="C56" s="44" t="n">
        <v>0</v>
      </c>
      <c r="D56" s="44" t="n">
        <v>0</v>
      </c>
      <c r="E56" s="44" t="n">
        <v>0</v>
      </c>
      <c r="F56" s="44" t="n">
        <v>0</v>
      </c>
      <c r="G56" s="44" t="n">
        <v>0</v>
      </c>
      <c r="H56" s="44" t="n">
        <v>0</v>
      </c>
      <c r="I56" s="117" t="n">
        <v>0</v>
      </c>
    </row>
    <row r="57" s="2" customFormat="true" ht="12.95" hidden="false" customHeight="true" outlineLevel="0" collapsed="false">
      <c r="A57" s="43" t="n">
        <v>50</v>
      </c>
      <c r="B57" s="44" t="n">
        <v>0</v>
      </c>
      <c r="C57" s="44" t="n">
        <v>0</v>
      </c>
      <c r="D57" s="44" t="n">
        <v>0</v>
      </c>
      <c r="E57" s="44" t="n">
        <v>0</v>
      </c>
      <c r="F57" s="44" t="n">
        <v>0</v>
      </c>
      <c r="G57" s="44" t="n">
        <v>0</v>
      </c>
      <c r="H57" s="44" t="n">
        <v>0</v>
      </c>
      <c r="I57" s="117" t="n">
        <v>0</v>
      </c>
    </row>
    <row r="58" s="2" customFormat="true" ht="12.95" hidden="false" customHeight="true" outlineLevel="0" collapsed="false">
      <c r="A58" s="43" t="n">
        <v>51</v>
      </c>
      <c r="B58" s="44" t="n">
        <v>0</v>
      </c>
      <c r="C58" s="44" t="n">
        <v>0</v>
      </c>
      <c r="D58" s="44" t="n">
        <v>0</v>
      </c>
      <c r="E58" s="44" t="n">
        <v>0</v>
      </c>
      <c r="F58" s="44" t="n">
        <v>0</v>
      </c>
      <c r="G58" s="44" t="n">
        <v>0</v>
      </c>
      <c r="H58" s="44" t="n">
        <v>0</v>
      </c>
      <c r="I58" s="117" t="n">
        <v>0</v>
      </c>
    </row>
    <row r="59" s="2" customFormat="true" ht="12.95" hidden="false" customHeight="true" outlineLevel="0" collapsed="false">
      <c r="A59" s="43" t="n">
        <v>52</v>
      </c>
      <c r="B59" s="44" t="n">
        <v>0</v>
      </c>
      <c r="C59" s="44" t="n">
        <v>0</v>
      </c>
      <c r="D59" s="44" t="n">
        <v>0</v>
      </c>
      <c r="E59" s="44" t="n">
        <v>0</v>
      </c>
      <c r="F59" s="44" t="n">
        <v>0</v>
      </c>
      <c r="G59" s="44" t="n">
        <v>0</v>
      </c>
      <c r="H59" s="44" t="n">
        <v>0</v>
      </c>
      <c r="I59" s="117" t="n">
        <v>0</v>
      </c>
    </row>
    <row r="60" s="2" customFormat="true" ht="12.95" hidden="false" customHeight="true" outlineLevel="0" collapsed="false">
      <c r="A60" s="43" t="n">
        <v>53</v>
      </c>
      <c r="B60" s="44" t="n">
        <v>0</v>
      </c>
      <c r="C60" s="44" t="n">
        <v>0</v>
      </c>
      <c r="D60" s="44" t="n">
        <v>0</v>
      </c>
      <c r="E60" s="44" t="n">
        <v>0</v>
      </c>
      <c r="F60" s="44" t="n">
        <v>0</v>
      </c>
      <c r="G60" s="44" t="n">
        <v>0</v>
      </c>
      <c r="H60" s="44" t="n">
        <v>0</v>
      </c>
      <c r="I60" s="117" t="n">
        <v>0</v>
      </c>
    </row>
    <row r="61" s="2" customFormat="true" ht="12.95" hidden="false" customHeight="true" outlineLevel="0" collapsed="false">
      <c r="A61" s="43" t="n">
        <v>54</v>
      </c>
      <c r="B61" s="44" t="n">
        <v>0</v>
      </c>
      <c r="C61" s="44" t="n">
        <v>0</v>
      </c>
      <c r="D61" s="44" t="n">
        <v>0</v>
      </c>
      <c r="E61" s="44" t="n">
        <v>0</v>
      </c>
      <c r="F61" s="44" t="n">
        <v>0</v>
      </c>
      <c r="G61" s="44" t="n">
        <v>0</v>
      </c>
      <c r="H61" s="44" t="n">
        <v>0</v>
      </c>
      <c r="I61" s="117" t="n">
        <v>0</v>
      </c>
    </row>
    <row r="62" s="2" customFormat="true" ht="12.95" hidden="false" customHeight="true" outlineLevel="0" collapsed="false">
      <c r="A62" s="46" t="n">
        <v>55</v>
      </c>
      <c r="B62" s="47" t="n">
        <v>0</v>
      </c>
      <c r="C62" s="47" t="n">
        <v>0</v>
      </c>
      <c r="D62" s="47" t="n">
        <v>0</v>
      </c>
      <c r="E62" s="47" t="n">
        <v>0</v>
      </c>
      <c r="F62" s="47" t="n">
        <v>0</v>
      </c>
      <c r="G62" s="47" t="n">
        <v>0</v>
      </c>
      <c r="H62" s="47" t="n">
        <v>0</v>
      </c>
      <c r="I62" s="118" t="n">
        <v>0</v>
      </c>
    </row>
    <row r="63" s="2" customFormat="true" ht="12.95" hidden="false" customHeight="true" outlineLevel="0" collapsed="false">
      <c r="A63" s="46" t="n">
        <v>56</v>
      </c>
      <c r="B63" s="47" t="n">
        <v>0</v>
      </c>
      <c r="C63" s="47" t="n">
        <v>0</v>
      </c>
      <c r="D63" s="47" t="n">
        <v>0</v>
      </c>
      <c r="E63" s="47" t="n">
        <v>0</v>
      </c>
      <c r="F63" s="47" t="n">
        <v>0</v>
      </c>
      <c r="G63" s="47" t="n">
        <v>0</v>
      </c>
      <c r="H63" s="47" t="n">
        <v>0</v>
      </c>
      <c r="I63" s="118" t="n">
        <v>0</v>
      </c>
    </row>
    <row r="64" s="2" customFormat="true" ht="12.95" hidden="false" customHeight="true" outlineLevel="0" collapsed="false">
      <c r="A64" s="46" t="n">
        <v>57</v>
      </c>
      <c r="B64" s="47" t="n">
        <v>0</v>
      </c>
      <c r="C64" s="47" t="n">
        <v>0</v>
      </c>
      <c r="D64" s="47" t="n">
        <v>1</v>
      </c>
      <c r="E64" s="47" t="n">
        <v>0</v>
      </c>
      <c r="F64" s="47" t="n">
        <v>0</v>
      </c>
      <c r="G64" s="47" t="n">
        <v>0</v>
      </c>
      <c r="H64" s="47" t="n">
        <v>0</v>
      </c>
      <c r="I64" s="118" t="n">
        <v>0</v>
      </c>
    </row>
    <row r="65" s="2" customFormat="true" ht="12.95" hidden="false" customHeight="true" outlineLevel="0" collapsed="false">
      <c r="A65" s="46" t="n">
        <v>58</v>
      </c>
      <c r="B65" s="47" t="n">
        <v>0</v>
      </c>
      <c r="C65" s="47" t="n">
        <v>0</v>
      </c>
      <c r="D65" s="47" t="n">
        <v>0</v>
      </c>
      <c r="E65" s="47" t="n">
        <v>0</v>
      </c>
      <c r="F65" s="47" t="n">
        <v>0</v>
      </c>
      <c r="G65" s="47" t="n">
        <v>0</v>
      </c>
      <c r="H65" s="47" t="n">
        <v>0</v>
      </c>
      <c r="I65" s="118" t="n">
        <v>0</v>
      </c>
    </row>
    <row r="66" s="2" customFormat="true" ht="12.95" hidden="false" customHeight="true" outlineLevel="0" collapsed="false">
      <c r="A66" s="46" t="n">
        <v>59</v>
      </c>
      <c r="B66" s="47" t="n">
        <v>0</v>
      </c>
      <c r="C66" s="47" t="n">
        <v>0</v>
      </c>
      <c r="D66" s="47" t="n">
        <v>0</v>
      </c>
      <c r="E66" s="47" t="n">
        <v>0</v>
      </c>
      <c r="F66" s="47" t="n">
        <v>0</v>
      </c>
      <c r="G66" s="47" t="n">
        <v>0</v>
      </c>
      <c r="H66" s="47" t="n">
        <v>0</v>
      </c>
      <c r="I66" s="118" t="n">
        <v>0</v>
      </c>
    </row>
    <row r="67" s="2" customFormat="true" ht="12.95" hidden="false" customHeight="true" outlineLevel="0" collapsed="false">
      <c r="A67" s="46" t="n">
        <v>60</v>
      </c>
      <c r="B67" s="47" t="n">
        <v>0</v>
      </c>
      <c r="C67" s="47" t="n">
        <v>0</v>
      </c>
      <c r="D67" s="47" t="n">
        <v>3</v>
      </c>
      <c r="E67" s="47" t="n">
        <v>0</v>
      </c>
      <c r="F67" s="47" t="n">
        <v>0</v>
      </c>
      <c r="G67" s="47" t="n">
        <v>0</v>
      </c>
      <c r="H67" s="47" t="n">
        <v>0</v>
      </c>
      <c r="I67" s="118" t="n">
        <v>0</v>
      </c>
    </row>
    <row r="68" s="2" customFormat="true" ht="12.95" hidden="false" customHeight="true" outlineLevel="0" collapsed="false">
      <c r="A68" s="43" t="n">
        <v>61</v>
      </c>
      <c r="B68" s="44" t="n">
        <v>0</v>
      </c>
      <c r="C68" s="44" t="n">
        <v>0</v>
      </c>
      <c r="D68" s="44" t="n">
        <v>0</v>
      </c>
      <c r="E68" s="44" t="n">
        <v>0</v>
      </c>
      <c r="F68" s="44" t="n">
        <v>0</v>
      </c>
      <c r="G68" s="44" t="n">
        <v>0</v>
      </c>
      <c r="H68" s="44" t="n">
        <v>0</v>
      </c>
      <c r="I68" s="117" t="n">
        <v>0</v>
      </c>
    </row>
    <row r="69" s="2" customFormat="true" ht="12.95" hidden="false" customHeight="true" outlineLevel="0" collapsed="false">
      <c r="A69" s="43" t="n">
        <v>62</v>
      </c>
      <c r="B69" s="44" t="n">
        <v>0</v>
      </c>
      <c r="C69" s="44" t="n">
        <v>0</v>
      </c>
      <c r="D69" s="44" t="n">
        <v>0</v>
      </c>
      <c r="E69" s="44" t="n">
        <v>0</v>
      </c>
      <c r="F69" s="44" t="n">
        <v>0</v>
      </c>
      <c r="G69" s="44" t="n">
        <v>0</v>
      </c>
      <c r="H69" s="44" t="n">
        <v>0</v>
      </c>
      <c r="I69" s="117" t="n">
        <v>0</v>
      </c>
    </row>
    <row r="70" s="2" customFormat="true" ht="12.95" hidden="false" customHeight="true" outlineLevel="0" collapsed="false">
      <c r="A70" s="43" t="n">
        <v>63</v>
      </c>
      <c r="B70" s="44" t="n">
        <v>0</v>
      </c>
      <c r="C70" s="44" t="n">
        <v>0</v>
      </c>
      <c r="D70" s="44" t="n">
        <v>1</v>
      </c>
      <c r="E70" s="44" t="n">
        <v>0</v>
      </c>
      <c r="F70" s="44" t="n">
        <v>0</v>
      </c>
      <c r="G70" s="44" t="n">
        <v>0</v>
      </c>
      <c r="H70" s="44" t="n">
        <v>0</v>
      </c>
      <c r="I70" s="117" t="n">
        <v>0</v>
      </c>
    </row>
    <row r="71" s="2" customFormat="true" ht="12.95" hidden="false" customHeight="true" outlineLevel="0" collapsed="false">
      <c r="A71" s="43" t="n">
        <v>64</v>
      </c>
      <c r="B71" s="44" t="n">
        <v>0</v>
      </c>
      <c r="C71" s="44" t="n">
        <v>0</v>
      </c>
      <c r="D71" s="44" t="n">
        <v>0</v>
      </c>
      <c r="E71" s="44" t="n">
        <v>0</v>
      </c>
      <c r="F71" s="44" t="n">
        <v>0</v>
      </c>
      <c r="G71" s="44" t="n">
        <v>0</v>
      </c>
      <c r="H71" s="44" t="n">
        <v>0</v>
      </c>
      <c r="I71" s="117" t="n">
        <v>0</v>
      </c>
    </row>
    <row r="72" s="2" customFormat="true" ht="12.95" hidden="false" customHeight="true" outlineLevel="0" collapsed="false">
      <c r="A72" s="43" t="n">
        <v>65</v>
      </c>
      <c r="B72" s="44" t="n">
        <v>0</v>
      </c>
      <c r="C72" s="44" t="n">
        <v>0</v>
      </c>
      <c r="D72" s="44" t="n">
        <v>0</v>
      </c>
      <c r="E72" s="44" t="n">
        <v>0</v>
      </c>
      <c r="F72" s="44" t="n">
        <v>0</v>
      </c>
      <c r="G72" s="44" t="n">
        <v>0</v>
      </c>
      <c r="H72" s="44" t="n">
        <v>0</v>
      </c>
      <c r="I72" s="117" t="n">
        <v>0</v>
      </c>
    </row>
    <row r="73" s="2" customFormat="true" ht="12.95" hidden="false" customHeight="true" outlineLevel="0" collapsed="false">
      <c r="A73" s="43" t="n">
        <v>66</v>
      </c>
      <c r="B73" s="44" t="n">
        <v>0</v>
      </c>
      <c r="C73" s="44" t="n">
        <v>0</v>
      </c>
      <c r="D73" s="44" t="n">
        <v>0</v>
      </c>
      <c r="E73" s="44" t="n">
        <v>0</v>
      </c>
      <c r="F73" s="44" t="n">
        <v>0</v>
      </c>
      <c r="G73" s="44" t="n">
        <v>0</v>
      </c>
      <c r="H73" s="44" t="n">
        <v>0</v>
      </c>
      <c r="I73" s="117" t="n">
        <v>0</v>
      </c>
    </row>
    <row r="74" s="2" customFormat="true" ht="12.95" hidden="false" customHeight="true" outlineLevel="0" collapsed="false">
      <c r="A74" s="46" t="n">
        <v>67</v>
      </c>
      <c r="B74" s="47" t="n">
        <v>0</v>
      </c>
      <c r="C74" s="47" t="n">
        <v>0</v>
      </c>
      <c r="D74" s="47" t="n">
        <v>0</v>
      </c>
      <c r="E74" s="47" t="n">
        <v>0</v>
      </c>
      <c r="F74" s="47" t="n">
        <v>0</v>
      </c>
      <c r="G74" s="47" t="n">
        <v>0</v>
      </c>
      <c r="H74" s="47" t="n">
        <v>0</v>
      </c>
      <c r="I74" s="118" t="n">
        <v>0</v>
      </c>
    </row>
    <row r="75" s="2" customFormat="true" ht="12.95" hidden="false" customHeight="true" outlineLevel="0" collapsed="false">
      <c r="A75" s="46" t="n">
        <v>68</v>
      </c>
      <c r="B75" s="47" t="n">
        <v>0</v>
      </c>
      <c r="C75" s="47" t="n">
        <v>0</v>
      </c>
      <c r="D75" s="47" t="n">
        <v>0</v>
      </c>
      <c r="E75" s="47" t="n">
        <v>0</v>
      </c>
      <c r="F75" s="47" t="n">
        <v>0</v>
      </c>
      <c r="G75" s="47" t="n">
        <v>0</v>
      </c>
      <c r="H75" s="47" t="n">
        <v>0</v>
      </c>
      <c r="I75" s="118" t="n">
        <v>0</v>
      </c>
    </row>
    <row r="76" s="2" customFormat="true" ht="12.95" hidden="false" customHeight="true" outlineLevel="0" collapsed="false">
      <c r="A76" s="46" t="n">
        <v>69</v>
      </c>
      <c r="B76" s="47" t="n">
        <v>0</v>
      </c>
      <c r="C76" s="47" t="n">
        <v>0</v>
      </c>
      <c r="D76" s="47" t="n">
        <v>0</v>
      </c>
      <c r="E76" s="47" t="n">
        <v>0</v>
      </c>
      <c r="F76" s="47" t="n">
        <v>0</v>
      </c>
      <c r="G76" s="47" t="n">
        <v>0</v>
      </c>
      <c r="H76" s="47" t="n">
        <v>0</v>
      </c>
      <c r="I76" s="118" t="n">
        <v>0</v>
      </c>
    </row>
    <row r="77" s="2" customFormat="true" ht="12.95" hidden="false" customHeight="true" outlineLevel="0" collapsed="false">
      <c r="A77" s="46" t="n">
        <v>70</v>
      </c>
      <c r="B77" s="47" t="n">
        <v>0</v>
      </c>
      <c r="C77" s="47" t="n">
        <v>0</v>
      </c>
      <c r="D77" s="47" t="n">
        <v>0</v>
      </c>
      <c r="E77" s="47" t="n">
        <v>0</v>
      </c>
      <c r="F77" s="47" t="n">
        <v>0</v>
      </c>
      <c r="G77" s="47" t="n">
        <v>0</v>
      </c>
      <c r="H77" s="47" t="n">
        <v>0</v>
      </c>
      <c r="I77" s="118" t="n">
        <v>0</v>
      </c>
    </row>
    <row r="78" s="2" customFormat="true" ht="12.95" hidden="false" customHeight="true" outlineLevel="0" collapsed="false">
      <c r="A78" s="46" t="n">
        <v>71</v>
      </c>
      <c r="B78" s="47" t="n">
        <v>0</v>
      </c>
      <c r="C78" s="47" t="n">
        <v>0</v>
      </c>
      <c r="D78" s="47" t="n">
        <v>0</v>
      </c>
      <c r="E78" s="47" t="n">
        <v>0</v>
      </c>
      <c r="F78" s="47" t="n">
        <v>0</v>
      </c>
      <c r="G78" s="47" t="n">
        <v>0</v>
      </c>
      <c r="H78" s="47" t="n">
        <v>0</v>
      </c>
      <c r="I78" s="118" t="n">
        <v>0</v>
      </c>
    </row>
    <row r="79" s="2" customFormat="true" ht="12.95" hidden="false" customHeight="true" outlineLevel="0" collapsed="false">
      <c r="A79" s="46" t="n">
        <v>72</v>
      </c>
      <c r="B79" s="47" t="n">
        <v>0</v>
      </c>
      <c r="C79" s="47" t="n">
        <v>0</v>
      </c>
      <c r="D79" s="47" t="n">
        <v>1</v>
      </c>
      <c r="E79" s="47" t="n">
        <v>0</v>
      </c>
      <c r="F79" s="47" t="n">
        <v>0</v>
      </c>
      <c r="G79" s="47" t="n">
        <v>0</v>
      </c>
      <c r="H79" s="47" t="n">
        <v>0</v>
      </c>
      <c r="I79" s="118" t="n">
        <v>0</v>
      </c>
    </row>
    <row r="80" s="2" customFormat="true" ht="12.95" hidden="false" customHeight="true" outlineLevel="0" collapsed="false">
      <c r="A80" s="46" t="n">
        <v>73</v>
      </c>
      <c r="B80" s="47" t="n">
        <v>0</v>
      </c>
      <c r="C80" s="47" t="n">
        <v>0</v>
      </c>
      <c r="D80" s="47" t="n">
        <v>0</v>
      </c>
      <c r="E80" s="47" t="n">
        <v>0</v>
      </c>
      <c r="F80" s="47" t="n">
        <v>0</v>
      </c>
      <c r="G80" s="47" t="n">
        <v>0</v>
      </c>
      <c r="H80" s="47" t="n">
        <v>0</v>
      </c>
      <c r="I80" s="118" t="n">
        <v>0</v>
      </c>
    </row>
    <row r="81" s="2" customFormat="true" ht="12.95" hidden="false" customHeight="true" outlineLevel="0" collapsed="false">
      <c r="A81" s="46" t="n">
        <v>74</v>
      </c>
      <c r="B81" s="47" t="n">
        <v>0</v>
      </c>
      <c r="C81" s="47" t="n">
        <v>0</v>
      </c>
      <c r="D81" s="47" t="n">
        <v>0</v>
      </c>
      <c r="E81" s="47" t="n">
        <v>0</v>
      </c>
      <c r="F81" s="47" t="n">
        <v>0</v>
      </c>
      <c r="G81" s="47" t="n">
        <v>0</v>
      </c>
      <c r="H81" s="47" t="n">
        <v>0</v>
      </c>
      <c r="I81" s="118" t="n">
        <v>0</v>
      </c>
    </row>
    <row r="82" s="2" customFormat="true" ht="12.95" hidden="false" customHeight="true" outlineLevel="0" collapsed="false">
      <c r="A82" s="46" t="n">
        <v>75</v>
      </c>
      <c r="B82" s="47" t="n">
        <v>0</v>
      </c>
      <c r="C82" s="47" t="n">
        <v>0</v>
      </c>
      <c r="D82" s="47" t="n">
        <v>0</v>
      </c>
      <c r="E82" s="47" t="n">
        <v>0</v>
      </c>
      <c r="F82" s="47" t="n">
        <v>0</v>
      </c>
      <c r="G82" s="47" t="n">
        <v>0</v>
      </c>
      <c r="H82" s="47" t="n">
        <v>0</v>
      </c>
      <c r="I82" s="118" t="n">
        <v>0</v>
      </c>
    </row>
    <row r="83" s="2" customFormat="true" ht="12.95" hidden="false" customHeight="true" outlineLevel="0" collapsed="false">
      <c r="A83" s="46" t="n">
        <v>76</v>
      </c>
      <c r="B83" s="47" t="n">
        <v>0</v>
      </c>
      <c r="C83" s="47" t="n">
        <v>0</v>
      </c>
      <c r="D83" s="47" t="n">
        <v>1</v>
      </c>
      <c r="E83" s="47" t="n">
        <v>0</v>
      </c>
      <c r="F83" s="47" t="n">
        <v>0</v>
      </c>
      <c r="G83" s="47" t="n">
        <v>0</v>
      </c>
      <c r="H83" s="47" t="n">
        <v>0</v>
      </c>
      <c r="I83" s="118" t="n">
        <v>0</v>
      </c>
    </row>
    <row r="84" s="2" customFormat="true" ht="12.95" hidden="false" customHeight="true" outlineLevel="0" collapsed="false">
      <c r="A84" s="46" t="n">
        <v>77</v>
      </c>
      <c r="B84" s="47" t="n">
        <v>0</v>
      </c>
      <c r="C84" s="47" t="n">
        <v>0</v>
      </c>
      <c r="D84" s="47" t="n">
        <v>0</v>
      </c>
      <c r="E84" s="47" t="n">
        <v>0</v>
      </c>
      <c r="F84" s="47" t="n">
        <v>0</v>
      </c>
      <c r="G84" s="47" t="n">
        <v>0</v>
      </c>
      <c r="H84" s="47" t="n">
        <v>0</v>
      </c>
      <c r="I84" s="118" t="n">
        <v>0</v>
      </c>
    </row>
    <row r="85" s="2" customFormat="true" ht="12.95" hidden="false" customHeight="true" outlineLevel="0" collapsed="false">
      <c r="A85" s="43" t="n">
        <v>78</v>
      </c>
      <c r="B85" s="44" t="n">
        <v>0</v>
      </c>
      <c r="C85" s="44" t="n">
        <v>0</v>
      </c>
      <c r="D85" s="44" t="n">
        <v>2</v>
      </c>
      <c r="E85" s="44" t="n">
        <v>0</v>
      </c>
      <c r="F85" s="44" t="n">
        <v>0</v>
      </c>
      <c r="G85" s="44" t="n">
        <v>0</v>
      </c>
      <c r="H85" s="44" t="n">
        <v>0</v>
      </c>
      <c r="I85" s="117" t="n">
        <v>0</v>
      </c>
    </row>
    <row r="86" s="2" customFormat="true" ht="12.95" hidden="false" customHeight="true" outlineLevel="0" collapsed="false">
      <c r="A86" s="43" t="n">
        <v>79</v>
      </c>
      <c r="B86" s="44" t="n">
        <v>0</v>
      </c>
      <c r="C86" s="44" t="n">
        <v>0</v>
      </c>
      <c r="D86" s="44" t="n">
        <v>0</v>
      </c>
      <c r="E86" s="44" t="n">
        <v>0</v>
      </c>
      <c r="F86" s="44" t="n">
        <v>0</v>
      </c>
      <c r="G86" s="44" t="n">
        <v>0</v>
      </c>
      <c r="H86" s="44" t="n">
        <v>0</v>
      </c>
      <c r="I86" s="117" t="n">
        <v>0</v>
      </c>
    </row>
    <row r="87" s="2" customFormat="true" ht="12.95" hidden="false" customHeight="true" outlineLevel="0" collapsed="false">
      <c r="A87" s="46" t="n">
        <v>80</v>
      </c>
      <c r="B87" s="47" t="n">
        <v>0</v>
      </c>
      <c r="C87" s="47" t="n">
        <v>0</v>
      </c>
      <c r="D87" s="47" t="n">
        <v>0</v>
      </c>
      <c r="E87" s="47" t="n">
        <v>0</v>
      </c>
      <c r="F87" s="47" t="n">
        <v>0</v>
      </c>
      <c r="G87" s="47" t="n">
        <v>0</v>
      </c>
      <c r="H87" s="47" t="n">
        <v>0</v>
      </c>
      <c r="I87" s="118" t="n">
        <v>0</v>
      </c>
    </row>
    <row r="88" s="2" customFormat="true" ht="12.95" hidden="false" customHeight="true" outlineLevel="0" collapsed="false">
      <c r="A88" s="46" t="n">
        <v>81</v>
      </c>
      <c r="B88" s="47" t="n">
        <v>0</v>
      </c>
      <c r="C88" s="47" t="n">
        <v>0</v>
      </c>
      <c r="D88" s="47" t="n">
        <v>0</v>
      </c>
      <c r="E88" s="47" t="n">
        <v>0</v>
      </c>
      <c r="F88" s="47" t="n">
        <v>0</v>
      </c>
      <c r="G88" s="47" t="n">
        <v>0</v>
      </c>
      <c r="H88" s="47" t="n">
        <v>0</v>
      </c>
      <c r="I88" s="118" t="n">
        <v>0</v>
      </c>
    </row>
    <row r="89" s="2" customFormat="true" ht="12.95" hidden="false" customHeight="true" outlineLevel="0" collapsed="false">
      <c r="A89" s="46" t="n">
        <v>82</v>
      </c>
      <c r="B89" s="47" t="n">
        <v>0</v>
      </c>
      <c r="C89" s="47" t="n">
        <v>0</v>
      </c>
      <c r="D89" s="47" t="n">
        <v>1</v>
      </c>
      <c r="E89" s="47" t="n">
        <v>0</v>
      </c>
      <c r="F89" s="47" t="n">
        <v>0</v>
      </c>
      <c r="G89" s="47" t="n">
        <v>0</v>
      </c>
      <c r="H89" s="47" t="n">
        <v>0</v>
      </c>
      <c r="I89" s="118" t="n">
        <v>0</v>
      </c>
    </row>
    <row r="90" s="2" customFormat="true" ht="12.95" hidden="false" customHeight="true" outlineLevel="0" collapsed="false">
      <c r="A90" s="46" t="n">
        <v>83</v>
      </c>
      <c r="B90" s="47" t="n">
        <v>0</v>
      </c>
      <c r="C90" s="47" t="n">
        <v>0</v>
      </c>
      <c r="D90" s="47" t="n">
        <v>0</v>
      </c>
      <c r="E90" s="47" t="n">
        <v>0</v>
      </c>
      <c r="F90" s="47" t="n">
        <v>0</v>
      </c>
      <c r="G90" s="47" t="n">
        <v>0</v>
      </c>
      <c r="H90" s="47" t="n">
        <v>0</v>
      </c>
      <c r="I90" s="118" t="n">
        <v>0</v>
      </c>
    </row>
    <row r="91" s="2" customFormat="true" ht="12.95" hidden="false" customHeight="true" outlineLevel="0" collapsed="false">
      <c r="A91" s="46" t="n">
        <v>84</v>
      </c>
      <c r="B91" s="47" t="n">
        <v>0</v>
      </c>
      <c r="C91" s="47" t="n">
        <v>0</v>
      </c>
      <c r="D91" s="47" t="n">
        <v>0</v>
      </c>
      <c r="E91" s="47" t="n">
        <v>0</v>
      </c>
      <c r="F91" s="47" t="n">
        <v>0</v>
      </c>
      <c r="G91" s="47" t="n">
        <v>0</v>
      </c>
      <c r="H91" s="47" t="n">
        <v>0</v>
      </c>
      <c r="I91" s="118" t="n">
        <v>0</v>
      </c>
    </row>
    <row r="92" s="2" customFormat="true" ht="12.95" hidden="false" customHeight="true" outlineLevel="0" collapsed="false">
      <c r="A92" s="46" t="n">
        <v>85</v>
      </c>
      <c r="B92" s="47" t="n">
        <v>0</v>
      </c>
      <c r="C92" s="47" t="n">
        <v>0</v>
      </c>
      <c r="D92" s="47" t="n">
        <v>1</v>
      </c>
      <c r="E92" s="47" t="n">
        <v>0</v>
      </c>
      <c r="F92" s="47" t="n">
        <v>0</v>
      </c>
      <c r="G92" s="47" t="n">
        <v>0</v>
      </c>
      <c r="H92" s="47" t="n">
        <v>0</v>
      </c>
      <c r="I92" s="118" t="n">
        <v>0</v>
      </c>
    </row>
    <row r="93" s="2" customFormat="true" ht="12.95" hidden="false" customHeight="true" outlineLevel="0" collapsed="false">
      <c r="A93" s="46" t="n">
        <v>86</v>
      </c>
      <c r="B93" s="47" t="n">
        <v>0</v>
      </c>
      <c r="C93" s="47" t="n">
        <v>0</v>
      </c>
      <c r="D93" s="47" t="n">
        <v>1</v>
      </c>
      <c r="E93" s="47" t="n">
        <v>0</v>
      </c>
      <c r="F93" s="47" t="n">
        <v>0</v>
      </c>
      <c r="G93" s="47" t="n">
        <v>0</v>
      </c>
      <c r="H93" s="47" t="n">
        <v>0</v>
      </c>
      <c r="I93" s="118" t="n">
        <v>0</v>
      </c>
    </row>
    <row r="94" s="2" customFormat="true" ht="12.95" hidden="false" customHeight="true" outlineLevel="0" collapsed="false">
      <c r="A94" s="46" t="n">
        <v>87</v>
      </c>
      <c r="B94" s="47" t="n">
        <v>0</v>
      </c>
      <c r="C94" s="47" t="n">
        <v>0</v>
      </c>
      <c r="D94" s="47" t="n">
        <v>0</v>
      </c>
      <c r="E94" s="47" t="n">
        <v>0</v>
      </c>
      <c r="F94" s="47" t="n">
        <v>0</v>
      </c>
      <c r="G94" s="47" t="n">
        <v>0</v>
      </c>
      <c r="H94" s="47" t="n">
        <v>0</v>
      </c>
      <c r="I94" s="118" t="n">
        <v>0</v>
      </c>
    </row>
    <row r="95" s="2" customFormat="true" ht="12.95" hidden="false" customHeight="true" outlineLevel="0" collapsed="false">
      <c r="A95" s="46" t="n">
        <v>88</v>
      </c>
      <c r="B95" s="47" t="n">
        <v>0</v>
      </c>
      <c r="C95" s="47" t="n">
        <v>0</v>
      </c>
      <c r="D95" s="47" t="n">
        <v>0</v>
      </c>
      <c r="E95" s="47" t="n">
        <v>0</v>
      </c>
      <c r="F95" s="47" t="n">
        <v>0</v>
      </c>
      <c r="G95" s="47" t="n">
        <v>0</v>
      </c>
      <c r="H95" s="47" t="n">
        <v>0</v>
      </c>
      <c r="I95" s="118" t="n">
        <v>0</v>
      </c>
    </row>
    <row r="96" s="2" customFormat="true" ht="12.95" hidden="false" customHeight="true" outlineLevel="0" collapsed="false">
      <c r="A96" s="43" t="n">
        <v>89</v>
      </c>
      <c r="B96" s="44" t="n">
        <v>0</v>
      </c>
      <c r="C96" s="44" t="n">
        <v>0</v>
      </c>
      <c r="D96" s="44" t="n">
        <v>0</v>
      </c>
      <c r="E96" s="44" t="n">
        <v>0</v>
      </c>
      <c r="F96" s="44" t="n">
        <v>0</v>
      </c>
      <c r="G96" s="44" t="n">
        <v>0</v>
      </c>
      <c r="H96" s="44" t="n">
        <v>0</v>
      </c>
      <c r="I96" s="117" t="n">
        <v>0</v>
      </c>
    </row>
    <row r="97" s="2" customFormat="true" ht="12.95" hidden="false" customHeight="true" outlineLevel="0" collapsed="false">
      <c r="A97" s="43" t="n">
        <v>90</v>
      </c>
      <c r="B97" s="44" t="n">
        <v>0</v>
      </c>
      <c r="C97" s="44" t="n">
        <v>0</v>
      </c>
      <c r="D97" s="44" t="n">
        <v>0</v>
      </c>
      <c r="E97" s="44" t="n">
        <v>0</v>
      </c>
      <c r="F97" s="44" t="n">
        <v>0</v>
      </c>
      <c r="G97" s="44" t="n">
        <v>0</v>
      </c>
      <c r="H97" s="44" t="n">
        <v>0</v>
      </c>
      <c r="I97" s="117" t="n">
        <v>0</v>
      </c>
    </row>
    <row r="98" s="2" customFormat="true" ht="12.95" hidden="false" customHeight="true" outlineLevel="0" collapsed="false">
      <c r="A98" s="43" t="n">
        <v>91</v>
      </c>
      <c r="B98" s="44" t="n">
        <v>0</v>
      </c>
      <c r="C98" s="44" t="n">
        <v>0</v>
      </c>
      <c r="D98" s="44" t="n">
        <v>0</v>
      </c>
      <c r="E98" s="44" t="n">
        <v>0</v>
      </c>
      <c r="F98" s="44" t="n">
        <v>0</v>
      </c>
      <c r="G98" s="44" t="n">
        <v>0</v>
      </c>
      <c r="H98" s="44" t="n">
        <v>0</v>
      </c>
      <c r="I98" s="117" t="n">
        <v>0</v>
      </c>
    </row>
    <row r="99" s="2" customFormat="true" ht="12.95" hidden="false" customHeight="true" outlineLevel="0" collapsed="false">
      <c r="A99" s="43" t="n">
        <v>92</v>
      </c>
      <c r="B99" s="44" t="n">
        <v>0</v>
      </c>
      <c r="C99" s="44" t="n">
        <v>0</v>
      </c>
      <c r="D99" s="44" t="n">
        <v>0</v>
      </c>
      <c r="E99" s="44" t="n">
        <v>0</v>
      </c>
      <c r="F99" s="44" t="n">
        <v>0</v>
      </c>
      <c r="G99" s="44" t="n">
        <v>0</v>
      </c>
      <c r="H99" s="44" t="n">
        <v>0</v>
      </c>
      <c r="I99" s="117" t="n">
        <v>0</v>
      </c>
    </row>
    <row r="100" s="2" customFormat="true" ht="12.95" hidden="false" customHeight="true" outlineLevel="0" collapsed="false">
      <c r="A100" s="43" t="n">
        <v>93</v>
      </c>
      <c r="B100" s="44" t="n">
        <v>0</v>
      </c>
      <c r="C100" s="44" t="n">
        <v>0</v>
      </c>
      <c r="D100" s="44" t="n">
        <v>0</v>
      </c>
      <c r="E100" s="44" t="n">
        <v>0</v>
      </c>
      <c r="F100" s="44" t="n">
        <v>0</v>
      </c>
      <c r="G100" s="44" t="n">
        <v>0</v>
      </c>
      <c r="H100" s="44" t="n">
        <v>0</v>
      </c>
      <c r="I100" s="117" t="n">
        <v>0</v>
      </c>
    </row>
    <row r="101" s="2" customFormat="true" ht="12.95" hidden="false" customHeight="true" outlineLevel="0" collapsed="false">
      <c r="A101" s="43" t="n">
        <v>94</v>
      </c>
      <c r="B101" s="44" t="n">
        <v>0</v>
      </c>
      <c r="C101" s="44" t="n">
        <v>0</v>
      </c>
      <c r="D101" s="44" t="n">
        <v>0</v>
      </c>
      <c r="E101" s="44" t="n">
        <v>0</v>
      </c>
      <c r="F101" s="44" t="n">
        <v>0</v>
      </c>
      <c r="G101" s="44" t="n">
        <v>0</v>
      </c>
      <c r="H101" s="44" t="n">
        <v>0</v>
      </c>
      <c r="I101" s="117" t="n">
        <v>0</v>
      </c>
    </row>
    <row r="102" s="2" customFormat="true" ht="12.95" hidden="false" customHeight="true" outlineLevel="0" collapsed="false">
      <c r="A102" s="43" t="n">
        <v>95</v>
      </c>
      <c r="B102" s="44" t="n">
        <v>0</v>
      </c>
      <c r="C102" s="44" t="n">
        <v>0</v>
      </c>
      <c r="D102" s="44" t="n">
        <v>0</v>
      </c>
      <c r="E102" s="44" t="n">
        <v>0</v>
      </c>
      <c r="F102" s="44" t="n">
        <v>0</v>
      </c>
      <c r="G102" s="44" t="n">
        <v>0</v>
      </c>
      <c r="H102" s="44" t="n">
        <v>0</v>
      </c>
      <c r="I102" s="117" t="n">
        <v>0</v>
      </c>
    </row>
    <row r="103" s="2" customFormat="true" ht="12.95" hidden="false" customHeight="true" outlineLevel="0" collapsed="false">
      <c r="A103" s="46" t="n">
        <v>96</v>
      </c>
      <c r="B103" s="47" t="n">
        <v>0</v>
      </c>
      <c r="C103" s="47" t="n">
        <v>0</v>
      </c>
      <c r="D103" s="47" t="n">
        <v>0</v>
      </c>
      <c r="E103" s="47" t="n">
        <v>0</v>
      </c>
      <c r="F103" s="47" t="n">
        <v>0</v>
      </c>
      <c r="G103" s="47" t="n">
        <v>0</v>
      </c>
      <c r="H103" s="47" t="n">
        <v>0</v>
      </c>
      <c r="I103" s="118" t="n">
        <v>0</v>
      </c>
    </row>
    <row r="104" s="2" customFormat="true" ht="12.95" hidden="false" customHeight="true" outlineLevel="0" collapsed="false">
      <c r="A104" s="46" t="n">
        <v>97</v>
      </c>
      <c r="B104" s="47" t="n">
        <v>0</v>
      </c>
      <c r="C104" s="47" t="n">
        <v>0</v>
      </c>
      <c r="D104" s="47" t="n">
        <v>0</v>
      </c>
      <c r="E104" s="47" t="n">
        <v>0</v>
      </c>
      <c r="F104" s="47" t="n">
        <v>0</v>
      </c>
      <c r="G104" s="47" t="n">
        <v>0</v>
      </c>
      <c r="H104" s="47" t="n">
        <v>0</v>
      </c>
      <c r="I104" s="118" t="n">
        <v>0</v>
      </c>
    </row>
    <row r="105" s="2" customFormat="true" ht="12.95" hidden="false" customHeight="true" outlineLevel="0" collapsed="false">
      <c r="A105" s="46" t="n">
        <v>98</v>
      </c>
      <c r="B105" s="47" t="n">
        <v>0</v>
      </c>
      <c r="C105" s="47" t="n">
        <v>0</v>
      </c>
      <c r="D105" s="47" t="n">
        <v>0</v>
      </c>
      <c r="E105" s="47" t="n">
        <v>0</v>
      </c>
      <c r="F105" s="47" t="n">
        <v>0</v>
      </c>
      <c r="G105" s="47" t="n">
        <v>0</v>
      </c>
      <c r="H105" s="47" t="n">
        <v>0</v>
      </c>
      <c r="I105" s="118" t="n">
        <v>0</v>
      </c>
    </row>
    <row r="106" s="2" customFormat="true" ht="12.95" hidden="false" customHeight="true" outlineLevel="0" collapsed="false">
      <c r="A106" s="46" t="n">
        <v>99</v>
      </c>
      <c r="B106" s="47" t="n">
        <v>0</v>
      </c>
      <c r="C106" s="47" t="n">
        <v>0</v>
      </c>
      <c r="D106" s="47" t="n">
        <v>0</v>
      </c>
      <c r="E106" s="47" t="n">
        <v>0</v>
      </c>
      <c r="F106" s="47" t="n">
        <v>0</v>
      </c>
      <c r="G106" s="47" t="n">
        <v>0</v>
      </c>
      <c r="H106" s="47" t="n">
        <v>0</v>
      </c>
      <c r="I106" s="118" t="n">
        <v>0</v>
      </c>
    </row>
    <row r="107" s="2" customFormat="true" ht="12.95" hidden="false" customHeight="true" outlineLevel="0" collapsed="false">
      <c r="A107" s="46" t="n">
        <v>100</v>
      </c>
      <c r="B107" s="47" t="n">
        <v>0</v>
      </c>
      <c r="C107" s="47" t="n">
        <v>0</v>
      </c>
      <c r="D107" s="47" t="n">
        <v>0</v>
      </c>
      <c r="E107" s="47" t="n">
        <v>0</v>
      </c>
      <c r="F107" s="47" t="n">
        <v>0</v>
      </c>
      <c r="G107" s="47" t="n">
        <v>0</v>
      </c>
      <c r="H107" s="47" t="n">
        <v>0</v>
      </c>
      <c r="I107" s="118" t="n">
        <v>0</v>
      </c>
    </row>
    <row r="108" s="2" customFormat="true" ht="12.95" hidden="false" customHeight="true" outlineLevel="0" collapsed="false">
      <c r="A108" s="46" t="n">
        <v>101</v>
      </c>
      <c r="B108" s="47" t="n">
        <v>0</v>
      </c>
      <c r="C108" s="47" t="n">
        <v>0</v>
      </c>
      <c r="D108" s="47" t="n">
        <v>0</v>
      </c>
      <c r="E108" s="47" t="n">
        <v>0</v>
      </c>
      <c r="F108" s="47" t="n">
        <v>0</v>
      </c>
      <c r="G108" s="47" t="n">
        <v>0</v>
      </c>
      <c r="H108" s="47" t="n">
        <v>0</v>
      </c>
      <c r="I108" s="118" t="n">
        <v>0</v>
      </c>
    </row>
    <row r="109" s="2" customFormat="true" ht="12.95" hidden="false" customHeight="true" outlineLevel="0" collapsed="false">
      <c r="A109" s="46" t="n">
        <v>102</v>
      </c>
      <c r="B109" s="47" t="n">
        <v>0</v>
      </c>
      <c r="C109" s="47" t="n">
        <v>0</v>
      </c>
      <c r="D109" s="47" t="n">
        <v>0</v>
      </c>
      <c r="E109" s="47" t="n">
        <v>0</v>
      </c>
      <c r="F109" s="47" t="n">
        <v>0</v>
      </c>
      <c r="G109" s="47" t="n">
        <v>0</v>
      </c>
      <c r="H109" s="47" t="n">
        <v>0</v>
      </c>
      <c r="I109" s="118" t="n">
        <v>0</v>
      </c>
    </row>
    <row r="110" s="2" customFormat="true" ht="12.95" hidden="false" customHeight="true" outlineLevel="0" collapsed="false">
      <c r="A110" s="46" t="n">
        <v>103</v>
      </c>
      <c r="B110" s="47" t="n">
        <v>0</v>
      </c>
      <c r="C110" s="47" t="n">
        <v>0</v>
      </c>
      <c r="D110" s="47" t="n">
        <v>1</v>
      </c>
      <c r="E110" s="47" t="n">
        <v>0</v>
      </c>
      <c r="F110" s="47" t="n">
        <v>0</v>
      </c>
      <c r="G110" s="47" t="n">
        <v>0</v>
      </c>
      <c r="H110" s="47" t="n">
        <v>0</v>
      </c>
      <c r="I110" s="118" t="n">
        <v>0</v>
      </c>
    </row>
    <row r="111" s="2" customFormat="true" ht="12.95" hidden="false" customHeight="true" outlineLevel="0" collapsed="false">
      <c r="A111" s="46" t="n">
        <v>104</v>
      </c>
      <c r="B111" s="47" t="n">
        <v>0</v>
      </c>
      <c r="C111" s="47" t="n">
        <v>0</v>
      </c>
      <c r="D111" s="47" t="n">
        <v>0</v>
      </c>
      <c r="E111" s="47" t="n">
        <v>0</v>
      </c>
      <c r="F111" s="47" t="n">
        <v>0</v>
      </c>
      <c r="G111" s="47" t="n">
        <v>0</v>
      </c>
      <c r="H111" s="47" t="n">
        <v>0</v>
      </c>
      <c r="I111" s="118" t="n">
        <v>0</v>
      </c>
    </row>
    <row r="112" s="2" customFormat="true" ht="12.95" hidden="false" customHeight="true" outlineLevel="0" collapsed="false">
      <c r="A112" s="46" t="n">
        <v>105</v>
      </c>
      <c r="B112" s="47" t="n">
        <v>0</v>
      </c>
      <c r="C112" s="47" t="n">
        <v>0</v>
      </c>
      <c r="D112" s="47" t="n">
        <v>1</v>
      </c>
      <c r="E112" s="47" t="n">
        <v>0</v>
      </c>
      <c r="F112" s="47" t="n">
        <v>0</v>
      </c>
      <c r="G112" s="47" t="n">
        <v>0</v>
      </c>
      <c r="H112" s="47" t="n">
        <v>0</v>
      </c>
      <c r="I112" s="118" t="n">
        <v>0</v>
      </c>
    </row>
    <row r="113" s="2" customFormat="true" ht="12.95" hidden="false" customHeight="true" outlineLevel="0" collapsed="false">
      <c r="A113" s="46" t="n">
        <v>106</v>
      </c>
      <c r="B113" s="47" t="n">
        <v>0</v>
      </c>
      <c r="C113" s="47" t="n">
        <v>0</v>
      </c>
      <c r="D113" s="47" t="n">
        <v>0</v>
      </c>
      <c r="E113" s="47" t="n">
        <v>0</v>
      </c>
      <c r="F113" s="47" t="n">
        <v>0</v>
      </c>
      <c r="G113" s="47" t="n">
        <v>0</v>
      </c>
      <c r="H113" s="47" t="n">
        <v>0</v>
      </c>
      <c r="I113" s="118" t="n">
        <v>0</v>
      </c>
    </row>
    <row r="114" s="2" customFormat="true" ht="12.95" hidden="false" customHeight="true" outlineLevel="0" collapsed="false">
      <c r="A114" s="46" t="n">
        <v>107</v>
      </c>
      <c r="B114" s="47" t="n">
        <v>0</v>
      </c>
      <c r="C114" s="47" t="n">
        <v>0</v>
      </c>
      <c r="D114" s="47" t="n">
        <v>0</v>
      </c>
      <c r="E114" s="47" t="n">
        <v>0</v>
      </c>
      <c r="F114" s="47" t="n">
        <v>0</v>
      </c>
      <c r="G114" s="47" t="n">
        <v>0</v>
      </c>
      <c r="H114" s="47" t="n">
        <v>0</v>
      </c>
      <c r="I114" s="118" t="n">
        <v>0</v>
      </c>
    </row>
    <row r="115" s="2" customFormat="true" ht="12.95" hidden="false" customHeight="true" outlineLevel="0" collapsed="false">
      <c r="A115" s="46" t="n">
        <v>108</v>
      </c>
      <c r="B115" s="47" t="n">
        <v>0</v>
      </c>
      <c r="C115" s="47" t="n">
        <v>0</v>
      </c>
      <c r="D115" s="47" t="n">
        <v>0</v>
      </c>
      <c r="E115" s="47" t="n">
        <v>0</v>
      </c>
      <c r="F115" s="47" t="n">
        <v>0</v>
      </c>
      <c r="G115" s="47" t="n">
        <v>0</v>
      </c>
      <c r="H115" s="47" t="n">
        <v>0</v>
      </c>
      <c r="I115" s="118" t="n">
        <v>0</v>
      </c>
    </row>
    <row r="116" s="2" customFormat="true" ht="12.95" hidden="false" customHeight="true" outlineLevel="0" collapsed="false">
      <c r="A116" s="43" t="n">
        <v>109</v>
      </c>
      <c r="B116" s="44" t="n">
        <v>0</v>
      </c>
      <c r="C116" s="44" t="n">
        <v>0</v>
      </c>
      <c r="D116" s="44" t="n">
        <v>0</v>
      </c>
      <c r="E116" s="44" t="n">
        <v>0</v>
      </c>
      <c r="F116" s="44" t="n">
        <v>0</v>
      </c>
      <c r="G116" s="44" t="n">
        <v>0</v>
      </c>
      <c r="H116" s="44" t="n">
        <v>0</v>
      </c>
      <c r="I116" s="117" t="n">
        <v>0</v>
      </c>
    </row>
    <row r="117" s="2" customFormat="true" ht="12.95" hidden="false" customHeight="true" outlineLevel="0" collapsed="false">
      <c r="A117" s="43" t="n">
        <v>110</v>
      </c>
      <c r="B117" s="44" t="n">
        <v>0</v>
      </c>
      <c r="C117" s="44" t="n">
        <v>0</v>
      </c>
      <c r="D117" s="44" t="n">
        <v>0</v>
      </c>
      <c r="E117" s="44" t="n">
        <v>0</v>
      </c>
      <c r="F117" s="44" t="n">
        <v>0</v>
      </c>
      <c r="G117" s="44" t="n">
        <v>0</v>
      </c>
      <c r="H117" s="44" t="n">
        <v>0</v>
      </c>
      <c r="I117" s="117" t="n">
        <v>0</v>
      </c>
    </row>
    <row r="118" s="2" customFormat="true" ht="12.95" hidden="false" customHeight="true" outlineLevel="0" collapsed="false">
      <c r="A118" s="43" t="n">
        <v>111</v>
      </c>
      <c r="B118" s="44" t="n">
        <v>0</v>
      </c>
      <c r="C118" s="44" t="n">
        <v>0</v>
      </c>
      <c r="D118" s="44" t="n">
        <v>0</v>
      </c>
      <c r="E118" s="44" t="n">
        <v>0</v>
      </c>
      <c r="F118" s="44" t="n">
        <v>0</v>
      </c>
      <c r="G118" s="44" t="n">
        <v>0</v>
      </c>
      <c r="H118" s="44" t="n">
        <v>0</v>
      </c>
      <c r="I118" s="117" t="n">
        <v>0</v>
      </c>
    </row>
    <row r="119" s="2" customFormat="true" ht="12.95" hidden="false" customHeight="true" outlineLevel="0" collapsed="false">
      <c r="A119" s="43" t="n">
        <v>112</v>
      </c>
      <c r="B119" s="44" t="n">
        <v>0</v>
      </c>
      <c r="C119" s="44" t="n">
        <v>0</v>
      </c>
      <c r="D119" s="44" t="n">
        <v>0</v>
      </c>
      <c r="E119" s="44" t="n">
        <v>0</v>
      </c>
      <c r="F119" s="44" t="n">
        <v>0</v>
      </c>
      <c r="G119" s="44" t="n">
        <v>0</v>
      </c>
      <c r="H119" s="44" t="n">
        <v>0</v>
      </c>
      <c r="I119" s="117" t="n">
        <v>0</v>
      </c>
    </row>
    <row r="120" s="2" customFormat="true" ht="12.95" hidden="false" customHeight="true" outlineLevel="0" collapsed="false">
      <c r="A120" s="46" t="n">
        <v>113</v>
      </c>
      <c r="B120" s="47" t="n">
        <v>0</v>
      </c>
      <c r="C120" s="47" t="n">
        <v>0</v>
      </c>
      <c r="D120" s="47" t="n">
        <v>0</v>
      </c>
      <c r="E120" s="47" t="n">
        <v>0</v>
      </c>
      <c r="F120" s="47" t="n">
        <v>0</v>
      </c>
      <c r="G120" s="47" t="n">
        <v>0</v>
      </c>
      <c r="H120" s="47" t="n">
        <v>0</v>
      </c>
      <c r="I120" s="118" t="n">
        <v>0</v>
      </c>
    </row>
    <row r="121" s="2" customFormat="true" ht="12.95" hidden="false" customHeight="true" outlineLevel="0" collapsed="false">
      <c r="A121" s="46" t="n">
        <v>114</v>
      </c>
      <c r="B121" s="47" t="n">
        <v>0</v>
      </c>
      <c r="C121" s="47" t="n">
        <v>0</v>
      </c>
      <c r="D121" s="47" t="n">
        <v>0</v>
      </c>
      <c r="E121" s="47" t="n">
        <v>0</v>
      </c>
      <c r="F121" s="47" t="n">
        <v>0</v>
      </c>
      <c r="G121" s="47" t="n">
        <v>0</v>
      </c>
      <c r="H121" s="47" t="n">
        <v>0</v>
      </c>
      <c r="I121" s="118" t="n">
        <v>0</v>
      </c>
    </row>
    <row r="122" s="2" customFormat="true" ht="12.95" hidden="false" customHeight="true" outlineLevel="0" collapsed="false">
      <c r="A122" s="43" t="n">
        <v>115</v>
      </c>
      <c r="B122" s="44" t="n">
        <v>0</v>
      </c>
      <c r="C122" s="44" t="n">
        <v>0</v>
      </c>
      <c r="D122" s="44" t="n">
        <v>0</v>
      </c>
      <c r="E122" s="44" t="n">
        <v>0</v>
      </c>
      <c r="F122" s="44" t="n">
        <v>0</v>
      </c>
      <c r="G122" s="44" t="n">
        <v>0</v>
      </c>
      <c r="H122" s="44" t="n">
        <v>0</v>
      </c>
      <c r="I122" s="117" t="n">
        <v>0</v>
      </c>
    </row>
    <row r="123" s="2" customFormat="true" ht="12.95" hidden="false" customHeight="true" outlineLevel="0" collapsed="false">
      <c r="A123" s="46" t="n">
        <v>116</v>
      </c>
      <c r="B123" s="47" t="n">
        <v>0</v>
      </c>
      <c r="C123" s="47" t="n">
        <v>0</v>
      </c>
      <c r="D123" s="47" t="n">
        <v>0</v>
      </c>
      <c r="E123" s="47" t="n">
        <v>0</v>
      </c>
      <c r="F123" s="47" t="n">
        <v>0</v>
      </c>
      <c r="G123" s="47" t="n">
        <v>0</v>
      </c>
      <c r="H123" s="47" t="n">
        <v>0</v>
      </c>
      <c r="I123" s="118" t="n">
        <v>0</v>
      </c>
    </row>
    <row r="124" s="2" customFormat="true" ht="12.95" hidden="false" customHeight="true" outlineLevel="0" collapsed="false">
      <c r="A124" s="43" t="n">
        <v>117</v>
      </c>
      <c r="B124" s="44" t="n">
        <v>0</v>
      </c>
      <c r="C124" s="44" t="n">
        <v>0</v>
      </c>
      <c r="D124" s="44" t="n">
        <v>0</v>
      </c>
      <c r="E124" s="44" t="n">
        <v>0</v>
      </c>
      <c r="F124" s="44" t="n">
        <v>0</v>
      </c>
      <c r="G124" s="44" t="n">
        <v>0</v>
      </c>
      <c r="H124" s="44" t="n">
        <v>0</v>
      </c>
      <c r="I124" s="117" t="n">
        <v>0</v>
      </c>
    </row>
    <row r="125" s="2" customFormat="true" ht="12.95" hidden="false" customHeight="true" outlineLevel="0" collapsed="false">
      <c r="A125" s="43" t="n">
        <v>118</v>
      </c>
      <c r="B125" s="44" t="n">
        <v>0</v>
      </c>
      <c r="C125" s="44" t="n">
        <v>0</v>
      </c>
      <c r="D125" s="44" t="n">
        <v>0</v>
      </c>
      <c r="E125" s="44" t="n">
        <v>0</v>
      </c>
      <c r="F125" s="44" t="n">
        <v>0</v>
      </c>
      <c r="G125" s="44" t="n">
        <v>0</v>
      </c>
      <c r="H125" s="44" t="n">
        <v>0</v>
      </c>
      <c r="I125" s="117" t="n">
        <v>0</v>
      </c>
    </row>
    <row r="126" s="2" customFormat="true" ht="12.95" hidden="false" customHeight="true" outlineLevel="0" collapsed="false">
      <c r="A126" s="43" t="n">
        <v>119</v>
      </c>
      <c r="B126" s="44" t="n">
        <v>0</v>
      </c>
      <c r="C126" s="44" t="n">
        <v>0</v>
      </c>
      <c r="D126" s="44" t="n">
        <v>1</v>
      </c>
      <c r="E126" s="44" t="n">
        <v>0</v>
      </c>
      <c r="F126" s="44" t="n">
        <v>0</v>
      </c>
      <c r="G126" s="44" t="n">
        <v>0</v>
      </c>
      <c r="H126" s="44" t="n">
        <v>0</v>
      </c>
      <c r="I126" s="117" t="n">
        <v>0</v>
      </c>
    </row>
    <row r="127" s="2" customFormat="true" ht="12.95" hidden="false" customHeight="true" outlineLevel="0" collapsed="false">
      <c r="A127" s="43" t="n">
        <v>120</v>
      </c>
      <c r="B127" s="44" t="n">
        <v>0</v>
      </c>
      <c r="C127" s="44" t="n">
        <v>0</v>
      </c>
      <c r="D127" s="44" t="n">
        <v>0</v>
      </c>
      <c r="E127" s="44" t="n">
        <v>0</v>
      </c>
      <c r="F127" s="44" t="n">
        <v>0</v>
      </c>
      <c r="G127" s="44" t="n">
        <v>0</v>
      </c>
      <c r="H127" s="44" t="n">
        <v>0</v>
      </c>
      <c r="I127" s="117" t="n">
        <v>0</v>
      </c>
    </row>
    <row r="128" s="2" customFormat="true" ht="12.95" hidden="false" customHeight="true" outlineLevel="0" collapsed="false">
      <c r="A128" s="46" t="n">
        <v>121</v>
      </c>
      <c r="B128" s="47" t="n">
        <v>0</v>
      </c>
      <c r="C128" s="47" t="n">
        <v>0</v>
      </c>
      <c r="D128" s="47" t="n">
        <v>0</v>
      </c>
      <c r="E128" s="47" t="n">
        <v>0</v>
      </c>
      <c r="F128" s="47" t="n">
        <v>0</v>
      </c>
      <c r="G128" s="47" t="n">
        <v>0</v>
      </c>
      <c r="H128" s="47" t="n">
        <v>0</v>
      </c>
      <c r="I128" s="118" t="n">
        <v>0</v>
      </c>
    </row>
    <row r="129" s="2" customFormat="true" ht="12.95" hidden="false" customHeight="true" outlineLevel="0" collapsed="false">
      <c r="A129" s="43" t="n">
        <v>122</v>
      </c>
      <c r="B129" s="44" t="n">
        <v>0</v>
      </c>
      <c r="C129" s="44" t="n">
        <v>0</v>
      </c>
      <c r="D129" s="44" t="n">
        <v>0</v>
      </c>
      <c r="E129" s="44" t="n">
        <v>0</v>
      </c>
      <c r="F129" s="44" t="n">
        <v>0</v>
      </c>
      <c r="G129" s="44" t="n">
        <v>0</v>
      </c>
      <c r="H129" s="44" t="n">
        <v>0</v>
      </c>
      <c r="I129" s="117" t="n">
        <v>0</v>
      </c>
    </row>
    <row r="130" s="2" customFormat="true" ht="12.95" hidden="false" customHeight="true" outlineLevel="0" collapsed="false">
      <c r="A130" s="43" t="n">
        <v>123</v>
      </c>
      <c r="B130" s="44" t="n">
        <v>0</v>
      </c>
      <c r="C130" s="44" t="n">
        <v>0</v>
      </c>
      <c r="D130" s="44" t="n">
        <v>0</v>
      </c>
      <c r="E130" s="44" t="n">
        <v>0</v>
      </c>
      <c r="F130" s="44" t="n">
        <v>0</v>
      </c>
      <c r="G130" s="44" t="n">
        <v>0</v>
      </c>
      <c r="H130" s="44" t="n">
        <v>0</v>
      </c>
      <c r="I130" s="117" t="n">
        <v>0</v>
      </c>
    </row>
    <row r="131" s="2" customFormat="true" ht="12.95" hidden="false" customHeight="true" outlineLevel="0" collapsed="false">
      <c r="A131" s="43" t="n">
        <v>124</v>
      </c>
      <c r="B131" s="44" t="n">
        <v>0</v>
      </c>
      <c r="C131" s="44" t="n">
        <v>0</v>
      </c>
      <c r="D131" s="44" t="n">
        <v>0</v>
      </c>
      <c r="E131" s="44" t="n">
        <v>0</v>
      </c>
      <c r="F131" s="44" t="n">
        <v>0</v>
      </c>
      <c r="G131" s="44" t="n">
        <v>0</v>
      </c>
      <c r="H131" s="44" t="n">
        <v>0</v>
      </c>
      <c r="I131" s="117" t="n">
        <v>0</v>
      </c>
    </row>
    <row r="132" s="2" customFormat="true" ht="12.95" hidden="false" customHeight="true" outlineLevel="0" collapsed="false">
      <c r="A132" s="43" t="n">
        <v>125</v>
      </c>
      <c r="B132" s="44" t="n">
        <v>0</v>
      </c>
      <c r="C132" s="44" t="n">
        <v>0</v>
      </c>
      <c r="D132" s="44" t="n">
        <v>0</v>
      </c>
      <c r="E132" s="44" t="n">
        <v>0</v>
      </c>
      <c r="F132" s="44" t="n">
        <v>0</v>
      </c>
      <c r="G132" s="44" t="n">
        <v>0</v>
      </c>
      <c r="H132" s="44" t="n">
        <v>0</v>
      </c>
      <c r="I132" s="117" t="n">
        <v>0</v>
      </c>
    </row>
    <row r="133" s="2" customFormat="true" ht="12.95" hidden="false" customHeight="true" outlineLevel="0" collapsed="false">
      <c r="A133" s="43" t="s">
        <v>34</v>
      </c>
      <c r="B133" s="44" t="n">
        <v>0</v>
      </c>
      <c r="C133" s="44" t="n">
        <v>0</v>
      </c>
      <c r="D133" s="44" t="n">
        <v>0</v>
      </c>
      <c r="E133" s="44" t="n">
        <v>0</v>
      </c>
      <c r="F133" s="44" t="n">
        <v>0</v>
      </c>
      <c r="G133" s="44" t="n">
        <v>0</v>
      </c>
      <c r="H133" s="44" t="n">
        <v>0</v>
      </c>
      <c r="I133" s="117" t="n">
        <v>0</v>
      </c>
    </row>
    <row r="134" s="2" customFormat="true" ht="12.95" hidden="false" customHeight="true" outlineLevel="0" collapsed="false">
      <c r="A134" s="43" t="s">
        <v>35</v>
      </c>
      <c r="B134" s="44" t="n">
        <v>0</v>
      </c>
      <c r="C134" s="44" t="n">
        <v>0</v>
      </c>
      <c r="D134" s="44" t="n">
        <v>0</v>
      </c>
      <c r="E134" s="44" t="n">
        <v>0</v>
      </c>
      <c r="F134" s="44" t="n">
        <v>0</v>
      </c>
      <c r="G134" s="44" t="n">
        <v>0</v>
      </c>
      <c r="H134" s="44" t="n">
        <v>0</v>
      </c>
      <c r="I134" s="117" t="n">
        <v>0</v>
      </c>
    </row>
    <row r="135" s="2" customFormat="true" ht="12.95" hidden="false" customHeight="true" outlineLevel="0" collapsed="false">
      <c r="A135" s="43" t="s">
        <v>36</v>
      </c>
      <c r="B135" s="44" t="n">
        <v>0</v>
      </c>
      <c r="C135" s="44" t="n">
        <v>0</v>
      </c>
      <c r="D135" s="44" t="n">
        <v>2</v>
      </c>
      <c r="E135" s="44" t="n">
        <v>0</v>
      </c>
      <c r="F135" s="44" t="n">
        <v>0</v>
      </c>
      <c r="G135" s="44" t="n">
        <v>0</v>
      </c>
      <c r="H135" s="44" t="n">
        <v>0</v>
      </c>
      <c r="I135" s="117" t="n">
        <v>0</v>
      </c>
    </row>
    <row r="136" s="2" customFormat="true" ht="12.95" hidden="false" customHeight="true" outlineLevel="0" collapsed="false">
      <c r="A136" s="43" t="s">
        <v>37</v>
      </c>
      <c r="B136" s="44" t="n">
        <v>0</v>
      </c>
      <c r="C136" s="44" t="n">
        <v>0</v>
      </c>
      <c r="D136" s="44" t="n">
        <v>0</v>
      </c>
      <c r="E136" s="44" t="n">
        <v>0</v>
      </c>
      <c r="F136" s="44" t="n">
        <v>0</v>
      </c>
      <c r="G136" s="44" t="n">
        <v>0</v>
      </c>
      <c r="H136" s="44" t="n">
        <v>0</v>
      </c>
      <c r="I136" s="117" t="n">
        <v>0</v>
      </c>
    </row>
    <row r="137" s="2" customFormat="true" ht="12.95" hidden="false" customHeight="true" outlineLevel="0" collapsed="false">
      <c r="A137" s="43" t="s">
        <v>38</v>
      </c>
      <c r="B137" s="44" t="n">
        <v>0</v>
      </c>
      <c r="C137" s="44" t="n">
        <v>0</v>
      </c>
      <c r="D137" s="44" t="n">
        <v>0</v>
      </c>
      <c r="E137" s="44" t="n">
        <v>0</v>
      </c>
      <c r="F137" s="44" t="n">
        <v>0</v>
      </c>
      <c r="G137" s="44" t="n">
        <v>0</v>
      </c>
      <c r="H137" s="44" t="n">
        <v>0</v>
      </c>
      <c r="I137" s="117" t="n">
        <v>0</v>
      </c>
    </row>
    <row r="138" s="2" customFormat="true" ht="12.95" hidden="false" customHeight="true" outlineLevel="0" collapsed="false">
      <c r="A138" s="43" t="s">
        <v>39</v>
      </c>
      <c r="B138" s="44" t="n">
        <v>0</v>
      </c>
      <c r="C138" s="44" t="n">
        <v>0</v>
      </c>
      <c r="D138" s="44" t="n">
        <v>0</v>
      </c>
      <c r="E138" s="44" t="n">
        <v>0</v>
      </c>
      <c r="F138" s="44" t="n">
        <v>0</v>
      </c>
      <c r="G138" s="44" t="n">
        <v>0</v>
      </c>
      <c r="H138" s="44" t="n">
        <v>0</v>
      </c>
      <c r="I138" s="117" t="n">
        <v>0</v>
      </c>
    </row>
    <row r="139" s="2" customFormat="true" ht="12.95" hidden="false" customHeight="true" outlineLevel="0" collapsed="false">
      <c r="A139" s="49" t="s">
        <v>40</v>
      </c>
      <c r="B139" s="50" t="n">
        <v>0</v>
      </c>
      <c r="C139" s="50" t="n">
        <v>0</v>
      </c>
      <c r="D139" s="50" t="n">
        <v>0</v>
      </c>
      <c r="E139" s="50" t="n">
        <v>0</v>
      </c>
      <c r="F139" s="50" t="n">
        <v>0</v>
      </c>
      <c r="G139" s="50" t="n">
        <v>0</v>
      </c>
      <c r="H139" s="50" t="n">
        <v>0</v>
      </c>
      <c r="I139" s="119" t="n">
        <v>0</v>
      </c>
    </row>
    <row r="140" s="2" customFormat="true" ht="12.95" hidden="false" customHeight="true" outlineLevel="0" collapsed="false">
      <c r="A140" s="49" t="s">
        <v>41</v>
      </c>
      <c r="B140" s="50" t="n">
        <v>0</v>
      </c>
      <c r="C140" s="50" t="n">
        <v>0</v>
      </c>
      <c r="D140" s="50" t="n">
        <v>1</v>
      </c>
      <c r="E140" s="50" t="n">
        <v>0</v>
      </c>
      <c r="F140" s="50" t="n">
        <v>0</v>
      </c>
      <c r="G140" s="50" t="n">
        <v>0</v>
      </c>
      <c r="H140" s="50" t="n">
        <v>0</v>
      </c>
      <c r="I140" s="119" t="n">
        <v>0</v>
      </c>
    </row>
    <row r="141" s="2" customFormat="true" ht="12.95" hidden="false" customHeight="true" outlineLevel="0" collapsed="false">
      <c r="A141" s="43" t="s">
        <v>42</v>
      </c>
      <c r="B141" s="44" t="n">
        <v>0</v>
      </c>
      <c r="C141" s="44" t="n">
        <v>0</v>
      </c>
      <c r="D141" s="44" t="n">
        <v>0</v>
      </c>
      <c r="E141" s="44" t="n">
        <v>0</v>
      </c>
      <c r="F141" s="44" t="n">
        <v>0</v>
      </c>
      <c r="G141" s="44" t="n">
        <v>0</v>
      </c>
      <c r="H141" s="44" t="n">
        <v>0</v>
      </c>
      <c r="I141" s="117" t="n">
        <v>0</v>
      </c>
    </row>
    <row r="142" s="2" customFormat="true" ht="12.95" hidden="false" customHeight="true" outlineLevel="0" collapsed="false">
      <c r="A142" s="49" t="s">
        <v>43</v>
      </c>
      <c r="B142" s="50" t="n">
        <v>0</v>
      </c>
      <c r="C142" s="50" t="n">
        <v>0</v>
      </c>
      <c r="D142" s="50" t="n">
        <v>0</v>
      </c>
      <c r="E142" s="50" t="n">
        <v>0</v>
      </c>
      <c r="F142" s="50" t="n">
        <v>0</v>
      </c>
      <c r="G142" s="50" t="n">
        <v>0</v>
      </c>
      <c r="H142" s="50" t="n">
        <v>0</v>
      </c>
      <c r="I142" s="119" t="n">
        <v>0</v>
      </c>
    </row>
    <row r="143" s="2" customFormat="true" ht="12.95" hidden="false" customHeight="true" outlineLevel="0" collapsed="false">
      <c r="A143" s="49" t="s">
        <v>44</v>
      </c>
      <c r="B143" s="50" t="n">
        <v>0</v>
      </c>
      <c r="C143" s="50" t="n">
        <v>0</v>
      </c>
      <c r="D143" s="50" t="n">
        <v>0</v>
      </c>
      <c r="E143" s="50" t="n">
        <v>0</v>
      </c>
      <c r="F143" s="50" t="n">
        <v>0</v>
      </c>
      <c r="G143" s="50" t="n">
        <v>0</v>
      </c>
      <c r="H143" s="50" t="n">
        <v>0</v>
      </c>
      <c r="I143" s="119" t="n">
        <v>0</v>
      </c>
    </row>
    <row r="144" s="2" customFormat="true" ht="12.95" hidden="false" customHeight="true" outlineLevel="0" collapsed="false">
      <c r="A144" s="43" t="s">
        <v>45</v>
      </c>
      <c r="B144" s="44" t="n">
        <v>0</v>
      </c>
      <c r="C144" s="44" t="n">
        <v>0</v>
      </c>
      <c r="D144" s="44" t="n">
        <v>0</v>
      </c>
      <c r="E144" s="44" t="n">
        <v>0</v>
      </c>
      <c r="F144" s="44" t="n">
        <v>0</v>
      </c>
      <c r="G144" s="44" t="n">
        <v>0</v>
      </c>
      <c r="H144" s="44" t="n">
        <v>0</v>
      </c>
      <c r="I144" s="117" t="n">
        <v>0</v>
      </c>
    </row>
    <row r="145" s="2" customFormat="true" ht="12.95" hidden="false" customHeight="true" outlineLevel="0" collapsed="false">
      <c r="A145" s="49" t="s">
        <v>46</v>
      </c>
      <c r="B145" s="50" t="n">
        <v>0</v>
      </c>
      <c r="C145" s="50" t="n">
        <v>0</v>
      </c>
      <c r="D145" s="50" t="n">
        <v>0</v>
      </c>
      <c r="E145" s="50" t="n">
        <v>0</v>
      </c>
      <c r="F145" s="50" t="n">
        <v>0</v>
      </c>
      <c r="G145" s="50" t="n">
        <v>0</v>
      </c>
      <c r="H145" s="50" t="n">
        <v>0</v>
      </c>
      <c r="I145" s="119" t="n">
        <v>0</v>
      </c>
    </row>
    <row r="146" s="2" customFormat="true" ht="12.95" hidden="false" customHeight="true" outlineLevel="0" collapsed="false">
      <c r="A146" s="49" t="s">
        <v>47</v>
      </c>
      <c r="B146" s="50" t="n">
        <v>0</v>
      </c>
      <c r="C146" s="50" t="n">
        <v>0</v>
      </c>
      <c r="D146" s="50" t="n">
        <v>0</v>
      </c>
      <c r="E146" s="50" t="n">
        <v>0</v>
      </c>
      <c r="F146" s="50" t="n">
        <v>0</v>
      </c>
      <c r="G146" s="50" t="n">
        <v>0</v>
      </c>
      <c r="H146" s="50" t="n">
        <v>0</v>
      </c>
      <c r="I146" s="119" t="n">
        <v>0</v>
      </c>
    </row>
    <row r="147" s="2" customFormat="true" ht="12.95" hidden="false" customHeight="true" outlineLevel="0" collapsed="false">
      <c r="A147" s="49" t="s">
        <v>48</v>
      </c>
      <c r="B147" s="50" t="n">
        <v>0</v>
      </c>
      <c r="C147" s="50" t="n">
        <v>0</v>
      </c>
      <c r="D147" s="50" t="n">
        <v>3</v>
      </c>
      <c r="E147" s="50" t="n">
        <v>0</v>
      </c>
      <c r="F147" s="50" t="n">
        <v>0</v>
      </c>
      <c r="G147" s="50" t="n">
        <v>0</v>
      </c>
      <c r="H147" s="50" t="n">
        <v>0</v>
      </c>
      <c r="I147" s="119" t="n">
        <v>0</v>
      </c>
    </row>
    <row r="148" s="2" customFormat="true" ht="12.95" hidden="false" customHeight="true" outlineLevel="0" collapsed="false">
      <c r="A148" s="43" t="s">
        <v>49</v>
      </c>
      <c r="B148" s="44" t="n">
        <v>0</v>
      </c>
      <c r="C148" s="44" t="n">
        <v>0</v>
      </c>
      <c r="D148" s="44" t="n">
        <v>0</v>
      </c>
      <c r="E148" s="44" t="n">
        <v>0</v>
      </c>
      <c r="F148" s="44" t="n">
        <v>0</v>
      </c>
      <c r="G148" s="44" t="n">
        <v>0</v>
      </c>
      <c r="H148" s="44" t="n">
        <v>0</v>
      </c>
      <c r="I148" s="117" t="n">
        <v>0</v>
      </c>
    </row>
    <row r="149" s="2" customFormat="true" ht="12.95" hidden="false" customHeight="true" outlineLevel="0" collapsed="false">
      <c r="A149" s="43" t="s">
        <v>50</v>
      </c>
      <c r="B149" s="44" t="n">
        <v>0</v>
      </c>
      <c r="C149" s="44" t="n">
        <v>0</v>
      </c>
      <c r="D149" s="44" t="n">
        <v>0</v>
      </c>
      <c r="E149" s="44" t="n">
        <v>0</v>
      </c>
      <c r="F149" s="44" t="n">
        <v>0</v>
      </c>
      <c r="G149" s="44" t="n">
        <v>0</v>
      </c>
      <c r="H149" s="44" t="n">
        <v>0</v>
      </c>
      <c r="I149" s="117" t="n">
        <v>0</v>
      </c>
    </row>
    <row r="150" s="2" customFormat="true" ht="12.95" hidden="false" customHeight="true" outlineLevel="0" collapsed="false">
      <c r="A150" s="43" t="s">
        <v>51</v>
      </c>
      <c r="B150" s="44" t="n">
        <v>0</v>
      </c>
      <c r="C150" s="44" t="n">
        <v>0</v>
      </c>
      <c r="D150" s="44" t="n">
        <v>0</v>
      </c>
      <c r="E150" s="44" t="n">
        <v>0</v>
      </c>
      <c r="F150" s="44" t="n">
        <v>0</v>
      </c>
      <c r="G150" s="44" t="n">
        <v>0</v>
      </c>
      <c r="H150" s="44" t="n">
        <v>0</v>
      </c>
      <c r="I150" s="117" t="n">
        <v>0</v>
      </c>
    </row>
    <row r="151" s="2" customFormat="true" ht="12.95" hidden="false" customHeight="true" outlineLevel="0" collapsed="false">
      <c r="A151" s="43" t="s">
        <v>52</v>
      </c>
      <c r="B151" s="44" t="n">
        <v>0</v>
      </c>
      <c r="C151" s="44" t="n">
        <v>0</v>
      </c>
      <c r="D151" s="44" t="n">
        <v>0</v>
      </c>
      <c r="E151" s="44" t="n">
        <v>0</v>
      </c>
      <c r="F151" s="44" t="n">
        <v>0</v>
      </c>
      <c r="G151" s="44" t="n">
        <v>0</v>
      </c>
      <c r="H151" s="44" t="n">
        <v>0</v>
      </c>
      <c r="I151" s="117" t="n">
        <v>0</v>
      </c>
    </row>
    <row r="152" s="2" customFormat="true" ht="12.95" hidden="false" customHeight="true" outlineLevel="0" collapsed="false">
      <c r="A152" s="43" t="s">
        <v>53</v>
      </c>
      <c r="B152" s="44" t="n">
        <v>0</v>
      </c>
      <c r="C152" s="44" t="n">
        <v>0</v>
      </c>
      <c r="D152" s="44" t="n">
        <v>0</v>
      </c>
      <c r="E152" s="44" t="n">
        <v>0</v>
      </c>
      <c r="F152" s="44" t="n">
        <v>0</v>
      </c>
      <c r="G152" s="44" t="n">
        <v>0</v>
      </c>
      <c r="H152" s="44" t="n">
        <v>0</v>
      </c>
      <c r="I152" s="117" t="n">
        <v>0</v>
      </c>
    </row>
    <row r="153" s="2" customFormat="true" ht="12.95" hidden="false" customHeight="true" outlineLevel="0" collapsed="false">
      <c r="A153" s="49" t="s">
        <v>54</v>
      </c>
      <c r="B153" s="50" t="n">
        <v>0</v>
      </c>
      <c r="C153" s="50" t="n">
        <v>0</v>
      </c>
      <c r="D153" s="50" t="n">
        <v>0</v>
      </c>
      <c r="E153" s="50" t="n">
        <v>0</v>
      </c>
      <c r="F153" s="50" t="n">
        <v>0</v>
      </c>
      <c r="G153" s="50" t="n">
        <v>0</v>
      </c>
      <c r="H153" s="50" t="n">
        <v>0</v>
      </c>
      <c r="I153" s="119" t="n">
        <v>0</v>
      </c>
    </row>
    <row r="154" s="55" customFormat="true" ht="12.95" hidden="false" customHeight="true" outlineLevel="0" collapsed="false">
      <c r="A154" s="52" t="s">
        <v>55</v>
      </c>
      <c r="B154" s="53" t="n">
        <f aca="false">SUM(B8:B153)</f>
        <v>0</v>
      </c>
      <c r="C154" s="53" t="n">
        <f aca="false">SUM(C8:C153)</f>
        <v>0</v>
      </c>
      <c r="D154" s="53" t="n">
        <f aca="false">SUM(D8:D153)</f>
        <v>27</v>
      </c>
      <c r="E154" s="53" t="n">
        <f aca="false">SUM(E8:E153)</f>
        <v>0</v>
      </c>
      <c r="F154" s="53" t="n">
        <f aca="false">SUM(F8:F153)</f>
        <v>0</v>
      </c>
      <c r="G154" s="53" t="n">
        <f aca="false">SUM(G8:G153)</f>
        <v>1</v>
      </c>
      <c r="H154" s="53" t="n">
        <f aca="false">SUM(H8:H153)</f>
        <v>0</v>
      </c>
      <c r="I154" s="120" t="n">
        <f aca="false">SUM(I8:I153)</f>
        <v>0</v>
      </c>
    </row>
    <row r="155" s="2" customFormat="true" ht="12.95" hidden="false" customHeight="true" outlineLevel="0" collapsed="false">
      <c r="A155" s="20"/>
      <c r="I155" s="121"/>
    </row>
    <row r="156" s="2" customFormat="true" ht="12.95" hidden="false" customHeight="true" outlineLevel="0" collapsed="false">
      <c r="A156" s="39" t="s">
        <v>56</v>
      </c>
      <c r="B156" s="58"/>
      <c r="C156" s="58"/>
      <c r="D156" s="58"/>
      <c r="E156" s="58"/>
      <c r="F156" s="58"/>
      <c r="G156" s="58"/>
      <c r="H156" s="58"/>
      <c r="I156" s="122"/>
    </row>
    <row r="157" s="2" customFormat="true" ht="12.95" hidden="false" customHeight="true" outlineLevel="0" collapsed="false">
      <c r="A157" s="46" t="s">
        <v>57</v>
      </c>
      <c r="B157" s="47" t="n">
        <v>0</v>
      </c>
      <c r="C157" s="47" t="n">
        <v>0</v>
      </c>
      <c r="D157" s="47" t="n">
        <v>0</v>
      </c>
      <c r="E157" s="47" t="n">
        <v>0</v>
      </c>
      <c r="F157" s="47" t="n">
        <v>0</v>
      </c>
      <c r="G157" s="47" t="n">
        <v>0</v>
      </c>
      <c r="H157" s="47" t="n">
        <v>0</v>
      </c>
      <c r="I157" s="118" t="n">
        <v>0</v>
      </c>
    </row>
    <row r="158" s="2" customFormat="true" ht="12.95" hidden="false" customHeight="true" outlineLevel="0" collapsed="false">
      <c r="A158" s="46" t="s">
        <v>58</v>
      </c>
      <c r="B158" s="47" t="n">
        <v>0</v>
      </c>
      <c r="C158" s="47" t="n">
        <v>0</v>
      </c>
      <c r="D158" s="47" t="n">
        <v>0</v>
      </c>
      <c r="E158" s="47" t="n">
        <v>0</v>
      </c>
      <c r="F158" s="47" t="n">
        <v>0</v>
      </c>
      <c r="G158" s="47" t="n">
        <v>0</v>
      </c>
      <c r="H158" s="47" t="n">
        <v>0</v>
      </c>
      <c r="I158" s="118" t="n">
        <v>0</v>
      </c>
    </row>
    <row r="159" s="2" customFormat="true" ht="12.95" hidden="false" customHeight="true" outlineLevel="0" collapsed="false">
      <c r="A159" s="46" t="s">
        <v>59</v>
      </c>
      <c r="B159" s="47" t="n">
        <v>0</v>
      </c>
      <c r="C159" s="47" t="n">
        <v>0</v>
      </c>
      <c r="D159" s="47" t="n">
        <v>0</v>
      </c>
      <c r="E159" s="47" t="n">
        <v>0</v>
      </c>
      <c r="F159" s="47" t="n">
        <v>0</v>
      </c>
      <c r="G159" s="47" t="n">
        <v>0</v>
      </c>
      <c r="H159" s="47" t="n">
        <v>0</v>
      </c>
      <c r="I159" s="118" t="n">
        <v>0</v>
      </c>
    </row>
    <row r="160" s="2" customFormat="true" ht="12.95" hidden="false" customHeight="true" outlineLevel="0" collapsed="false">
      <c r="A160" s="46" t="s">
        <v>60</v>
      </c>
      <c r="B160" s="47" t="n">
        <v>0</v>
      </c>
      <c r="C160" s="47" t="n">
        <v>0</v>
      </c>
      <c r="D160" s="47" t="n">
        <v>0</v>
      </c>
      <c r="E160" s="47" t="n">
        <v>0</v>
      </c>
      <c r="F160" s="47" t="n">
        <v>0</v>
      </c>
      <c r="G160" s="47" t="n">
        <v>0</v>
      </c>
      <c r="H160" s="47" t="n">
        <v>0</v>
      </c>
      <c r="I160" s="118" t="n">
        <v>0</v>
      </c>
    </row>
    <row r="161" s="2" customFormat="true" ht="12.95" hidden="false" customHeight="true" outlineLevel="0" collapsed="false">
      <c r="A161" s="46" t="s">
        <v>61</v>
      </c>
      <c r="B161" s="47" t="n">
        <v>0</v>
      </c>
      <c r="C161" s="47" t="n">
        <v>0</v>
      </c>
      <c r="D161" s="47" t="n">
        <v>0</v>
      </c>
      <c r="E161" s="47" t="n">
        <v>0</v>
      </c>
      <c r="F161" s="47" t="n">
        <v>0</v>
      </c>
      <c r="G161" s="47" t="n">
        <v>0</v>
      </c>
      <c r="H161" s="47" t="n">
        <v>0</v>
      </c>
      <c r="I161" s="118" t="n">
        <v>0</v>
      </c>
    </row>
    <row r="162" s="2" customFormat="true" ht="12.95" hidden="false" customHeight="true" outlineLevel="0" collapsed="false">
      <c r="A162" s="46" t="s">
        <v>62</v>
      </c>
      <c r="B162" s="47" t="n">
        <v>0</v>
      </c>
      <c r="C162" s="62" t="n">
        <v>0</v>
      </c>
      <c r="D162" s="62" t="n">
        <v>0</v>
      </c>
      <c r="E162" s="62" t="n">
        <v>0</v>
      </c>
      <c r="F162" s="62" t="n">
        <v>0</v>
      </c>
      <c r="G162" s="62" t="n">
        <v>0</v>
      </c>
      <c r="H162" s="47" t="n">
        <v>0</v>
      </c>
      <c r="I162" s="118" t="n">
        <v>0</v>
      </c>
    </row>
    <row r="163" s="55" customFormat="true" ht="12.95" hidden="false" customHeight="true" outlineLevel="0" collapsed="false">
      <c r="A163" s="52" t="s">
        <v>55</v>
      </c>
      <c r="B163" s="53" t="n">
        <f aca="false">SUM(B157:B162)</f>
        <v>0</v>
      </c>
      <c r="C163" s="53" t="n">
        <f aca="false">SUM(C157:C162)</f>
        <v>0</v>
      </c>
      <c r="D163" s="53" t="n">
        <f aca="false">SUM(D157:D162)</f>
        <v>0</v>
      </c>
      <c r="E163" s="53" t="n">
        <f aca="false">SUM(E157:E162)</f>
        <v>0</v>
      </c>
      <c r="F163" s="53" t="n">
        <f aca="false">SUM(F157:F162)</f>
        <v>0</v>
      </c>
      <c r="G163" s="53" t="n">
        <f aca="false">SUM(G157:G162)</f>
        <v>0</v>
      </c>
      <c r="H163" s="53" t="n">
        <f aca="false">SUM(H157:H162)</f>
        <v>0</v>
      </c>
      <c r="I163" s="120" t="n">
        <f aca="false">SUM(I157:I162)</f>
        <v>0</v>
      </c>
    </row>
    <row r="164" s="2" customFormat="true" ht="12.95" hidden="false" customHeight="true" outlineLevel="0" collapsed="false">
      <c r="A164" s="20"/>
      <c r="I164" s="121"/>
    </row>
    <row r="165" s="2" customFormat="true" ht="12.95" hidden="false" customHeight="true" outlineLevel="0" collapsed="false">
      <c r="A165" s="39" t="s">
        <v>63</v>
      </c>
      <c r="B165" s="58"/>
      <c r="C165" s="58"/>
      <c r="D165" s="58"/>
      <c r="E165" s="58"/>
      <c r="F165" s="58"/>
      <c r="G165" s="58"/>
      <c r="H165" s="58"/>
      <c r="I165" s="122"/>
    </row>
    <row r="166" s="2" customFormat="true" ht="12.95" hidden="false" customHeight="true" outlineLevel="0" collapsed="false">
      <c r="A166" s="46" t="s">
        <v>64</v>
      </c>
      <c r="B166" s="47" t="n">
        <v>0</v>
      </c>
      <c r="C166" s="47" t="n">
        <v>0</v>
      </c>
      <c r="D166" s="47" t="n">
        <v>0</v>
      </c>
      <c r="E166" s="47" t="n">
        <v>0</v>
      </c>
      <c r="F166" s="47" t="n">
        <v>0</v>
      </c>
      <c r="G166" s="47" t="n">
        <v>0</v>
      </c>
      <c r="H166" s="47" t="n">
        <v>0</v>
      </c>
      <c r="I166" s="118" t="n">
        <v>0</v>
      </c>
    </row>
    <row r="167" s="2" customFormat="true" ht="12.95" hidden="false" customHeight="true" outlineLevel="0" collapsed="false">
      <c r="A167" s="46" t="s">
        <v>65</v>
      </c>
      <c r="B167" s="47" t="n">
        <v>0</v>
      </c>
      <c r="C167" s="47" t="n">
        <v>0</v>
      </c>
      <c r="D167" s="47" t="n">
        <v>0</v>
      </c>
      <c r="E167" s="47" t="n">
        <v>0</v>
      </c>
      <c r="F167" s="47" t="n">
        <v>0</v>
      </c>
      <c r="G167" s="47" t="n">
        <v>0</v>
      </c>
      <c r="H167" s="47" t="n">
        <v>0</v>
      </c>
      <c r="I167" s="118" t="n">
        <v>0</v>
      </c>
    </row>
    <row r="168" s="2" customFormat="true" ht="12.95" hidden="false" customHeight="true" outlineLevel="0" collapsed="false">
      <c r="A168" s="46" t="s">
        <v>66</v>
      </c>
      <c r="B168" s="47" t="n">
        <v>0</v>
      </c>
      <c r="C168" s="47" t="n">
        <v>0</v>
      </c>
      <c r="D168" s="47" t="n">
        <v>0</v>
      </c>
      <c r="E168" s="47" t="n">
        <v>0</v>
      </c>
      <c r="F168" s="47" t="n">
        <v>0</v>
      </c>
      <c r="G168" s="47" t="n">
        <v>0</v>
      </c>
      <c r="H168" s="47" t="n">
        <v>0</v>
      </c>
      <c r="I168" s="118" t="n">
        <v>0</v>
      </c>
    </row>
    <row r="169" s="2" customFormat="true" ht="12.95" hidden="false" customHeight="true" outlineLevel="0" collapsed="false">
      <c r="A169" s="46" t="s">
        <v>67</v>
      </c>
      <c r="B169" s="47" t="n">
        <v>0</v>
      </c>
      <c r="C169" s="47" t="n">
        <v>0</v>
      </c>
      <c r="D169" s="47" t="n">
        <v>1</v>
      </c>
      <c r="E169" s="47" t="n">
        <v>0</v>
      </c>
      <c r="F169" s="47" t="n">
        <v>0</v>
      </c>
      <c r="G169" s="47" t="n">
        <v>0</v>
      </c>
      <c r="H169" s="47" t="n">
        <v>0</v>
      </c>
      <c r="I169" s="118" t="n">
        <v>0</v>
      </c>
    </row>
    <row r="170" s="2" customFormat="true" ht="12.95" hidden="false" customHeight="true" outlineLevel="0" collapsed="false">
      <c r="A170" s="46" t="s">
        <v>68</v>
      </c>
      <c r="B170" s="47" t="n">
        <v>0</v>
      </c>
      <c r="C170" s="47" t="n">
        <v>0</v>
      </c>
      <c r="D170" s="47" t="n">
        <v>0</v>
      </c>
      <c r="E170" s="47" t="n">
        <v>0</v>
      </c>
      <c r="F170" s="47" t="n">
        <v>0</v>
      </c>
      <c r="G170" s="47" t="n">
        <v>0</v>
      </c>
      <c r="H170" s="47" t="n">
        <v>0</v>
      </c>
      <c r="I170" s="118" t="n">
        <v>0</v>
      </c>
    </row>
    <row r="171" s="2" customFormat="true" ht="12.95" hidden="false" customHeight="true" outlineLevel="0" collapsed="false">
      <c r="A171" s="46" t="s">
        <v>69</v>
      </c>
      <c r="B171" s="47" t="n">
        <v>0</v>
      </c>
      <c r="C171" s="47" t="n">
        <v>0</v>
      </c>
      <c r="D171" s="47" t="n">
        <v>0</v>
      </c>
      <c r="E171" s="47" t="n">
        <v>0</v>
      </c>
      <c r="F171" s="47" t="n">
        <v>0</v>
      </c>
      <c r="G171" s="47" t="n">
        <v>0</v>
      </c>
      <c r="H171" s="47" t="n">
        <v>0</v>
      </c>
      <c r="I171" s="118" t="n">
        <v>0</v>
      </c>
    </row>
    <row r="172" s="2" customFormat="true" ht="12.95" hidden="false" customHeight="true" outlineLevel="0" collapsed="false">
      <c r="A172" s="46" t="s">
        <v>70</v>
      </c>
      <c r="B172" s="47" t="n">
        <v>0</v>
      </c>
      <c r="C172" s="47" t="n">
        <v>0</v>
      </c>
      <c r="D172" s="47" t="n">
        <v>0</v>
      </c>
      <c r="E172" s="47" t="n">
        <v>0</v>
      </c>
      <c r="F172" s="47" t="n">
        <v>0</v>
      </c>
      <c r="G172" s="47" t="n">
        <v>0</v>
      </c>
      <c r="H172" s="47" t="n">
        <v>0</v>
      </c>
      <c r="I172" s="118" t="n">
        <v>0</v>
      </c>
    </row>
    <row r="173" s="2" customFormat="true" ht="12.95" hidden="false" customHeight="true" outlineLevel="0" collapsed="false">
      <c r="A173" s="46" t="s">
        <v>71</v>
      </c>
      <c r="B173" s="47" t="n">
        <v>0</v>
      </c>
      <c r="C173" s="47" t="n">
        <v>0</v>
      </c>
      <c r="D173" s="47" t="n">
        <v>0</v>
      </c>
      <c r="E173" s="47" t="n">
        <v>0</v>
      </c>
      <c r="F173" s="47" t="n">
        <v>0</v>
      </c>
      <c r="G173" s="47" t="n">
        <v>0</v>
      </c>
      <c r="H173" s="47" t="n">
        <v>0</v>
      </c>
      <c r="I173" s="118" t="n">
        <v>0</v>
      </c>
    </row>
    <row r="174" s="2" customFormat="true" ht="12.95" hidden="false" customHeight="true" outlineLevel="0" collapsed="false">
      <c r="A174" s="46" t="s">
        <v>72</v>
      </c>
      <c r="B174" s="47" t="n">
        <v>0</v>
      </c>
      <c r="C174" s="47" t="n">
        <v>0</v>
      </c>
      <c r="D174" s="47" t="n">
        <v>0</v>
      </c>
      <c r="E174" s="47" t="n">
        <v>0</v>
      </c>
      <c r="F174" s="47" t="n">
        <v>0</v>
      </c>
      <c r="G174" s="47" t="n">
        <v>0</v>
      </c>
      <c r="H174" s="47" t="n">
        <v>0</v>
      </c>
      <c r="I174" s="118" t="n">
        <v>0</v>
      </c>
    </row>
    <row r="175" s="2" customFormat="true" ht="12.95" hidden="false" customHeight="true" outlineLevel="0" collapsed="false">
      <c r="A175" s="46" t="s">
        <v>73</v>
      </c>
      <c r="B175" s="47" t="n">
        <v>0</v>
      </c>
      <c r="C175" s="47" t="n">
        <v>0</v>
      </c>
      <c r="D175" s="47" t="n">
        <v>0</v>
      </c>
      <c r="E175" s="47" t="n">
        <v>0</v>
      </c>
      <c r="F175" s="47" t="n">
        <v>0</v>
      </c>
      <c r="G175" s="47" t="n">
        <v>0</v>
      </c>
      <c r="H175" s="47" t="n">
        <v>0</v>
      </c>
      <c r="I175" s="118" t="n">
        <v>0</v>
      </c>
    </row>
    <row r="176" s="2" customFormat="true" ht="12.95" hidden="false" customHeight="true" outlineLevel="0" collapsed="false">
      <c r="A176" s="46" t="s">
        <v>74</v>
      </c>
      <c r="B176" s="47" t="n">
        <v>0</v>
      </c>
      <c r="C176" s="47" t="n">
        <v>0</v>
      </c>
      <c r="D176" s="47" t="n">
        <v>0</v>
      </c>
      <c r="E176" s="47" t="n">
        <v>0</v>
      </c>
      <c r="F176" s="47" t="n">
        <v>0</v>
      </c>
      <c r="G176" s="47" t="n">
        <v>0</v>
      </c>
      <c r="H176" s="47" t="n">
        <v>0</v>
      </c>
      <c r="I176" s="118" t="n">
        <v>0</v>
      </c>
    </row>
    <row r="177" s="2" customFormat="true" ht="12.95" hidden="false" customHeight="true" outlineLevel="0" collapsed="false">
      <c r="A177" s="46" t="s">
        <v>75</v>
      </c>
      <c r="B177" s="47" t="n">
        <v>0</v>
      </c>
      <c r="C177" s="47" t="n">
        <v>0</v>
      </c>
      <c r="D177" s="47" t="n">
        <v>0</v>
      </c>
      <c r="E177" s="47" t="n">
        <v>0</v>
      </c>
      <c r="F177" s="47" t="n">
        <v>0</v>
      </c>
      <c r="G177" s="47" t="n">
        <v>0</v>
      </c>
      <c r="H177" s="47" t="n">
        <v>0</v>
      </c>
      <c r="I177" s="118" t="n">
        <v>0</v>
      </c>
    </row>
    <row r="178" s="2" customFormat="true" ht="12.95" hidden="false" customHeight="true" outlineLevel="0" collapsed="false">
      <c r="A178" s="46" t="s">
        <v>76</v>
      </c>
      <c r="B178" s="47" t="n">
        <v>0</v>
      </c>
      <c r="C178" s="47" t="n">
        <v>0</v>
      </c>
      <c r="D178" s="47" t="n">
        <v>0</v>
      </c>
      <c r="E178" s="47" t="n">
        <v>0</v>
      </c>
      <c r="F178" s="47" t="n">
        <v>0</v>
      </c>
      <c r="G178" s="47" t="n">
        <v>0</v>
      </c>
      <c r="H178" s="47" t="n">
        <v>0</v>
      </c>
      <c r="I178" s="118" t="n">
        <v>0</v>
      </c>
    </row>
    <row r="179" s="2" customFormat="true" ht="12.95" hidden="false" customHeight="true" outlineLevel="0" collapsed="false">
      <c r="A179" s="46" t="s">
        <v>77</v>
      </c>
      <c r="B179" s="47" t="n">
        <v>0</v>
      </c>
      <c r="C179" s="47" t="n">
        <v>0</v>
      </c>
      <c r="D179" s="47" t="n">
        <v>0</v>
      </c>
      <c r="E179" s="47" t="n">
        <v>0</v>
      </c>
      <c r="F179" s="47" t="n">
        <v>0</v>
      </c>
      <c r="G179" s="47" t="n">
        <v>0</v>
      </c>
      <c r="H179" s="47" t="n">
        <v>0</v>
      </c>
      <c r="I179" s="118" t="n">
        <v>0</v>
      </c>
    </row>
    <row r="180" s="2" customFormat="true" ht="12.95" hidden="false" customHeight="true" outlineLevel="0" collapsed="false">
      <c r="A180" s="46" t="s">
        <v>78</v>
      </c>
      <c r="B180" s="47" t="n">
        <v>0</v>
      </c>
      <c r="C180" s="47" t="n">
        <v>0</v>
      </c>
      <c r="D180" s="47" t="n">
        <v>0</v>
      </c>
      <c r="E180" s="47" t="n">
        <v>0</v>
      </c>
      <c r="F180" s="47" t="n">
        <v>0</v>
      </c>
      <c r="G180" s="47" t="n">
        <v>0</v>
      </c>
      <c r="H180" s="47" t="n">
        <v>0</v>
      </c>
      <c r="I180" s="118" t="n">
        <v>0</v>
      </c>
    </row>
    <row r="181" s="2" customFormat="true" ht="12.95" hidden="false" customHeight="true" outlineLevel="0" collapsed="false">
      <c r="A181" s="46" t="s">
        <v>79</v>
      </c>
      <c r="B181" s="47" t="n">
        <v>0</v>
      </c>
      <c r="C181" s="47" t="n">
        <v>0</v>
      </c>
      <c r="D181" s="47" t="n">
        <v>0</v>
      </c>
      <c r="E181" s="47" t="n">
        <v>0</v>
      </c>
      <c r="F181" s="47" t="n">
        <v>0</v>
      </c>
      <c r="G181" s="47" t="n">
        <v>0</v>
      </c>
      <c r="H181" s="47" t="n">
        <v>0</v>
      </c>
      <c r="I181" s="118" t="n">
        <v>0</v>
      </c>
    </row>
    <row r="182" s="2" customFormat="true" ht="12.95" hidden="false" customHeight="true" outlineLevel="0" collapsed="false">
      <c r="A182" s="46" t="s">
        <v>80</v>
      </c>
      <c r="B182" s="47" t="n">
        <v>0</v>
      </c>
      <c r="C182" s="47" t="n">
        <v>0</v>
      </c>
      <c r="D182" s="47" t="n">
        <v>0</v>
      </c>
      <c r="E182" s="47" t="n">
        <v>0</v>
      </c>
      <c r="F182" s="47" t="n">
        <v>0</v>
      </c>
      <c r="G182" s="47" t="n">
        <v>0</v>
      </c>
      <c r="H182" s="47" t="n">
        <v>0</v>
      </c>
      <c r="I182" s="118" t="n">
        <v>0</v>
      </c>
    </row>
    <row r="183" s="2" customFormat="true" ht="12.95" hidden="false" customHeight="true" outlineLevel="0" collapsed="false">
      <c r="A183" s="46" t="s">
        <v>81</v>
      </c>
      <c r="B183" s="47" t="n">
        <v>0</v>
      </c>
      <c r="C183" s="47" t="n">
        <v>0</v>
      </c>
      <c r="D183" s="47" t="n">
        <v>0</v>
      </c>
      <c r="E183" s="47" t="n">
        <v>0</v>
      </c>
      <c r="F183" s="47" t="n">
        <v>0</v>
      </c>
      <c r="G183" s="47" t="n">
        <v>0</v>
      </c>
      <c r="H183" s="47" t="n">
        <v>0</v>
      </c>
      <c r="I183" s="118" t="n">
        <v>0</v>
      </c>
    </row>
    <row r="184" s="2" customFormat="true" ht="12.95" hidden="false" customHeight="true" outlineLevel="0" collapsed="false">
      <c r="A184" s="46" t="s">
        <v>82</v>
      </c>
      <c r="B184" s="47" t="n">
        <v>0</v>
      </c>
      <c r="C184" s="47" t="n">
        <v>0</v>
      </c>
      <c r="D184" s="47" t="n">
        <v>0</v>
      </c>
      <c r="E184" s="47" t="n">
        <v>0</v>
      </c>
      <c r="F184" s="47" t="n">
        <v>0</v>
      </c>
      <c r="G184" s="47" t="n">
        <v>0</v>
      </c>
      <c r="H184" s="47" t="n">
        <v>0</v>
      </c>
      <c r="I184" s="118" t="n">
        <v>0</v>
      </c>
    </row>
    <row r="185" s="2" customFormat="true" ht="12.95" hidden="false" customHeight="true" outlineLevel="0" collapsed="false">
      <c r="A185" s="46" t="s">
        <v>83</v>
      </c>
      <c r="B185" s="47" t="n">
        <v>0</v>
      </c>
      <c r="C185" s="47" t="n">
        <v>0</v>
      </c>
      <c r="D185" s="47" t="n">
        <v>0</v>
      </c>
      <c r="E185" s="47" t="n">
        <v>0</v>
      </c>
      <c r="F185" s="47" t="n">
        <v>0</v>
      </c>
      <c r="G185" s="47" t="n">
        <v>0</v>
      </c>
      <c r="H185" s="47" t="n">
        <v>0</v>
      </c>
      <c r="I185" s="118" t="n">
        <v>0</v>
      </c>
    </row>
    <row r="186" s="2" customFormat="true" ht="12.95" hidden="false" customHeight="true" outlineLevel="0" collapsed="false">
      <c r="A186" s="46" t="s">
        <v>84</v>
      </c>
      <c r="B186" s="47" t="n">
        <v>0</v>
      </c>
      <c r="C186" s="47" t="n">
        <v>0</v>
      </c>
      <c r="D186" s="47" t="n">
        <v>0</v>
      </c>
      <c r="E186" s="47" t="n">
        <v>0</v>
      </c>
      <c r="F186" s="47" t="n">
        <v>0</v>
      </c>
      <c r="G186" s="47" t="n">
        <v>0</v>
      </c>
      <c r="H186" s="47" t="n">
        <v>0</v>
      </c>
      <c r="I186" s="118" t="n">
        <v>0</v>
      </c>
    </row>
    <row r="187" s="2" customFormat="true" ht="12.95" hidden="false" customHeight="true" outlineLevel="0" collapsed="false">
      <c r="A187" s="46" t="s">
        <v>85</v>
      </c>
      <c r="B187" s="47" t="n">
        <v>0</v>
      </c>
      <c r="C187" s="47" t="n">
        <v>0</v>
      </c>
      <c r="D187" s="47" t="n">
        <v>0</v>
      </c>
      <c r="E187" s="47" t="n">
        <v>0</v>
      </c>
      <c r="F187" s="47" t="n">
        <v>0</v>
      </c>
      <c r="G187" s="47" t="n">
        <v>0</v>
      </c>
      <c r="H187" s="47" t="n">
        <v>0</v>
      </c>
      <c r="I187" s="118" t="n">
        <v>0</v>
      </c>
    </row>
    <row r="188" s="2" customFormat="true" ht="12.95" hidden="false" customHeight="true" outlineLevel="0" collapsed="false">
      <c r="A188" s="46" t="s">
        <v>86</v>
      </c>
      <c r="B188" s="47" t="n">
        <v>0</v>
      </c>
      <c r="C188" s="47" t="n">
        <v>0</v>
      </c>
      <c r="D188" s="47" t="n">
        <v>0</v>
      </c>
      <c r="E188" s="47" t="n">
        <v>0</v>
      </c>
      <c r="F188" s="47" t="n">
        <v>0</v>
      </c>
      <c r="G188" s="47" t="n">
        <v>0</v>
      </c>
      <c r="H188" s="47" t="n">
        <v>0</v>
      </c>
      <c r="I188" s="118" t="n">
        <v>0</v>
      </c>
    </row>
    <row r="189" s="2" customFormat="true" ht="12.95" hidden="false" customHeight="true" outlineLevel="0" collapsed="false">
      <c r="A189" s="46" t="s">
        <v>87</v>
      </c>
      <c r="B189" s="47" t="n">
        <v>0</v>
      </c>
      <c r="C189" s="47" t="n">
        <v>0</v>
      </c>
      <c r="D189" s="47" t="n">
        <v>0</v>
      </c>
      <c r="E189" s="47" t="n">
        <v>0</v>
      </c>
      <c r="F189" s="47" t="n">
        <v>0</v>
      </c>
      <c r="G189" s="47" t="n">
        <v>0</v>
      </c>
      <c r="H189" s="47" t="n">
        <v>0</v>
      </c>
      <c r="I189" s="118" t="n">
        <v>0</v>
      </c>
    </row>
    <row r="190" s="2" customFormat="true" ht="12.95" hidden="false" customHeight="true" outlineLevel="0" collapsed="false">
      <c r="A190" s="46" t="s">
        <v>88</v>
      </c>
      <c r="B190" s="47" t="n">
        <v>0</v>
      </c>
      <c r="C190" s="47" t="n">
        <v>0</v>
      </c>
      <c r="D190" s="47" t="n">
        <v>0</v>
      </c>
      <c r="E190" s="47" t="n">
        <v>0</v>
      </c>
      <c r="F190" s="47" t="n">
        <v>0</v>
      </c>
      <c r="G190" s="47" t="n">
        <v>0</v>
      </c>
      <c r="H190" s="47" t="n">
        <v>0</v>
      </c>
      <c r="I190" s="118" t="n">
        <v>0</v>
      </c>
    </row>
    <row r="191" s="2" customFormat="true" ht="12.95" hidden="false" customHeight="true" outlineLevel="0" collapsed="false">
      <c r="A191" s="46" t="s">
        <v>89</v>
      </c>
      <c r="B191" s="47" t="n">
        <v>0</v>
      </c>
      <c r="C191" s="47" t="n">
        <v>0</v>
      </c>
      <c r="D191" s="47" t="n">
        <v>0</v>
      </c>
      <c r="E191" s="47" t="n">
        <v>0</v>
      </c>
      <c r="F191" s="47" t="n">
        <v>0</v>
      </c>
      <c r="G191" s="47" t="n">
        <v>0</v>
      </c>
      <c r="H191" s="47" t="n">
        <v>0</v>
      </c>
      <c r="I191" s="118" t="n">
        <v>0</v>
      </c>
    </row>
    <row r="192" s="2" customFormat="true" ht="12.95" hidden="false" customHeight="true" outlineLevel="0" collapsed="false">
      <c r="A192" s="46" t="s">
        <v>90</v>
      </c>
      <c r="B192" s="47" t="n">
        <v>0</v>
      </c>
      <c r="C192" s="47" t="n">
        <v>0</v>
      </c>
      <c r="D192" s="47" t="n">
        <v>0</v>
      </c>
      <c r="E192" s="47" t="n">
        <v>0</v>
      </c>
      <c r="F192" s="47" t="n">
        <v>0</v>
      </c>
      <c r="G192" s="47" t="n">
        <v>0</v>
      </c>
      <c r="H192" s="47" t="n">
        <v>0</v>
      </c>
      <c r="I192" s="118" t="n">
        <v>0</v>
      </c>
    </row>
    <row r="193" s="2" customFormat="true" ht="12.95" hidden="false" customHeight="true" outlineLevel="0" collapsed="false">
      <c r="A193" s="46" t="s">
        <v>91</v>
      </c>
      <c r="B193" s="47" t="n">
        <v>0</v>
      </c>
      <c r="C193" s="47" t="n">
        <v>0</v>
      </c>
      <c r="D193" s="47" t="n">
        <v>0</v>
      </c>
      <c r="E193" s="47" t="n">
        <v>0</v>
      </c>
      <c r="F193" s="47" t="n">
        <v>0</v>
      </c>
      <c r="G193" s="47" t="n">
        <v>0</v>
      </c>
      <c r="H193" s="47" t="n">
        <v>0</v>
      </c>
      <c r="I193" s="118" t="n">
        <v>0</v>
      </c>
    </row>
    <row r="194" s="2" customFormat="true" ht="12.95" hidden="false" customHeight="true" outlineLevel="0" collapsed="false">
      <c r="A194" s="46" t="s">
        <v>94</v>
      </c>
      <c r="B194" s="47" t="n">
        <v>0</v>
      </c>
      <c r="C194" s="47" t="n">
        <v>0</v>
      </c>
      <c r="D194" s="47" t="n">
        <v>0</v>
      </c>
      <c r="E194" s="47" t="n">
        <v>0</v>
      </c>
      <c r="F194" s="47" t="n">
        <v>0</v>
      </c>
      <c r="G194" s="47" t="n">
        <v>0</v>
      </c>
      <c r="H194" s="47" t="n">
        <v>0</v>
      </c>
      <c r="I194" s="118" t="n">
        <v>0</v>
      </c>
    </row>
    <row r="195" s="2" customFormat="true" ht="12.95" hidden="false" customHeight="true" outlineLevel="0" collapsed="false">
      <c r="A195" s="46" t="s">
        <v>95</v>
      </c>
      <c r="B195" s="47" t="n">
        <v>0</v>
      </c>
      <c r="C195" s="47" t="n">
        <v>0</v>
      </c>
      <c r="D195" s="47" t="n">
        <v>0</v>
      </c>
      <c r="E195" s="47" t="n">
        <v>0</v>
      </c>
      <c r="F195" s="47" t="n">
        <v>0</v>
      </c>
      <c r="G195" s="47" t="n">
        <v>0</v>
      </c>
      <c r="H195" s="47" t="n">
        <v>0</v>
      </c>
      <c r="I195" s="118" t="n">
        <v>0</v>
      </c>
    </row>
    <row r="196" s="2" customFormat="true" ht="12.95" hidden="false" customHeight="true" outlineLevel="0" collapsed="false">
      <c r="A196" s="46" t="s">
        <v>96</v>
      </c>
      <c r="B196" s="47" t="n">
        <v>0</v>
      </c>
      <c r="C196" s="47" t="n">
        <v>0</v>
      </c>
      <c r="D196" s="47" t="n">
        <v>0</v>
      </c>
      <c r="E196" s="47" t="n">
        <v>0</v>
      </c>
      <c r="F196" s="47" t="n">
        <v>0</v>
      </c>
      <c r="G196" s="47" t="n">
        <v>0</v>
      </c>
      <c r="H196" s="47" t="n">
        <v>0</v>
      </c>
      <c r="I196" s="118" t="n">
        <v>0</v>
      </c>
    </row>
    <row r="197" s="2" customFormat="true" ht="12.95" hidden="false" customHeight="true" outlineLevel="0" collapsed="false">
      <c r="A197" s="46" t="s">
        <v>97</v>
      </c>
      <c r="B197" s="47" t="n">
        <v>0</v>
      </c>
      <c r="C197" s="47" t="n">
        <v>0</v>
      </c>
      <c r="D197" s="47" t="n">
        <v>0</v>
      </c>
      <c r="E197" s="47" t="n">
        <v>0</v>
      </c>
      <c r="F197" s="47" t="n">
        <v>0</v>
      </c>
      <c r="G197" s="47" t="n">
        <v>0</v>
      </c>
      <c r="H197" s="47" t="n">
        <v>0</v>
      </c>
      <c r="I197" s="118" t="n">
        <v>0</v>
      </c>
    </row>
    <row r="198" s="2" customFormat="true" ht="12.95" hidden="false" customHeight="true" outlineLevel="0" collapsed="false">
      <c r="A198" s="46" t="s">
        <v>98</v>
      </c>
      <c r="B198" s="47" t="n">
        <v>0</v>
      </c>
      <c r="C198" s="47" t="n">
        <v>0</v>
      </c>
      <c r="D198" s="47" t="n">
        <v>0</v>
      </c>
      <c r="E198" s="47" t="n">
        <v>0</v>
      </c>
      <c r="F198" s="47" t="n">
        <v>0</v>
      </c>
      <c r="G198" s="47" t="n">
        <v>0</v>
      </c>
      <c r="H198" s="47" t="n">
        <v>0</v>
      </c>
      <c r="I198" s="118" t="n">
        <v>0</v>
      </c>
    </row>
    <row r="199" s="2" customFormat="true" ht="12.95" hidden="false" customHeight="true" outlineLevel="0" collapsed="false">
      <c r="A199" s="46" t="s">
        <v>99</v>
      </c>
      <c r="B199" s="47" t="n">
        <v>0</v>
      </c>
      <c r="C199" s="47" t="n">
        <v>0</v>
      </c>
      <c r="D199" s="47" t="n">
        <v>0</v>
      </c>
      <c r="E199" s="47" t="n">
        <v>0</v>
      </c>
      <c r="F199" s="47" t="n">
        <v>0</v>
      </c>
      <c r="G199" s="47" t="n">
        <v>0</v>
      </c>
      <c r="H199" s="47" t="n">
        <v>0</v>
      </c>
      <c r="I199" s="118" t="n">
        <v>0</v>
      </c>
    </row>
    <row r="200" s="2" customFormat="true" ht="12.95" hidden="false" customHeight="true" outlineLevel="0" collapsed="false">
      <c r="A200" s="46" t="s">
        <v>100</v>
      </c>
      <c r="B200" s="47" t="n">
        <v>0</v>
      </c>
      <c r="C200" s="47" t="n">
        <v>0</v>
      </c>
      <c r="D200" s="47" t="n">
        <v>0</v>
      </c>
      <c r="E200" s="47" t="n">
        <v>0</v>
      </c>
      <c r="F200" s="47" t="n">
        <v>0</v>
      </c>
      <c r="G200" s="47" t="n">
        <v>0</v>
      </c>
      <c r="H200" s="47" t="n">
        <v>0</v>
      </c>
      <c r="I200" s="118" t="n">
        <v>0</v>
      </c>
    </row>
    <row r="201" s="2" customFormat="true" ht="12.95" hidden="false" customHeight="true" outlineLevel="0" collapsed="false">
      <c r="A201" s="46" t="s">
        <v>101</v>
      </c>
      <c r="B201" s="47" t="n">
        <v>0</v>
      </c>
      <c r="C201" s="47" t="n">
        <v>0</v>
      </c>
      <c r="D201" s="47" t="n">
        <v>0</v>
      </c>
      <c r="E201" s="47" t="n">
        <v>0</v>
      </c>
      <c r="F201" s="47" t="n">
        <v>0</v>
      </c>
      <c r="G201" s="47" t="n">
        <v>0</v>
      </c>
      <c r="H201" s="47" t="n">
        <v>0</v>
      </c>
      <c r="I201" s="118" t="n">
        <v>0</v>
      </c>
    </row>
    <row r="202" s="2" customFormat="true" ht="12.95" hidden="false" customHeight="true" outlineLevel="0" collapsed="false">
      <c r="A202" s="46" t="s">
        <v>102</v>
      </c>
      <c r="B202" s="47" t="n">
        <v>0</v>
      </c>
      <c r="C202" s="47" t="n">
        <v>0</v>
      </c>
      <c r="D202" s="47" t="n">
        <v>0</v>
      </c>
      <c r="E202" s="47" t="n">
        <v>0</v>
      </c>
      <c r="F202" s="47" t="n">
        <v>0</v>
      </c>
      <c r="G202" s="47" t="n">
        <v>0</v>
      </c>
      <c r="H202" s="47" t="n">
        <v>0</v>
      </c>
      <c r="I202" s="118" t="n">
        <v>0</v>
      </c>
    </row>
    <row r="203" s="2" customFormat="true" ht="12.95" hidden="false" customHeight="true" outlineLevel="0" collapsed="false">
      <c r="A203" s="46" t="s">
        <v>103</v>
      </c>
      <c r="B203" s="47" t="n">
        <v>0</v>
      </c>
      <c r="C203" s="47" t="n">
        <v>0</v>
      </c>
      <c r="D203" s="47" t="n">
        <v>0</v>
      </c>
      <c r="E203" s="47" t="n">
        <v>0</v>
      </c>
      <c r="F203" s="47" t="n">
        <v>0</v>
      </c>
      <c r="G203" s="47" t="n">
        <v>0</v>
      </c>
      <c r="H203" s="47" t="n">
        <v>0</v>
      </c>
      <c r="I203" s="118" t="n">
        <v>0</v>
      </c>
    </row>
    <row r="204" s="2" customFormat="true" ht="12.95" hidden="false" customHeight="true" outlineLevel="0" collapsed="false">
      <c r="A204" s="46" t="s">
        <v>104</v>
      </c>
      <c r="B204" s="47" t="n">
        <v>0</v>
      </c>
      <c r="C204" s="47" t="n">
        <v>0</v>
      </c>
      <c r="D204" s="47" t="n">
        <v>0</v>
      </c>
      <c r="E204" s="47" t="n">
        <v>0</v>
      </c>
      <c r="F204" s="47" t="n">
        <v>0</v>
      </c>
      <c r="G204" s="47" t="n">
        <v>0</v>
      </c>
      <c r="H204" s="47" t="n">
        <v>0</v>
      </c>
      <c r="I204" s="118" t="n">
        <v>0</v>
      </c>
    </row>
    <row r="205" s="2" customFormat="true" ht="12.95" hidden="false" customHeight="true" outlineLevel="0" collapsed="false">
      <c r="A205" s="46" t="s">
        <v>105</v>
      </c>
      <c r="B205" s="47" t="n">
        <v>0</v>
      </c>
      <c r="C205" s="47" t="n">
        <v>0</v>
      </c>
      <c r="D205" s="47" t="n">
        <v>0</v>
      </c>
      <c r="E205" s="47" t="n">
        <v>0</v>
      </c>
      <c r="F205" s="47" t="n">
        <v>0</v>
      </c>
      <c r="G205" s="47" t="n">
        <v>0</v>
      </c>
      <c r="H205" s="47" t="n">
        <v>0</v>
      </c>
      <c r="I205" s="118" t="n">
        <v>0</v>
      </c>
    </row>
    <row r="206" s="2" customFormat="true" ht="12.95" hidden="false" customHeight="true" outlineLevel="0" collapsed="false">
      <c r="A206" s="46" t="s">
        <v>106</v>
      </c>
      <c r="B206" s="47" t="n">
        <v>0</v>
      </c>
      <c r="C206" s="47" t="n">
        <v>0</v>
      </c>
      <c r="D206" s="47" t="n">
        <v>0</v>
      </c>
      <c r="E206" s="47" t="n">
        <v>0</v>
      </c>
      <c r="F206" s="47" t="n">
        <v>0</v>
      </c>
      <c r="G206" s="47" t="n">
        <v>0</v>
      </c>
      <c r="H206" s="47" t="n">
        <v>0</v>
      </c>
      <c r="I206" s="118" t="n">
        <v>0</v>
      </c>
    </row>
    <row r="207" s="2" customFormat="true" ht="12.95" hidden="false" customHeight="true" outlineLevel="0" collapsed="false">
      <c r="A207" s="46" t="s">
        <v>107</v>
      </c>
      <c r="B207" s="47" t="n">
        <v>0</v>
      </c>
      <c r="C207" s="47" t="n">
        <v>0</v>
      </c>
      <c r="D207" s="47" t="n">
        <v>0</v>
      </c>
      <c r="E207" s="47" t="n">
        <v>0</v>
      </c>
      <c r="F207" s="47" t="n">
        <v>0</v>
      </c>
      <c r="G207" s="47" t="n">
        <v>0</v>
      </c>
      <c r="H207" s="47" t="n">
        <v>0</v>
      </c>
      <c r="I207" s="118" t="n">
        <v>0</v>
      </c>
    </row>
    <row r="208" s="2" customFormat="true" ht="12.95" hidden="false" customHeight="true" outlineLevel="0" collapsed="false">
      <c r="A208" s="46" t="s">
        <v>108</v>
      </c>
      <c r="B208" s="47" t="n">
        <v>0</v>
      </c>
      <c r="C208" s="47" t="n">
        <v>0</v>
      </c>
      <c r="D208" s="47" t="n">
        <v>0</v>
      </c>
      <c r="E208" s="47" t="n">
        <v>0</v>
      </c>
      <c r="F208" s="47" t="n">
        <v>0</v>
      </c>
      <c r="G208" s="47" t="n">
        <v>0</v>
      </c>
      <c r="H208" s="47" t="n">
        <v>0</v>
      </c>
      <c r="I208" s="118" t="n">
        <v>0</v>
      </c>
    </row>
    <row r="209" s="2" customFormat="true" ht="12.95" hidden="false" customHeight="true" outlineLevel="0" collapsed="false">
      <c r="A209" s="46" t="s">
        <v>109</v>
      </c>
      <c r="B209" s="47" t="n">
        <v>0</v>
      </c>
      <c r="C209" s="47" t="n">
        <v>0</v>
      </c>
      <c r="D209" s="47" t="n">
        <v>0</v>
      </c>
      <c r="E209" s="47" t="n">
        <v>0</v>
      </c>
      <c r="F209" s="47" t="n">
        <v>0</v>
      </c>
      <c r="G209" s="47" t="n">
        <v>0</v>
      </c>
      <c r="H209" s="47" t="n">
        <v>0</v>
      </c>
      <c r="I209" s="118" t="n">
        <v>0</v>
      </c>
    </row>
    <row r="210" s="2" customFormat="true" ht="12.95" hidden="false" customHeight="true" outlineLevel="0" collapsed="false">
      <c r="A210" s="46" t="s">
        <v>110</v>
      </c>
      <c r="B210" s="47" t="n">
        <v>0</v>
      </c>
      <c r="C210" s="47" t="n">
        <v>0</v>
      </c>
      <c r="D210" s="47" t="n">
        <v>0</v>
      </c>
      <c r="E210" s="47" t="n">
        <v>0</v>
      </c>
      <c r="F210" s="47" t="n">
        <v>0</v>
      </c>
      <c r="G210" s="47" t="n">
        <v>0</v>
      </c>
      <c r="H210" s="47" t="n">
        <v>0</v>
      </c>
      <c r="I210" s="118" t="n">
        <v>0</v>
      </c>
    </row>
    <row r="211" s="2" customFormat="true" ht="12.95" hidden="false" customHeight="true" outlineLevel="0" collapsed="false">
      <c r="A211" s="46" t="s">
        <v>111</v>
      </c>
      <c r="B211" s="47" t="n">
        <v>0</v>
      </c>
      <c r="C211" s="47" t="n">
        <v>0</v>
      </c>
      <c r="D211" s="47" t="n">
        <v>0</v>
      </c>
      <c r="E211" s="47" t="n">
        <v>0</v>
      </c>
      <c r="F211" s="47" t="n">
        <v>0</v>
      </c>
      <c r="G211" s="47" t="n">
        <v>0</v>
      </c>
      <c r="H211" s="47" t="n">
        <v>0</v>
      </c>
      <c r="I211" s="118" t="n">
        <v>0</v>
      </c>
    </row>
    <row r="212" s="2" customFormat="true" ht="12.95" hidden="false" customHeight="true" outlineLevel="0" collapsed="false">
      <c r="A212" s="46" t="s">
        <v>112</v>
      </c>
      <c r="B212" s="47" t="n">
        <v>0</v>
      </c>
      <c r="C212" s="47" t="n">
        <v>0</v>
      </c>
      <c r="D212" s="47" t="n">
        <v>0</v>
      </c>
      <c r="E212" s="47" t="n">
        <v>0</v>
      </c>
      <c r="F212" s="47" t="n">
        <v>0</v>
      </c>
      <c r="G212" s="47" t="n">
        <v>0</v>
      </c>
      <c r="H212" s="47" t="n">
        <v>0</v>
      </c>
      <c r="I212" s="118" t="n">
        <v>0</v>
      </c>
    </row>
    <row r="213" s="2" customFormat="true" ht="12.95" hidden="false" customHeight="true" outlineLevel="0" collapsed="false">
      <c r="A213" s="46" t="s">
        <v>113</v>
      </c>
      <c r="B213" s="47" t="n">
        <v>0</v>
      </c>
      <c r="C213" s="47" t="n">
        <v>0</v>
      </c>
      <c r="D213" s="47" t="n">
        <v>0</v>
      </c>
      <c r="E213" s="47" t="n">
        <v>0</v>
      </c>
      <c r="F213" s="47" t="n">
        <v>0</v>
      </c>
      <c r="G213" s="47" t="n">
        <v>0</v>
      </c>
      <c r="H213" s="47" t="n">
        <v>0</v>
      </c>
      <c r="I213" s="118" t="n">
        <v>0</v>
      </c>
    </row>
    <row r="214" s="2" customFormat="true" ht="12.95" hidden="false" customHeight="true" outlineLevel="0" collapsed="false">
      <c r="A214" s="46" t="s">
        <v>114</v>
      </c>
      <c r="B214" s="47" t="n">
        <v>0</v>
      </c>
      <c r="C214" s="47" t="n">
        <v>0</v>
      </c>
      <c r="D214" s="47" t="n">
        <v>0</v>
      </c>
      <c r="E214" s="47" t="n">
        <v>0</v>
      </c>
      <c r="F214" s="47" t="n">
        <v>0</v>
      </c>
      <c r="G214" s="47" t="n">
        <v>0</v>
      </c>
      <c r="H214" s="47" t="n">
        <v>0</v>
      </c>
      <c r="I214" s="118" t="n">
        <v>0</v>
      </c>
    </row>
    <row r="215" s="2" customFormat="true" ht="12.95" hidden="false" customHeight="true" outlineLevel="0" collapsed="false">
      <c r="A215" s="46" t="s">
        <v>115</v>
      </c>
      <c r="B215" s="47" t="n">
        <v>0</v>
      </c>
      <c r="C215" s="47" t="n">
        <v>0</v>
      </c>
      <c r="D215" s="47" t="n">
        <v>0</v>
      </c>
      <c r="E215" s="47" t="n">
        <v>0</v>
      </c>
      <c r="F215" s="47" t="n">
        <v>0</v>
      </c>
      <c r="G215" s="47" t="n">
        <v>0</v>
      </c>
      <c r="H215" s="47" t="n">
        <v>0</v>
      </c>
      <c r="I215" s="118" t="n">
        <v>0</v>
      </c>
    </row>
    <row r="216" s="2" customFormat="true" ht="12.95" hidden="false" customHeight="true" outlineLevel="0" collapsed="false">
      <c r="A216" s="46" t="s">
        <v>116</v>
      </c>
      <c r="B216" s="47" t="n">
        <v>0</v>
      </c>
      <c r="C216" s="47" t="n">
        <v>0</v>
      </c>
      <c r="D216" s="47" t="n">
        <v>0</v>
      </c>
      <c r="E216" s="47" t="n">
        <v>0</v>
      </c>
      <c r="F216" s="47" t="n">
        <v>0</v>
      </c>
      <c r="G216" s="47" t="n">
        <v>0</v>
      </c>
      <c r="H216" s="47" t="n">
        <v>0</v>
      </c>
      <c r="I216" s="118" t="n">
        <v>0</v>
      </c>
    </row>
    <row r="217" s="2" customFormat="true" ht="12.95" hidden="false" customHeight="true" outlineLevel="0" collapsed="false">
      <c r="A217" s="46" t="s">
        <v>117</v>
      </c>
      <c r="B217" s="47" t="n">
        <v>0</v>
      </c>
      <c r="C217" s="47" t="n">
        <v>0</v>
      </c>
      <c r="D217" s="47" t="n">
        <v>0</v>
      </c>
      <c r="E217" s="47" t="n">
        <v>0</v>
      </c>
      <c r="F217" s="47" t="n">
        <v>0</v>
      </c>
      <c r="G217" s="47" t="n">
        <v>0</v>
      </c>
      <c r="H217" s="47" t="n">
        <v>0</v>
      </c>
      <c r="I217" s="118" t="n">
        <v>0</v>
      </c>
    </row>
    <row r="218" s="2" customFormat="true" ht="12.95" hidden="false" customHeight="true" outlineLevel="0" collapsed="false">
      <c r="A218" s="46" t="s">
        <v>183</v>
      </c>
      <c r="B218" s="47" t="n">
        <v>0</v>
      </c>
      <c r="C218" s="47" t="n">
        <v>0</v>
      </c>
      <c r="D218" s="47" t="n">
        <v>0</v>
      </c>
      <c r="E218" s="47" t="n">
        <v>0</v>
      </c>
      <c r="F218" s="47" t="n">
        <v>0</v>
      </c>
      <c r="G218" s="47" t="n">
        <v>0</v>
      </c>
      <c r="H218" s="47" t="n">
        <v>0</v>
      </c>
      <c r="I218" s="118" t="n">
        <v>0</v>
      </c>
    </row>
    <row r="219" s="2" customFormat="true" ht="12.95" hidden="false" customHeight="true" outlineLevel="0" collapsed="false">
      <c r="A219" s="46" t="s">
        <v>183</v>
      </c>
      <c r="B219" s="47" t="n">
        <v>0</v>
      </c>
      <c r="C219" s="47" t="n">
        <v>0</v>
      </c>
      <c r="D219" s="47" t="n">
        <v>0</v>
      </c>
      <c r="E219" s="47" t="n">
        <v>0</v>
      </c>
      <c r="F219" s="47" t="n">
        <v>0</v>
      </c>
      <c r="G219" s="47" t="n">
        <v>0</v>
      </c>
      <c r="H219" s="47" t="n">
        <v>0</v>
      </c>
      <c r="I219" s="118" t="n">
        <v>0</v>
      </c>
    </row>
    <row r="220" s="55" customFormat="true" ht="12.95" hidden="false" customHeight="true" outlineLevel="0" collapsed="false">
      <c r="A220" s="52" t="s">
        <v>55</v>
      </c>
      <c r="B220" s="53" t="n">
        <f aca="false">SUM(B166:B219)</f>
        <v>0</v>
      </c>
      <c r="C220" s="53" t="n">
        <f aca="false">SUM(C166:C219)</f>
        <v>0</v>
      </c>
      <c r="D220" s="53" t="n">
        <f aca="false">SUM(D166:D219)</f>
        <v>1</v>
      </c>
      <c r="E220" s="53" t="n">
        <f aca="false">SUM(E166:E219)</f>
        <v>0</v>
      </c>
      <c r="F220" s="53" t="n">
        <f aca="false">SUM(F166:F219)</f>
        <v>0</v>
      </c>
      <c r="G220" s="53" t="n">
        <f aca="false">SUM(G166:G219)</f>
        <v>0</v>
      </c>
      <c r="H220" s="53" t="n">
        <f aca="false">SUM(H166:H219)</f>
        <v>0</v>
      </c>
      <c r="I220" s="120" t="n">
        <f aca="false">SUM(I166:I219)</f>
        <v>0</v>
      </c>
    </row>
    <row r="221" s="2" customFormat="true" ht="12.95" hidden="false" customHeight="true" outlineLevel="0" collapsed="false">
      <c r="A221" s="3"/>
      <c r="I221" s="121"/>
    </row>
    <row r="222" s="2" customFormat="true" ht="12.95" hidden="false" customHeight="true" outlineLevel="0" collapsed="false">
      <c r="A222" s="39" t="s">
        <v>118</v>
      </c>
      <c r="B222" s="58"/>
      <c r="C222" s="58"/>
      <c r="D222" s="58"/>
      <c r="E222" s="58"/>
      <c r="F222" s="58"/>
      <c r="G222" s="58"/>
      <c r="H222" s="58"/>
      <c r="I222" s="122"/>
    </row>
    <row r="223" s="2" customFormat="true" ht="12.95" hidden="false" customHeight="true" outlineLevel="0" collapsed="false">
      <c r="A223" s="46" t="s">
        <v>119</v>
      </c>
      <c r="B223" s="47" t="n">
        <v>0</v>
      </c>
      <c r="C223" s="47" t="n">
        <v>0</v>
      </c>
      <c r="D223" s="47" t="n">
        <v>0</v>
      </c>
      <c r="E223" s="47" t="n">
        <v>0</v>
      </c>
      <c r="F223" s="47" t="n">
        <v>0</v>
      </c>
      <c r="G223" s="47" t="n">
        <v>0</v>
      </c>
      <c r="H223" s="47" t="n">
        <v>0</v>
      </c>
      <c r="I223" s="118" t="n">
        <v>0</v>
      </c>
    </row>
    <row r="224" s="2" customFormat="true" ht="12.95" hidden="false" customHeight="true" outlineLevel="0" collapsed="false">
      <c r="A224" s="46" t="s">
        <v>120</v>
      </c>
      <c r="B224" s="47" t="n">
        <v>0</v>
      </c>
      <c r="C224" s="47" t="n">
        <v>0</v>
      </c>
      <c r="D224" s="47" t="n">
        <v>0</v>
      </c>
      <c r="E224" s="47" t="n">
        <v>0</v>
      </c>
      <c r="F224" s="47" t="n">
        <v>0</v>
      </c>
      <c r="G224" s="47" t="n">
        <v>0</v>
      </c>
      <c r="H224" s="47" t="n">
        <v>0</v>
      </c>
      <c r="I224" s="118" t="n">
        <v>0</v>
      </c>
    </row>
    <row r="225" s="2" customFormat="true" ht="12.95" hidden="false" customHeight="true" outlineLevel="0" collapsed="false">
      <c r="A225" s="46" t="s">
        <v>121</v>
      </c>
      <c r="B225" s="47" t="n">
        <v>0</v>
      </c>
      <c r="C225" s="47" t="n">
        <v>0</v>
      </c>
      <c r="D225" s="47" t="n">
        <v>0</v>
      </c>
      <c r="E225" s="47" t="n">
        <v>0</v>
      </c>
      <c r="F225" s="47" t="n">
        <v>0</v>
      </c>
      <c r="G225" s="47" t="n">
        <v>0</v>
      </c>
      <c r="H225" s="47" t="n">
        <v>0</v>
      </c>
      <c r="I225" s="118" t="n">
        <v>0</v>
      </c>
    </row>
    <row r="226" s="2" customFormat="true" ht="12.95" hidden="false" customHeight="true" outlineLevel="0" collapsed="false">
      <c r="A226" s="46" t="s">
        <v>122</v>
      </c>
      <c r="B226" s="47" t="n">
        <v>0</v>
      </c>
      <c r="C226" s="47" t="n">
        <v>0</v>
      </c>
      <c r="D226" s="47" t="n">
        <v>0</v>
      </c>
      <c r="E226" s="47" t="n">
        <v>0</v>
      </c>
      <c r="F226" s="47" t="n">
        <v>0</v>
      </c>
      <c r="G226" s="47" t="n">
        <v>0</v>
      </c>
      <c r="H226" s="47" t="n">
        <v>0</v>
      </c>
      <c r="I226" s="118" t="n">
        <v>0</v>
      </c>
    </row>
    <row r="227" s="2" customFormat="true" ht="12.95" hidden="false" customHeight="true" outlineLevel="0" collapsed="false">
      <c r="A227" s="46" t="s">
        <v>123</v>
      </c>
      <c r="B227" s="47" t="n">
        <v>0</v>
      </c>
      <c r="C227" s="47" t="n">
        <v>0</v>
      </c>
      <c r="D227" s="47" t="n">
        <v>0</v>
      </c>
      <c r="E227" s="47" t="n">
        <v>0</v>
      </c>
      <c r="F227" s="47" t="n">
        <v>0</v>
      </c>
      <c r="G227" s="47" t="n">
        <v>0</v>
      </c>
      <c r="H227" s="47" t="n">
        <v>0</v>
      </c>
      <c r="I227" s="118" t="n">
        <v>0</v>
      </c>
    </row>
    <row r="228" s="2" customFormat="true" ht="12.95" hidden="false" customHeight="true" outlineLevel="0" collapsed="false">
      <c r="A228" s="46" t="s">
        <v>124</v>
      </c>
      <c r="B228" s="47" t="n">
        <v>0</v>
      </c>
      <c r="C228" s="47" t="n">
        <v>0</v>
      </c>
      <c r="D228" s="47" t="n">
        <v>0</v>
      </c>
      <c r="E228" s="47" t="n">
        <v>0</v>
      </c>
      <c r="F228" s="47" t="n">
        <v>0</v>
      </c>
      <c r="G228" s="47" t="n">
        <v>0</v>
      </c>
      <c r="H228" s="47" t="n">
        <v>0</v>
      </c>
      <c r="I228" s="118" t="n">
        <v>0</v>
      </c>
    </row>
    <row r="229" s="2" customFormat="true" ht="12.95" hidden="false" customHeight="true" outlineLevel="0" collapsed="false">
      <c r="A229" s="46" t="s">
        <v>125</v>
      </c>
      <c r="B229" s="47" t="n">
        <v>0</v>
      </c>
      <c r="C229" s="47" t="n">
        <v>0</v>
      </c>
      <c r="D229" s="47" t="n">
        <v>0</v>
      </c>
      <c r="E229" s="47" t="n">
        <v>0</v>
      </c>
      <c r="F229" s="47" t="n">
        <v>0</v>
      </c>
      <c r="G229" s="47" t="n">
        <v>0</v>
      </c>
      <c r="H229" s="47" t="n">
        <v>0</v>
      </c>
      <c r="I229" s="118" t="n">
        <v>0</v>
      </c>
    </row>
    <row r="230" s="2" customFormat="true" ht="12.95" hidden="false" customHeight="true" outlineLevel="0" collapsed="false">
      <c r="A230" s="46" t="s">
        <v>126</v>
      </c>
      <c r="B230" s="47" t="n">
        <v>0</v>
      </c>
      <c r="C230" s="47" t="n">
        <v>0</v>
      </c>
      <c r="D230" s="47" t="n">
        <v>0</v>
      </c>
      <c r="E230" s="47" t="n">
        <v>0</v>
      </c>
      <c r="F230" s="47" t="n">
        <v>0</v>
      </c>
      <c r="G230" s="47" t="n">
        <v>0</v>
      </c>
      <c r="H230" s="47" t="n">
        <v>0</v>
      </c>
      <c r="I230" s="118" t="n">
        <v>0</v>
      </c>
    </row>
    <row r="231" s="2" customFormat="true" ht="12.95" hidden="false" customHeight="true" outlineLevel="0" collapsed="false">
      <c r="A231" s="46" t="s">
        <v>127</v>
      </c>
      <c r="B231" s="47" t="n">
        <v>0</v>
      </c>
      <c r="C231" s="47" t="n">
        <v>0</v>
      </c>
      <c r="D231" s="47" t="n">
        <v>0</v>
      </c>
      <c r="E231" s="47" t="n">
        <v>0</v>
      </c>
      <c r="F231" s="47" t="n">
        <v>0</v>
      </c>
      <c r="G231" s="47" t="n">
        <v>0</v>
      </c>
      <c r="H231" s="47" t="n">
        <v>0</v>
      </c>
      <c r="I231" s="118" t="n">
        <v>0</v>
      </c>
    </row>
    <row r="232" s="2" customFormat="true" ht="12.95" hidden="false" customHeight="true" outlineLevel="0" collapsed="false">
      <c r="A232" s="46" t="s">
        <v>128</v>
      </c>
      <c r="B232" s="47" t="n">
        <v>0</v>
      </c>
      <c r="C232" s="47" t="n">
        <v>0</v>
      </c>
      <c r="D232" s="47" t="n">
        <v>0</v>
      </c>
      <c r="E232" s="47" t="n">
        <v>0</v>
      </c>
      <c r="F232" s="47" t="n">
        <v>0</v>
      </c>
      <c r="G232" s="47" t="n">
        <v>0</v>
      </c>
      <c r="H232" s="47" t="n">
        <v>0</v>
      </c>
      <c r="I232" s="118" t="n">
        <v>0</v>
      </c>
    </row>
    <row r="233" s="2" customFormat="true" ht="12.95" hidden="false" customHeight="true" outlineLevel="0" collapsed="false">
      <c r="A233" s="46" t="s">
        <v>129</v>
      </c>
      <c r="B233" s="47" t="n">
        <v>0</v>
      </c>
      <c r="C233" s="47" t="n">
        <v>0</v>
      </c>
      <c r="D233" s="47" t="n">
        <v>0</v>
      </c>
      <c r="E233" s="47" t="n">
        <v>0</v>
      </c>
      <c r="F233" s="47" t="n">
        <v>0</v>
      </c>
      <c r="G233" s="47" t="n">
        <v>0</v>
      </c>
      <c r="H233" s="47" t="n">
        <v>0</v>
      </c>
      <c r="I233" s="118" t="n">
        <v>0</v>
      </c>
    </row>
    <row r="234" s="2" customFormat="true" ht="12.95" hidden="false" customHeight="true" outlineLevel="0" collapsed="false">
      <c r="A234" s="46" t="s">
        <v>130</v>
      </c>
      <c r="B234" s="47" t="n">
        <v>0</v>
      </c>
      <c r="C234" s="47" t="n">
        <v>0</v>
      </c>
      <c r="D234" s="47" t="n">
        <v>0</v>
      </c>
      <c r="E234" s="47" t="n">
        <v>0</v>
      </c>
      <c r="F234" s="47" t="n">
        <v>0</v>
      </c>
      <c r="G234" s="47" t="n">
        <v>0</v>
      </c>
      <c r="H234" s="47" t="n">
        <v>0</v>
      </c>
      <c r="I234" s="118" t="n">
        <v>0</v>
      </c>
    </row>
    <row r="235" s="2" customFormat="true" ht="12.95" hidden="false" customHeight="true" outlineLevel="0" collapsed="false">
      <c r="A235" s="46" t="s">
        <v>131</v>
      </c>
      <c r="B235" s="47" t="n">
        <v>0</v>
      </c>
      <c r="C235" s="47" t="n">
        <v>0</v>
      </c>
      <c r="D235" s="47" t="n">
        <v>0</v>
      </c>
      <c r="E235" s="47" t="n">
        <v>0</v>
      </c>
      <c r="F235" s="47" t="n">
        <v>0</v>
      </c>
      <c r="G235" s="47" t="n">
        <v>0</v>
      </c>
      <c r="H235" s="47" t="n">
        <v>0</v>
      </c>
      <c r="I235" s="118" t="n">
        <v>0</v>
      </c>
    </row>
    <row r="236" s="2" customFormat="true" ht="12.95" hidden="false" customHeight="true" outlineLevel="0" collapsed="false">
      <c r="A236" s="46" t="s">
        <v>132</v>
      </c>
      <c r="B236" s="47" t="n">
        <v>0</v>
      </c>
      <c r="C236" s="47" t="n">
        <v>0</v>
      </c>
      <c r="D236" s="47" t="n">
        <v>0</v>
      </c>
      <c r="E236" s="47" t="n">
        <v>0</v>
      </c>
      <c r="F236" s="47" t="n">
        <v>0</v>
      </c>
      <c r="G236" s="47" t="n">
        <v>0</v>
      </c>
      <c r="H236" s="47" t="n">
        <v>0</v>
      </c>
      <c r="I236" s="118" t="n">
        <v>0</v>
      </c>
    </row>
    <row r="237" s="55" customFormat="true" ht="12.95" hidden="false" customHeight="true" outlineLevel="0" collapsed="false">
      <c r="A237" s="52" t="s">
        <v>55</v>
      </c>
      <c r="B237" s="53" t="n">
        <f aca="false">SUM(B223:B236)</f>
        <v>0</v>
      </c>
      <c r="C237" s="53" t="n">
        <f aca="false">SUM(C223:C236)</f>
        <v>0</v>
      </c>
      <c r="D237" s="53" t="n">
        <f aca="false">SUM(D223:D236)</f>
        <v>0</v>
      </c>
      <c r="E237" s="53" t="n">
        <f aca="false">SUM(E223:E236)</f>
        <v>0</v>
      </c>
      <c r="F237" s="53" t="n">
        <f aca="false">SUM(F223:F236)</f>
        <v>0</v>
      </c>
      <c r="G237" s="53" t="n">
        <f aca="false">SUM(G223:G236)</f>
        <v>0</v>
      </c>
      <c r="H237" s="53" t="n">
        <f aca="false">SUM(H223:H236)</f>
        <v>0</v>
      </c>
      <c r="I237" s="120" t="n">
        <f aca="false">SUM(I223:I236)</f>
        <v>0</v>
      </c>
    </row>
    <row r="238" s="55" customFormat="true" ht="12.95" hidden="false" customHeight="true" outlineLevel="0" collapsed="false">
      <c r="A238" s="77"/>
      <c r="I238" s="123"/>
    </row>
    <row r="239" s="2" customFormat="true" ht="12.95" hidden="false" customHeight="true" outlineLevel="0" collapsed="false">
      <c r="A239" s="39" t="s">
        <v>133</v>
      </c>
      <c r="B239" s="58"/>
      <c r="C239" s="58"/>
      <c r="D239" s="58"/>
      <c r="E239" s="58"/>
      <c r="F239" s="58"/>
      <c r="G239" s="58"/>
      <c r="H239" s="58"/>
      <c r="I239" s="122"/>
    </row>
    <row r="240" s="2" customFormat="true" ht="12.95" hidden="false" customHeight="true" outlineLevel="0" collapsed="false">
      <c r="A240" s="46" t="s">
        <v>134</v>
      </c>
      <c r="B240" s="47" t="n">
        <v>0</v>
      </c>
      <c r="C240" s="47" t="n">
        <v>0</v>
      </c>
      <c r="D240" s="47" t="n">
        <v>0</v>
      </c>
      <c r="E240" s="47" t="n">
        <v>0</v>
      </c>
      <c r="F240" s="47" t="n">
        <v>0</v>
      </c>
      <c r="G240" s="47" t="n">
        <v>0</v>
      </c>
      <c r="H240" s="47" t="n">
        <v>0</v>
      </c>
      <c r="I240" s="118" t="n">
        <v>0</v>
      </c>
    </row>
    <row r="241" s="2" customFormat="true" ht="12.95" hidden="false" customHeight="true" outlineLevel="0" collapsed="false">
      <c r="A241" s="46" t="s">
        <v>135</v>
      </c>
      <c r="B241" s="47" t="n">
        <v>0</v>
      </c>
      <c r="C241" s="47" t="n">
        <v>0</v>
      </c>
      <c r="D241" s="47" t="n">
        <v>0</v>
      </c>
      <c r="E241" s="47" t="n">
        <v>0</v>
      </c>
      <c r="F241" s="47" t="n">
        <v>0</v>
      </c>
      <c r="G241" s="47" t="n">
        <v>0</v>
      </c>
      <c r="H241" s="47" t="n">
        <v>0</v>
      </c>
      <c r="I241" s="118" t="n">
        <v>0</v>
      </c>
    </row>
    <row r="242" s="2" customFormat="true" ht="12.95" hidden="false" customHeight="true" outlineLevel="0" collapsed="false">
      <c r="A242" s="46" t="s">
        <v>136</v>
      </c>
      <c r="B242" s="47" t="n">
        <v>0</v>
      </c>
      <c r="C242" s="47" t="n">
        <v>0</v>
      </c>
      <c r="D242" s="47" t="n">
        <v>0</v>
      </c>
      <c r="E242" s="47" t="n">
        <v>0</v>
      </c>
      <c r="F242" s="47" t="n">
        <v>0</v>
      </c>
      <c r="G242" s="47" t="n">
        <v>0</v>
      </c>
      <c r="H242" s="47" t="n">
        <v>0</v>
      </c>
      <c r="I242" s="118" t="n">
        <v>0</v>
      </c>
    </row>
    <row r="243" s="2" customFormat="true" ht="12.95" hidden="false" customHeight="true" outlineLevel="0" collapsed="false">
      <c r="A243" s="46" t="s">
        <v>137</v>
      </c>
      <c r="B243" s="47" t="n">
        <v>0</v>
      </c>
      <c r="C243" s="47" t="n">
        <v>0</v>
      </c>
      <c r="D243" s="47" t="n">
        <v>1</v>
      </c>
      <c r="E243" s="47" t="n">
        <v>0</v>
      </c>
      <c r="F243" s="47" t="n">
        <v>0</v>
      </c>
      <c r="G243" s="47" t="n">
        <v>0</v>
      </c>
      <c r="H243" s="47" t="n">
        <v>0</v>
      </c>
      <c r="I243" s="118" t="n">
        <v>0</v>
      </c>
    </row>
    <row r="244" s="2" customFormat="true" ht="12.95" hidden="false" customHeight="true" outlineLevel="0" collapsed="false">
      <c r="A244" s="46" t="s">
        <v>138</v>
      </c>
      <c r="B244" s="47" t="n">
        <v>0</v>
      </c>
      <c r="C244" s="47" t="n">
        <v>0</v>
      </c>
      <c r="D244" s="47" t="n">
        <v>0</v>
      </c>
      <c r="E244" s="47" t="n">
        <v>0</v>
      </c>
      <c r="F244" s="47" t="n">
        <v>2</v>
      </c>
      <c r="G244" s="47" t="n">
        <v>0</v>
      </c>
      <c r="H244" s="47" t="n">
        <v>0</v>
      </c>
      <c r="I244" s="118" t="n">
        <v>0</v>
      </c>
    </row>
    <row r="245" s="2" customFormat="true" ht="12.95" hidden="false" customHeight="true" outlineLevel="0" collapsed="false">
      <c r="A245" s="46" t="s">
        <v>139</v>
      </c>
      <c r="B245" s="47" t="n">
        <v>0</v>
      </c>
      <c r="C245" s="47" t="n">
        <v>0</v>
      </c>
      <c r="D245" s="47" t="n">
        <v>0</v>
      </c>
      <c r="E245" s="47" t="n">
        <v>0</v>
      </c>
      <c r="F245" s="47" t="n">
        <v>0</v>
      </c>
      <c r="G245" s="47" t="n">
        <v>0</v>
      </c>
      <c r="H245" s="47" t="n">
        <v>0</v>
      </c>
      <c r="I245" s="118" t="n">
        <v>0</v>
      </c>
    </row>
    <row r="246" s="2" customFormat="true" ht="12.95" hidden="false" customHeight="true" outlineLevel="0" collapsed="false">
      <c r="A246" s="46" t="s">
        <v>140</v>
      </c>
      <c r="B246" s="47" t="n">
        <v>0</v>
      </c>
      <c r="C246" s="47" t="n">
        <v>0</v>
      </c>
      <c r="D246" s="47" t="n">
        <v>0</v>
      </c>
      <c r="E246" s="47" t="n">
        <v>0</v>
      </c>
      <c r="F246" s="47" t="n">
        <v>0</v>
      </c>
      <c r="G246" s="47" t="n">
        <v>0</v>
      </c>
      <c r="H246" s="47" t="n">
        <v>0</v>
      </c>
      <c r="I246" s="118" t="n">
        <v>0</v>
      </c>
    </row>
    <row r="247" s="2" customFormat="true" ht="12.95" hidden="false" customHeight="true" outlineLevel="0" collapsed="false">
      <c r="A247" s="46" t="s">
        <v>141</v>
      </c>
      <c r="B247" s="47" t="n">
        <v>0</v>
      </c>
      <c r="C247" s="47" t="n">
        <v>0</v>
      </c>
      <c r="D247" s="47" t="n">
        <v>0</v>
      </c>
      <c r="E247" s="47" t="n">
        <v>0</v>
      </c>
      <c r="F247" s="47" t="n">
        <v>0</v>
      </c>
      <c r="G247" s="47" t="n">
        <v>0</v>
      </c>
      <c r="H247" s="47" t="n">
        <v>0</v>
      </c>
      <c r="I247" s="118" t="n">
        <v>0</v>
      </c>
    </row>
    <row r="248" s="2" customFormat="true" ht="12.95" hidden="false" customHeight="true" outlineLevel="0" collapsed="false">
      <c r="A248" s="46" t="s">
        <v>142</v>
      </c>
      <c r="B248" s="47" t="n">
        <v>0</v>
      </c>
      <c r="C248" s="47" t="n">
        <v>0</v>
      </c>
      <c r="D248" s="47" t="n">
        <v>0</v>
      </c>
      <c r="E248" s="47" t="n">
        <v>0</v>
      </c>
      <c r="F248" s="47" t="n">
        <v>0</v>
      </c>
      <c r="G248" s="47" t="n">
        <v>0</v>
      </c>
      <c r="H248" s="47" t="n">
        <v>0</v>
      </c>
      <c r="I248" s="118" t="n">
        <v>0</v>
      </c>
    </row>
    <row r="249" s="2" customFormat="true" ht="12.95" hidden="false" customHeight="true" outlineLevel="0" collapsed="false">
      <c r="A249" s="46" t="s">
        <v>143</v>
      </c>
      <c r="B249" s="47" t="n">
        <v>0</v>
      </c>
      <c r="C249" s="47" t="n">
        <v>0</v>
      </c>
      <c r="D249" s="47" t="n">
        <v>0</v>
      </c>
      <c r="E249" s="47" t="n">
        <v>0</v>
      </c>
      <c r="F249" s="47" t="n">
        <v>0</v>
      </c>
      <c r="G249" s="47" t="n">
        <v>0</v>
      </c>
      <c r="H249" s="47" t="n">
        <v>0</v>
      </c>
      <c r="I249" s="118" t="n">
        <v>0</v>
      </c>
    </row>
    <row r="250" s="2" customFormat="true" ht="12.95" hidden="false" customHeight="true" outlineLevel="0" collapsed="false">
      <c r="A250" s="46" t="s">
        <v>144</v>
      </c>
      <c r="B250" s="47" t="n">
        <v>0</v>
      </c>
      <c r="C250" s="47" t="n">
        <v>0</v>
      </c>
      <c r="D250" s="47" t="n">
        <v>0</v>
      </c>
      <c r="E250" s="47" t="n">
        <v>0</v>
      </c>
      <c r="F250" s="47" t="n">
        <v>0</v>
      </c>
      <c r="G250" s="47" t="n">
        <v>0</v>
      </c>
      <c r="H250" s="47" t="n">
        <v>0</v>
      </c>
      <c r="I250" s="118" t="n">
        <v>0</v>
      </c>
    </row>
    <row r="251" s="55" customFormat="true" ht="12.95" hidden="false" customHeight="true" outlineLevel="0" collapsed="false">
      <c r="A251" s="52" t="s">
        <v>55</v>
      </c>
      <c r="B251" s="53" t="n">
        <f aca="false">SUM(B240:B250)</f>
        <v>0</v>
      </c>
      <c r="C251" s="53" t="n">
        <f aca="false">SUM(C240:C250)</f>
        <v>0</v>
      </c>
      <c r="D251" s="53" t="n">
        <f aca="false">SUM(D240:D250)</f>
        <v>1</v>
      </c>
      <c r="E251" s="53" t="n">
        <f aca="false">SUM(E240:E250)</f>
        <v>0</v>
      </c>
      <c r="F251" s="53" t="n">
        <f aca="false">SUM(F240:F250)</f>
        <v>2</v>
      </c>
      <c r="G251" s="53" t="n">
        <f aca="false">SUM(G240:G250)</f>
        <v>0</v>
      </c>
      <c r="H251" s="53" t="n">
        <f aca="false">SUM(H240:H250)</f>
        <v>0</v>
      </c>
      <c r="I251" s="120" t="n">
        <f aca="false">SUM(I240:I250)</f>
        <v>0</v>
      </c>
    </row>
    <row r="252" s="2" customFormat="true" ht="12.95" hidden="false" customHeight="true" outlineLevel="0" collapsed="false">
      <c r="A252" s="3"/>
      <c r="I252" s="121"/>
    </row>
    <row r="253" s="2" customFormat="true" ht="12.95" hidden="false" customHeight="true" outlineLevel="0" collapsed="false">
      <c r="A253" s="39" t="s">
        <v>145</v>
      </c>
      <c r="B253" s="58"/>
      <c r="C253" s="58"/>
      <c r="D253" s="58"/>
      <c r="E253" s="58"/>
      <c r="F253" s="58"/>
      <c r="G253" s="58"/>
      <c r="H253" s="58"/>
      <c r="I253" s="122"/>
    </row>
    <row r="254" s="2" customFormat="true" ht="12.95" hidden="false" customHeight="true" outlineLevel="0" collapsed="false">
      <c r="A254" s="46" t="s">
        <v>146</v>
      </c>
      <c r="B254" s="47" t="n">
        <v>0</v>
      </c>
      <c r="C254" s="47" t="n">
        <v>0</v>
      </c>
      <c r="D254" s="47" t="n">
        <v>0</v>
      </c>
      <c r="E254" s="47" t="n">
        <v>0</v>
      </c>
      <c r="F254" s="47" t="n">
        <v>0</v>
      </c>
      <c r="G254" s="47" t="n">
        <v>0</v>
      </c>
      <c r="H254" s="47" t="n">
        <v>0</v>
      </c>
      <c r="I254" s="118" t="n">
        <v>0</v>
      </c>
    </row>
    <row r="255" s="2" customFormat="true" ht="12.95" hidden="false" customHeight="true" outlineLevel="0" collapsed="false">
      <c r="A255" s="46" t="s">
        <v>147</v>
      </c>
      <c r="B255" s="47" t="n">
        <v>0</v>
      </c>
      <c r="C255" s="47" t="n">
        <v>0</v>
      </c>
      <c r="D255" s="47" t="n">
        <v>0</v>
      </c>
      <c r="E255" s="47" t="n">
        <v>0</v>
      </c>
      <c r="F255" s="47" t="n">
        <v>0</v>
      </c>
      <c r="G255" s="47" t="n">
        <v>0</v>
      </c>
      <c r="H255" s="47" t="n">
        <v>0</v>
      </c>
      <c r="I255" s="118" t="n">
        <v>0</v>
      </c>
    </row>
    <row r="256" s="2" customFormat="true" ht="12.95" hidden="false" customHeight="true" outlineLevel="0" collapsed="false">
      <c r="A256" s="46" t="s">
        <v>148</v>
      </c>
      <c r="B256" s="47" t="n">
        <v>0</v>
      </c>
      <c r="C256" s="47" t="n">
        <v>0</v>
      </c>
      <c r="D256" s="47" t="n">
        <v>1</v>
      </c>
      <c r="E256" s="47" t="n">
        <v>0</v>
      </c>
      <c r="F256" s="47" t="n">
        <v>0</v>
      </c>
      <c r="G256" s="47" t="n">
        <v>0</v>
      </c>
      <c r="H256" s="47" t="n">
        <v>0</v>
      </c>
      <c r="I256" s="118" t="n">
        <v>0</v>
      </c>
    </row>
    <row r="257" s="2" customFormat="true" ht="12.95" hidden="false" customHeight="true" outlineLevel="0" collapsed="false">
      <c r="A257" s="46" t="s">
        <v>149</v>
      </c>
      <c r="B257" s="47" t="n">
        <v>0</v>
      </c>
      <c r="C257" s="47" t="n">
        <v>0</v>
      </c>
      <c r="D257" s="47" t="n">
        <v>0</v>
      </c>
      <c r="E257" s="47" t="n">
        <v>0</v>
      </c>
      <c r="F257" s="47" t="n">
        <v>0</v>
      </c>
      <c r="G257" s="47" t="n">
        <v>0</v>
      </c>
      <c r="H257" s="47" t="n">
        <v>0</v>
      </c>
      <c r="I257" s="118" t="n">
        <v>0</v>
      </c>
    </row>
    <row r="258" s="2" customFormat="true" ht="12.95" hidden="false" customHeight="true" outlineLevel="0" collapsed="false">
      <c r="A258" s="46" t="s">
        <v>150</v>
      </c>
      <c r="B258" s="47" t="n">
        <v>0</v>
      </c>
      <c r="C258" s="47" t="n">
        <v>0</v>
      </c>
      <c r="D258" s="47" t="n">
        <v>0</v>
      </c>
      <c r="E258" s="47" t="n">
        <v>0</v>
      </c>
      <c r="F258" s="47" t="n">
        <v>0</v>
      </c>
      <c r="G258" s="47" t="n">
        <v>0</v>
      </c>
      <c r="H258" s="47" t="n">
        <v>0</v>
      </c>
      <c r="I258" s="118" t="n">
        <v>0</v>
      </c>
    </row>
    <row r="259" s="2" customFormat="true" ht="12.95" hidden="false" customHeight="true" outlineLevel="0" collapsed="false">
      <c r="A259" s="46" t="s">
        <v>151</v>
      </c>
      <c r="B259" s="47" t="n">
        <v>0</v>
      </c>
      <c r="C259" s="47" t="n">
        <v>0</v>
      </c>
      <c r="D259" s="47" t="n">
        <v>0</v>
      </c>
      <c r="E259" s="47" t="n">
        <v>0</v>
      </c>
      <c r="F259" s="47" t="n">
        <v>0</v>
      </c>
      <c r="G259" s="47" t="n">
        <v>0</v>
      </c>
      <c r="H259" s="47" t="n">
        <v>0</v>
      </c>
      <c r="I259" s="118" t="n">
        <v>0</v>
      </c>
    </row>
    <row r="260" s="2" customFormat="true" ht="12.95" hidden="false" customHeight="true" outlineLevel="0" collapsed="false">
      <c r="A260" s="46" t="s">
        <v>152</v>
      </c>
      <c r="B260" s="47" t="n">
        <v>0</v>
      </c>
      <c r="C260" s="47" t="n">
        <v>0</v>
      </c>
      <c r="D260" s="47" t="n">
        <v>0</v>
      </c>
      <c r="E260" s="47" t="n">
        <v>0</v>
      </c>
      <c r="F260" s="47" t="n">
        <v>0</v>
      </c>
      <c r="G260" s="47" t="n">
        <v>0</v>
      </c>
      <c r="H260" s="47" t="n">
        <v>0</v>
      </c>
      <c r="I260" s="118" t="n">
        <v>0</v>
      </c>
    </row>
    <row r="261" s="2" customFormat="true" ht="12.95" hidden="false" customHeight="true" outlineLevel="0" collapsed="false">
      <c r="A261" s="46" t="s">
        <v>153</v>
      </c>
      <c r="B261" s="47" t="n">
        <v>0</v>
      </c>
      <c r="C261" s="47" t="n">
        <v>0</v>
      </c>
      <c r="D261" s="47" t="n">
        <v>0</v>
      </c>
      <c r="E261" s="47" t="n">
        <v>0</v>
      </c>
      <c r="F261" s="47" t="n">
        <v>0</v>
      </c>
      <c r="G261" s="47" t="n">
        <v>0</v>
      </c>
      <c r="H261" s="47" t="n">
        <v>0</v>
      </c>
      <c r="I261" s="118" t="n">
        <v>0</v>
      </c>
    </row>
    <row r="262" s="2" customFormat="true" ht="12.95" hidden="false" customHeight="true" outlineLevel="0" collapsed="false">
      <c r="A262" s="46" t="s">
        <v>154</v>
      </c>
      <c r="B262" s="47" t="n">
        <v>0</v>
      </c>
      <c r="C262" s="47" t="n">
        <v>0</v>
      </c>
      <c r="D262" s="47" t="n">
        <v>0</v>
      </c>
      <c r="E262" s="47" t="n">
        <v>0</v>
      </c>
      <c r="F262" s="47" t="n">
        <v>0</v>
      </c>
      <c r="G262" s="47" t="n">
        <v>0</v>
      </c>
      <c r="H262" s="47" t="n">
        <v>0</v>
      </c>
      <c r="I262" s="118" t="n">
        <v>0</v>
      </c>
    </row>
    <row r="263" s="2" customFormat="true" ht="12.95" hidden="false" customHeight="true" outlineLevel="0" collapsed="false">
      <c r="A263" s="46" t="s">
        <v>155</v>
      </c>
      <c r="B263" s="47" t="n">
        <v>0</v>
      </c>
      <c r="C263" s="47" t="n">
        <v>0</v>
      </c>
      <c r="D263" s="47" t="n">
        <v>0</v>
      </c>
      <c r="E263" s="47" t="n">
        <v>0</v>
      </c>
      <c r="F263" s="47" t="n">
        <v>0</v>
      </c>
      <c r="G263" s="47" t="n">
        <v>0</v>
      </c>
      <c r="H263" s="47" t="n">
        <v>0</v>
      </c>
      <c r="I263" s="118" t="n">
        <v>0</v>
      </c>
    </row>
    <row r="264" s="2" customFormat="true" ht="12.95" hidden="false" customHeight="true" outlineLevel="0" collapsed="false">
      <c r="A264" s="46" t="s">
        <v>156</v>
      </c>
      <c r="B264" s="47" t="n">
        <v>0</v>
      </c>
      <c r="C264" s="47" t="n">
        <v>0</v>
      </c>
      <c r="D264" s="47" t="n">
        <v>0</v>
      </c>
      <c r="E264" s="47" t="n">
        <v>0</v>
      </c>
      <c r="F264" s="47" t="n">
        <v>0</v>
      </c>
      <c r="G264" s="47" t="n">
        <v>0</v>
      </c>
      <c r="H264" s="47" t="n">
        <v>0</v>
      </c>
      <c r="I264" s="118" t="n">
        <v>0</v>
      </c>
    </row>
    <row r="265" s="2" customFormat="true" ht="12.95" hidden="false" customHeight="true" outlineLevel="0" collapsed="false">
      <c r="A265" s="46" t="s">
        <v>157</v>
      </c>
      <c r="B265" s="47" t="n">
        <v>0</v>
      </c>
      <c r="C265" s="47" t="n">
        <v>0</v>
      </c>
      <c r="D265" s="47" t="n">
        <v>0</v>
      </c>
      <c r="E265" s="47" t="n">
        <v>0</v>
      </c>
      <c r="F265" s="47" t="n">
        <v>0</v>
      </c>
      <c r="G265" s="47" t="n">
        <v>0</v>
      </c>
      <c r="H265" s="47" t="n">
        <v>0</v>
      </c>
      <c r="I265" s="118" t="n">
        <v>0</v>
      </c>
    </row>
    <row r="266" s="2" customFormat="true" ht="12.95" hidden="false" customHeight="true" outlineLevel="0" collapsed="false">
      <c r="A266" s="46" t="s">
        <v>158</v>
      </c>
      <c r="B266" s="47" t="n">
        <v>0</v>
      </c>
      <c r="C266" s="47" t="n">
        <v>0</v>
      </c>
      <c r="D266" s="47" t="n">
        <v>0</v>
      </c>
      <c r="E266" s="47" t="n">
        <v>0</v>
      </c>
      <c r="F266" s="47" t="n">
        <v>0</v>
      </c>
      <c r="G266" s="47" t="n">
        <v>0</v>
      </c>
      <c r="H266" s="47" t="n">
        <v>0</v>
      </c>
      <c r="I266" s="118" t="n">
        <v>0</v>
      </c>
    </row>
    <row r="267" s="2" customFormat="true" ht="12.95" hidden="false" customHeight="true" outlineLevel="0" collapsed="false">
      <c r="A267" s="46" t="s">
        <v>159</v>
      </c>
      <c r="B267" s="47" t="n">
        <v>0</v>
      </c>
      <c r="C267" s="47" t="n">
        <v>0</v>
      </c>
      <c r="D267" s="47" t="n">
        <v>0</v>
      </c>
      <c r="E267" s="47" t="n">
        <v>0</v>
      </c>
      <c r="F267" s="47" t="n">
        <v>0</v>
      </c>
      <c r="G267" s="47" t="n">
        <v>0</v>
      </c>
      <c r="H267" s="47" t="n">
        <v>0</v>
      </c>
      <c r="I267" s="118" t="n">
        <v>0</v>
      </c>
    </row>
    <row r="268" s="2" customFormat="true" ht="12.95" hidden="false" customHeight="true" outlineLevel="0" collapsed="false">
      <c r="A268" s="46" t="s">
        <v>160</v>
      </c>
      <c r="B268" s="47" t="n">
        <v>0</v>
      </c>
      <c r="C268" s="47" t="n">
        <v>0</v>
      </c>
      <c r="D268" s="47" t="n">
        <v>0</v>
      </c>
      <c r="E268" s="47" t="n">
        <v>0</v>
      </c>
      <c r="F268" s="47" t="n">
        <v>0</v>
      </c>
      <c r="G268" s="47" t="n">
        <v>0</v>
      </c>
      <c r="H268" s="47" t="n">
        <v>0</v>
      </c>
      <c r="I268" s="118" t="n">
        <v>0</v>
      </c>
    </row>
    <row r="269" s="2" customFormat="true" ht="12.95" hidden="false" customHeight="true" outlineLevel="0" collapsed="false">
      <c r="A269" s="46" t="s">
        <v>161</v>
      </c>
      <c r="B269" s="47" t="n">
        <v>0</v>
      </c>
      <c r="C269" s="47" t="n">
        <v>0</v>
      </c>
      <c r="D269" s="47" t="n">
        <v>0</v>
      </c>
      <c r="E269" s="47" t="n">
        <v>0</v>
      </c>
      <c r="F269" s="47" t="n">
        <v>0</v>
      </c>
      <c r="G269" s="47" t="n">
        <v>0</v>
      </c>
      <c r="H269" s="47" t="n">
        <v>0</v>
      </c>
      <c r="I269" s="118" t="n">
        <v>0</v>
      </c>
    </row>
    <row r="270" s="2" customFormat="true" ht="12.95" hidden="false" customHeight="true" outlineLevel="0" collapsed="false">
      <c r="A270" s="46" t="s">
        <v>162</v>
      </c>
      <c r="B270" s="47" t="n">
        <v>0</v>
      </c>
      <c r="C270" s="47" t="n">
        <v>0</v>
      </c>
      <c r="D270" s="47" t="n">
        <v>0</v>
      </c>
      <c r="E270" s="47" t="n">
        <v>0</v>
      </c>
      <c r="F270" s="47" t="n">
        <v>0</v>
      </c>
      <c r="G270" s="47" t="n">
        <v>0</v>
      </c>
      <c r="H270" s="47" t="n">
        <v>0</v>
      </c>
      <c r="I270" s="118" t="n">
        <v>0</v>
      </c>
    </row>
    <row r="271" s="2" customFormat="true" ht="12.95" hidden="false" customHeight="true" outlineLevel="0" collapsed="false">
      <c r="A271" s="46" t="s">
        <v>163</v>
      </c>
      <c r="B271" s="47" t="n">
        <v>0</v>
      </c>
      <c r="C271" s="47" t="n">
        <v>0</v>
      </c>
      <c r="D271" s="47" t="n">
        <v>0</v>
      </c>
      <c r="E271" s="47" t="n">
        <v>0</v>
      </c>
      <c r="F271" s="47" t="n">
        <v>0</v>
      </c>
      <c r="G271" s="47" t="n">
        <v>0</v>
      </c>
      <c r="H271" s="47" t="n">
        <v>0</v>
      </c>
      <c r="I271" s="118" t="n">
        <v>0</v>
      </c>
    </row>
    <row r="272" s="2" customFormat="true" ht="12.95" hidden="false" customHeight="true" outlineLevel="0" collapsed="false">
      <c r="A272" s="46" t="s">
        <v>164</v>
      </c>
      <c r="B272" s="47" t="n">
        <v>0</v>
      </c>
      <c r="C272" s="47" t="n">
        <v>0</v>
      </c>
      <c r="D272" s="47" t="n">
        <v>0</v>
      </c>
      <c r="E272" s="47" t="n">
        <v>0</v>
      </c>
      <c r="F272" s="47" t="n">
        <v>0</v>
      </c>
      <c r="G272" s="47" t="n">
        <v>0</v>
      </c>
      <c r="H272" s="47" t="n">
        <v>0</v>
      </c>
      <c r="I272" s="118" t="n">
        <v>0</v>
      </c>
    </row>
    <row r="273" s="2" customFormat="true" ht="12.95" hidden="false" customHeight="true" outlineLevel="0" collapsed="false">
      <c r="A273" s="46" t="s">
        <v>165</v>
      </c>
      <c r="B273" s="47" t="n">
        <v>0</v>
      </c>
      <c r="C273" s="47" t="n">
        <v>0</v>
      </c>
      <c r="D273" s="47" t="n">
        <v>0</v>
      </c>
      <c r="E273" s="47" t="n">
        <v>0</v>
      </c>
      <c r="F273" s="47" t="n">
        <v>0</v>
      </c>
      <c r="G273" s="47" t="n">
        <v>0</v>
      </c>
      <c r="H273" s="47" t="n">
        <v>0</v>
      </c>
      <c r="I273" s="118" t="n">
        <v>0</v>
      </c>
    </row>
    <row r="274" s="2" customFormat="true" ht="12.95" hidden="false" customHeight="true" outlineLevel="0" collapsed="false">
      <c r="A274" s="46" t="s">
        <v>166</v>
      </c>
      <c r="B274" s="47" t="n">
        <v>0</v>
      </c>
      <c r="C274" s="47" t="n">
        <v>0</v>
      </c>
      <c r="D274" s="47" t="n">
        <v>0</v>
      </c>
      <c r="E274" s="47" t="n">
        <v>0</v>
      </c>
      <c r="F274" s="47" t="n">
        <v>0</v>
      </c>
      <c r="G274" s="47" t="n">
        <v>0</v>
      </c>
      <c r="H274" s="47" t="n">
        <v>0</v>
      </c>
      <c r="I274" s="118" t="n">
        <v>0</v>
      </c>
    </row>
    <row r="275" s="2" customFormat="true" ht="12.95" hidden="false" customHeight="true" outlineLevel="0" collapsed="false">
      <c r="A275" s="46" t="s">
        <v>167</v>
      </c>
      <c r="B275" s="47" t="n">
        <v>0</v>
      </c>
      <c r="C275" s="47" t="n">
        <v>0</v>
      </c>
      <c r="D275" s="47" t="n">
        <v>0</v>
      </c>
      <c r="E275" s="47" t="n">
        <v>0</v>
      </c>
      <c r="F275" s="47" t="n">
        <v>0</v>
      </c>
      <c r="G275" s="47" t="n">
        <v>0</v>
      </c>
      <c r="H275" s="47" t="n">
        <v>0</v>
      </c>
      <c r="I275" s="118" t="n">
        <v>0</v>
      </c>
    </row>
    <row r="276" s="55" customFormat="true" ht="12.95" hidden="false" customHeight="true" outlineLevel="0" collapsed="false">
      <c r="A276" s="52" t="s">
        <v>55</v>
      </c>
      <c r="B276" s="53" t="n">
        <f aca="false">SUM(B254:B275)</f>
        <v>0</v>
      </c>
      <c r="C276" s="53" t="n">
        <f aca="false">SUM(C254:C275)</f>
        <v>0</v>
      </c>
      <c r="D276" s="53" t="n">
        <f aca="false">SUM(D254:D275)</f>
        <v>1</v>
      </c>
      <c r="E276" s="53" t="n">
        <f aca="false">SUM(E254:E275)</f>
        <v>0</v>
      </c>
      <c r="F276" s="53" t="n">
        <f aca="false">SUM(F254:F275)</f>
        <v>0</v>
      </c>
      <c r="G276" s="53" t="n">
        <f aca="false">SUM(G254:G275)</f>
        <v>0</v>
      </c>
      <c r="H276" s="53" t="n">
        <f aca="false">SUM(H254:H275)</f>
        <v>0</v>
      </c>
      <c r="I276" s="120" t="n">
        <f aca="false">SUM(I254:I275)</f>
        <v>0</v>
      </c>
    </row>
    <row r="277" s="2" customFormat="true" ht="12.95" hidden="false" customHeight="true" outlineLevel="0" collapsed="false">
      <c r="A277" s="3"/>
      <c r="I277" s="121"/>
    </row>
    <row r="278" s="2" customFormat="true" ht="12.95" hidden="false" customHeight="true" outlineLevel="0" collapsed="false">
      <c r="A278" s="39" t="s">
        <v>168</v>
      </c>
      <c r="B278" s="58"/>
      <c r="C278" s="58"/>
      <c r="D278" s="58"/>
      <c r="E278" s="58"/>
      <c r="F278" s="58"/>
      <c r="G278" s="58"/>
      <c r="H278" s="58"/>
      <c r="I278" s="122"/>
    </row>
    <row r="279" s="2" customFormat="true" ht="12.95" hidden="false" customHeight="true" outlineLevel="0" collapsed="false">
      <c r="A279" s="46" t="s">
        <v>169</v>
      </c>
      <c r="B279" s="60" t="n">
        <v>0</v>
      </c>
      <c r="C279" s="47" t="n">
        <v>0</v>
      </c>
      <c r="D279" s="47" t="n">
        <v>0</v>
      </c>
      <c r="E279" s="47" t="n">
        <v>0</v>
      </c>
      <c r="F279" s="47" t="n">
        <v>0</v>
      </c>
      <c r="G279" s="47" t="n">
        <v>0</v>
      </c>
      <c r="H279" s="47" t="n">
        <v>0</v>
      </c>
      <c r="I279" s="118" t="n">
        <v>0</v>
      </c>
    </row>
    <row r="280" s="2" customFormat="true" ht="12.95" hidden="false" customHeight="true" outlineLevel="0" collapsed="false">
      <c r="A280" s="46" t="s">
        <v>170</v>
      </c>
      <c r="B280" s="60" t="n">
        <v>0</v>
      </c>
      <c r="C280" s="47" t="n">
        <v>0</v>
      </c>
      <c r="D280" s="47" t="n">
        <v>0</v>
      </c>
      <c r="E280" s="47" t="n">
        <v>0</v>
      </c>
      <c r="F280" s="47" t="n">
        <v>0</v>
      </c>
      <c r="G280" s="47" t="n">
        <v>0</v>
      </c>
      <c r="H280" s="47" t="n">
        <v>0</v>
      </c>
      <c r="I280" s="118" t="n">
        <v>0</v>
      </c>
    </row>
    <row r="281" s="2" customFormat="true" ht="12.95" hidden="false" customHeight="true" outlineLevel="0" collapsed="false">
      <c r="A281" s="46" t="s">
        <v>171</v>
      </c>
      <c r="B281" s="60" t="n">
        <v>0</v>
      </c>
      <c r="C281" s="47" t="n">
        <v>0</v>
      </c>
      <c r="D281" s="47" t="n">
        <v>0</v>
      </c>
      <c r="E281" s="47" t="n">
        <v>0</v>
      </c>
      <c r="F281" s="47" t="n">
        <v>0</v>
      </c>
      <c r="G281" s="47" t="n">
        <v>0</v>
      </c>
      <c r="H281" s="47" t="n">
        <v>0</v>
      </c>
      <c r="I281" s="118" t="n">
        <v>0</v>
      </c>
    </row>
    <row r="282" s="2" customFormat="true" ht="12.95" hidden="false" customHeight="true" outlineLevel="0" collapsed="false">
      <c r="A282" s="46" t="s">
        <v>172</v>
      </c>
      <c r="B282" s="60" t="n">
        <v>0</v>
      </c>
      <c r="C282" s="47" t="n">
        <v>0</v>
      </c>
      <c r="D282" s="47" t="n">
        <v>0</v>
      </c>
      <c r="E282" s="47" t="n">
        <v>0</v>
      </c>
      <c r="F282" s="47" t="n">
        <v>0</v>
      </c>
      <c r="G282" s="47" t="n">
        <v>0</v>
      </c>
      <c r="H282" s="47" t="n">
        <v>0</v>
      </c>
      <c r="I282" s="118" t="n">
        <v>0</v>
      </c>
    </row>
    <row r="283" s="2" customFormat="true" ht="12.95" hidden="false" customHeight="true" outlineLevel="0" collapsed="false">
      <c r="A283" s="46" t="s">
        <v>173</v>
      </c>
      <c r="B283" s="60" t="n">
        <v>0</v>
      </c>
      <c r="C283" s="47" t="n">
        <v>0</v>
      </c>
      <c r="D283" s="47" t="n">
        <v>0</v>
      </c>
      <c r="E283" s="47" t="n">
        <v>0</v>
      </c>
      <c r="F283" s="47" t="n">
        <v>0</v>
      </c>
      <c r="G283" s="47" t="n">
        <v>0</v>
      </c>
      <c r="H283" s="47" t="n">
        <v>0</v>
      </c>
      <c r="I283" s="118" t="n">
        <v>0</v>
      </c>
    </row>
    <row r="284" s="2" customFormat="true" ht="12.95" hidden="false" customHeight="true" outlineLevel="0" collapsed="false">
      <c r="A284" s="46" t="s">
        <v>174</v>
      </c>
      <c r="B284" s="60" t="n">
        <v>0</v>
      </c>
      <c r="C284" s="47" t="n">
        <v>1</v>
      </c>
      <c r="D284" s="47" t="n">
        <v>0</v>
      </c>
      <c r="E284" s="47" t="n">
        <v>0</v>
      </c>
      <c r="F284" s="47" t="n">
        <v>0</v>
      </c>
      <c r="G284" s="47" t="n">
        <v>0</v>
      </c>
      <c r="H284" s="47" t="n">
        <v>0</v>
      </c>
      <c r="I284" s="118" t="n">
        <v>0</v>
      </c>
    </row>
    <row r="285" s="2" customFormat="true" ht="12.95" hidden="false" customHeight="true" outlineLevel="0" collapsed="false">
      <c r="A285" s="46" t="s">
        <v>175</v>
      </c>
      <c r="B285" s="60" t="n">
        <v>0</v>
      </c>
      <c r="C285" s="47" t="n">
        <v>0</v>
      </c>
      <c r="D285" s="47" t="n">
        <v>0</v>
      </c>
      <c r="E285" s="47" t="n">
        <v>0</v>
      </c>
      <c r="F285" s="47" t="n">
        <v>0</v>
      </c>
      <c r="G285" s="47" t="n">
        <v>0</v>
      </c>
      <c r="H285" s="47" t="n">
        <v>0</v>
      </c>
      <c r="I285" s="118" t="n">
        <v>0</v>
      </c>
    </row>
    <row r="286" s="2" customFormat="true" ht="12.95" hidden="false" customHeight="true" outlineLevel="0" collapsed="false">
      <c r="A286" s="46" t="s">
        <v>176</v>
      </c>
      <c r="B286" s="60" t="n">
        <v>0</v>
      </c>
      <c r="C286" s="47" t="n">
        <v>0</v>
      </c>
      <c r="D286" s="47" t="n">
        <v>0</v>
      </c>
      <c r="E286" s="47" t="n">
        <v>0</v>
      </c>
      <c r="F286" s="47" t="n">
        <v>0</v>
      </c>
      <c r="G286" s="47" t="n">
        <v>0</v>
      </c>
      <c r="H286" s="47" t="n">
        <v>0</v>
      </c>
      <c r="I286" s="118" t="n">
        <v>0</v>
      </c>
    </row>
    <row r="287" s="2" customFormat="true" ht="12.95" hidden="false" customHeight="true" outlineLevel="0" collapsed="false">
      <c r="A287" s="67" t="s">
        <v>177</v>
      </c>
      <c r="B287" s="68" t="n">
        <v>0</v>
      </c>
      <c r="C287" s="69" t="n">
        <v>0</v>
      </c>
      <c r="D287" s="69" t="n">
        <v>0</v>
      </c>
      <c r="E287" s="69" t="n">
        <v>0</v>
      </c>
      <c r="F287" s="69" t="n">
        <v>0</v>
      </c>
      <c r="G287" s="69" t="n">
        <v>0</v>
      </c>
      <c r="H287" s="69" t="n">
        <v>0</v>
      </c>
      <c r="I287" s="124" t="n">
        <v>0</v>
      </c>
    </row>
    <row r="288" s="2" customFormat="true" ht="12.95" hidden="false" customHeight="true" outlineLevel="0" collapsed="false">
      <c r="A288" s="71" t="s">
        <v>178</v>
      </c>
      <c r="B288" s="72" t="n">
        <v>0</v>
      </c>
      <c r="C288" s="73" t="n">
        <v>0</v>
      </c>
      <c r="D288" s="73" t="n">
        <v>0</v>
      </c>
      <c r="E288" s="73" t="n">
        <v>0</v>
      </c>
      <c r="F288" s="73" t="n">
        <v>0</v>
      </c>
      <c r="G288" s="73" t="n">
        <v>0</v>
      </c>
      <c r="H288" s="73" t="n">
        <v>0</v>
      </c>
      <c r="I288" s="73" t="n">
        <v>0</v>
      </c>
    </row>
    <row r="289" s="2" customFormat="true" ht="12.95" hidden="false" customHeight="true" outlineLevel="0" collapsed="false">
      <c r="A289" s="46" t="s">
        <v>179</v>
      </c>
      <c r="B289" s="60" t="n">
        <v>0</v>
      </c>
      <c r="C289" s="47" t="n">
        <v>0</v>
      </c>
      <c r="D289" s="47" t="n">
        <v>0</v>
      </c>
      <c r="E289" s="47" t="n">
        <v>0</v>
      </c>
      <c r="F289" s="47" t="n">
        <v>0</v>
      </c>
      <c r="G289" s="47" t="n">
        <v>0</v>
      </c>
      <c r="H289" s="47" t="n">
        <v>0</v>
      </c>
      <c r="I289" s="118" t="n">
        <v>0</v>
      </c>
    </row>
    <row r="290" s="2" customFormat="true" ht="12.95" hidden="false" customHeight="true" outlineLevel="0" collapsed="false">
      <c r="A290" s="46" t="s">
        <v>180</v>
      </c>
      <c r="B290" s="60" t="n">
        <v>0</v>
      </c>
      <c r="C290" s="47" t="n">
        <v>0</v>
      </c>
      <c r="D290" s="47" t="n">
        <v>0</v>
      </c>
      <c r="E290" s="47" t="n">
        <v>0</v>
      </c>
      <c r="F290" s="47" t="n">
        <v>0</v>
      </c>
      <c r="G290" s="47" t="n">
        <v>0</v>
      </c>
      <c r="H290" s="47" t="n">
        <v>0</v>
      </c>
      <c r="I290" s="118" t="n">
        <v>0</v>
      </c>
    </row>
    <row r="291" s="2" customFormat="true" ht="12.95" hidden="false" customHeight="true" outlineLevel="0" collapsed="false">
      <c r="A291" s="46" t="s">
        <v>181</v>
      </c>
      <c r="B291" s="60" t="n">
        <v>0</v>
      </c>
      <c r="C291" s="47" t="n">
        <v>0</v>
      </c>
      <c r="D291" s="47" t="n">
        <v>0</v>
      </c>
      <c r="E291" s="47" t="n">
        <v>0</v>
      </c>
      <c r="F291" s="47" t="n">
        <v>0</v>
      </c>
      <c r="G291" s="47" t="n">
        <v>0</v>
      </c>
      <c r="H291" s="47" t="n">
        <v>0</v>
      </c>
      <c r="I291" s="118" t="n">
        <v>0</v>
      </c>
    </row>
    <row r="292" s="2" customFormat="true" ht="12.95" hidden="false" customHeight="true" outlineLevel="0" collapsed="false">
      <c r="A292" s="46" t="s">
        <v>182</v>
      </c>
      <c r="B292" s="60" t="n">
        <v>0</v>
      </c>
      <c r="C292" s="47" t="n">
        <v>0</v>
      </c>
      <c r="D292" s="47" t="n">
        <v>0</v>
      </c>
      <c r="E292" s="47" t="n">
        <v>0</v>
      </c>
      <c r="F292" s="47" t="n">
        <v>0</v>
      </c>
      <c r="G292" s="47" t="n">
        <v>0</v>
      </c>
      <c r="H292" s="47" t="n">
        <v>0</v>
      </c>
      <c r="I292" s="118" t="n">
        <v>0</v>
      </c>
    </row>
    <row r="293" s="2" customFormat="true" ht="12.95" hidden="false" customHeight="true" outlineLevel="0" collapsed="false">
      <c r="A293" s="46" t="s">
        <v>183</v>
      </c>
      <c r="B293" s="60" t="n">
        <v>0</v>
      </c>
      <c r="C293" s="47" t="n">
        <v>0</v>
      </c>
      <c r="D293" s="47" t="n">
        <v>0</v>
      </c>
      <c r="E293" s="47" t="n">
        <v>0</v>
      </c>
      <c r="F293" s="47" t="n">
        <v>0</v>
      </c>
      <c r="G293" s="47" t="n">
        <v>0</v>
      </c>
      <c r="H293" s="47" t="n">
        <v>0</v>
      </c>
      <c r="I293" s="118" t="n">
        <v>0</v>
      </c>
    </row>
    <row r="294" s="55" customFormat="true" ht="12.95" hidden="false" customHeight="true" outlineLevel="0" collapsed="false">
      <c r="A294" s="52" t="s">
        <v>55</v>
      </c>
      <c r="B294" s="53" t="n">
        <f aca="false">SUM(B279:B293)</f>
        <v>0</v>
      </c>
      <c r="C294" s="53" t="n">
        <f aca="false">SUM(C279:C293)</f>
        <v>1</v>
      </c>
      <c r="D294" s="53" t="n">
        <f aca="false">SUM(D279:D293)</f>
        <v>0</v>
      </c>
      <c r="E294" s="53" t="n">
        <f aca="false">SUM(E279:E293)</f>
        <v>0</v>
      </c>
      <c r="F294" s="53" t="n">
        <f aca="false">SUM(F279:F293)</f>
        <v>0</v>
      </c>
      <c r="G294" s="53" t="n">
        <f aca="false">SUM(G279:G293)</f>
        <v>0</v>
      </c>
      <c r="H294" s="53" t="n">
        <f aca="false">SUM(H279:H293)</f>
        <v>0</v>
      </c>
      <c r="I294" s="120" t="n">
        <f aca="false">SUM(I279:I293)</f>
        <v>0</v>
      </c>
    </row>
    <row r="295" s="55" customFormat="true" ht="12.95" hidden="false" customHeight="true" outlineLevel="0" collapsed="false">
      <c r="A295" s="77"/>
      <c r="I295" s="123"/>
    </row>
    <row r="296" s="2" customFormat="true" ht="12.95" hidden="false" customHeight="true" outlineLevel="0" collapsed="false">
      <c r="A296" s="39" t="s">
        <v>184</v>
      </c>
      <c r="B296" s="58"/>
      <c r="C296" s="58"/>
      <c r="D296" s="58"/>
      <c r="E296" s="58"/>
      <c r="F296" s="58"/>
      <c r="G296" s="58"/>
      <c r="H296" s="58"/>
      <c r="I296" s="122"/>
    </row>
    <row r="297" s="2" customFormat="true" ht="12.95" hidden="false" customHeight="true" outlineLevel="0" collapsed="false">
      <c r="A297" s="46" t="s">
        <v>185</v>
      </c>
      <c r="B297" s="47" t="n">
        <v>0</v>
      </c>
      <c r="C297" s="47" t="n">
        <v>0</v>
      </c>
      <c r="D297" s="47" t="n">
        <v>0</v>
      </c>
      <c r="E297" s="47" t="n">
        <v>0</v>
      </c>
      <c r="F297" s="47" t="n">
        <v>0</v>
      </c>
      <c r="G297" s="47" t="n">
        <v>0</v>
      </c>
      <c r="H297" s="47" t="n">
        <v>0</v>
      </c>
      <c r="I297" s="118" t="n">
        <v>0</v>
      </c>
    </row>
    <row r="298" s="2" customFormat="true" ht="12.95" hidden="false" customHeight="true" outlineLevel="0" collapsed="false">
      <c r="A298" s="46" t="s">
        <v>186</v>
      </c>
      <c r="B298" s="60" t="n">
        <v>0</v>
      </c>
      <c r="C298" s="47" t="n">
        <v>0</v>
      </c>
      <c r="D298" s="47" t="n">
        <v>0</v>
      </c>
      <c r="E298" s="47" t="n">
        <v>0</v>
      </c>
      <c r="F298" s="47" t="n">
        <v>0</v>
      </c>
      <c r="G298" s="47" t="n">
        <v>0</v>
      </c>
      <c r="H298" s="47" t="n">
        <v>0</v>
      </c>
      <c r="I298" s="118" t="n">
        <v>0</v>
      </c>
    </row>
    <row r="299" s="2" customFormat="true" ht="12.95" hidden="false" customHeight="true" outlineLevel="0" collapsed="false">
      <c r="A299" s="46" t="s">
        <v>187</v>
      </c>
      <c r="B299" s="60" t="n">
        <v>0</v>
      </c>
      <c r="C299" s="47" t="n">
        <v>0</v>
      </c>
      <c r="D299" s="47" t="n">
        <v>0</v>
      </c>
      <c r="E299" s="47" t="n">
        <v>0</v>
      </c>
      <c r="F299" s="47" t="n">
        <v>0</v>
      </c>
      <c r="G299" s="47" t="n">
        <v>0</v>
      </c>
      <c r="H299" s="47" t="n">
        <v>0</v>
      </c>
      <c r="I299" s="118" t="n">
        <v>0</v>
      </c>
    </row>
    <row r="300" s="2" customFormat="true" ht="12.95" hidden="false" customHeight="true" outlineLevel="0" collapsed="false">
      <c r="A300" s="46" t="s">
        <v>188</v>
      </c>
      <c r="B300" s="60" t="n">
        <v>0</v>
      </c>
      <c r="C300" s="47" t="n">
        <v>0</v>
      </c>
      <c r="D300" s="47" t="n">
        <v>0</v>
      </c>
      <c r="E300" s="47" t="n">
        <v>0</v>
      </c>
      <c r="F300" s="47" t="n">
        <v>0</v>
      </c>
      <c r="G300" s="47" t="n">
        <v>0</v>
      </c>
      <c r="H300" s="47" t="n">
        <v>0</v>
      </c>
      <c r="I300" s="118" t="n">
        <v>0</v>
      </c>
    </row>
    <row r="301" s="2" customFormat="true" ht="12.95" hidden="false" customHeight="true" outlineLevel="0" collapsed="false">
      <c r="A301" s="46" t="s">
        <v>189</v>
      </c>
      <c r="B301" s="47" t="n">
        <v>0</v>
      </c>
      <c r="C301" s="47" t="n">
        <v>0</v>
      </c>
      <c r="D301" s="47" t="n">
        <v>0</v>
      </c>
      <c r="E301" s="47" t="n">
        <v>0</v>
      </c>
      <c r="F301" s="47" t="n">
        <v>0</v>
      </c>
      <c r="G301" s="47" t="n">
        <v>0</v>
      </c>
      <c r="H301" s="47" t="n">
        <v>0</v>
      </c>
      <c r="I301" s="118" t="n">
        <v>0</v>
      </c>
    </row>
    <row r="302" s="2" customFormat="true" ht="12.95" hidden="false" customHeight="true" outlineLevel="0" collapsed="false">
      <c r="A302" s="46" t="s">
        <v>190</v>
      </c>
      <c r="B302" s="47" t="n">
        <v>0</v>
      </c>
      <c r="C302" s="47" t="n">
        <v>0</v>
      </c>
      <c r="D302" s="47" t="n">
        <v>0</v>
      </c>
      <c r="E302" s="47" t="n">
        <v>0</v>
      </c>
      <c r="F302" s="47" t="n">
        <v>0</v>
      </c>
      <c r="G302" s="47" t="n">
        <v>0</v>
      </c>
      <c r="H302" s="47" t="n">
        <v>0</v>
      </c>
      <c r="I302" s="118" t="n">
        <v>0</v>
      </c>
    </row>
    <row r="303" s="2" customFormat="true" ht="12.95" hidden="false" customHeight="true" outlineLevel="0" collapsed="false">
      <c r="A303" s="46" t="s">
        <v>183</v>
      </c>
      <c r="B303" s="47" t="n">
        <v>0</v>
      </c>
      <c r="C303" s="47" t="n">
        <v>0</v>
      </c>
      <c r="D303" s="47" t="n">
        <v>0</v>
      </c>
      <c r="E303" s="47" t="n">
        <v>0</v>
      </c>
      <c r="F303" s="47" t="n">
        <v>0</v>
      </c>
      <c r="G303" s="47" t="n">
        <v>0</v>
      </c>
      <c r="H303" s="47" t="n">
        <v>0</v>
      </c>
      <c r="I303" s="118" t="n">
        <v>0</v>
      </c>
    </row>
    <row r="304" s="55" customFormat="true" ht="12.95" hidden="false" customHeight="true" outlineLevel="0" collapsed="false">
      <c r="A304" s="52" t="s">
        <v>55</v>
      </c>
      <c r="B304" s="53" t="n">
        <f aca="false">SUM(B297:B303)</f>
        <v>0</v>
      </c>
      <c r="C304" s="53" t="n">
        <f aca="false">SUM(C297:C303)</f>
        <v>0</v>
      </c>
      <c r="D304" s="53" t="n">
        <f aca="false">SUM(D297:D303)</f>
        <v>0</v>
      </c>
      <c r="E304" s="53" t="n">
        <f aca="false">SUM(E297:E303)</f>
        <v>0</v>
      </c>
      <c r="F304" s="53" t="n">
        <f aca="false">SUM(F297:F303)</f>
        <v>0</v>
      </c>
      <c r="G304" s="53" t="n">
        <f aca="false">SUM(G297:G303)</f>
        <v>0</v>
      </c>
      <c r="H304" s="53" t="n">
        <f aca="false">SUM(H297:H303)</f>
        <v>0</v>
      </c>
      <c r="I304" s="120" t="n">
        <f aca="false">SUM(I297:I303)</f>
        <v>0</v>
      </c>
    </row>
    <row r="305" s="2" customFormat="true" ht="12.95" hidden="false" customHeight="true" outlineLevel="0" collapsed="false">
      <c r="A305" s="3"/>
      <c r="I305" s="121"/>
    </row>
    <row r="306" s="2" customFormat="true" ht="12.95" hidden="false" customHeight="true" outlineLevel="0" collapsed="false">
      <c r="A306" s="39" t="s">
        <v>191</v>
      </c>
      <c r="B306" s="58"/>
      <c r="C306" s="58"/>
      <c r="D306" s="58"/>
      <c r="E306" s="58"/>
      <c r="F306" s="58"/>
      <c r="G306" s="58"/>
      <c r="H306" s="58"/>
      <c r="I306" s="122"/>
    </row>
    <row r="307" s="2" customFormat="true" ht="12.95" hidden="false" customHeight="true" outlineLevel="0" collapsed="false">
      <c r="A307" s="46" t="s">
        <v>192</v>
      </c>
      <c r="B307" s="47" t="n">
        <v>0</v>
      </c>
      <c r="C307" s="47" t="n">
        <v>0</v>
      </c>
      <c r="D307" s="47" t="n">
        <v>0</v>
      </c>
      <c r="E307" s="47" t="n">
        <v>0</v>
      </c>
      <c r="F307" s="47" t="n">
        <v>0</v>
      </c>
      <c r="G307" s="47" t="n">
        <v>0</v>
      </c>
      <c r="H307" s="47" t="n">
        <v>0</v>
      </c>
      <c r="I307" s="118" t="n">
        <v>0</v>
      </c>
    </row>
    <row r="308" s="2" customFormat="true" ht="12.95" hidden="false" customHeight="true" outlineLevel="0" collapsed="false">
      <c r="A308" s="46" t="s">
        <v>193</v>
      </c>
      <c r="B308" s="47" t="n">
        <v>0</v>
      </c>
      <c r="C308" s="47" t="n">
        <v>0</v>
      </c>
      <c r="D308" s="47" t="n">
        <v>0</v>
      </c>
      <c r="E308" s="47" t="n">
        <v>0</v>
      </c>
      <c r="F308" s="47" t="n">
        <v>0</v>
      </c>
      <c r="G308" s="47" t="n">
        <v>0</v>
      </c>
      <c r="H308" s="47" t="n">
        <v>0</v>
      </c>
      <c r="I308" s="118" t="n">
        <v>0</v>
      </c>
    </row>
    <row r="309" s="2" customFormat="true" ht="12.95" hidden="false" customHeight="true" outlineLevel="0" collapsed="false">
      <c r="A309" s="46" t="s">
        <v>194</v>
      </c>
      <c r="B309" s="47" t="n">
        <v>0</v>
      </c>
      <c r="C309" s="47" t="n">
        <v>0</v>
      </c>
      <c r="D309" s="47" t="n">
        <v>0</v>
      </c>
      <c r="E309" s="47" t="n">
        <v>0</v>
      </c>
      <c r="F309" s="47" t="n">
        <v>0</v>
      </c>
      <c r="G309" s="47" t="n">
        <v>0</v>
      </c>
      <c r="H309" s="47" t="n">
        <v>0</v>
      </c>
      <c r="I309" s="118" t="n">
        <v>0</v>
      </c>
    </row>
    <row r="310" s="2" customFormat="true" ht="12.95" hidden="false" customHeight="true" outlineLevel="0" collapsed="false">
      <c r="A310" s="46" t="s">
        <v>195</v>
      </c>
      <c r="B310" s="47" t="n">
        <v>0</v>
      </c>
      <c r="C310" s="47" t="n">
        <v>0</v>
      </c>
      <c r="D310" s="47" t="n">
        <v>0</v>
      </c>
      <c r="E310" s="47" t="n">
        <v>0</v>
      </c>
      <c r="F310" s="47" t="n">
        <v>0</v>
      </c>
      <c r="G310" s="47" t="n">
        <v>0</v>
      </c>
      <c r="H310" s="47" t="n">
        <v>0</v>
      </c>
      <c r="I310" s="118" t="n">
        <v>0</v>
      </c>
    </row>
    <row r="311" s="2" customFormat="true" ht="12.95" hidden="false" customHeight="true" outlineLevel="0" collapsed="false">
      <c r="A311" s="46" t="s">
        <v>196</v>
      </c>
      <c r="B311" s="47" t="n">
        <v>0</v>
      </c>
      <c r="C311" s="47" t="n">
        <v>0</v>
      </c>
      <c r="D311" s="47" t="n">
        <v>0</v>
      </c>
      <c r="E311" s="47" t="n">
        <v>0</v>
      </c>
      <c r="F311" s="47" t="n">
        <v>0</v>
      </c>
      <c r="G311" s="47" t="n">
        <v>0</v>
      </c>
      <c r="H311" s="47" t="n">
        <v>0</v>
      </c>
      <c r="I311" s="118" t="n">
        <v>0</v>
      </c>
    </row>
    <row r="312" s="2" customFormat="true" ht="12.95" hidden="false" customHeight="true" outlineLevel="0" collapsed="false">
      <c r="A312" s="46" t="s">
        <v>197</v>
      </c>
      <c r="B312" s="47" t="n">
        <v>0</v>
      </c>
      <c r="C312" s="47" t="n">
        <v>0</v>
      </c>
      <c r="D312" s="47" t="n">
        <v>0</v>
      </c>
      <c r="E312" s="47" t="n">
        <v>0</v>
      </c>
      <c r="F312" s="47" t="n">
        <v>0</v>
      </c>
      <c r="G312" s="47" t="n">
        <v>0</v>
      </c>
      <c r="H312" s="47" t="n">
        <v>0</v>
      </c>
      <c r="I312" s="118" t="n">
        <v>0</v>
      </c>
    </row>
    <row r="313" s="2" customFormat="true" ht="12.95" hidden="false" customHeight="true" outlineLevel="0" collapsed="false">
      <c r="A313" s="46" t="s">
        <v>198</v>
      </c>
      <c r="B313" s="47" t="n">
        <v>0</v>
      </c>
      <c r="C313" s="47" t="n">
        <v>0</v>
      </c>
      <c r="D313" s="47" t="n">
        <v>0</v>
      </c>
      <c r="E313" s="47" t="n">
        <v>0</v>
      </c>
      <c r="F313" s="47" t="n">
        <v>0</v>
      </c>
      <c r="G313" s="47" t="n">
        <v>0</v>
      </c>
      <c r="H313" s="47" t="n">
        <v>0</v>
      </c>
      <c r="I313" s="118" t="n">
        <v>0</v>
      </c>
    </row>
    <row r="314" s="2" customFormat="true" ht="12.95" hidden="false" customHeight="true" outlineLevel="0" collapsed="false">
      <c r="A314" s="46" t="s">
        <v>199</v>
      </c>
      <c r="B314" s="47" t="n">
        <v>0</v>
      </c>
      <c r="C314" s="47" t="n">
        <v>0</v>
      </c>
      <c r="D314" s="47" t="n">
        <v>1</v>
      </c>
      <c r="E314" s="47" t="n">
        <v>0</v>
      </c>
      <c r="F314" s="47" t="n">
        <v>0</v>
      </c>
      <c r="G314" s="47" t="n">
        <v>0</v>
      </c>
      <c r="H314" s="47" t="n">
        <v>0</v>
      </c>
      <c r="I314" s="118" t="n">
        <v>0</v>
      </c>
    </row>
    <row r="315" s="2" customFormat="true" ht="12.95" hidden="false" customHeight="true" outlineLevel="0" collapsed="false">
      <c r="A315" s="46" t="s">
        <v>200</v>
      </c>
      <c r="B315" s="47" t="n">
        <v>0</v>
      </c>
      <c r="C315" s="47" t="n">
        <v>0</v>
      </c>
      <c r="D315" s="47" t="n">
        <v>0</v>
      </c>
      <c r="E315" s="47" t="n">
        <v>0</v>
      </c>
      <c r="F315" s="47" t="n">
        <v>0</v>
      </c>
      <c r="G315" s="47" t="n">
        <v>0</v>
      </c>
      <c r="H315" s="47" t="n">
        <v>0</v>
      </c>
      <c r="I315" s="118" t="n">
        <v>0</v>
      </c>
    </row>
    <row r="316" s="2" customFormat="true" ht="12.95" hidden="false" customHeight="true" outlineLevel="0" collapsed="false">
      <c r="A316" s="46" t="s">
        <v>201</v>
      </c>
      <c r="B316" s="47" t="n">
        <v>0</v>
      </c>
      <c r="C316" s="47" t="n">
        <v>0</v>
      </c>
      <c r="D316" s="47" t="n">
        <v>0</v>
      </c>
      <c r="E316" s="47" t="n">
        <v>0</v>
      </c>
      <c r="F316" s="47" t="n">
        <v>0</v>
      </c>
      <c r="G316" s="47" t="n">
        <v>0</v>
      </c>
      <c r="H316" s="47" t="n">
        <v>0</v>
      </c>
      <c r="I316" s="118" t="n">
        <v>0</v>
      </c>
    </row>
    <row r="317" s="2" customFormat="true" ht="12.95" hidden="false" customHeight="true" outlineLevel="0" collapsed="false">
      <c r="A317" s="46" t="s">
        <v>202</v>
      </c>
      <c r="B317" s="47" t="n">
        <v>0</v>
      </c>
      <c r="C317" s="47" t="n">
        <v>0</v>
      </c>
      <c r="D317" s="47" t="n">
        <v>0</v>
      </c>
      <c r="E317" s="47" t="n">
        <v>0</v>
      </c>
      <c r="F317" s="47" t="n">
        <v>0</v>
      </c>
      <c r="G317" s="47" t="n">
        <v>0</v>
      </c>
      <c r="H317" s="47" t="n">
        <v>0</v>
      </c>
      <c r="I317" s="118" t="n">
        <v>0</v>
      </c>
    </row>
    <row r="318" s="2" customFormat="true" ht="12.95" hidden="false" customHeight="true" outlineLevel="0" collapsed="false">
      <c r="A318" s="46" t="s">
        <v>203</v>
      </c>
      <c r="B318" s="47" t="n">
        <v>0</v>
      </c>
      <c r="C318" s="47" t="n">
        <v>0</v>
      </c>
      <c r="D318" s="47" t="n">
        <v>0</v>
      </c>
      <c r="E318" s="47" t="n">
        <v>0</v>
      </c>
      <c r="F318" s="47" t="n">
        <v>0</v>
      </c>
      <c r="G318" s="47" t="n">
        <v>0</v>
      </c>
      <c r="H318" s="47" t="n">
        <v>0</v>
      </c>
      <c r="I318" s="118" t="n">
        <v>0</v>
      </c>
    </row>
    <row r="319" s="2" customFormat="true" ht="12.95" hidden="false" customHeight="true" outlineLevel="0" collapsed="false">
      <c r="A319" s="46" t="s">
        <v>204</v>
      </c>
      <c r="B319" s="47" t="n">
        <v>0</v>
      </c>
      <c r="C319" s="47" t="n">
        <v>0</v>
      </c>
      <c r="D319" s="47" t="n">
        <v>0</v>
      </c>
      <c r="E319" s="47" t="n">
        <v>0</v>
      </c>
      <c r="F319" s="47" t="n">
        <v>0</v>
      </c>
      <c r="G319" s="47" t="n">
        <v>0</v>
      </c>
      <c r="H319" s="47" t="n">
        <v>0</v>
      </c>
      <c r="I319" s="118" t="n">
        <v>0</v>
      </c>
    </row>
    <row r="320" s="2" customFormat="true" ht="12.95" hidden="false" customHeight="true" outlineLevel="0" collapsed="false">
      <c r="A320" s="46" t="s">
        <v>205</v>
      </c>
      <c r="B320" s="47" t="n">
        <v>0</v>
      </c>
      <c r="C320" s="47" t="n">
        <v>0</v>
      </c>
      <c r="D320" s="47" t="n">
        <v>0</v>
      </c>
      <c r="E320" s="47" t="n">
        <v>0</v>
      </c>
      <c r="F320" s="47" t="n">
        <v>0</v>
      </c>
      <c r="G320" s="47" t="n">
        <v>0</v>
      </c>
      <c r="H320" s="47" t="n">
        <v>0</v>
      </c>
      <c r="I320" s="118" t="n">
        <v>0</v>
      </c>
    </row>
    <row r="321" s="2" customFormat="true" ht="12.95" hidden="false" customHeight="true" outlineLevel="0" collapsed="false">
      <c r="A321" s="46" t="s">
        <v>206</v>
      </c>
      <c r="B321" s="47" t="n">
        <v>0</v>
      </c>
      <c r="C321" s="47" t="n">
        <v>0</v>
      </c>
      <c r="D321" s="47" t="n">
        <v>0</v>
      </c>
      <c r="E321" s="47" t="n">
        <v>0</v>
      </c>
      <c r="F321" s="47" t="n">
        <v>0</v>
      </c>
      <c r="G321" s="47" t="n">
        <v>0</v>
      </c>
      <c r="H321" s="47" t="n">
        <v>0</v>
      </c>
      <c r="I321" s="118" t="n">
        <v>0</v>
      </c>
    </row>
    <row r="322" s="2" customFormat="true" ht="12.95" hidden="false" customHeight="true" outlineLevel="0" collapsed="false">
      <c r="A322" s="46" t="s">
        <v>207</v>
      </c>
      <c r="B322" s="47" t="n">
        <v>0</v>
      </c>
      <c r="C322" s="47" t="n">
        <v>0</v>
      </c>
      <c r="D322" s="47" t="n">
        <v>0</v>
      </c>
      <c r="E322" s="47" t="n">
        <v>0</v>
      </c>
      <c r="F322" s="47" t="n">
        <v>0</v>
      </c>
      <c r="G322" s="47" t="n">
        <v>0</v>
      </c>
      <c r="H322" s="47" t="n">
        <v>0</v>
      </c>
      <c r="I322" s="118" t="n">
        <v>0</v>
      </c>
    </row>
    <row r="323" s="2" customFormat="true" ht="12.95" hidden="false" customHeight="true" outlineLevel="0" collapsed="false">
      <c r="A323" s="46" t="s">
        <v>208</v>
      </c>
      <c r="B323" s="47" t="n">
        <v>0</v>
      </c>
      <c r="C323" s="47" t="n">
        <v>0</v>
      </c>
      <c r="D323" s="47" t="n">
        <v>0</v>
      </c>
      <c r="E323" s="47" t="n">
        <v>0</v>
      </c>
      <c r="F323" s="47" t="n">
        <v>0</v>
      </c>
      <c r="G323" s="47" t="n">
        <v>0</v>
      </c>
      <c r="H323" s="47" t="n">
        <v>0</v>
      </c>
      <c r="I323" s="118" t="n">
        <v>0</v>
      </c>
    </row>
    <row r="324" s="2" customFormat="true" ht="12.95" hidden="false" customHeight="true" outlineLevel="0" collapsed="false">
      <c r="A324" s="46" t="s">
        <v>209</v>
      </c>
      <c r="B324" s="47" t="n">
        <v>0</v>
      </c>
      <c r="C324" s="47" t="n">
        <v>0</v>
      </c>
      <c r="D324" s="47" t="n">
        <v>0</v>
      </c>
      <c r="E324" s="47" t="n">
        <v>0</v>
      </c>
      <c r="F324" s="47" t="n">
        <v>0</v>
      </c>
      <c r="G324" s="47" t="n">
        <v>0</v>
      </c>
      <c r="H324" s="47" t="n">
        <v>0</v>
      </c>
      <c r="I324" s="118" t="n">
        <v>0</v>
      </c>
    </row>
    <row r="325" s="2" customFormat="true" ht="12.95" hidden="false" customHeight="true" outlineLevel="0" collapsed="false">
      <c r="A325" s="46" t="s">
        <v>210</v>
      </c>
      <c r="B325" s="47" t="n">
        <v>0</v>
      </c>
      <c r="C325" s="47" t="n">
        <v>0</v>
      </c>
      <c r="D325" s="47" t="n">
        <v>0</v>
      </c>
      <c r="E325" s="47" t="n">
        <v>0</v>
      </c>
      <c r="F325" s="47" t="n">
        <v>0</v>
      </c>
      <c r="G325" s="47" t="n">
        <v>0</v>
      </c>
      <c r="H325" s="47" t="n">
        <v>0</v>
      </c>
      <c r="I325" s="118" t="n">
        <v>0</v>
      </c>
    </row>
    <row r="326" s="2" customFormat="true" ht="12.95" hidden="false" customHeight="true" outlineLevel="0" collapsed="false">
      <c r="A326" s="46" t="s">
        <v>211</v>
      </c>
      <c r="B326" s="47" t="n">
        <v>0</v>
      </c>
      <c r="C326" s="47" t="n">
        <v>0</v>
      </c>
      <c r="D326" s="47" t="n">
        <v>0</v>
      </c>
      <c r="E326" s="47" t="n">
        <v>0</v>
      </c>
      <c r="F326" s="47" t="n">
        <v>0</v>
      </c>
      <c r="G326" s="47" t="n">
        <v>0</v>
      </c>
      <c r="H326" s="47" t="n">
        <v>0</v>
      </c>
      <c r="I326" s="118" t="n">
        <v>0</v>
      </c>
    </row>
    <row r="327" s="2" customFormat="true" ht="12.95" hidden="false" customHeight="true" outlineLevel="0" collapsed="false">
      <c r="A327" s="46" t="s">
        <v>212</v>
      </c>
      <c r="B327" s="47" t="n">
        <v>0</v>
      </c>
      <c r="C327" s="47" t="n">
        <v>0</v>
      </c>
      <c r="D327" s="47" t="n">
        <v>0</v>
      </c>
      <c r="E327" s="47" t="n">
        <v>0</v>
      </c>
      <c r="F327" s="47" t="n">
        <v>0</v>
      </c>
      <c r="G327" s="47" t="n">
        <v>0</v>
      </c>
      <c r="H327" s="47" t="n">
        <v>0</v>
      </c>
      <c r="I327" s="118" t="n">
        <v>0</v>
      </c>
    </row>
    <row r="328" s="2" customFormat="true" ht="12.95" hidden="false" customHeight="true" outlineLevel="0" collapsed="false">
      <c r="A328" s="46" t="s">
        <v>213</v>
      </c>
      <c r="B328" s="47" t="n">
        <v>0</v>
      </c>
      <c r="C328" s="47" t="n">
        <v>0</v>
      </c>
      <c r="D328" s="47" t="n">
        <v>0</v>
      </c>
      <c r="E328" s="47" t="n">
        <v>0</v>
      </c>
      <c r="F328" s="47" t="n">
        <v>0</v>
      </c>
      <c r="G328" s="47" t="n">
        <v>0</v>
      </c>
      <c r="H328" s="47" t="n">
        <v>0</v>
      </c>
      <c r="I328" s="118" t="n">
        <v>0</v>
      </c>
    </row>
    <row r="329" s="2" customFormat="true" ht="12.95" hidden="false" customHeight="true" outlineLevel="0" collapsed="false">
      <c r="A329" s="46" t="s">
        <v>214</v>
      </c>
      <c r="B329" s="47" t="n">
        <v>0</v>
      </c>
      <c r="C329" s="47" t="n">
        <v>0</v>
      </c>
      <c r="D329" s="47" t="n">
        <v>0</v>
      </c>
      <c r="E329" s="47" t="n">
        <v>0</v>
      </c>
      <c r="F329" s="47" t="n">
        <v>0</v>
      </c>
      <c r="G329" s="47" t="n">
        <v>0</v>
      </c>
      <c r="H329" s="47" t="n">
        <v>0</v>
      </c>
      <c r="I329" s="118" t="n">
        <v>0</v>
      </c>
    </row>
    <row r="330" s="2" customFormat="true" ht="12.95" hidden="false" customHeight="true" outlineLevel="0" collapsed="false">
      <c r="A330" s="46" t="s">
        <v>215</v>
      </c>
      <c r="B330" s="47" t="n">
        <v>0</v>
      </c>
      <c r="C330" s="47" t="n">
        <v>0</v>
      </c>
      <c r="D330" s="47" t="n">
        <v>0</v>
      </c>
      <c r="E330" s="47" t="n">
        <v>0</v>
      </c>
      <c r="F330" s="47" t="n">
        <v>0</v>
      </c>
      <c r="G330" s="47" t="n">
        <v>0</v>
      </c>
      <c r="H330" s="47" t="n">
        <v>0</v>
      </c>
      <c r="I330" s="118" t="n">
        <v>0</v>
      </c>
    </row>
    <row r="331" s="2" customFormat="true" ht="12.95" hidden="false" customHeight="true" outlineLevel="0" collapsed="false">
      <c r="A331" s="46" t="s">
        <v>216</v>
      </c>
      <c r="B331" s="47" t="n">
        <v>0</v>
      </c>
      <c r="C331" s="47" t="n">
        <v>0</v>
      </c>
      <c r="D331" s="47" t="n">
        <v>0</v>
      </c>
      <c r="E331" s="47" t="n">
        <v>0</v>
      </c>
      <c r="F331" s="47" t="n">
        <v>0</v>
      </c>
      <c r="G331" s="47" t="n">
        <v>0</v>
      </c>
      <c r="H331" s="47" t="n">
        <v>0</v>
      </c>
      <c r="I331" s="118" t="n">
        <v>0</v>
      </c>
    </row>
    <row r="332" s="2" customFormat="true" ht="12.95" hidden="false" customHeight="true" outlineLevel="0" collapsed="false">
      <c r="A332" s="46" t="s">
        <v>217</v>
      </c>
      <c r="B332" s="47" t="n">
        <v>0</v>
      </c>
      <c r="C332" s="47" t="n">
        <v>0</v>
      </c>
      <c r="D332" s="47" t="n">
        <v>1</v>
      </c>
      <c r="E332" s="47" t="n">
        <v>0</v>
      </c>
      <c r="F332" s="47" t="n">
        <v>0</v>
      </c>
      <c r="G332" s="47" t="n">
        <v>0</v>
      </c>
      <c r="H332" s="47" t="n">
        <v>0</v>
      </c>
      <c r="I332" s="118" t="n">
        <v>0</v>
      </c>
    </row>
    <row r="333" s="2" customFormat="true" ht="12.95" hidden="false" customHeight="true" outlineLevel="0" collapsed="false">
      <c r="A333" s="46" t="s">
        <v>218</v>
      </c>
      <c r="B333" s="47" t="n">
        <v>0</v>
      </c>
      <c r="C333" s="47" t="n">
        <v>0</v>
      </c>
      <c r="D333" s="47" t="n">
        <v>0</v>
      </c>
      <c r="E333" s="47" t="n">
        <v>0</v>
      </c>
      <c r="F333" s="47" t="n">
        <v>0</v>
      </c>
      <c r="G333" s="47" t="n">
        <v>0</v>
      </c>
      <c r="H333" s="47" t="n">
        <v>0</v>
      </c>
      <c r="I333" s="118" t="n">
        <v>0</v>
      </c>
    </row>
    <row r="334" s="2" customFormat="true" ht="12.95" hidden="false" customHeight="true" outlineLevel="0" collapsed="false">
      <c r="A334" s="46" t="s">
        <v>219</v>
      </c>
      <c r="B334" s="47" t="n">
        <v>0</v>
      </c>
      <c r="C334" s="47" t="n">
        <v>0</v>
      </c>
      <c r="D334" s="47" t="n">
        <v>0</v>
      </c>
      <c r="E334" s="47" t="n">
        <v>0</v>
      </c>
      <c r="F334" s="47" t="n">
        <v>0</v>
      </c>
      <c r="G334" s="47" t="n">
        <v>0</v>
      </c>
      <c r="H334" s="47" t="n">
        <v>0</v>
      </c>
      <c r="I334" s="118" t="n">
        <v>0</v>
      </c>
    </row>
    <row r="335" s="2" customFormat="true" ht="12.95" hidden="false" customHeight="true" outlineLevel="0" collapsed="false">
      <c r="A335" s="46" t="s">
        <v>220</v>
      </c>
      <c r="B335" s="47" t="n">
        <v>0</v>
      </c>
      <c r="C335" s="47" t="n">
        <v>0</v>
      </c>
      <c r="D335" s="47" t="n">
        <v>1</v>
      </c>
      <c r="E335" s="47" t="n">
        <v>0</v>
      </c>
      <c r="F335" s="47" t="n">
        <v>0</v>
      </c>
      <c r="G335" s="47" t="n">
        <v>0</v>
      </c>
      <c r="H335" s="47" t="n">
        <v>0</v>
      </c>
      <c r="I335" s="118" t="n">
        <v>0</v>
      </c>
    </row>
    <row r="336" s="2" customFormat="true" ht="12.95" hidden="false" customHeight="true" outlineLevel="0" collapsed="false">
      <c r="A336" s="46" t="s">
        <v>221</v>
      </c>
      <c r="B336" s="47" t="n">
        <v>0</v>
      </c>
      <c r="C336" s="47" t="n">
        <v>0</v>
      </c>
      <c r="D336" s="47" t="n">
        <v>0</v>
      </c>
      <c r="E336" s="47" t="n">
        <v>0</v>
      </c>
      <c r="F336" s="47" t="n">
        <v>0</v>
      </c>
      <c r="G336" s="47" t="n">
        <v>0</v>
      </c>
      <c r="H336" s="47" t="n">
        <v>0</v>
      </c>
      <c r="I336" s="118" t="n">
        <v>0</v>
      </c>
    </row>
    <row r="337" s="2" customFormat="true" ht="12.95" hidden="false" customHeight="true" outlineLevel="0" collapsed="false">
      <c r="A337" s="46" t="s">
        <v>222</v>
      </c>
      <c r="B337" s="47" t="n">
        <v>0</v>
      </c>
      <c r="C337" s="47" t="n">
        <v>0</v>
      </c>
      <c r="D337" s="47" t="n">
        <v>0</v>
      </c>
      <c r="E337" s="47" t="n">
        <v>0</v>
      </c>
      <c r="F337" s="47" t="n">
        <v>0</v>
      </c>
      <c r="G337" s="47" t="n">
        <v>0</v>
      </c>
      <c r="H337" s="47" t="n">
        <v>0</v>
      </c>
      <c r="I337" s="118" t="n">
        <v>0</v>
      </c>
    </row>
    <row r="338" s="2" customFormat="true" ht="12.95" hidden="false" customHeight="true" outlineLevel="0" collapsed="false">
      <c r="A338" s="46" t="s">
        <v>223</v>
      </c>
      <c r="B338" s="47" t="n">
        <v>0</v>
      </c>
      <c r="C338" s="47" t="n">
        <v>0</v>
      </c>
      <c r="D338" s="47" t="n">
        <v>0</v>
      </c>
      <c r="E338" s="47" t="n">
        <v>0</v>
      </c>
      <c r="F338" s="47" t="n">
        <v>0</v>
      </c>
      <c r="G338" s="47" t="n">
        <v>0</v>
      </c>
      <c r="H338" s="47" t="n">
        <v>0</v>
      </c>
      <c r="I338" s="118" t="n">
        <v>0</v>
      </c>
    </row>
    <row r="339" s="2" customFormat="true" ht="12.95" hidden="false" customHeight="true" outlineLevel="0" collapsed="false">
      <c r="A339" s="46" t="s">
        <v>224</v>
      </c>
      <c r="B339" s="47" t="n">
        <v>0</v>
      </c>
      <c r="C339" s="47" t="n">
        <v>0</v>
      </c>
      <c r="D339" s="47" t="n">
        <v>0</v>
      </c>
      <c r="E339" s="47" t="n">
        <v>0</v>
      </c>
      <c r="F339" s="47" t="n">
        <v>0</v>
      </c>
      <c r="G339" s="47" t="n">
        <v>0</v>
      </c>
      <c r="H339" s="47" t="n">
        <v>0</v>
      </c>
      <c r="I339" s="118" t="n">
        <v>0</v>
      </c>
    </row>
    <row r="340" s="55" customFormat="true" ht="12.95" hidden="false" customHeight="true" outlineLevel="0" collapsed="false">
      <c r="A340" s="52" t="s">
        <v>55</v>
      </c>
      <c r="B340" s="53" t="n">
        <f aca="false">SUM(B307:B339)</f>
        <v>0</v>
      </c>
      <c r="C340" s="53" t="n">
        <f aca="false">SUM(C307:C339)</f>
        <v>0</v>
      </c>
      <c r="D340" s="53" t="n">
        <f aca="false">SUM(D307:D339)</f>
        <v>3</v>
      </c>
      <c r="E340" s="53" t="n">
        <f aca="false">SUM(E307:E339)</f>
        <v>0</v>
      </c>
      <c r="F340" s="53" t="n">
        <f aca="false">SUM(F307:F339)</f>
        <v>0</v>
      </c>
      <c r="G340" s="53" t="n">
        <f aca="false">SUM(G307:G339)</f>
        <v>0</v>
      </c>
      <c r="H340" s="53" t="n">
        <f aca="false">SUM(H307:H339)</f>
        <v>0</v>
      </c>
      <c r="I340" s="120" t="n">
        <f aca="false">SUM(I307:I339)</f>
        <v>0</v>
      </c>
    </row>
    <row r="341" s="2" customFormat="true" ht="12.95" hidden="false" customHeight="true" outlineLevel="0" collapsed="false">
      <c r="A341" s="3"/>
      <c r="I341" s="121"/>
    </row>
    <row r="342" s="2" customFormat="true" ht="12.95" hidden="false" customHeight="true" outlineLevel="0" collapsed="false">
      <c r="A342" s="39" t="s">
        <v>225</v>
      </c>
      <c r="B342" s="58"/>
      <c r="C342" s="58"/>
      <c r="D342" s="58"/>
      <c r="E342" s="58"/>
      <c r="F342" s="58"/>
      <c r="G342" s="58"/>
      <c r="H342" s="58"/>
      <c r="I342" s="122"/>
    </row>
    <row r="343" s="2" customFormat="true" ht="12.95" hidden="false" customHeight="true" outlineLevel="0" collapsed="false">
      <c r="A343" s="46" t="n">
        <v>1</v>
      </c>
      <c r="B343" s="47" t="n">
        <v>0</v>
      </c>
      <c r="C343" s="47" t="n">
        <v>0</v>
      </c>
      <c r="D343" s="47" t="n">
        <v>0</v>
      </c>
      <c r="E343" s="47" t="n">
        <v>0</v>
      </c>
      <c r="F343" s="47" t="n">
        <v>0</v>
      </c>
      <c r="G343" s="47" t="n">
        <v>0</v>
      </c>
      <c r="H343" s="47" t="n">
        <v>0</v>
      </c>
      <c r="I343" s="118" t="n">
        <v>0</v>
      </c>
    </row>
    <row r="344" s="2" customFormat="true" ht="12.95" hidden="false" customHeight="true" outlineLevel="0" collapsed="false">
      <c r="A344" s="46" t="n">
        <v>2</v>
      </c>
      <c r="B344" s="47" t="n">
        <v>0</v>
      </c>
      <c r="C344" s="47" t="n">
        <v>0</v>
      </c>
      <c r="D344" s="47" t="n">
        <v>0</v>
      </c>
      <c r="E344" s="47" t="n">
        <v>0</v>
      </c>
      <c r="F344" s="47" t="n">
        <v>0</v>
      </c>
      <c r="G344" s="47" t="n">
        <v>0</v>
      </c>
      <c r="H344" s="47" t="n">
        <v>0</v>
      </c>
      <c r="I344" s="118" t="n">
        <v>0</v>
      </c>
    </row>
    <row r="345" s="2" customFormat="true" ht="12.95" hidden="false" customHeight="true" outlineLevel="0" collapsed="false">
      <c r="A345" s="46" t="n">
        <v>3</v>
      </c>
      <c r="B345" s="47" t="n">
        <v>0</v>
      </c>
      <c r="C345" s="47" t="n">
        <v>0</v>
      </c>
      <c r="D345" s="47" t="n">
        <v>0</v>
      </c>
      <c r="E345" s="47" t="n">
        <v>0</v>
      </c>
      <c r="F345" s="47" t="n">
        <v>0</v>
      </c>
      <c r="G345" s="47" t="n">
        <v>0</v>
      </c>
      <c r="H345" s="47" t="n">
        <v>0</v>
      </c>
      <c r="I345" s="118" t="n">
        <v>0</v>
      </c>
    </row>
    <row r="346" s="2" customFormat="true" ht="12.95" hidden="false" customHeight="true" outlineLevel="0" collapsed="false">
      <c r="A346" s="46" t="n">
        <v>4</v>
      </c>
      <c r="B346" s="47" t="n">
        <v>0</v>
      </c>
      <c r="C346" s="47" t="n">
        <v>0</v>
      </c>
      <c r="D346" s="47" t="n">
        <v>0</v>
      </c>
      <c r="E346" s="47" t="n">
        <v>0</v>
      </c>
      <c r="F346" s="47" t="n">
        <v>0</v>
      </c>
      <c r="G346" s="47" t="n">
        <v>0</v>
      </c>
      <c r="H346" s="47" t="n">
        <v>0</v>
      </c>
      <c r="I346" s="118" t="n">
        <v>0</v>
      </c>
    </row>
    <row r="347" s="2" customFormat="true" ht="12.95" hidden="false" customHeight="true" outlineLevel="0" collapsed="false">
      <c r="A347" s="46" t="n">
        <v>5</v>
      </c>
      <c r="B347" s="47" t="n">
        <v>0</v>
      </c>
      <c r="C347" s="47" t="n">
        <v>0</v>
      </c>
      <c r="D347" s="47" t="n">
        <v>0</v>
      </c>
      <c r="E347" s="47" t="n">
        <v>0</v>
      </c>
      <c r="F347" s="47" t="n">
        <v>0</v>
      </c>
      <c r="G347" s="47" t="n">
        <v>0</v>
      </c>
      <c r="H347" s="47" t="n">
        <v>0</v>
      </c>
      <c r="I347" s="118" t="n">
        <v>0</v>
      </c>
    </row>
    <row r="348" s="2" customFormat="true" ht="12.95" hidden="false" customHeight="true" outlineLevel="0" collapsed="false">
      <c r="A348" s="46" t="n">
        <v>6</v>
      </c>
      <c r="B348" s="47" t="n">
        <v>0</v>
      </c>
      <c r="C348" s="47" t="n">
        <v>0</v>
      </c>
      <c r="D348" s="47" t="n">
        <v>0</v>
      </c>
      <c r="E348" s="47" t="n">
        <v>0</v>
      </c>
      <c r="F348" s="47" t="n">
        <v>0</v>
      </c>
      <c r="G348" s="47" t="n">
        <v>0</v>
      </c>
      <c r="H348" s="47" t="n">
        <v>0</v>
      </c>
      <c r="I348" s="118" t="n">
        <v>0</v>
      </c>
    </row>
    <row r="349" s="2" customFormat="true" ht="12.95" hidden="false" customHeight="true" outlineLevel="0" collapsed="false">
      <c r="A349" s="46" t="n">
        <v>7</v>
      </c>
      <c r="B349" s="47" t="n">
        <v>0</v>
      </c>
      <c r="C349" s="47" t="n">
        <v>0</v>
      </c>
      <c r="D349" s="47" t="n">
        <v>0</v>
      </c>
      <c r="E349" s="47" t="n">
        <v>0</v>
      </c>
      <c r="F349" s="47" t="n">
        <v>0</v>
      </c>
      <c r="G349" s="47" t="n">
        <v>0</v>
      </c>
      <c r="H349" s="47" t="n">
        <v>0</v>
      </c>
      <c r="I349" s="118" t="n">
        <v>0</v>
      </c>
    </row>
    <row r="350" s="2" customFormat="true" ht="12.95" hidden="false" customHeight="true" outlineLevel="0" collapsed="false">
      <c r="A350" s="46" t="n">
        <v>8</v>
      </c>
      <c r="B350" s="47" t="n">
        <v>0</v>
      </c>
      <c r="C350" s="47" t="n">
        <v>0</v>
      </c>
      <c r="D350" s="47" t="n">
        <v>0</v>
      </c>
      <c r="E350" s="47" t="n">
        <v>0</v>
      </c>
      <c r="F350" s="47" t="n">
        <v>0</v>
      </c>
      <c r="G350" s="47" t="n">
        <v>0</v>
      </c>
      <c r="H350" s="47" t="n">
        <v>0</v>
      </c>
      <c r="I350" s="118" t="n">
        <v>0</v>
      </c>
    </row>
    <row r="351" s="2" customFormat="true" ht="12.95" hidden="false" customHeight="true" outlineLevel="0" collapsed="false">
      <c r="A351" s="46" t="n">
        <v>9</v>
      </c>
      <c r="B351" s="47" t="n">
        <v>0</v>
      </c>
      <c r="C351" s="47" t="n">
        <v>0</v>
      </c>
      <c r="D351" s="47" t="n">
        <v>0</v>
      </c>
      <c r="E351" s="47" t="n">
        <v>0</v>
      </c>
      <c r="F351" s="47" t="n">
        <v>0</v>
      </c>
      <c r="G351" s="47" t="n">
        <v>0</v>
      </c>
      <c r="H351" s="47" t="n">
        <v>0</v>
      </c>
      <c r="I351" s="118" t="n">
        <v>0</v>
      </c>
    </row>
    <row r="352" s="2" customFormat="true" ht="12.95" hidden="false" customHeight="true" outlineLevel="0" collapsed="false">
      <c r="A352" s="46" t="n">
        <v>10</v>
      </c>
      <c r="B352" s="47" t="n">
        <v>0</v>
      </c>
      <c r="C352" s="47" t="n">
        <v>0</v>
      </c>
      <c r="D352" s="47" t="n">
        <v>0</v>
      </c>
      <c r="E352" s="47" t="n">
        <v>0</v>
      </c>
      <c r="F352" s="47" t="n">
        <v>0</v>
      </c>
      <c r="G352" s="47" t="n">
        <v>0</v>
      </c>
      <c r="H352" s="47" t="n">
        <v>0</v>
      </c>
      <c r="I352" s="118" t="n">
        <v>0</v>
      </c>
    </row>
    <row r="353" s="2" customFormat="true" ht="12.95" hidden="false" customHeight="true" outlineLevel="0" collapsed="false">
      <c r="A353" s="46" t="n">
        <v>11</v>
      </c>
      <c r="B353" s="47" t="n">
        <v>0</v>
      </c>
      <c r="C353" s="47" t="n">
        <v>0</v>
      </c>
      <c r="D353" s="47" t="n">
        <v>0</v>
      </c>
      <c r="E353" s="47" t="n">
        <v>0</v>
      </c>
      <c r="F353" s="47" t="n">
        <v>0</v>
      </c>
      <c r="G353" s="47" t="n">
        <v>0</v>
      </c>
      <c r="H353" s="47" t="n">
        <v>0</v>
      </c>
      <c r="I353" s="118" t="n">
        <v>0</v>
      </c>
    </row>
    <row r="354" s="2" customFormat="true" ht="12.95" hidden="false" customHeight="true" outlineLevel="0" collapsed="false">
      <c r="A354" s="46" t="n">
        <v>12</v>
      </c>
      <c r="B354" s="47" t="n">
        <v>0</v>
      </c>
      <c r="C354" s="47" t="n">
        <v>0</v>
      </c>
      <c r="D354" s="47" t="n">
        <v>0</v>
      </c>
      <c r="E354" s="47" t="n">
        <v>0</v>
      </c>
      <c r="F354" s="47" t="n">
        <v>0</v>
      </c>
      <c r="G354" s="47" t="n">
        <v>0</v>
      </c>
      <c r="H354" s="47" t="n">
        <v>0</v>
      </c>
      <c r="I354" s="118" t="n">
        <v>0</v>
      </c>
    </row>
    <row r="355" s="2" customFormat="true" ht="12.95" hidden="false" customHeight="true" outlineLevel="0" collapsed="false">
      <c r="A355" s="46" t="n">
        <v>13</v>
      </c>
      <c r="B355" s="47" t="n">
        <v>0</v>
      </c>
      <c r="C355" s="47" t="n">
        <v>0</v>
      </c>
      <c r="D355" s="47" t="n">
        <v>0</v>
      </c>
      <c r="E355" s="47" t="n">
        <v>0</v>
      </c>
      <c r="F355" s="47" t="n">
        <v>0</v>
      </c>
      <c r="G355" s="47" t="n">
        <v>0</v>
      </c>
      <c r="H355" s="47" t="n">
        <v>0</v>
      </c>
      <c r="I355" s="118" t="n">
        <v>0</v>
      </c>
    </row>
    <row r="356" s="2" customFormat="true" ht="12.95" hidden="false" customHeight="true" outlineLevel="0" collapsed="false">
      <c r="A356" s="46" t="n">
        <v>14</v>
      </c>
      <c r="B356" s="47" t="n">
        <v>0</v>
      </c>
      <c r="C356" s="47" t="n">
        <v>0</v>
      </c>
      <c r="D356" s="47" t="n">
        <v>0</v>
      </c>
      <c r="E356" s="47" t="n">
        <v>0</v>
      </c>
      <c r="F356" s="47" t="n">
        <v>0</v>
      </c>
      <c r="G356" s="47" t="n">
        <v>0</v>
      </c>
      <c r="H356" s="47" t="n">
        <v>0</v>
      </c>
      <c r="I356" s="118" t="n">
        <v>0</v>
      </c>
    </row>
    <row r="357" s="2" customFormat="true" ht="12.95" hidden="false" customHeight="true" outlineLevel="0" collapsed="false">
      <c r="A357" s="46" t="n">
        <v>15</v>
      </c>
      <c r="B357" s="47" t="n">
        <v>0</v>
      </c>
      <c r="C357" s="47" t="n">
        <v>0</v>
      </c>
      <c r="D357" s="47" t="n">
        <v>0</v>
      </c>
      <c r="E357" s="47" t="n">
        <v>0</v>
      </c>
      <c r="F357" s="47" t="n">
        <v>0</v>
      </c>
      <c r="G357" s="47" t="n">
        <v>0</v>
      </c>
      <c r="H357" s="47" t="n">
        <v>0</v>
      </c>
      <c r="I357" s="118" t="n">
        <v>0</v>
      </c>
    </row>
    <row r="358" s="2" customFormat="true" ht="12.95" hidden="false" customHeight="true" outlineLevel="0" collapsed="false">
      <c r="A358" s="46" t="n">
        <v>16</v>
      </c>
      <c r="B358" s="47" t="n">
        <v>0</v>
      </c>
      <c r="C358" s="47" t="n">
        <v>0</v>
      </c>
      <c r="D358" s="47" t="n">
        <v>0</v>
      </c>
      <c r="E358" s="47" t="n">
        <v>0</v>
      </c>
      <c r="F358" s="47" t="n">
        <v>0</v>
      </c>
      <c r="G358" s="47" t="n">
        <v>0</v>
      </c>
      <c r="H358" s="47" t="n">
        <v>0</v>
      </c>
      <c r="I358" s="118" t="n">
        <v>0</v>
      </c>
    </row>
    <row r="359" s="2" customFormat="true" ht="12.95" hidden="false" customHeight="true" outlineLevel="0" collapsed="false">
      <c r="A359" s="46" t="n">
        <v>17</v>
      </c>
      <c r="B359" s="47" t="n">
        <v>0</v>
      </c>
      <c r="C359" s="47" t="n">
        <v>0</v>
      </c>
      <c r="D359" s="47" t="n">
        <v>0</v>
      </c>
      <c r="E359" s="47" t="n">
        <v>0</v>
      </c>
      <c r="F359" s="47" t="n">
        <v>0</v>
      </c>
      <c r="G359" s="47" t="n">
        <v>0</v>
      </c>
      <c r="H359" s="47" t="n">
        <v>0</v>
      </c>
      <c r="I359" s="118" t="n">
        <v>0</v>
      </c>
    </row>
    <row r="360" s="2" customFormat="true" ht="12.95" hidden="false" customHeight="true" outlineLevel="0" collapsed="false">
      <c r="A360" s="46" t="n">
        <v>18</v>
      </c>
      <c r="B360" s="47" t="n">
        <v>0</v>
      </c>
      <c r="C360" s="47" t="n">
        <v>0</v>
      </c>
      <c r="D360" s="47" t="n">
        <v>0</v>
      </c>
      <c r="E360" s="47" t="n">
        <v>0</v>
      </c>
      <c r="F360" s="47" t="n">
        <v>0</v>
      </c>
      <c r="G360" s="47" t="n">
        <v>0</v>
      </c>
      <c r="H360" s="47" t="n">
        <v>0</v>
      </c>
      <c r="I360" s="118" t="n">
        <v>0</v>
      </c>
    </row>
    <row r="361" s="2" customFormat="true" ht="12.95" hidden="false" customHeight="true" outlineLevel="0" collapsed="false">
      <c r="A361" s="46" t="n">
        <v>19</v>
      </c>
      <c r="B361" s="47" t="n">
        <v>0</v>
      </c>
      <c r="C361" s="47" t="n">
        <v>0</v>
      </c>
      <c r="D361" s="47" t="n">
        <v>0</v>
      </c>
      <c r="E361" s="47" t="n">
        <v>0</v>
      </c>
      <c r="F361" s="47" t="n">
        <v>0</v>
      </c>
      <c r="G361" s="47" t="n">
        <v>0</v>
      </c>
      <c r="H361" s="47" t="n">
        <v>0</v>
      </c>
      <c r="I361" s="118" t="n">
        <v>0</v>
      </c>
    </row>
    <row r="362" s="2" customFormat="true" ht="12.95" hidden="false" customHeight="true" outlineLevel="0" collapsed="false">
      <c r="A362" s="46" t="n">
        <v>20</v>
      </c>
      <c r="B362" s="47" t="n">
        <v>0</v>
      </c>
      <c r="C362" s="47" t="n">
        <v>0</v>
      </c>
      <c r="D362" s="47" t="n">
        <v>0</v>
      </c>
      <c r="E362" s="47" t="n">
        <v>0</v>
      </c>
      <c r="F362" s="47" t="n">
        <v>0</v>
      </c>
      <c r="G362" s="47" t="n">
        <v>0</v>
      </c>
      <c r="H362" s="47" t="n">
        <v>0</v>
      </c>
      <c r="I362" s="118" t="n">
        <v>0</v>
      </c>
    </row>
    <row r="363" s="2" customFormat="true" ht="12.95" hidden="false" customHeight="true" outlineLevel="0" collapsed="false">
      <c r="A363" s="46" t="n">
        <v>21</v>
      </c>
      <c r="B363" s="47" t="n">
        <v>0</v>
      </c>
      <c r="C363" s="47" t="n">
        <v>0</v>
      </c>
      <c r="D363" s="47" t="n">
        <v>0</v>
      </c>
      <c r="E363" s="47" t="n">
        <v>0</v>
      </c>
      <c r="F363" s="47" t="n">
        <v>0</v>
      </c>
      <c r="G363" s="47" t="n">
        <v>0</v>
      </c>
      <c r="H363" s="47" t="n">
        <v>0</v>
      </c>
      <c r="I363" s="118" t="n">
        <v>0</v>
      </c>
    </row>
    <row r="364" s="2" customFormat="true" ht="12.95" hidden="false" customHeight="true" outlineLevel="0" collapsed="false">
      <c r="A364" s="46" t="n">
        <v>22</v>
      </c>
      <c r="B364" s="47" t="n">
        <v>0</v>
      </c>
      <c r="C364" s="47" t="n">
        <v>0</v>
      </c>
      <c r="D364" s="47" t="n">
        <v>0</v>
      </c>
      <c r="E364" s="47" t="n">
        <v>0</v>
      </c>
      <c r="F364" s="47" t="n">
        <v>0</v>
      </c>
      <c r="G364" s="47" t="n">
        <v>0</v>
      </c>
      <c r="H364" s="47" t="n">
        <v>0</v>
      </c>
      <c r="I364" s="118" t="n">
        <v>0</v>
      </c>
    </row>
    <row r="365" s="2" customFormat="true" ht="12.95" hidden="false" customHeight="true" outlineLevel="0" collapsed="false">
      <c r="A365" s="46" t="n">
        <v>23</v>
      </c>
      <c r="B365" s="47" t="n">
        <v>0</v>
      </c>
      <c r="C365" s="47" t="n">
        <v>0</v>
      </c>
      <c r="D365" s="47" t="n">
        <v>0</v>
      </c>
      <c r="E365" s="47" t="n">
        <v>0</v>
      </c>
      <c r="F365" s="47" t="n">
        <v>0</v>
      </c>
      <c r="G365" s="47" t="n">
        <v>0</v>
      </c>
      <c r="H365" s="47" t="n">
        <v>0</v>
      </c>
      <c r="I365" s="118" t="n">
        <v>0</v>
      </c>
    </row>
    <row r="366" s="2" customFormat="true" ht="12.95" hidden="false" customHeight="true" outlineLevel="0" collapsed="false">
      <c r="A366" s="46" t="n">
        <v>24</v>
      </c>
      <c r="B366" s="47" t="n">
        <v>0</v>
      </c>
      <c r="C366" s="47" t="n">
        <v>0</v>
      </c>
      <c r="D366" s="47" t="n">
        <v>0</v>
      </c>
      <c r="E366" s="47" t="n">
        <v>0</v>
      </c>
      <c r="F366" s="47" t="n">
        <v>0</v>
      </c>
      <c r="G366" s="47" t="n">
        <v>0</v>
      </c>
      <c r="H366" s="47" t="n">
        <v>0</v>
      </c>
      <c r="I366" s="118" t="n">
        <v>0</v>
      </c>
    </row>
    <row r="367" s="2" customFormat="true" ht="12.95" hidden="false" customHeight="true" outlineLevel="0" collapsed="false">
      <c r="A367" s="46" t="n">
        <v>25</v>
      </c>
      <c r="B367" s="47" t="n">
        <v>0</v>
      </c>
      <c r="C367" s="47" t="n">
        <v>0</v>
      </c>
      <c r="D367" s="47" t="n">
        <v>0</v>
      </c>
      <c r="E367" s="47" t="n">
        <v>0</v>
      </c>
      <c r="F367" s="47" t="n">
        <v>0</v>
      </c>
      <c r="G367" s="47" t="n">
        <v>0</v>
      </c>
      <c r="H367" s="47" t="n">
        <v>0</v>
      </c>
      <c r="I367" s="118" t="n">
        <v>0</v>
      </c>
    </row>
    <row r="368" s="2" customFormat="true" ht="12.95" hidden="false" customHeight="true" outlineLevel="0" collapsed="false">
      <c r="A368" s="46" t="n">
        <v>26</v>
      </c>
      <c r="B368" s="47" t="n">
        <v>0</v>
      </c>
      <c r="C368" s="47" t="n">
        <v>0</v>
      </c>
      <c r="D368" s="47" t="n">
        <v>0</v>
      </c>
      <c r="E368" s="47" t="n">
        <v>0</v>
      </c>
      <c r="F368" s="47" t="n">
        <v>0</v>
      </c>
      <c r="G368" s="47" t="n">
        <v>0</v>
      </c>
      <c r="H368" s="47" t="n">
        <v>0</v>
      </c>
      <c r="I368" s="118" t="n">
        <v>0</v>
      </c>
    </row>
    <row r="369" s="2" customFormat="true" ht="12.95" hidden="false" customHeight="true" outlineLevel="0" collapsed="false">
      <c r="A369" s="46" t="n">
        <v>27</v>
      </c>
      <c r="B369" s="47" t="n">
        <v>0</v>
      </c>
      <c r="C369" s="47" t="n">
        <v>0</v>
      </c>
      <c r="D369" s="47" t="n">
        <v>0</v>
      </c>
      <c r="E369" s="47" t="n">
        <v>0</v>
      </c>
      <c r="F369" s="47" t="n">
        <v>0</v>
      </c>
      <c r="G369" s="47" t="n">
        <v>0</v>
      </c>
      <c r="H369" s="47" t="n">
        <v>0</v>
      </c>
      <c r="I369" s="118" t="n">
        <v>0</v>
      </c>
    </row>
    <row r="370" s="2" customFormat="true" ht="12.95" hidden="false" customHeight="true" outlineLevel="0" collapsed="false">
      <c r="A370" s="46" t="n">
        <v>28</v>
      </c>
      <c r="B370" s="47" t="n">
        <v>0</v>
      </c>
      <c r="C370" s="47" t="n">
        <v>0</v>
      </c>
      <c r="D370" s="47" t="n">
        <v>0</v>
      </c>
      <c r="E370" s="47" t="n">
        <v>0</v>
      </c>
      <c r="F370" s="47" t="n">
        <v>0</v>
      </c>
      <c r="G370" s="47" t="n">
        <v>0</v>
      </c>
      <c r="H370" s="47" t="n">
        <v>0</v>
      </c>
      <c r="I370" s="118" t="n">
        <v>0</v>
      </c>
    </row>
    <row r="371" s="2" customFormat="true" ht="12.95" hidden="false" customHeight="true" outlineLevel="0" collapsed="false">
      <c r="A371" s="46" t="n">
        <v>36</v>
      </c>
      <c r="B371" s="47" t="n">
        <v>0</v>
      </c>
      <c r="C371" s="47" t="n">
        <v>0</v>
      </c>
      <c r="D371" s="47" t="n">
        <v>0</v>
      </c>
      <c r="E371" s="47" t="n">
        <v>0</v>
      </c>
      <c r="F371" s="47" t="n">
        <v>0</v>
      </c>
      <c r="G371" s="47" t="n">
        <v>0</v>
      </c>
      <c r="H371" s="47" t="n">
        <v>0</v>
      </c>
      <c r="I371" s="118" t="n">
        <v>0</v>
      </c>
    </row>
    <row r="372" s="2" customFormat="true" ht="12.95" hidden="false" customHeight="true" outlineLevel="0" collapsed="false">
      <c r="A372" s="46" t="n">
        <v>37</v>
      </c>
      <c r="B372" s="47" t="n">
        <v>0</v>
      </c>
      <c r="C372" s="47" t="n">
        <v>0</v>
      </c>
      <c r="D372" s="47" t="n">
        <v>0</v>
      </c>
      <c r="E372" s="47" t="n">
        <v>0</v>
      </c>
      <c r="F372" s="47" t="n">
        <v>0</v>
      </c>
      <c r="G372" s="47" t="n">
        <v>0</v>
      </c>
      <c r="H372" s="47" t="n">
        <v>0</v>
      </c>
      <c r="I372" s="118" t="n">
        <v>0</v>
      </c>
    </row>
    <row r="373" s="2" customFormat="true" ht="12.95" hidden="false" customHeight="true" outlineLevel="0" collapsed="false">
      <c r="A373" s="46" t="n">
        <v>38</v>
      </c>
      <c r="B373" s="47" t="n">
        <v>0</v>
      </c>
      <c r="C373" s="47" t="n">
        <v>0</v>
      </c>
      <c r="D373" s="47" t="n">
        <v>0</v>
      </c>
      <c r="E373" s="47" t="n">
        <v>0</v>
      </c>
      <c r="F373" s="47" t="n">
        <v>0</v>
      </c>
      <c r="G373" s="47" t="n">
        <v>0</v>
      </c>
      <c r="H373" s="47" t="n">
        <v>0</v>
      </c>
      <c r="I373" s="118" t="n">
        <v>0</v>
      </c>
    </row>
    <row r="374" s="2" customFormat="true" ht="12.95" hidden="false" customHeight="true" outlineLevel="0" collapsed="false">
      <c r="A374" s="46" t="n">
        <v>39</v>
      </c>
      <c r="B374" s="47" t="n">
        <v>0</v>
      </c>
      <c r="C374" s="47" t="n">
        <v>0</v>
      </c>
      <c r="D374" s="47" t="n">
        <v>0</v>
      </c>
      <c r="E374" s="47" t="n">
        <v>0</v>
      </c>
      <c r="F374" s="47" t="n">
        <v>0</v>
      </c>
      <c r="G374" s="47" t="n">
        <v>0</v>
      </c>
      <c r="H374" s="47" t="n">
        <v>0</v>
      </c>
      <c r="I374" s="118" t="n">
        <v>0</v>
      </c>
    </row>
    <row r="375" s="2" customFormat="true" ht="12.95" hidden="false" customHeight="true" outlineLevel="0" collapsed="false">
      <c r="A375" s="46" t="n">
        <v>40</v>
      </c>
      <c r="B375" s="47" t="n">
        <v>0</v>
      </c>
      <c r="C375" s="47" t="n">
        <v>0</v>
      </c>
      <c r="D375" s="47" t="n">
        <v>0</v>
      </c>
      <c r="E375" s="47" t="n">
        <v>0</v>
      </c>
      <c r="F375" s="47" t="n">
        <v>0</v>
      </c>
      <c r="G375" s="47" t="n">
        <v>0</v>
      </c>
      <c r="H375" s="47" t="n">
        <v>0</v>
      </c>
      <c r="I375" s="118" t="n">
        <v>0</v>
      </c>
    </row>
    <row r="376" s="2" customFormat="true" ht="12.95" hidden="false" customHeight="true" outlineLevel="0" collapsed="false">
      <c r="A376" s="46" t="n">
        <v>41</v>
      </c>
      <c r="B376" s="47" t="n">
        <v>0</v>
      </c>
      <c r="C376" s="47" t="n">
        <v>0</v>
      </c>
      <c r="D376" s="47" t="n">
        <v>0</v>
      </c>
      <c r="E376" s="47" t="n">
        <v>0</v>
      </c>
      <c r="F376" s="47" t="n">
        <v>0</v>
      </c>
      <c r="G376" s="47" t="n">
        <v>0</v>
      </c>
      <c r="H376" s="47" t="n">
        <v>0</v>
      </c>
      <c r="I376" s="118" t="n">
        <v>0</v>
      </c>
    </row>
    <row r="377" s="2" customFormat="true" ht="12.95" hidden="false" customHeight="true" outlineLevel="0" collapsed="false">
      <c r="A377" s="46" t="n">
        <v>42</v>
      </c>
      <c r="B377" s="47" t="n">
        <v>0</v>
      </c>
      <c r="C377" s="47" t="n">
        <v>0</v>
      </c>
      <c r="D377" s="47" t="n">
        <v>0</v>
      </c>
      <c r="E377" s="47" t="n">
        <v>0</v>
      </c>
      <c r="F377" s="47" t="n">
        <v>0</v>
      </c>
      <c r="G377" s="47" t="n">
        <v>0</v>
      </c>
      <c r="H377" s="47" t="n">
        <v>0</v>
      </c>
      <c r="I377" s="118" t="n">
        <v>0</v>
      </c>
    </row>
    <row r="378" s="2" customFormat="true" ht="12.95" hidden="false" customHeight="true" outlineLevel="0" collapsed="false">
      <c r="A378" s="46" t="n">
        <v>43</v>
      </c>
      <c r="B378" s="47" t="n">
        <v>0</v>
      </c>
      <c r="C378" s="47" t="n">
        <v>0</v>
      </c>
      <c r="D378" s="47" t="n">
        <v>0</v>
      </c>
      <c r="E378" s="47" t="n">
        <v>0</v>
      </c>
      <c r="F378" s="47" t="n">
        <v>0</v>
      </c>
      <c r="G378" s="47" t="n">
        <v>0</v>
      </c>
      <c r="H378" s="47" t="n">
        <v>0</v>
      </c>
      <c r="I378" s="118" t="n">
        <v>0</v>
      </c>
    </row>
    <row r="379" s="2" customFormat="true" ht="12.95" hidden="false" customHeight="true" outlineLevel="0" collapsed="false">
      <c r="A379" s="46" t="n">
        <v>44</v>
      </c>
      <c r="B379" s="47" t="n">
        <v>0</v>
      </c>
      <c r="C379" s="47" t="n">
        <v>0</v>
      </c>
      <c r="D379" s="47" t="n">
        <v>0</v>
      </c>
      <c r="E379" s="47" t="n">
        <v>0</v>
      </c>
      <c r="F379" s="47" t="n">
        <v>0</v>
      </c>
      <c r="G379" s="47" t="n">
        <v>0</v>
      </c>
      <c r="H379" s="47" t="n">
        <v>0</v>
      </c>
      <c r="I379" s="118" t="n">
        <v>0</v>
      </c>
    </row>
    <row r="380" s="2" customFormat="true" ht="12.95" hidden="false" customHeight="true" outlineLevel="0" collapsed="false">
      <c r="A380" s="46" t="n">
        <v>45</v>
      </c>
      <c r="B380" s="47" t="n">
        <v>0</v>
      </c>
      <c r="C380" s="47" t="n">
        <v>0</v>
      </c>
      <c r="D380" s="47" t="n">
        <v>0</v>
      </c>
      <c r="E380" s="47" t="n">
        <v>0</v>
      </c>
      <c r="F380" s="47" t="n">
        <v>0</v>
      </c>
      <c r="G380" s="47" t="n">
        <v>0</v>
      </c>
      <c r="H380" s="47" t="n">
        <v>0</v>
      </c>
      <c r="I380" s="118" t="n">
        <v>0</v>
      </c>
    </row>
    <row r="381" s="2" customFormat="true" ht="12.95" hidden="false" customHeight="true" outlineLevel="0" collapsed="false">
      <c r="A381" s="46" t="n">
        <v>46</v>
      </c>
      <c r="B381" s="47" t="n">
        <v>0</v>
      </c>
      <c r="C381" s="47" t="n">
        <v>0</v>
      </c>
      <c r="D381" s="47" t="n">
        <v>0</v>
      </c>
      <c r="E381" s="47" t="n">
        <v>0</v>
      </c>
      <c r="F381" s="47" t="n">
        <v>0</v>
      </c>
      <c r="G381" s="47" t="n">
        <v>0</v>
      </c>
      <c r="H381" s="47" t="n">
        <v>0</v>
      </c>
      <c r="I381" s="118" t="n">
        <v>0</v>
      </c>
    </row>
    <row r="382" s="2" customFormat="true" ht="12.95" hidden="false" customHeight="true" outlineLevel="0" collapsed="false">
      <c r="A382" s="46" t="n">
        <v>47</v>
      </c>
      <c r="B382" s="47" t="n">
        <v>0</v>
      </c>
      <c r="C382" s="47" t="n">
        <v>0</v>
      </c>
      <c r="D382" s="47" t="n">
        <v>0</v>
      </c>
      <c r="E382" s="47" t="n">
        <v>0</v>
      </c>
      <c r="F382" s="47" t="n">
        <v>0</v>
      </c>
      <c r="G382" s="47" t="n">
        <v>0</v>
      </c>
      <c r="H382" s="47" t="n">
        <v>0</v>
      </c>
      <c r="I382" s="118" t="n">
        <v>0</v>
      </c>
    </row>
    <row r="383" s="2" customFormat="true" ht="12.95" hidden="false" customHeight="true" outlineLevel="0" collapsed="false">
      <c r="A383" s="46" t="n">
        <v>48</v>
      </c>
      <c r="B383" s="47" t="n">
        <v>0</v>
      </c>
      <c r="C383" s="47" t="n">
        <v>0</v>
      </c>
      <c r="D383" s="47" t="n">
        <v>0</v>
      </c>
      <c r="E383" s="47" t="n">
        <v>0</v>
      </c>
      <c r="F383" s="47" t="n">
        <v>0</v>
      </c>
      <c r="G383" s="47" t="n">
        <v>0</v>
      </c>
      <c r="H383" s="47" t="n">
        <v>0</v>
      </c>
      <c r="I383" s="118" t="n">
        <v>0</v>
      </c>
    </row>
    <row r="384" s="2" customFormat="true" ht="12.95" hidden="false" customHeight="true" outlineLevel="0" collapsed="false">
      <c r="A384" s="46" t="n">
        <v>49</v>
      </c>
      <c r="B384" s="47" t="n">
        <v>0</v>
      </c>
      <c r="C384" s="47" t="n">
        <v>0</v>
      </c>
      <c r="D384" s="47" t="n">
        <v>0</v>
      </c>
      <c r="E384" s="47" t="n">
        <v>0</v>
      </c>
      <c r="F384" s="47" t="n">
        <v>0</v>
      </c>
      <c r="G384" s="47" t="n">
        <v>0</v>
      </c>
      <c r="H384" s="47" t="n">
        <v>0</v>
      </c>
      <c r="I384" s="118" t="n">
        <v>0</v>
      </c>
    </row>
    <row r="385" s="2" customFormat="true" ht="12.95" hidden="false" customHeight="true" outlineLevel="0" collapsed="false">
      <c r="A385" s="46" t="n">
        <v>50</v>
      </c>
      <c r="B385" s="47" t="n">
        <v>0</v>
      </c>
      <c r="C385" s="47" t="n">
        <v>0</v>
      </c>
      <c r="D385" s="47" t="n">
        <v>0</v>
      </c>
      <c r="E385" s="47" t="n">
        <v>0</v>
      </c>
      <c r="F385" s="47" t="n">
        <v>0</v>
      </c>
      <c r="G385" s="47" t="n">
        <v>0</v>
      </c>
      <c r="H385" s="47" t="n">
        <v>0</v>
      </c>
      <c r="I385" s="118" t="n">
        <v>0</v>
      </c>
    </row>
    <row r="386" s="2" customFormat="true" ht="12.95" hidden="false" customHeight="true" outlineLevel="0" collapsed="false">
      <c r="A386" s="46" t="n">
        <v>51</v>
      </c>
      <c r="B386" s="47" t="n">
        <v>0</v>
      </c>
      <c r="C386" s="47" t="n">
        <v>0</v>
      </c>
      <c r="D386" s="47" t="n">
        <v>0</v>
      </c>
      <c r="E386" s="47" t="n">
        <v>0</v>
      </c>
      <c r="F386" s="47" t="n">
        <v>0</v>
      </c>
      <c r="G386" s="47" t="n">
        <v>0</v>
      </c>
      <c r="H386" s="47" t="n">
        <v>0</v>
      </c>
      <c r="I386" s="118" t="n">
        <v>0</v>
      </c>
    </row>
    <row r="387" s="2" customFormat="true" ht="12.95" hidden="false" customHeight="true" outlineLevel="0" collapsed="false">
      <c r="A387" s="46" t="n">
        <v>52</v>
      </c>
      <c r="B387" s="47" t="n">
        <v>0</v>
      </c>
      <c r="C387" s="47" t="n">
        <v>0</v>
      </c>
      <c r="D387" s="47" t="n">
        <v>0</v>
      </c>
      <c r="E387" s="47" t="n">
        <v>0</v>
      </c>
      <c r="F387" s="47" t="n">
        <v>0</v>
      </c>
      <c r="G387" s="47" t="n">
        <v>0</v>
      </c>
      <c r="H387" s="47" t="n">
        <v>0</v>
      </c>
      <c r="I387" s="118" t="n">
        <v>0</v>
      </c>
    </row>
    <row r="388" s="2" customFormat="true" ht="12.95" hidden="false" customHeight="true" outlineLevel="0" collapsed="false">
      <c r="A388" s="46" t="n">
        <v>53</v>
      </c>
      <c r="B388" s="47" t="n">
        <v>0</v>
      </c>
      <c r="C388" s="47" t="n">
        <v>0</v>
      </c>
      <c r="D388" s="47" t="n">
        <v>0</v>
      </c>
      <c r="E388" s="47" t="n">
        <v>0</v>
      </c>
      <c r="F388" s="47" t="n">
        <v>0</v>
      </c>
      <c r="G388" s="47" t="n">
        <v>0</v>
      </c>
      <c r="H388" s="47" t="n">
        <v>0</v>
      </c>
      <c r="I388" s="118" t="n">
        <v>0</v>
      </c>
    </row>
    <row r="389" s="2" customFormat="true" ht="12.95" hidden="false" customHeight="true" outlineLevel="0" collapsed="false">
      <c r="A389" s="46" t="n">
        <v>54</v>
      </c>
      <c r="B389" s="47" t="n">
        <v>0</v>
      </c>
      <c r="C389" s="47" t="n">
        <v>0</v>
      </c>
      <c r="D389" s="47" t="n">
        <v>0</v>
      </c>
      <c r="E389" s="47" t="n">
        <v>0</v>
      </c>
      <c r="F389" s="47" t="n">
        <v>0</v>
      </c>
      <c r="G389" s="47" t="n">
        <v>0</v>
      </c>
      <c r="H389" s="47" t="n">
        <v>0</v>
      </c>
      <c r="I389" s="118" t="n">
        <v>0</v>
      </c>
    </row>
    <row r="390" s="2" customFormat="true" ht="12.95" hidden="false" customHeight="true" outlineLevel="0" collapsed="false">
      <c r="A390" s="46" t="n">
        <v>55</v>
      </c>
      <c r="B390" s="47" t="n">
        <v>0</v>
      </c>
      <c r="C390" s="47" t="n">
        <v>0</v>
      </c>
      <c r="D390" s="47" t="n">
        <v>0</v>
      </c>
      <c r="E390" s="47" t="n">
        <v>0</v>
      </c>
      <c r="F390" s="47" t="n">
        <v>0</v>
      </c>
      <c r="G390" s="47" t="n">
        <v>0</v>
      </c>
      <c r="H390" s="47" t="n">
        <v>0</v>
      </c>
      <c r="I390" s="118" t="n">
        <v>0</v>
      </c>
    </row>
    <row r="391" s="2" customFormat="true" ht="12.95" hidden="false" customHeight="true" outlineLevel="0" collapsed="false">
      <c r="A391" s="46" t="n">
        <v>56</v>
      </c>
      <c r="B391" s="47" t="n">
        <v>0</v>
      </c>
      <c r="C391" s="47" t="n">
        <v>0</v>
      </c>
      <c r="D391" s="47" t="n">
        <v>0</v>
      </c>
      <c r="E391" s="47" t="n">
        <v>0</v>
      </c>
      <c r="F391" s="47" t="n">
        <v>0</v>
      </c>
      <c r="G391" s="47" t="n">
        <v>0</v>
      </c>
      <c r="H391" s="47" t="n">
        <v>0</v>
      </c>
      <c r="I391" s="118" t="n">
        <v>0</v>
      </c>
    </row>
    <row r="392" s="2" customFormat="true" ht="12.95" hidden="false" customHeight="true" outlineLevel="0" collapsed="false">
      <c r="A392" s="46" t="n">
        <v>57</v>
      </c>
      <c r="B392" s="47" t="n">
        <v>0</v>
      </c>
      <c r="C392" s="47" t="n">
        <v>0</v>
      </c>
      <c r="D392" s="47" t="n">
        <v>0</v>
      </c>
      <c r="E392" s="47" t="n">
        <v>0</v>
      </c>
      <c r="F392" s="47" t="n">
        <v>0</v>
      </c>
      <c r="G392" s="47" t="n">
        <v>0</v>
      </c>
      <c r="H392" s="47" t="n">
        <v>0</v>
      </c>
      <c r="I392" s="118" t="n">
        <v>0</v>
      </c>
    </row>
    <row r="393" s="2" customFormat="true" ht="12.95" hidden="false" customHeight="true" outlineLevel="0" collapsed="false">
      <c r="A393" s="46" t="n">
        <v>58</v>
      </c>
      <c r="B393" s="47" t="n">
        <v>0</v>
      </c>
      <c r="C393" s="47" t="n">
        <v>0</v>
      </c>
      <c r="D393" s="47" t="n">
        <v>0</v>
      </c>
      <c r="E393" s="47" t="n">
        <v>0</v>
      </c>
      <c r="F393" s="47" t="n">
        <v>0</v>
      </c>
      <c r="G393" s="47" t="n">
        <v>0</v>
      </c>
      <c r="H393" s="47" t="n">
        <v>0</v>
      </c>
      <c r="I393" s="118" t="n">
        <v>0</v>
      </c>
    </row>
    <row r="394" s="2" customFormat="true" ht="12.95" hidden="false" customHeight="true" outlineLevel="0" collapsed="false">
      <c r="A394" s="46" t="n">
        <v>59</v>
      </c>
      <c r="B394" s="47" t="n">
        <v>0</v>
      </c>
      <c r="C394" s="47" t="n">
        <v>0</v>
      </c>
      <c r="D394" s="47" t="n">
        <v>0</v>
      </c>
      <c r="E394" s="47" t="n">
        <v>0</v>
      </c>
      <c r="F394" s="47" t="n">
        <v>0</v>
      </c>
      <c r="G394" s="47" t="n">
        <v>0</v>
      </c>
      <c r="H394" s="47" t="n">
        <v>0</v>
      </c>
      <c r="I394" s="118" t="n">
        <v>0</v>
      </c>
    </row>
    <row r="395" s="55" customFormat="true" ht="12.95" hidden="false" customHeight="true" outlineLevel="0" collapsed="false">
      <c r="A395" s="52" t="s">
        <v>55</v>
      </c>
      <c r="B395" s="53" t="n">
        <f aca="false">SUM(B343:B394)</f>
        <v>0</v>
      </c>
      <c r="C395" s="53" t="n">
        <f aca="false">SUM(C343:C394)</f>
        <v>0</v>
      </c>
      <c r="D395" s="53" t="n">
        <f aca="false">SUM(D343:D394)</f>
        <v>0</v>
      </c>
      <c r="E395" s="53" t="n">
        <f aca="false">SUM(E343:E394)</f>
        <v>0</v>
      </c>
      <c r="F395" s="53" t="n">
        <f aca="false">SUM(F343:F394)</f>
        <v>0</v>
      </c>
      <c r="G395" s="53" t="n">
        <f aca="false">SUM(G343:G394)</f>
        <v>0</v>
      </c>
      <c r="H395" s="53" t="n">
        <f aca="false">SUM(H343:H394)</f>
        <v>0</v>
      </c>
      <c r="I395" s="120" t="n">
        <f aca="false">SUM(I343:I394)</f>
        <v>0</v>
      </c>
    </row>
    <row r="396" s="55" customFormat="true" ht="12.95" hidden="false" customHeight="true" outlineLevel="0" collapsed="false">
      <c r="A396" s="77"/>
      <c r="I396" s="123"/>
    </row>
    <row r="397" s="2" customFormat="true" ht="12.95" hidden="false" customHeight="true" outlineLevel="0" collapsed="false">
      <c r="A397" s="39" t="s">
        <v>226</v>
      </c>
      <c r="B397" s="58"/>
      <c r="C397" s="58"/>
      <c r="D397" s="58"/>
      <c r="E397" s="58"/>
      <c r="F397" s="58"/>
      <c r="G397" s="58"/>
      <c r="H397" s="58"/>
      <c r="I397" s="122"/>
    </row>
    <row r="398" s="2" customFormat="true" ht="12.95" hidden="false" customHeight="true" outlineLevel="0" collapsed="false">
      <c r="A398" s="46" t="s">
        <v>227</v>
      </c>
      <c r="B398" s="47" t="n">
        <v>0</v>
      </c>
      <c r="C398" s="47" t="n">
        <v>0</v>
      </c>
      <c r="D398" s="47" t="n">
        <v>0</v>
      </c>
      <c r="E398" s="47" t="n">
        <v>0</v>
      </c>
      <c r="F398" s="47" t="n">
        <v>0</v>
      </c>
      <c r="G398" s="47" t="n">
        <v>0</v>
      </c>
      <c r="H398" s="47" t="n">
        <v>0</v>
      </c>
      <c r="I398" s="118" t="n">
        <v>0</v>
      </c>
    </row>
    <row r="399" s="2" customFormat="true" ht="12.95" hidden="false" customHeight="true" outlineLevel="0" collapsed="false">
      <c r="A399" s="46" t="s">
        <v>228</v>
      </c>
      <c r="B399" s="47" t="n">
        <v>0</v>
      </c>
      <c r="C399" s="47" t="n">
        <v>0</v>
      </c>
      <c r="D399" s="47" t="n">
        <v>0</v>
      </c>
      <c r="E399" s="47" t="n">
        <v>0</v>
      </c>
      <c r="F399" s="47" t="n">
        <v>0</v>
      </c>
      <c r="G399" s="47" t="n">
        <v>0</v>
      </c>
      <c r="H399" s="47" t="n">
        <v>0</v>
      </c>
      <c r="I399" s="118" t="n">
        <v>0</v>
      </c>
    </row>
    <row r="400" s="2" customFormat="true" ht="12.95" hidden="false" customHeight="true" outlineLevel="0" collapsed="false">
      <c r="A400" s="46" t="s">
        <v>229</v>
      </c>
      <c r="B400" s="47" t="n">
        <v>0</v>
      </c>
      <c r="C400" s="47" t="n">
        <v>0</v>
      </c>
      <c r="D400" s="47" t="n">
        <v>0</v>
      </c>
      <c r="E400" s="47" t="n">
        <v>0</v>
      </c>
      <c r="F400" s="47" t="n">
        <v>0</v>
      </c>
      <c r="G400" s="47" t="n">
        <v>0</v>
      </c>
      <c r="H400" s="47" t="n">
        <v>0</v>
      </c>
      <c r="I400" s="118" t="n">
        <v>0</v>
      </c>
    </row>
    <row r="401" s="2" customFormat="true" ht="12.95" hidden="false" customHeight="true" outlineLevel="0" collapsed="false">
      <c r="A401" s="46" t="s">
        <v>230</v>
      </c>
      <c r="B401" s="47" t="n">
        <v>0</v>
      </c>
      <c r="C401" s="47" t="n">
        <v>0</v>
      </c>
      <c r="D401" s="47" t="n">
        <v>0</v>
      </c>
      <c r="E401" s="47" t="n">
        <v>0</v>
      </c>
      <c r="F401" s="47" t="n">
        <v>0</v>
      </c>
      <c r="G401" s="47" t="n">
        <v>0</v>
      </c>
      <c r="H401" s="47" t="n">
        <v>0</v>
      </c>
      <c r="I401" s="118" t="n">
        <v>0</v>
      </c>
    </row>
    <row r="402" s="2" customFormat="true" ht="12.95" hidden="false" customHeight="true" outlineLevel="0" collapsed="false">
      <c r="A402" s="46" t="s">
        <v>231</v>
      </c>
      <c r="B402" s="47" t="n">
        <v>0</v>
      </c>
      <c r="C402" s="47" t="n">
        <v>0</v>
      </c>
      <c r="D402" s="47" t="n">
        <v>0</v>
      </c>
      <c r="E402" s="47" t="n">
        <v>0</v>
      </c>
      <c r="F402" s="47" t="n">
        <v>0</v>
      </c>
      <c r="G402" s="47" t="n">
        <v>0</v>
      </c>
      <c r="H402" s="47" t="n">
        <v>0</v>
      </c>
      <c r="I402" s="118" t="n">
        <v>0</v>
      </c>
    </row>
    <row r="403" s="2" customFormat="true" ht="12.95" hidden="false" customHeight="true" outlineLevel="0" collapsed="false">
      <c r="A403" s="46" t="s">
        <v>232</v>
      </c>
      <c r="B403" s="47" t="n">
        <v>0</v>
      </c>
      <c r="C403" s="47" t="n">
        <v>0</v>
      </c>
      <c r="D403" s="47" t="n">
        <v>0</v>
      </c>
      <c r="E403" s="47" t="n">
        <v>0</v>
      </c>
      <c r="F403" s="47" t="n">
        <v>0</v>
      </c>
      <c r="G403" s="47" t="n">
        <v>0</v>
      </c>
      <c r="H403" s="47" t="n">
        <v>0</v>
      </c>
      <c r="I403" s="118" t="n">
        <v>0</v>
      </c>
    </row>
    <row r="404" s="2" customFormat="true" ht="12.95" hidden="false" customHeight="true" outlineLevel="0" collapsed="false">
      <c r="A404" s="46" t="s">
        <v>233</v>
      </c>
      <c r="B404" s="47" t="n">
        <v>0</v>
      </c>
      <c r="C404" s="47" t="n">
        <v>0</v>
      </c>
      <c r="D404" s="47" t="n">
        <v>1</v>
      </c>
      <c r="E404" s="47" t="n">
        <v>0</v>
      </c>
      <c r="F404" s="47" t="n">
        <v>0</v>
      </c>
      <c r="G404" s="47" t="n">
        <v>0</v>
      </c>
      <c r="H404" s="47" t="n">
        <v>0</v>
      </c>
      <c r="I404" s="118" t="n">
        <v>0</v>
      </c>
    </row>
    <row r="405" s="55" customFormat="true" ht="12.95" hidden="false" customHeight="true" outlineLevel="0" collapsed="false">
      <c r="A405" s="52" t="s">
        <v>55</v>
      </c>
      <c r="B405" s="53" t="n">
        <f aca="false">SUM(B398:B404)</f>
        <v>0</v>
      </c>
      <c r="C405" s="53" t="n">
        <f aca="false">SUM(C398:C404)</f>
        <v>0</v>
      </c>
      <c r="D405" s="53" t="n">
        <f aca="false">SUM(D398:D404)</f>
        <v>1</v>
      </c>
      <c r="E405" s="53" t="n">
        <f aca="false">SUM(E398:E404)</f>
        <v>0</v>
      </c>
      <c r="F405" s="53" t="n">
        <f aca="false">SUM(F398:F404)</f>
        <v>0</v>
      </c>
      <c r="G405" s="53" t="n">
        <f aca="false">SUM(G398:G404)</f>
        <v>0</v>
      </c>
      <c r="H405" s="53" t="n">
        <f aca="false">SUM(H398:H404)</f>
        <v>0</v>
      </c>
      <c r="I405" s="120" t="n">
        <f aca="false">SUM(I398:I404)</f>
        <v>0</v>
      </c>
    </row>
    <row r="406" s="2" customFormat="true" ht="12.95" hidden="false" customHeight="true" outlineLevel="0" collapsed="false">
      <c r="A406" s="3"/>
      <c r="I406" s="121"/>
    </row>
    <row r="407" s="2" customFormat="true" ht="12.95" hidden="false" customHeight="true" outlineLevel="0" collapsed="false">
      <c r="A407" s="39" t="s">
        <v>234</v>
      </c>
      <c r="B407" s="58"/>
      <c r="C407" s="58"/>
      <c r="D407" s="58"/>
      <c r="E407" s="58"/>
      <c r="F407" s="58"/>
      <c r="G407" s="58"/>
      <c r="H407" s="58"/>
      <c r="I407" s="122"/>
    </row>
    <row r="408" s="2" customFormat="true" ht="12.95" hidden="false" customHeight="true" outlineLevel="0" collapsed="false">
      <c r="A408" s="46" t="s">
        <v>235</v>
      </c>
      <c r="B408" s="47" t="n">
        <v>0</v>
      </c>
      <c r="C408" s="47" t="n">
        <v>0</v>
      </c>
      <c r="D408" s="47" t="n">
        <v>0</v>
      </c>
      <c r="E408" s="47" t="n">
        <v>0</v>
      </c>
      <c r="F408" s="47" t="n">
        <v>0</v>
      </c>
      <c r="G408" s="47" t="n">
        <v>0</v>
      </c>
      <c r="H408" s="47" t="n">
        <v>0</v>
      </c>
      <c r="I408" s="118" t="n">
        <v>0</v>
      </c>
    </row>
    <row r="409" s="2" customFormat="true" ht="12.95" hidden="false" customHeight="true" outlineLevel="0" collapsed="false">
      <c r="A409" s="46" t="s">
        <v>236</v>
      </c>
      <c r="B409" s="47" t="n">
        <v>0</v>
      </c>
      <c r="C409" s="47" t="n">
        <v>0</v>
      </c>
      <c r="D409" s="47" t="n">
        <v>0</v>
      </c>
      <c r="E409" s="47" t="n">
        <v>0</v>
      </c>
      <c r="F409" s="47" t="n">
        <v>0</v>
      </c>
      <c r="G409" s="47" t="n">
        <v>0</v>
      </c>
      <c r="H409" s="47" t="n">
        <v>0</v>
      </c>
      <c r="I409" s="118" t="n">
        <v>0</v>
      </c>
    </row>
    <row r="410" s="2" customFormat="true" ht="12.95" hidden="false" customHeight="true" outlineLevel="0" collapsed="false">
      <c r="A410" s="46" t="s">
        <v>237</v>
      </c>
      <c r="B410" s="47" t="n">
        <v>0</v>
      </c>
      <c r="C410" s="47" t="n">
        <v>0</v>
      </c>
      <c r="D410" s="47" t="n">
        <v>0</v>
      </c>
      <c r="E410" s="47" t="n">
        <v>0</v>
      </c>
      <c r="F410" s="47" t="n">
        <v>0</v>
      </c>
      <c r="G410" s="47" t="n">
        <v>0</v>
      </c>
      <c r="H410" s="47" t="n">
        <v>0</v>
      </c>
      <c r="I410" s="118" t="n">
        <v>0</v>
      </c>
    </row>
    <row r="411" s="2" customFormat="true" ht="12.95" hidden="false" customHeight="true" outlineLevel="0" collapsed="false">
      <c r="A411" s="46" t="s">
        <v>238</v>
      </c>
      <c r="B411" s="47" t="n">
        <v>0</v>
      </c>
      <c r="C411" s="47" t="n">
        <v>0</v>
      </c>
      <c r="D411" s="47" t="n">
        <v>0</v>
      </c>
      <c r="E411" s="47" t="n">
        <v>0</v>
      </c>
      <c r="F411" s="47" t="n">
        <v>0</v>
      </c>
      <c r="G411" s="47" t="n">
        <v>0</v>
      </c>
      <c r="H411" s="47" t="n">
        <v>0</v>
      </c>
      <c r="I411" s="118" t="n">
        <v>0</v>
      </c>
    </row>
    <row r="412" s="55" customFormat="true" ht="12.95" hidden="false" customHeight="true" outlineLevel="0" collapsed="false">
      <c r="A412" s="52" t="s">
        <v>55</v>
      </c>
      <c r="B412" s="53" t="n">
        <f aca="false">SUM(B408:B411)</f>
        <v>0</v>
      </c>
      <c r="C412" s="53" t="n">
        <f aca="false">SUM(C408:C411)</f>
        <v>0</v>
      </c>
      <c r="D412" s="53" t="n">
        <f aca="false">SUM(D408:D411)</f>
        <v>0</v>
      </c>
      <c r="E412" s="53" t="n">
        <f aca="false">SUM(E408:E411)</f>
        <v>0</v>
      </c>
      <c r="F412" s="53" t="n">
        <f aca="false">SUM(F408:F411)</f>
        <v>0</v>
      </c>
      <c r="G412" s="53" t="n">
        <f aca="false">SUM(G408:G411)</f>
        <v>0</v>
      </c>
      <c r="H412" s="53" t="n">
        <f aca="false">SUM(H408:H411)</f>
        <v>0</v>
      </c>
      <c r="I412" s="120" t="n">
        <f aca="false">SUM(I408:I411)</f>
        <v>0</v>
      </c>
    </row>
    <row r="413" s="2" customFormat="true" ht="12.95" hidden="false" customHeight="true" outlineLevel="0" collapsed="false">
      <c r="A413" s="3"/>
      <c r="I413" s="121"/>
    </row>
    <row r="414" s="2" customFormat="true" ht="12.95" hidden="false" customHeight="true" outlineLevel="0" collapsed="false">
      <c r="A414" s="39" t="s">
        <v>239</v>
      </c>
      <c r="B414" s="58"/>
      <c r="C414" s="58"/>
      <c r="D414" s="58"/>
      <c r="E414" s="58"/>
      <c r="F414" s="58"/>
      <c r="G414" s="58"/>
      <c r="H414" s="58"/>
      <c r="I414" s="122"/>
    </row>
    <row r="415" s="2" customFormat="true" ht="12.95" hidden="false" customHeight="true" outlineLevel="0" collapsed="false">
      <c r="A415" s="46" t="n">
        <v>1</v>
      </c>
      <c r="B415" s="47" t="n">
        <v>0</v>
      </c>
      <c r="C415" s="47" t="n">
        <v>0</v>
      </c>
      <c r="D415" s="47" t="n">
        <v>0</v>
      </c>
      <c r="E415" s="47" t="n">
        <v>0</v>
      </c>
      <c r="F415" s="47" t="n">
        <v>0</v>
      </c>
      <c r="G415" s="47" t="n">
        <v>0</v>
      </c>
      <c r="H415" s="47" t="n">
        <v>0</v>
      </c>
      <c r="I415" s="118" t="n">
        <v>0</v>
      </c>
    </row>
    <row r="416" s="2" customFormat="true" ht="12.95" hidden="false" customHeight="true" outlineLevel="0" collapsed="false">
      <c r="A416" s="46" t="n">
        <v>2</v>
      </c>
      <c r="B416" s="47" t="n">
        <v>0</v>
      </c>
      <c r="C416" s="47" t="n">
        <v>0</v>
      </c>
      <c r="D416" s="47" t="n">
        <v>0</v>
      </c>
      <c r="E416" s="47" t="n">
        <v>0</v>
      </c>
      <c r="F416" s="47" t="n">
        <v>0</v>
      </c>
      <c r="G416" s="47" t="n">
        <v>0</v>
      </c>
      <c r="H416" s="47" t="n">
        <v>0</v>
      </c>
      <c r="I416" s="118" t="n">
        <v>0</v>
      </c>
    </row>
    <row r="417" s="55" customFormat="true" ht="12.95" hidden="false" customHeight="true" outlineLevel="0" collapsed="false">
      <c r="A417" s="52" t="s">
        <v>55</v>
      </c>
      <c r="B417" s="53" t="n">
        <f aca="false">SUM(B415:B416)</f>
        <v>0</v>
      </c>
      <c r="C417" s="53" t="n">
        <f aca="false">SUM(C415:C416)</f>
        <v>0</v>
      </c>
      <c r="D417" s="53" t="n">
        <f aca="false">SUM(D415:D416)</f>
        <v>0</v>
      </c>
      <c r="E417" s="53" t="n">
        <f aca="false">SUM(E415:E416)</f>
        <v>0</v>
      </c>
      <c r="F417" s="53" t="n">
        <f aca="false">SUM(F415:F416)</f>
        <v>0</v>
      </c>
      <c r="G417" s="53" t="n">
        <f aca="false">SUM(G415:G416)</f>
        <v>0</v>
      </c>
      <c r="H417" s="53" t="n">
        <f aca="false">SUM(H415:H416)</f>
        <v>0</v>
      </c>
      <c r="I417" s="120" t="n">
        <f aca="false">SUM(I415:I416)</f>
        <v>0</v>
      </c>
    </row>
    <row r="418" s="55" customFormat="true" ht="12.95" hidden="false" customHeight="true" outlineLevel="0" collapsed="false">
      <c r="A418" s="77"/>
      <c r="I418" s="123"/>
    </row>
    <row r="419" s="2" customFormat="true" ht="12.95" hidden="false" customHeight="true" outlineLevel="0" collapsed="false">
      <c r="A419" s="39" t="s">
        <v>240</v>
      </c>
      <c r="B419" s="58"/>
      <c r="C419" s="58"/>
      <c r="D419" s="58"/>
      <c r="E419" s="58"/>
      <c r="F419" s="58"/>
      <c r="G419" s="58"/>
      <c r="H419" s="58"/>
      <c r="I419" s="122"/>
    </row>
    <row r="420" s="2" customFormat="true" ht="12.95" hidden="false" customHeight="true" outlineLevel="0" collapsed="false">
      <c r="A420" s="46" t="n">
        <v>1</v>
      </c>
      <c r="B420" s="47" t="n">
        <v>0</v>
      </c>
      <c r="C420" s="47" t="n">
        <v>0</v>
      </c>
      <c r="D420" s="47" t="n">
        <v>0</v>
      </c>
      <c r="E420" s="47" t="n">
        <v>0</v>
      </c>
      <c r="F420" s="47" t="n">
        <v>0</v>
      </c>
      <c r="G420" s="47" t="n">
        <v>0</v>
      </c>
      <c r="H420" s="47" t="n">
        <v>0</v>
      </c>
      <c r="I420" s="118" t="n">
        <v>0</v>
      </c>
    </row>
    <row r="421" s="2" customFormat="true" ht="12.95" hidden="false" customHeight="true" outlineLevel="0" collapsed="false">
      <c r="A421" s="46" t="n">
        <v>3</v>
      </c>
      <c r="B421" s="47" t="n">
        <v>0</v>
      </c>
      <c r="C421" s="47" t="n">
        <v>0</v>
      </c>
      <c r="D421" s="47" t="n">
        <v>0</v>
      </c>
      <c r="E421" s="47" t="n">
        <v>0</v>
      </c>
      <c r="F421" s="47" t="n">
        <v>0</v>
      </c>
      <c r="G421" s="47" t="n">
        <v>0</v>
      </c>
      <c r="H421" s="47" t="n">
        <v>0</v>
      </c>
      <c r="I421" s="118" t="n">
        <v>0</v>
      </c>
    </row>
    <row r="422" s="2" customFormat="true" ht="12.95" hidden="false" customHeight="true" outlineLevel="0" collapsed="false">
      <c r="A422" s="46" t="n">
        <v>4</v>
      </c>
      <c r="B422" s="47" t="n">
        <v>0</v>
      </c>
      <c r="C422" s="47" t="n">
        <v>0</v>
      </c>
      <c r="D422" s="47" t="n">
        <v>0</v>
      </c>
      <c r="E422" s="47" t="n">
        <v>0</v>
      </c>
      <c r="F422" s="47" t="n">
        <v>0</v>
      </c>
      <c r="G422" s="47" t="n">
        <v>0</v>
      </c>
      <c r="H422" s="47" t="n">
        <v>0</v>
      </c>
      <c r="I422" s="118" t="n">
        <v>0</v>
      </c>
    </row>
    <row r="423" s="2" customFormat="true" ht="12.95" hidden="false" customHeight="true" outlineLevel="0" collapsed="false">
      <c r="A423" s="46" t="n">
        <v>5</v>
      </c>
      <c r="B423" s="47" t="n">
        <v>0</v>
      </c>
      <c r="C423" s="47" t="n">
        <v>0</v>
      </c>
      <c r="D423" s="47" t="n">
        <v>0</v>
      </c>
      <c r="E423" s="47" t="n">
        <v>0</v>
      </c>
      <c r="F423" s="47" t="n">
        <v>0</v>
      </c>
      <c r="G423" s="47" t="n">
        <v>0</v>
      </c>
      <c r="H423" s="47" t="n">
        <v>0</v>
      </c>
      <c r="I423" s="118" t="n">
        <v>0</v>
      </c>
    </row>
    <row r="424" s="2" customFormat="true" ht="12.95" hidden="false" customHeight="true" outlineLevel="0" collapsed="false">
      <c r="A424" s="46" t="n">
        <v>6</v>
      </c>
      <c r="B424" s="47" t="n">
        <v>0</v>
      </c>
      <c r="C424" s="47" t="n">
        <v>0</v>
      </c>
      <c r="D424" s="47" t="n">
        <v>0</v>
      </c>
      <c r="E424" s="47" t="n">
        <v>0</v>
      </c>
      <c r="F424" s="47" t="n">
        <v>0</v>
      </c>
      <c r="G424" s="47" t="n">
        <v>0</v>
      </c>
      <c r="H424" s="47" t="n">
        <v>0</v>
      </c>
      <c r="I424" s="118" t="n">
        <v>0</v>
      </c>
    </row>
    <row r="425" s="2" customFormat="true" ht="12.95" hidden="false" customHeight="true" outlineLevel="0" collapsed="false">
      <c r="A425" s="46" t="n">
        <v>7</v>
      </c>
      <c r="B425" s="47" t="n">
        <v>0</v>
      </c>
      <c r="C425" s="47" t="n">
        <v>0</v>
      </c>
      <c r="D425" s="47" t="n">
        <v>0</v>
      </c>
      <c r="E425" s="47" t="n">
        <v>0</v>
      </c>
      <c r="F425" s="47" t="n">
        <v>0</v>
      </c>
      <c r="G425" s="47" t="n">
        <v>0</v>
      </c>
      <c r="H425" s="47" t="n">
        <v>0</v>
      </c>
      <c r="I425" s="118" t="n">
        <v>0</v>
      </c>
    </row>
    <row r="426" s="2" customFormat="true" ht="12.95" hidden="false" customHeight="true" outlineLevel="0" collapsed="false">
      <c r="A426" s="46" t="n">
        <v>8</v>
      </c>
      <c r="B426" s="47" t="n">
        <v>0</v>
      </c>
      <c r="C426" s="47" t="n">
        <v>0</v>
      </c>
      <c r="D426" s="47" t="n">
        <v>0</v>
      </c>
      <c r="E426" s="47" t="n">
        <v>0</v>
      </c>
      <c r="F426" s="47" t="n">
        <v>0</v>
      </c>
      <c r="G426" s="47" t="n">
        <v>0</v>
      </c>
      <c r="H426" s="47" t="n">
        <v>0</v>
      </c>
      <c r="I426" s="118" t="n">
        <v>0</v>
      </c>
    </row>
    <row r="427" s="2" customFormat="true" ht="12.95" hidden="false" customHeight="true" outlineLevel="0" collapsed="false">
      <c r="A427" s="46" t="n">
        <v>9</v>
      </c>
      <c r="B427" s="47" t="n">
        <v>0</v>
      </c>
      <c r="C427" s="47" t="n">
        <v>0</v>
      </c>
      <c r="D427" s="47" t="n">
        <v>0</v>
      </c>
      <c r="E427" s="47" t="n">
        <v>0</v>
      </c>
      <c r="F427" s="47" t="n">
        <v>0</v>
      </c>
      <c r="G427" s="47" t="n">
        <v>0</v>
      </c>
      <c r="H427" s="47" t="n">
        <v>0</v>
      </c>
      <c r="I427" s="118" t="n">
        <v>0</v>
      </c>
    </row>
    <row r="428" s="2" customFormat="true" ht="12.95" hidden="false" customHeight="true" outlineLevel="0" collapsed="false">
      <c r="A428" s="46" t="n">
        <v>10</v>
      </c>
      <c r="B428" s="47" t="n">
        <v>0</v>
      </c>
      <c r="C428" s="47" t="n">
        <v>0</v>
      </c>
      <c r="D428" s="47" t="n">
        <v>0</v>
      </c>
      <c r="E428" s="47" t="n">
        <v>0</v>
      </c>
      <c r="F428" s="47" t="n">
        <v>0</v>
      </c>
      <c r="G428" s="47" t="n">
        <v>0</v>
      </c>
      <c r="H428" s="47" t="n">
        <v>0</v>
      </c>
      <c r="I428" s="118" t="n">
        <v>0</v>
      </c>
    </row>
    <row r="429" s="2" customFormat="true" ht="12.95" hidden="false" customHeight="true" outlineLevel="0" collapsed="false">
      <c r="A429" s="46" t="n">
        <v>11</v>
      </c>
      <c r="B429" s="47" t="n">
        <v>0</v>
      </c>
      <c r="C429" s="47" t="n">
        <v>0</v>
      </c>
      <c r="D429" s="47" t="n">
        <v>0</v>
      </c>
      <c r="E429" s="47" t="n">
        <v>0</v>
      </c>
      <c r="F429" s="47" t="n">
        <v>0</v>
      </c>
      <c r="G429" s="47" t="n">
        <v>0</v>
      </c>
      <c r="H429" s="47" t="n">
        <v>0</v>
      </c>
      <c r="I429" s="118" t="n">
        <v>0</v>
      </c>
    </row>
    <row r="430" s="2" customFormat="true" ht="12.95" hidden="false" customHeight="true" outlineLevel="0" collapsed="false">
      <c r="A430" s="46" t="n">
        <v>12</v>
      </c>
      <c r="B430" s="47" t="n">
        <v>0</v>
      </c>
      <c r="C430" s="47" t="n">
        <v>0</v>
      </c>
      <c r="D430" s="47" t="n">
        <v>0</v>
      </c>
      <c r="E430" s="47" t="n">
        <v>0</v>
      </c>
      <c r="F430" s="47" t="n">
        <v>0</v>
      </c>
      <c r="G430" s="47" t="n">
        <v>0</v>
      </c>
      <c r="H430" s="47" t="n">
        <v>0</v>
      </c>
      <c r="I430" s="118" t="n">
        <v>0</v>
      </c>
    </row>
    <row r="431" s="2" customFormat="true" ht="12.95" hidden="false" customHeight="true" outlineLevel="0" collapsed="false">
      <c r="A431" s="46" t="n">
        <v>13</v>
      </c>
      <c r="B431" s="47" t="n">
        <v>0</v>
      </c>
      <c r="C431" s="47" t="n">
        <v>0</v>
      </c>
      <c r="D431" s="47" t="n">
        <v>0</v>
      </c>
      <c r="E431" s="47" t="n">
        <v>0</v>
      </c>
      <c r="F431" s="47" t="n">
        <v>0</v>
      </c>
      <c r="G431" s="47" t="n">
        <v>0</v>
      </c>
      <c r="H431" s="47" t="n">
        <v>0</v>
      </c>
      <c r="I431" s="118" t="n">
        <v>0</v>
      </c>
    </row>
    <row r="432" s="2" customFormat="true" ht="12.95" hidden="false" customHeight="true" outlineLevel="0" collapsed="false">
      <c r="A432" s="46" t="n">
        <v>15</v>
      </c>
      <c r="B432" s="47" t="n">
        <v>0</v>
      </c>
      <c r="C432" s="47" t="n">
        <v>0</v>
      </c>
      <c r="D432" s="47" t="n">
        <v>0</v>
      </c>
      <c r="E432" s="47" t="n">
        <v>0</v>
      </c>
      <c r="F432" s="47" t="n">
        <v>0</v>
      </c>
      <c r="G432" s="47" t="n">
        <v>0</v>
      </c>
      <c r="H432" s="47" t="n">
        <v>0</v>
      </c>
      <c r="I432" s="118" t="n">
        <v>0</v>
      </c>
    </row>
    <row r="433" s="2" customFormat="true" ht="12.95" hidden="false" customHeight="true" outlineLevel="0" collapsed="false">
      <c r="A433" s="46" t="n">
        <v>18</v>
      </c>
      <c r="B433" s="47" t="n">
        <v>0</v>
      </c>
      <c r="C433" s="47" t="n">
        <v>0</v>
      </c>
      <c r="D433" s="47" t="n">
        <v>0</v>
      </c>
      <c r="E433" s="47" t="n">
        <v>0</v>
      </c>
      <c r="F433" s="47" t="n">
        <v>0</v>
      </c>
      <c r="G433" s="47" t="n">
        <v>0</v>
      </c>
      <c r="H433" s="47" t="n">
        <v>0</v>
      </c>
      <c r="I433" s="118" t="n">
        <v>0</v>
      </c>
    </row>
    <row r="434" s="2" customFormat="true" ht="12.95" hidden="false" customHeight="true" outlineLevel="0" collapsed="false">
      <c r="A434" s="46" t="n">
        <v>19</v>
      </c>
      <c r="B434" s="47" t="n">
        <v>0</v>
      </c>
      <c r="C434" s="47" t="n">
        <v>0</v>
      </c>
      <c r="D434" s="47" t="n">
        <v>0</v>
      </c>
      <c r="E434" s="47" t="n">
        <v>0</v>
      </c>
      <c r="F434" s="47" t="n">
        <v>0</v>
      </c>
      <c r="G434" s="47" t="n">
        <v>0</v>
      </c>
      <c r="H434" s="47" t="n">
        <v>0</v>
      </c>
      <c r="I434" s="118" t="n">
        <v>0</v>
      </c>
    </row>
    <row r="435" s="2" customFormat="true" ht="12.95" hidden="false" customHeight="true" outlineLevel="0" collapsed="false">
      <c r="A435" s="46" t="n">
        <v>20</v>
      </c>
      <c r="B435" s="47" t="n">
        <v>0</v>
      </c>
      <c r="C435" s="47" t="n">
        <v>0</v>
      </c>
      <c r="D435" s="47" t="n">
        <v>0</v>
      </c>
      <c r="E435" s="47" t="n">
        <v>0</v>
      </c>
      <c r="F435" s="47" t="n">
        <v>0</v>
      </c>
      <c r="G435" s="47" t="n">
        <v>0</v>
      </c>
      <c r="H435" s="47" t="n">
        <v>0</v>
      </c>
      <c r="I435" s="118" t="n">
        <v>0</v>
      </c>
    </row>
    <row r="436" s="2" customFormat="true" ht="12.95" hidden="false" customHeight="true" outlineLevel="0" collapsed="false">
      <c r="A436" s="46" t="n">
        <v>21</v>
      </c>
      <c r="B436" s="47" t="n">
        <v>0</v>
      </c>
      <c r="C436" s="47" t="n">
        <v>0</v>
      </c>
      <c r="D436" s="47" t="n">
        <v>0</v>
      </c>
      <c r="E436" s="47" t="n">
        <v>0</v>
      </c>
      <c r="F436" s="47" t="n">
        <v>0</v>
      </c>
      <c r="G436" s="47" t="n">
        <v>0</v>
      </c>
      <c r="H436" s="47" t="n">
        <v>0</v>
      </c>
      <c r="I436" s="118" t="n">
        <v>0</v>
      </c>
    </row>
    <row r="437" s="2" customFormat="true" ht="12.95" hidden="false" customHeight="true" outlineLevel="0" collapsed="false">
      <c r="A437" s="46" t="n">
        <v>22</v>
      </c>
      <c r="B437" s="47" t="n">
        <v>0</v>
      </c>
      <c r="C437" s="47" t="n">
        <v>0</v>
      </c>
      <c r="D437" s="47" t="n">
        <v>0</v>
      </c>
      <c r="E437" s="47" t="n">
        <v>0</v>
      </c>
      <c r="F437" s="47" t="n">
        <v>0</v>
      </c>
      <c r="G437" s="47" t="n">
        <v>0</v>
      </c>
      <c r="H437" s="47" t="n">
        <v>0</v>
      </c>
      <c r="I437" s="118" t="n">
        <v>0</v>
      </c>
    </row>
    <row r="438" s="2" customFormat="true" ht="12.95" hidden="false" customHeight="true" outlineLevel="0" collapsed="false">
      <c r="A438" s="46" t="n">
        <v>23</v>
      </c>
      <c r="B438" s="47" t="n">
        <v>0</v>
      </c>
      <c r="C438" s="47" t="n">
        <v>0</v>
      </c>
      <c r="D438" s="47" t="n">
        <v>0</v>
      </c>
      <c r="E438" s="47" t="n">
        <v>0</v>
      </c>
      <c r="F438" s="47" t="n">
        <v>0</v>
      </c>
      <c r="G438" s="47" t="n">
        <v>0</v>
      </c>
      <c r="H438" s="47" t="n">
        <v>0</v>
      </c>
      <c r="I438" s="118" t="n">
        <v>0</v>
      </c>
    </row>
    <row r="439" s="2" customFormat="true" ht="12.95" hidden="false" customHeight="true" outlineLevel="0" collapsed="false">
      <c r="A439" s="46" t="n">
        <v>25</v>
      </c>
      <c r="B439" s="47" t="n">
        <v>0</v>
      </c>
      <c r="C439" s="47" t="n">
        <v>0</v>
      </c>
      <c r="D439" s="47" t="n">
        <v>0</v>
      </c>
      <c r="E439" s="47" t="n">
        <v>0</v>
      </c>
      <c r="F439" s="47" t="n">
        <v>0</v>
      </c>
      <c r="G439" s="47" t="n">
        <v>0</v>
      </c>
      <c r="H439" s="47" t="n">
        <v>0</v>
      </c>
      <c r="I439" s="118" t="n">
        <v>0</v>
      </c>
    </row>
    <row r="440" s="2" customFormat="true" ht="12.95" hidden="false" customHeight="true" outlineLevel="0" collapsed="false">
      <c r="A440" s="46" t="n">
        <v>27</v>
      </c>
      <c r="B440" s="47" t="n">
        <v>0</v>
      </c>
      <c r="C440" s="47" t="n">
        <v>0</v>
      </c>
      <c r="D440" s="47" t="n">
        <v>0</v>
      </c>
      <c r="E440" s="47" t="n">
        <v>0</v>
      </c>
      <c r="F440" s="47" t="n">
        <v>0</v>
      </c>
      <c r="G440" s="47" t="n">
        <v>0</v>
      </c>
      <c r="H440" s="47" t="n">
        <v>0</v>
      </c>
      <c r="I440" s="118" t="n">
        <v>0</v>
      </c>
    </row>
    <row r="441" s="2" customFormat="true" ht="12.95" hidden="false" customHeight="true" outlineLevel="0" collapsed="false">
      <c r="A441" s="46" t="n">
        <v>28</v>
      </c>
      <c r="B441" s="47" t="n">
        <v>0</v>
      </c>
      <c r="C441" s="47" t="n">
        <v>0</v>
      </c>
      <c r="D441" s="47" t="n">
        <v>0</v>
      </c>
      <c r="E441" s="47" t="n">
        <v>0</v>
      </c>
      <c r="F441" s="47" t="n">
        <v>0</v>
      </c>
      <c r="G441" s="47" t="n">
        <v>0</v>
      </c>
      <c r="H441" s="47" t="n">
        <v>0</v>
      </c>
      <c r="I441" s="118" t="n">
        <v>0</v>
      </c>
    </row>
    <row r="442" s="2" customFormat="true" ht="12.95" hidden="false" customHeight="true" outlineLevel="0" collapsed="false">
      <c r="A442" s="46" t="n">
        <v>29</v>
      </c>
      <c r="B442" s="47" t="n">
        <v>0</v>
      </c>
      <c r="C442" s="47" t="n">
        <v>0</v>
      </c>
      <c r="D442" s="47" t="n">
        <v>0</v>
      </c>
      <c r="E442" s="47" t="n">
        <v>0</v>
      </c>
      <c r="F442" s="47" t="n">
        <v>0</v>
      </c>
      <c r="G442" s="47" t="n">
        <v>0</v>
      </c>
      <c r="H442" s="47" t="n">
        <v>0</v>
      </c>
      <c r="I442" s="118" t="n">
        <v>0</v>
      </c>
    </row>
    <row r="443" s="2" customFormat="true" ht="12.95" hidden="false" customHeight="true" outlineLevel="0" collapsed="false">
      <c r="A443" s="46" t="n">
        <v>30</v>
      </c>
      <c r="B443" s="47" t="n">
        <v>0</v>
      </c>
      <c r="C443" s="47" t="n">
        <v>0</v>
      </c>
      <c r="D443" s="47" t="n">
        <v>0</v>
      </c>
      <c r="E443" s="47" t="n">
        <v>0</v>
      </c>
      <c r="F443" s="47" t="n">
        <v>0</v>
      </c>
      <c r="G443" s="47" t="n">
        <v>0</v>
      </c>
      <c r="H443" s="47" t="n">
        <v>0</v>
      </c>
      <c r="I443" s="118" t="n">
        <v>0</v>
      </c>
    </row>
    <row r="444" s="2" customFormat="true" ht="12.95" hidden="false" customHeight="true" outlineLevel="0" collapsed="false">
      <c r="A444" s="46" t="n">
        <v>32</v>
      </c>
      <c r="B444" s="47" t="n">
        <v>0</v>
      </c>
      <c r="C444" s="47" t="n">
        <v>0</v>
      </c>
      <c r="D444" s="47" t="n">
        <v>0</v>
      </c>
      <c r="E444" s="47" t="n">
        <v>0</v>
      </c>
      <c r="F444" s="47" t="n">
        <v>0</v>
      </c>
      <c r="G444" s="47" t="n">
        <v>0</v>
      </c>
      <c r="H444" s="47" t="n">
        <v>0</v>
      </c>
      <c r="I444" s="118" t="n">
        <v>0</v>
      </c>
    </row>
    <row r="445" s="2" customFormat="true" ht="12.95" hidden="false" customHeight="true" outlineLevel="0" collapsed="false">
      <c r="A445" s="46" t="n">
        <v>33</v>
      </c>
      <c r="B445" s="47" t="n">
        <v>0</v>
      </c>
      <c r="C445" s="47" t="n">
        <v>0</v>
      </c>
      <c r="D445" s="47" t="n">
        <v>0</v>
      </c>
      <c r="E445" s="47" t="n">
        <v>0</v>
      </c>
      <c r="F445" s="47" t="n">
        <v>0</v>
      </c>
      <c r="G445" s="47" t="n">
        <v>0</v>
      </c>
      <c r="H445" s="47" t="n">
        <v>0</v>
      </c>
      <c r="I445" s="118" t="n">
        <v>0</v>
      </c>
    </row>
    <row r="446" s="2" customFormat="true" ht="12.95" hidden="false" customHeight="true" outlineLevel="0" collapsed="false">
      <c r="A446" s="46" t="n">
        <v>34</v>
      </c>
      <c r="B446" s="47" t="n">
        <v>0</v>
      </c>
      <c r="C446" s="47" t="n">
        <v>0</v>
      </c>
      <c r="D446" s="47" t="n">
        <v>1</v>
      </c>
      <c r="E446" s="47" t="n">
        <v>0</v>
      </c>
      <c r="F446" s="47" t="n">
        <v>0</v>
      </c>
      <c r="G446" s="47" t="n">
        <v>0</v>
      </c>
      <c r="H446" s="47" t="n">
        <v>0</v>
      </c>
      <c r="I446" s="118" t="n">
        <v>0</v>
      </c>
    </row>
    <row r="447" s="2" customFormat="true" ht="12.95" hidden="false" customHeight="true" outlineLevel="0" collapsed="false">
      <c r="A447" s="46" t="n">
        <v>35</v>
      </c>
      <c r="B447" s="47" t="n">
        <v>0</v>
      </c>
      <c r="C447" s="47" t="n">
        <v>0</v>
      </c>
      <c r="D447" s="47" t="n">
        <v>0</v>
      </c>
      <c r="E447" s="47" t="n">
        <v>0</v>
      </c>
      <c r="F447" s="47" t="n">
        <v>0</v>
      </c>
      <c r="G447" s="47" t="n">
        <v>0</v>
      </c>
      <c r="H447" s="47" t="n">
        <v>0</v>
      </c>
      <c r="I447" s="118" t="n">
        <v>0</v>
      </c>
    </row>
    <row r="448" s="2" customFormat="true" ht="12.95" hidden="false" customHeight="true" outlineLevel="0" collapsed="false">
      <c r="A448" s="46" t="n">
        <v>36</v>
      </c>
      <c r="B448" s="47" t="n">
        <v>0</v>
      </c>
      <c r="C448" s="47" t="n">
        <v>0</v>
      </c>
      <c r="D448" s="47" t="n">
        <v>2</v>
      </c>
      <c r="E448" s="47" t="n">
        <v>0</v>
      </c>
      <c r="F448" s="47" t="n">
        <v>0</v>
      </c>
      <c r="G448" s="47" t="n">
        <v>0</v>
      </c>
      <c r="H448" s="47" t="n">
        <v>0</v>
      </c>
      <c r="I448" s="118" t="n">
        <v>0</v>
      </c>
    </row>
    <row r="449" s="2" customFormat="true" ht="12.95" hidden="false" customHeight="true" outlineLevel="0" collapsed="false">
      <c r="A449" s="46" t="n">
        <v>37</v>
      </c>
      <c r="B449" s="47" t="n">
        <v>0</v>
      </c>
      <c r="C449" s="47" t="n">
        <v>0</v>
      </c>
      <c r="D449" s="47" t="n">
        <v>0</v>
      </c>
      <c r="E449" s="47" t="n">
        <v>0</v>
      </c>
      <c r="F449" s="47" t="n">
        <v>0</v>
      </c>
      <c r="G449" s="47" t="n">
        <v>0</v>
      </c>
      <c r="H449" s="47" t="n">
        <v>0</v>
      </c>
      <c r="I449" s="118" t="n">
        <v>0</v>
      </c>
    </row>
    <row r="450" s="2" customFormat="true" ht="12.95" hidden="false" customHeight="true" outlineLevel="0" collapsed="false">
      <c r="A450" s="46" t="n">
        <v>38</v>
      </c>
      <c r="B450" s="47" t="n">
        <v>0</v>
      </c>
      <c r="C450" s="47" t="n">
        <v>0</v>
      </c>
      <c r="D450" s="47" t="n">
        <v>0</v>
      </c>
      <c r="E450" s="47" t="n">
        <v>0</v>
      </c>
      <c r="F450" s="47" t="n">
        <v>0</v>
      </c>
      <c r="G450" s="47" t="n">
        <v>0</v>
      </c>
      <c r="H450" s="47" t="n">
        <v>0</v>
      </c>
      <c r="I450" s="118" t="n">
        <v>0</v>
      </c>
    </row>
    <row r="451" s="2" customFormat="true" ht="12.95" hidden="false" customHeight="true" outlineLevel="0" collapsed="false">
      <c r="A451" s="46" t="n">
        <v>39</v>
      </c>
      <c r="B451" s="47" t="n">
        <v>0</v>
      </c>
      <c r="C451" s="47" t="n">
        <v>0</v>
      </c>
      <c r="D451" s="47" t="n">
        <v>2</v>
      </c>
      <c r="E451" s="47" t="n">
        <v>0</v>
      </c>
      <c r="F451" s="47" t="n">
        <v>0</v>
      </c>
      <c r="G451" s="47" t="n">
        <v>0</v>
      </c>
      <c r="H451" s="47" t="n">
        <v>0</v>
      </c>
      <c r="I451" s="118" t="n">
        <v>0</v>
      </c>
    </row>
    <row r="452" s="2" customFormat="true" ht="12.95" hidden="false" customHeight="true" outlineLevel="0" collapsed="false">
      <c r="A452" s="46" t="n">
        <v>40</v>
      </c>
      <c r="B452" s="47" t="n">
        <v>0</v>
      </c>
      <c r="C452" s="47" t="n">
        <v>0</v>
      </c>
      <c r="D452" s="47" t="n">
        <v>0</v>
      </c>
      <c r="E452" s="47" t="n">
        <v>0</v>
      </c>
      <c r="F452" s="47" t="n">
        <v>0</v>
      </c>
      <c r="G452" s="47" t="n">
        <v>0</v>
      </c>
      <c r="H452" s="47" t="n">
        <v>0</v>
      </c>
      <c r="I452" s="118" t="n">
        <v>0</v>
      </c>
    </row>
    <row r="453" s="2" customFormat="true" ht="12.95" hidden="false" customHeight="true" outlineLevel="0" collapsed="false">
      <c r="A453" s="46" t="n">
        <v>41</v>
      </c>
      <c r="B453" s="47" t="n">
        <v>0</v>
      </c>
      <c r="C453" s="47" t="n">
        <v>0</v>
      </c>
      <c r="D453" s="47" t="n">
        <v>0</v>
      </c>
      <c r="E453" s="47" t="n">
        <v>0</v>
      </c>
      <c r="F453" s="47" t="n">
        <v>0</v>
      </c>
      <c r="G453" s="47" t="n">
        <v>0</v>
      </c>
      <c r="H453" s="47" t="n">
        <v>0</v>
      </c>
      <c r="I453" s="118" t="n">
        <v>0</v>
      </c>
    </row>
    <row r="454" s="2" customFormat="true" ht="12.95" hidden="false" customHeight="true" outlineLevel="0" collapsed="false">
      <c r="A454" s="46" t="n">
        <v>42</v>
      </c>
      <c r="B454" s="47" t="n">
        <v>0</v>
      </c>
      <c r="C454" s="47" t="n">
        <v>0</v>
      </c>
      <c r="D454" s="47" t="n">
        <v>0</v>
      </c>
      <c r="E454" s="47" t="n">
        <v>0</v>
      </c>
      <c r="F454" s="47" t="n">
        <v>0</v>
      </c>
      <c r="G454" s="47" t="n">
        <v>0</v>
      </c>
      <c r="H454" s="47" t="n">
        <v>0</v>
      </c>
      <c r="I454" s="118" t="n">
        <v>0</v>
      </c>
    </row>
    <row r="455" s="2" customFormat="true" ht="12.95" hidden="false" customHeight="true" outlineLevel="0" collapsed="false">
      <c r="A455" s="46" t="n">
        <v>43</v>
      </c>
      <c r="B455" s="47" t="n">
        <v>0</v>
      </c>
      <c r="C455" s="47" t="n">
        <v>0</v>
      </c>
      <c r="D455" s="47" t="n">
        <v>0</v>
      </c>
      <c r="E455" s="47" t="n">
        <v>0</v>
      </c>
      <c r="F455" s="47" t="n">
        <v>0</v>
      </c>
      <c r="G455" s="47" t="n">
        <v>0</v>
      </c>
      <c r="H455" s="47" t="n">
        <v>0</v>
      </c>
      <c r="I455" s="118" t="n">
        <v>0</v>
      </c>
    </row>
    <row r="456" s="2" customFormat="true" ht="12.95" hidden="false" customHeight="true" outlineLevel="0" collapsed="false">
      <c r="A456" s="46" t="n">
        <v>44</v>
      </c>
      <c r="B456" s="47" t="n">
        <v>0</v>
      </c>
      <c r="C456" s="47" t="n">
        <v>0</v>
      </c>
      <c r="D456" s="47" t="n">
        <v>0</v>
      </c>
      <c r="E456" s="47" t="n">
        <v>0</v>
      </c>
      <c r="F456" s="47" t="n">
        <v>0</v>
      </c>
      <c r="G456" s="47" t="n">
        <v>0</v>
      </c>
      <c r="H456" s="47" t="n">
        <v>0</v>
      </c>
      <c r="I456" s="118" t="n">
        <v>0</v>
      </c>
    </row>
    <row r="457" s="2" customFormat="true" ht="12.95" hidden="false" customHeight="true" outlineLevel="0" collapsed="false">
      <c r="A457" s="46" t="n">
        <v>45</v>
      </c>
      <c r="B457" s="47" t="n">
        <v>0</v>
      </c>
      <c r="C457" s="47" t="n">
        <v>0</v>
      </c>
      <c r="D457" s="47" t="n">
        <v>0</v>
      </c>
      <c r="E457" s="47" t="n">
        <v>0</v>
      </c>
      <c r="F457" s="47" t="n">
        <v>0</v>
      </c>
      <c r="G457" s="47" t="n">
        <v>0</v>
      </c>
      <c r="H457" s="47" t="n">
        <v>0</v>
      </c>
      <c r="I457" s="118" t="n">
        <v>0</v>
      </c>
    </row>
    <row r="458" s="2" customFormat="true" ht="12.95" hidden="false" customHeight="true" outlineLevel="0" collapsed="false">
      <c r="A458" s="46" t="n">
        <v>46</v>
      </c>
      <c r="B458" s="47" t="n">
        <v>0</v>
      </c>
      <c r="C458" s="47" t="n">
        <v>0</v>
      </c>
      <c r="D458" s="47" t="n">
        <v>1</v>
      </c>
      <c r="E458" s="47" t="n">
        <v>0</v>
      </c>
      <c r="F458" s="47" t="n">
        <v>0</v>
      </c>
      <c r="G458" s="47" t="n">
        <v>0</v>
      </c>
      <c r="H458" s="47" t="n">
        <v>0</v>
      </c>
      <c r="I458" s="118" t="n">
        <v>0</v>
      </c>
    </row>
    <row r="459" s="2" customFormat="true" ht="12.95" hidden="false" customHeight="true" outlineLevel="0" collapsed="false">
      <c r="A459" s="46" t="n">
        <v>47</v>
      </c>
      <c r="B459" s="47" t="n">
        <v>0</v>
      </c>
      <c r="C459" s="47" t="n">
        <v>0</v>
      </c>
      <c r="D459" s="47" t="n">
        <v>0</v>
      </c>
      <c r="E459" s="47" t="n">
        <v>0</v>
      </c>
      <c r="F459" s="47" t="n">
        <v>0</v>
      </c>
      <c r="G459" s="47" t="n">
        <v>0</v>
      </c>
      <c r="H459" s="47" t="n">
        <v>0</v>
      </c>
      <c r="I459" s="118" t="n">
        <v>0</v>
      </c>
    </row>
    <row r="460" s="2" customFormat="true" ht="12.95" hidden="false" customHeight="true" outlineLevel="0" collapsed="false">
      <c r="A460" s="46" t="n">
        <v>48</v>
      </c>
      <c r="B460" s="47" t="n">
        <v>0</v>
      </c>
      <c r="C460" s="47" t="n">
        <v>0</v>
      </c>
      <c r="D460" s="47" t="n">
        <v>0</v>
      </c>
      <c r="E460" s="47" t="n">
        <v>0</v>
      </c>
      <c r="F460" s="47" t="n">
        <v>0</v>
      </c>
      <c r="G460" s="47" t="n">
        <v>0</v>
      </c>
      <c r="H460" s="47" t="n">
        <v>0</v>
      </c>
      <c r="I460" s="118" t="n">
        <v>0</v>
      </c>
    </row>
    <row r="461" s="2" customFormat="true" ht="12.95" hidden="false" customHeight="true" outlineLevel="0" collapsed="false">
      <c r="A461" s="46" t="n">
        <v>49</v>
      </c>
      <c r="B461" s="47" t="n">
        <v>0</v>
      </c>
      <c r="C461" s="47" t="n">
        <v>0</v>
      </c>
      <c r="D461" s="47" t="n">
        <v>0</v>
      </c>
      <c r="E461" s="47" t="n">
        <v>0</v>
      </c>
      <c r="F461" s="47" t="n">
        <v>0</v>
      </c>
      <c r="G461" s="47" t="n">
        <v>0</v>
      </c>
      <c r="H461" s="47" t="n">
        <v>0</v>
      </c>
      <c r="I461" s="118" t="n">
        <v>0</v>
      </c>
    </row>
    <row r="462" customFormat="false" ht="12.95" hidden="false" customHeight="true" outlineLevel="0" collapsed="false">
      <c r="A462" s="46" t="n">
        <v>50</v>
      </c>
      <c r="B462" s="47" t="n">
        <v>0</v>
      </c>
      <c r="C462" s="47" t="n">
        <v>0</v>
      </c>
      <c r="D462" s="47" t="n">
        <v>0</v>
      </c>
      <c r="E462" s="47" t="n">
        <v>0</v>
      </c>
      <c r="F462" s="47" t="n">
        <v>0</v>
      </c>
      <c r="G462" s="47" t="n">
        <v>0</v>
      </c>
      <c r="H462" s="47" t="n">
        <v>0</v>
      </c>
      <c r="I462" s="118" t="n">
        <v>0</v>
      </c>
    </row>
    <row r="463" s="2" customFormat="true" ht="12.95" hidden="false" customHeight="true" outlineLevel="0" collapsed="false">
      <c r="A463" s="46" t="n">
        <v>51</v>
      </c>
      <c r="B463" s="47" t="n">
        <v>0</v>
      </c>
      <c r="C463" s="47" t="n">
        <v>0</v>
      </c>
      <c r="D463" s="47" t="n">
        <v>0</v>
      </c>
      <c r="E463" s="47" t="n">
        <v>0</v>
      </c>
      <c r="F463" s="47" t="n">
        <v>0</v>
      </c>
      <c r="G463" s="47" t="n">
        <v>0</v>
      </c>
      <c r="H463" s="47" t="n">
        <v>0</v>
      </c>
      <c r="I463" s="118" t="n">
        <v>0</v>
      </c>
    </row>
    <row r="464" s="2" customFormat="true" ht="12.95" hidden="false" customHeight="true" outlineLevel="0" collapsed="false">
      <c r="A464" s="46" t="n">
        <v>52</v>
      </c>
      <c r="B464" s="47" t="n">
        <v>0</v>
      </c>
      <c r="C464" s="47" t="n">
        <v>0</v>
      </c>
      <c r="D464" s="47" t="n">
        <v>0</v>
      </c>
      <c r="E464" s="47" t="n">
        <v>0</v>
      </c>
      <c r="F464" s="47" t="n">
        <v>0</v>
      </c>
      <c r="G464" s="47" t="n">
        <v>0</v>
      </c>
      <c r="H464" s="47" t="n">
        <v>0</v>
      </c>
      <c r="I464" s="118" t="n">
        <v>0</v>
      </c>
    </row>
    <row r="465" s="2" customFormat="true" ht="12.95" hidden="false" customHeight="true" outlineLevel="0" collapsed="false">
      <c r="A465" s="46" t="n">
        <v>54</v>
      </c>
      <c r="B465" s="47" t="n">
        <v>0</v>
      </c>
      <c r="C465" s="47" t="n">
        <v>0</v>
      </c>
      <c r="D465" s="47" t="n">
        <v>0</v>
      </c>
      <c r="E465" s="47" t="n">
        <v>0</v>
      </c>
      <c r="F465" s="47" t="n">
        <v>0</v>
      </c>
      <c r="G465" s="47" t="n">
        <v>0</v>
      </c>
      <c r="H465" s="47" t="n">
        <v>0</v>
      </c>
      <c r="I465" s="118" t="n">
        <v>0</v>
      </c>
    </row>
    <row r="466" s="2" customFormat="true" ht="12.95" hidden="false" customHeight="true" outlineLevel="0" collapsed="false">
      <c r="A466" s="46" t="n">
        <v>55</v>
      </c>
      <c r="B466" s="47" t="n">
        <v>0</v>
      </c>
      <c r="C466" s="47" t="n">
        <v>0</v>
      </c>
      <c r="D466" s="47" t="n">
        <v>0</v>
      </c>
      <c r="E466" s="47" t="n">
        <v>0</v>
      </c>
      <c r="F466" s="47" t="n">
        <v>0</v>
      </c>
      <c r="G466" s="47" t="n">
        <v>0</v>
      </c>
      <c r="H466" s="47" t="n">
        <v>0</v>
      </c>
      <c r="I466" s="118" t="n">
        <v>0</v>
      </c>
    </row>
    <row r="467" s="2" customFormat="true" ht="12.95" hidden="false" customHeight="true" outlineLevel="0" collapsed="false">
      <c r="A467" s="46" t="n">
        <v>56</v>
      </c>
      <c r="B467" s="47" t="n">
        <v>0</v>
      </c>
      <c r="C467" s="47" t="n">
        <v>0</v>
      </c>
      <c r="D467" s="47" t="n">
        <v>0</v>
      </c>
      <c r="E467" s="47" t="n">
        <v>0</v>
      </c>
      <c r="F467" s="47" t="n">
        <v>0</v>
      </c>
      <c r="G467" s="47" t="n">
        <v>0</v>
      </c>
      <c r="H467" s="47" t="n">
        <v>0</v>
      </c>
      <c r="I467" s="118" t="n">
        <v>0</v>
      </c>
    </row>
    <row r="468" s="2" customFormat="true" ht="12.95" hidden="false" customHeight="true" outlineLevel="0" collapsed="false">
      <c r="A468" s="46" t="n">
        <v>57</v>
      </c>
      <c r="B468" s="47" t="n">
        <v>0</v>
      </c>
      <c r="C468" s="47" t="n">
        <v>0</v>
      </c>
      <c r="D468" s="47" t="n">
        <v>0</v>
      </c>
      <c r="E468" s="47" t="n">
        <v>0</v>
      </c>
      <c r="F468" s="47" t="n">
        <v>0</v>
      </c>
      <c r="G468" s="47" t="n">
        <v>0</v>
      </c>
      <c r="H468" s="47" t="n">
        <v>0</v>
      </c>
      <c r="I468" s="118" t="n">
        <v>0</v>
      </c>
    </row>
    <row r="469" s="2" customFormat="true" ht="12.95" hidden="false" customHeight="true" outlineLevel="0" collapsed="false">
      <c r="A469" s="46" t="n">
        <v>59</v>
      </c>
      <c r="B469" s="47" t="n">
        <v>0</v>
      </c>
      <c r="C469" s="47" t="n">
        <v>0</v>
      </c>
      <c r="D469" s="47" t="n">
        <v>0</v>
      </c>
      <c r="E469" s="47" t="n">
        <v>0</v>
      </c>
      <c r="F469" s="47" t="n">
        <v>0</v>
      </c>
      <c r="G469" s="47" t="n">
        <v>0</v>
      </c>
      <c r="H469" s="47" t="n">
        <v>0</v>
      </c>
      <c r="I469" s="118" t="n">
        <v>0</v>
      </c>
    </row>
    <row r="470" s="2" customFormat="true" ht="12.95" hidden="false" customHeight="true" outlineLevel="0" collapsed="false">
      <c r="A470" s="46" t="n">
        <v>60</v>
      </c>
      <c r="B470" s="47" t="n">
        <v>0</v>
      </c>
      <c r="C470" s="47" t="n">
        <v>0</v>
      </c>
      <c r="D470" s="47" t="n">
        <v>0</v>
      </c>
      <c r="E470" s="47" t="n">
        <v>0</v>
      </c>
      <c r="F470" s="47" t="n">
        <v>0</v>
      </c>
      <c r="G470" s="47" t="n">
        <v>0</v>
      </c>
      <c r="H470" s="47" t="n">
        <v>0</v>
      </c>
      <c r="I470" s="118" t="n">
        <v>0</v>
      </c>
    </row>
    <row r="471" s="2" customFormat="true" ht="12.95" hidden="false" customHeight="true" outlineLevel="0" collapsed="false">
      <c r="A471" s="46" t="n">
        <v>61</v>
      </c>
      <c r="B471" s="47" t="n">
        <v>0</v>
      </c>
      <c r="C471" s="47" t="n">
        <v>0</v>
      </c>
      <c r="D471" s="47" t="n">
        <v>0</v>
      </c>
      <c r="E471" s="47" t="n">
        <v>0</v>
      </c>
      <c r="F471" s="47" t="n">
        <v>0</v>
      </c>
      <c r="G471" s="47" t="n">
        <v>0</v>
      </c>
      <c r="H471" s="47" t="n">
        <v>0</v>
      </c>
      <c r="I471" s="118" t="n">
        <v>0</v>
      </c>
    </row>
    <row r="472" s="2" customFormat="true" ht="12.95" hidden="false" customHeight="true" outlineLevel="0" collapsed="false">
      <c r="A472" s="46" t="n">
        <v>62</v>
      </c>
      <c r="B472" s="47" t="n">
        <v>0</v>
      </c>
      <c r="C472" s="47" t="n">
        <v>0</v>
      </c>
      <c r="D472" s="47" t="n">
        <v>0</v>
      </c>
      <c r="E472" s="47" t="n">
        <v>0</v>
      </c>
      <c r="F472" s="47" t="n">
        <v>0</v>
      </c>
      <c r="G472" s="47" t="n">
        <v>0</v>
      </c>
      <c r="H472" s="47" t="n">
        <v>0</v>
      </c>
      <c r="I472" s="118" t="n">
        <v>0</v>
      </c>
    </row>
    <row r="473" s="55" customFormat="true" ht="12.95" hidden="false" customHeight="true" outlineLevel="0" collapsed="false">
      <c r="A473" s="52" t="s">
        <v>55</v>
      </c>
      <c r="B473" s="53" t="n">
        <f aca="false">SUM(B420:B472)</f>
        <v>0</v>
      </c>
      <c r="C473" s="53" t="n">
        <f aca="false">SUM(C420:C472)</f>
        <v>0</v>
      </c>
      <c r="D473" s="53" t="n">
        <f aca="false">SUM(D420:D472)</f>
        <v>6</v>
      </c>
      <c r="E473" s="53" t="n">
        <f aca="false">SUM(E420:E472)</f>
        <v>0</v>
      </c>
      <c r="F473" s="53" t="n">
        <f aca="false">SUM(F420:F472)</f>
        <v>0</v>
      </c>
      <c r="G473" s="53" t="n">
        <f aca="false">SUM(G420:G472)</f>
        <v>0</v>
      </c>
      <c r="H473" s="53" t="n">
        <f aca="false">SUM(H420:H472)</f>
        <v>0</v>
      </c>
      <c r="I473" s="120" t="n">
        <f aca="false">SUM(I420:I472)</f>
        <v>0</v>
      </c>
    </row>
    <row r="474" s="2" customFormat="true" ht="12.95" hidden="false" customHeight="true" outlineLevel="0" collapsed="false">
      <c r="A474" s="3"/>
      <c r="I474" s="121"/>
    </row>
    <row r="475" s="2" customFormat="true" ht="12.95" hidden="false" customHeight="true" outlineLevel="0" collapsed="false">
      <c r="A475" s="39" t="s">
        <v>241</v>
      </c>
      <c r="B475" s="58"/>
      <c r="C475" s="58"/>
      <c r="D475" s="58"/>
      <c r="E475" s="58"/>
      <c r="F475" s="58"/>
      <c r="G475" s="58"/>
      <c r="H475" s="58"/>
      <c r="I475" s="122"/>
    </row>
    <row r="476" s="2" customFormat="true" ht="12.95" hidden="false" customHeight="true" outlineLevel="0" collapsed="false">
      <c r="A476" s="46" t="s">
        <v>242</v>
      </c>
      <c r="B476" s="47" t="n">
        <v>0</v>
      </c>
      <c r="C476" s="47" t="n">
        <v>0</v>
      </c>
      <c r="D476" s="47" t="n">
        <v>0</v>
      </c>
      <c r="E476" s="47" t="n">
        <v>0</v>
      </c>
      <c r="F476" s="47" t="n">
        <v>0</v>
      </c>
      <c r="G476" s="47" t="n">
        <v>0</v>
      </c>
      <c r="H476" s="47" t="n">
        <v>0</v>
      </c>
      <c r="I476" s="118" t="n">
        <v>0</v>
      </c>
    </row>
    <row r="477" s="2" customFormat="true" ht="12.95" hidden="false" customHeight="true" outlineLevel="0" collapsed="false">
      <c r="A477" s="46" t="s">
        <v>243</v>
      </c>
      <c r="B477" s="47" t="n">
        <v>0</v>
      </c>
      <c r="C477" s="47" t="n">
        <v>0</v>
      </c>
      <c r="D477" s="47" t="n">
        <v>0</v>
      </c>
      <c r="E477" s="47" t="n">
        <v>0</v>
      </c>
      <c r="F477" s="47" t="n">
        <v>0</v>
      </c>
      <c r="G477" s="47" t="n">
        <v>0</v>
      </c>
      <c r="H477" s="47" t="n">
        <v>0</v>
      </c>
      <c r="I477" s="118" t="n">
        <v>0</v>
      </c>
    </row>
    <row r="478" s="2" customFormat="true" ht="12.95" hidden="false" customHeight="true" outlineLevel="0" collapsed="false">
      <c r="A478" s="46" t="s">
        <v>244</v>
      </c>
      <c r="B478" s="47" t="n">
        <v>0</v>
      </c>
      <c r="C478" s="47" t="n">
        <v>0</v>
      </c>
      <c r="D478" s="47" t="n">
        <v>0</v>
      </c>
      <c r="E478" s="47" t="n">
        <v>0</v>
      </c>
      <c r="F478" s="47" t="n">
        <v>0</v>
      </c>
      <c r="G478" s="47" t="n">
        <v>0</v>
      </c>
      <c r="H478" s="47" t="n">
        <v>0</v>
      </c>
      <c r="I478" s="118" t="n">
        <v>0</v>
      </c>
    </row>
    <row r="479" s="2" customFormat="true" ht="12.95" hidden="false" customHeight="true" outlineLevel="0" collapsed="false">
      <c r="A479" s="46" t="s">
        <v>245</v>
      </c>
      <c r="B479" s="47" t="n">
        <v>0</v>
      </c>
      <c r="C479" s="47" t="n">
        <v>0</v>
      </c>
      <c r="D479" s="47" t="n">
        <v>0</v>
      </c>
      <c r="E479" s="47" t="n">
        <v>0</v>
      </c>
      <c r="F479" s="47" t="n">
        <v>0</v>
      </c>
      <c r="G479" s="47" t="n">
        <v>0</v>
      </c>
      <c r="H479" s="47" t="n">
        <v>0</v>
      </c>
      <c r="I479" s="118" t="n">
        <v>0</v>
      </c>
    </row>
    <row r="480" s="2" customFormat="true" ht="12.95" hidden="false" customHeight="true" outlineLevel="0" collapsed="false">
      <c r="A480" s="46" t="s">
        <v>246</v>
      </c>
      <c r="B480" s="47" t="n">
        <v>0</v>
      </c>
      <c r="C480" s="47" t="n">
        <v>0</v>
      </c>
      <c r="D480" s="47" t="n">
        <v>0</v>
      </c>
      <c r="E480" s="47" t="n">
        <v>0</v>
      </c>
      <c r="F480" s="47" t="n">
        <v>0</v>
      </c>
      <c r="G480" s="47" t="n">
        <v>0</v>
      </c>
      <c r="H480" s="47" t="n">
        <v>0</v>
      </c>
      <c r="I480" s="118" t="n">
        <v>0</v>
      </c>
    </row>
    <row r="481" s="2" customFormat="true" ht="12.95" hidden="false" customHeight="true" outlineLevel="0" collapsed="false">
      <c r="A481" s="46" t="s">
        <v>247</v>
      </c>
      <c r="B481" s="47" t="n">
        <v>0</v>
      </c>
      <c r="C481" s="47" t="n">
        <v>0</v>
      </c>
      <c r="D481" s="47" t="n">
        <v>0</v>
      </c>
      <c r="E481" s="47" t="n">
        <v>0</v>
      </c>
      <c r="F481" s="47" t="n">
        <v>0</v>
      </c>
      <c r="G481" s="47" t="n">
        <v>0</v>
      </c>
      <c r="H481" s="47" t="n">
        <v>0</v>
      </c>
      <c r="I481" s="118" t="n">
        <v>0</v>
      </c>
    </row>
    <row r="482" s="2" customFormat="true" ht="12.95" hidden="false" customHeight="true" outlineLevel="0" collapsed="false">
      <c r="A482" s="46" t="s">
        <v>248</v>
      </c>
      <c r="B482" s="47" t="n">
        <v>0</v>
      </c>
      <c r="C482" s="47" t="n">
        <v>0</v>
      </c>
      <c r="D482" s="47" t="n">
        <v>0</v>
      </c>
      <c r="E482" s="47" t="n">
        <v>0</v>
      </c>
      <c r="F482" s="47" t="n">
        <v>0</v>
      </c>
      <c r="G482" s="47" t="n">
        <v>0</v>
      </c>
      <c r="H482" s="47" t="n">
        <v>0</v>
      </c>
      <c r="I482" s="118" t="n">
        <v>0</v>
      </c>
    </row>
    <row r="483" s="2" customFormat="true" ht="12.95" hidden="false" customHeight="true" outlineLevel="0" collapsed="false">
      <c r="A483" s="46" t="s">
        <v>249</v>
      </c>
      <c r="B483" s="47" t="n">
        <v>0</v>
      </c>
      <c r="C483" s="47" t="n">
        <v>0</v>
      </c>
      <c r="D483" s="47" t="n">
        <v>0</v>
      </c>
      <c r="E483" s="47" t="n">
        <v>0</v>
      </c>
      <c r="F483" s="47" t="n">
        <v>0</v>
      </c>
      <c r="G483" s="47" t="n">
        <v>0</v>
      </c>
      <c r="H483" s="47" t="n">
        <v>0</v>
      </c>
      <c r="I483" s="118" t="n">
        <v>0</v>
      </c>
    </row>
    <row r="484" s="2" customFormat="true" ht="12.95" hidden="false" customHeight="true" outlineLevel="0" collapsed="false">
      <c r="A484" s="46" t="s">
        <v>250</v>
      </c>
      <c r="B484" s="47" t="n">
        <v>0</v>
      </c>
      <c r="C484" s="47" t="n">
        <v>0</v>
      </c>
      <c r="D484" s="47" t="n">
        <v>0</v>
      </c>
      <c r="E484" s="47" t="n">
        <v>0</v>
      </c>
      <c r="F484" s="47" t="n">
        <v>0</v>
      </c>
      <c r="G484" s="47" t="n">
        <v>0</v>
      </c>
      <c r="H484" s="47" t="n">
        <v>0</v>
      </c>
      <c r="I484" s="118" t="n">
        <v>0</v>
      </c>
    </row>
    <row r="485" s="2" customFormat="true" ht="12.95" hidden="false" customHeight="true" outlineLevel="0" collapsed="false">
      <c r="A485" s="46" t="s">
        <v>183</v>
      </c>
      <c r="B485" s="47" t="n">
        <v>0</v>
      </c>
      <c r="C485" s="47" t="n">
        <v>0</v>
      </c>
      <c r="D485" s="47" t="n">
        <v>0</v>
      </c>
      <c r="E485" s="47" t="n">
        <v>0</v>
      </c>
      <c r="F485" s="47" t="n">
        <v>0</v>
      </c>
      <c r="G485" s="47" t="n">
        <v>0</v>
      </c>
      <c r="H485" s="47" t="n">
        <v>0</v>
      </c>
      <c r="I485" s="118" t="n">
        <v>0</v>
      </c>
    </row>
    <row r="486" s="55" customFormat="true" ht="12.95" hidden="false" customHeight="true" outlineLevel="0" collapsed="false">
      <c r="A486" s="52" t="s">
        <v>55</v>
      </c>
      <c r="B486" s="53" t="n">
        <f aca="false">SUM(B476:B485)</f>
        <v>0</v>
      </c>
      <c r="C486" s="53" t="n">
        <f aca="false">SUM(C476:C485)</f>
        <v>0</v>
      </c>
      <c r="D486" s="53" t="n">
        <f aca="false">SUM(D476:D485)</f>
        <v>0</v>
      </c>
      <c r="E486" s="53" t="n">
        <f aca="false">SUM(E476:E485)</f>
        <v>0</v>
      </c>
      <c r="F486" s="53" t="n">
        <f aca="false">SUM(F476:F485)</f>
        <v>0</v>
      </c>
      <c r="G486" s="53" t="n">
        <f aca="false">SUM(G476:G485)</f>
        <v>0</v>
      </c>
      <c r="H486" s="53" t="n">
        <f aca="false">SUM(H476:H485)</f>
        <v>0</v>
      </c>
      <c r="I486" s="120" t="n">
        <f aca="false">SUM(I476:I485)</f>
        <v>0</v>
      </c>
    </row>
    <row r="487" s="2" customFormat="true" ht="12.95" hidden="false" customHeight="true" outlineLevel="0" collapsed="false">
      <c r="A487" s="20"/>
      <c r="I487" s="121"/>
    </row>
    <row r="488" s="2" customFormat="true" ht="12.95" hidden="false" customHeight="true" outlineLevel="0" collapsed="false">
      <c r="A488" s="39" t="s">
        <v>251</v>
      </c>
      <c r="B488" s="58"/>
      <c r="C488" s="58"/>
      <c r="D488" s="58"/>
      <c r="E488" s="58"/>
      <c r="F488" s="58"/>
      <c r="G488" s="58"/>
      <c r="H488" s="58"/>
      <c r="I488" s="122"/>
    </row>
    <row r="489" s="2" customFormat="true" ht="12.95" hidden="false" customHeight="true" outlineLevel="0" collapsed="false">
      <c r="A489" s="46" t="s">
        <v>252</v>
      </c>
      <c r="B489" s="47" t="n">
        <v>0</v>
      </c>
      <c r="C489" s="47" t="n">
        <v>0</v>
      </c>
      <c r="D489" s="47" t="n">
        <v>0</v>
      </c>
      <c r="E489" s="47" t="n">
        <v>0</v>
      </c>
      <c r="F489" s="47" t="n">
        <v>0</v>
      </c>
      <c r="G489" s="47" t="n">
        <v>0</v>
      </c>
      <c r="H489" s="47" t="n">
        <v>0</v>
      </c>
      <c r="I489" s="118" t="n">
        <v>0</v>
      </c>
    </row>
    <row r="490" s="2" customFormat="true" ht="12.95" hidden="false" customHeight="true" outlineLevel="0" collapsed="false">
      <c r="A490" s="46" t="s">
        <v>253</v>
      </c>
      <c r="B490" s="47" t="n">
        <v>0</v>
      </c>
      <c r="C490" s="47" t="n">
        <v>0</v>
      </c>
      <c r="D490" s="47" t="n">
        <v>0</v>
      </c>
      <c r="E490" s="47" t="n">
        <v>0</v>
      </c>
      <c r="F490" s="47" t="n">
        <v>0</v>
      </c>
      <c r="G490" s="47" t="n">
        <v>0</v>
      </c>
      <c r="H490" s="47" t="n">
        <v>0</v>
      </c>
      <c r="I490" s="118" t="n">
        <v>0</v>
      </c>
    </row>
    <row r="491" s="2" customFormat="true" ht="12.95" hidden="false" customHeight="true" outlineLevel="0" collapsed="false">
      <c r="A491" s="46" t="s">
        <v>254</v>
      </c>
      <c r="B491" s="47" t="n">
        <v>0</v>
      </c>
      <c r="C491" s="47" t="n">
        <v>0</v>
      </c>
      <c r="D491" s="47" t="n">
        <v>0</v>
      </c>
      <c r="E491" s="47" t="n">
        <v>0</v>
      </c>
      <c r="F491" s="47" t="n">
        <v>0</v>
      </c>
      <c r="G491" s="47" t="n">
        <v>0</v>
      </c>
      <c r="H491" s="47" t="n">
        <v>0</v>
      </c>
      <c r="I491" s="118" t="n">
        <v>0</v>
      </c>
    </row>
    <row r="492" s="2" customFormat="true" ht="12.95" hidden="false" customHeight="true" outlineLevel="0" collapsed="false">
      <c r="A492" s="46" t="s">
        <v>255</v>
      </c>
      <c r="B492" s="47" t="n">
        <v>0</v>
      </c>
      <c r="C492" s="47" t="n">
        <v>0</v>
      </c>
      <c r="D492" s="47" t="n">
        <v>0</v>
      </c>
      <c r="E492" s="47" t="n">
        <v>0</v>
      </c>
      <c r="F492" s="47" t="n">
        <v>0</v>
      </c>
      <c r="G492" s="47" t="n">
        <v>0</v>
      </c>
      <c r="H492" s="47" t="n">
        <v>0</v>
      </c>
      <c r="I492" s="118" t="n">
        <v>0</v>
      </c>
    </row>
    <row r="493" s="2" customFormat="true" ht="12.95" hidden="false" customHeight="true" outlineLevel="0" collapsed="false">
      <c r="A493" s="46" t="s">
        <v>256</v>
      </c>
      <c r="B493" s="47" t="n">
        <v>0</v>
      </c>
      <c r="C493" s="47" t="n">
        <v>0</v>
      </c>
      <c r="D493" s="47" t="n">
        <v>0</v>
      </c>
      <c r="E493" s="47" t="n">
        <v>0</v>
      </c>
      <c r="F493" s="47" t="n">
        <v>0</v>
      </c>
      <c r="G493" s="47" t="n">
        <v>0</v>
      </c>
      <c r="H493" s="47" t="n">
        <v>0</v>
      </c>
      <c r="I493" s="118" t="n">
        <v>0</v>
      </c>
    </row>
    <row r="494" s="2" customFormat="true" ht="12.95" hidden="false" customHeight="true" outlineLevel="0" collapsed="false">
      <c r="A494" s="46" t="s">
        <v>257</v>
      </c>
      <c r="B494" s="47" t="n">
        <v>0</v>
      </c>
      <c r="C494" s="47" t="n">
        <v>0</v>
      </c>
      <c r="D494" s="47" t="n">
        <v>0</v>
      </c>
      <c r="E494" s="47" t="n">
        <v>0</v>
      </c>
      <c r="F494" s="47" t="n">
        <v>0</v>
      </c>
      <c r="G494" s="47" t="n">
        <v>0</v>
      </c>
      <c r="H494" s="47" t="n">
        <v>0</v>
      </c>
      <c r="I494" s="118" t="n">
        <v>0</v>
      </c>
    </row>
    <row r="495" s="2" customFormat="true" ht="12.95" hidden="false" customHeight="true" outlineLevel="0" collapsed="false">
      <c r="A495" s="46" t="s">
        <v>258</v>
      </c>
      <c r="B495" s="47" t="n">
        <v>0</v>
      </c>
      <c r="C495" s="47" t="n">
        <v>0</v>
      </c>
      <c r="D495" s="47" t="n">
        <v>0</v>
      </c>
      <c r="E495" s="47" t="n">
        <v>0</v>
      </c>
      <c r="F495" s="47" t="n">
        <v>0</v>
      </c>
      <c r="G495" s="47" t="n">
        <v>0</v>
      </c>
      <c r="H495" s="47" t="n">
        <v>0</v>
      </c>
      <c r="I495" s="118" t="n">
        <v>0</v>
      </c>
    </row>
    <row r="496" s="2" customFormat="true" ht="12.95" hidden="false" customHeight="true" outlineLevel="0" collapsed="false">
      <c r="A496" s="46" t="s">
        <v>259</v>
      </c>
      <c r="B496" s="47" t="n">
        <v>0</v>
      </c>
      <c r="C496" s="47" t="n">
        <v>0</v>
      </c>
      <c r="D496" s="47" t="n">
        <v>0</v>
      </c>
      <c r="E496" s="47" t="n">
        <v>0</v>
      </c>
      <c r="F496" s="47" t="n">
        <v>0</v>
      </c>
      <c r="G496" s="47" t="n">
        <v>0</v>
      </c>
      <c r="H496" s="47" t="n">
        <v>0</v>
      </c>
      <c r="I496" s="118" t="n">
        <v>0</v>
      </c>
    </row>
    <row r="497" s="2" customFormat="true" ht="12.95" hidden="false" customHeight="true" outlineLevel="0" collapsed="false">
      <c r="A497" s="46" t="s">
        <v>260</v>
      </c>
      <c r="B497" s="47" t="n">
        <v>0</v>
      </c>
      <c r="C497" s="47" t="n">
        <v>0</v>
      </c>
      <c r="D497" s="47" t="n">
        <v>0</v>
      </c>
      <c r="E497" s="47" t="n">
        <v>0</v>
      </c>
      <c r="F497" s="47" t="n">
        <v>0</v>
      </c>
      <c r="G497" s="47" t="n">
        <v>0</v>
      </c>
      <c r="H497" s="47" t="n">
        <v>0</v>
      </c>
      <c r="I497" s="118" t="n">
        <v>0</v>
      </c>
    </row>
    <row r="498" s="2" customFormat="true" ht="12.95" hidden="false" customHeight="true" outlineLevel="0" collapsed="false">
      <c r="A498" s="46" t="s">
        <v>261</v>
      </c>
      <c r="B498" s="47" t="n">
        <v>0</v>
      </c>
      <c r="C498" s="47" t="n">
        <v>0</v>
      </c>
      <c r="D498" s="47" t="n">
        <v>0</v>
      </c>
      <c r="E498" s="47" t="n">
        <v>0</v>
      </c>
      <c r="F498" s="47" t="n">
        <v>0</v>
      </c>
      <c r="G498" s="47" t="n">
        <v>0</v>
      </c>
      <c r="H498" s="47" t="n">
        <v>0</v>
      </c>
      <c r="I498" s="118" t="n">
        <v>0</v>
      </c>
    </row>
    <row r="499" s="2" customFormat="true" ht="12.95" hidden="false" customHeight="true" outlineLevel="0" collapsed="false">
      <c r="A499" s="46" t="s">
        <v>262</v>
      </c>
      <c r="B499" s="47" t="n">
        <v>0</v>
      </c>
      <c r="C499" s="47" t="n">
        <v>0</v>
      </c>
      <c r="D499" s="47" t="n">
        <v>0</v>
      </c>
      <c r="E499" s="47" t="n">
        <v>0</v>
      </c>
      <c r="F499" s="47" t="n">
        <v>0</v>
      </c>
      <c r="G499" s="47" t="n">
        <v>0</v>
      </c>
      <c r="H499" s="47" t="n">
        <v>0</v>
      </c>
      <c r="I499" s="118" t="n">
        <v>0</v>
      </c>
    </row>
    <row r="500" s="2" customFormat="true" ht="12.95" hidden="false" customHeight="true" outlineLevel="0" collapsed="false">
      <c r="A500" s="46" t="s">
        <v>263</v>
      </c>
      <c r="B500" s="47" t="n">
        <v>0</v>
      </c>
      <c r="C500" s="47" t="n">
        <v>0</v>
      </c>
      <c r="D500" s="47" t="n">
        <v>0</v>
      </c>
      <c r="E500" s="47" t="n">
        <v>0</v>
      </c>
      <c r="F500" s="47" t="n">
        <v>0</v>
      </c>
      <c r="G500" s="47" t="n">
        <v>0</v>
      </c>
      <c r="H500" s="47" t="n">
        <v>0</v>
      </c>
      <c r="I500" s="118" t="n">
        <v>0</v>
      </c>
    </row>
    <row r="501" s="2" customFormat="true" ht="12.95" hidden="false" customHeight="true" outlineLevel="0" collapsed="false">
      <c r="A501" s="46" t="s">
        <v>264</v>
      </c>
      <c r="B501" s="47" t="n">
        <v>0</v>
      </c>
      <c r="C501" s="47" t="n">
        <v>0</v>
      </c>
      <c r="D501" s="47" t="n">
        <v>0</v>
      </c>
      <c r="E501" s="47" t="n">
        <v>0</v>
      </c>
      <c r="F501" s="47" t="n">
        <v>0</v>
      </c>
      <c r="G501" s="47" t="n">
        <v>0</v>
      </c>
      <c r="H501" s="47" t="n">
        <v>0</v>
      </c>
      <c r="I501" s="118" t="n">
        <v>0</v>
      </c>
    </row>
    <row r="502" s="2" customFormat="true" ht="12.95" hidden="false" customHeight="true" outlineLevel="0" collapsed="false">
      <c r="A502" s="46" t="s">
        <v>265</v>
      </c>
      <c r="B502" s="47" t="n">
        <v>0</v>
      </c>
      <c r="C502" s="47" t="n">
        <v>0</v>
      </c>
      <c r="D502" s="47" t="n">
        <v>0</v>
      </c>
      <c r="E502" s="47" t="n">
        <v>0</v>
      </c>
      <c r="F502" s="47" t="n">
        <v>0</v>
      </c>
      <c r="G502" s="47" t="n">
        <v>0</v>
      </c>
      <c r="H502" s="47" t="n">
        <v>0</v>
      </c>
      <c r="I502" s="118" t="n">
        <v>0</v>
      </c>
    </row>
    <row r="503" s="2" customFormat="true" ht="12.95" hidden="false" customHeight="true" outlineLevel="0" collapsed="false">
      <c r="A503" s="46" t="s">
        <v>266</v>
      </c>
      <c r="B503" s="47" t="n">
        <v>0</v>
      </c>
      <c r="C503" s="47" t="n">
        <v>0</v>
      </c>
      <c r="D503" s="47" t="n">
        <v>0</v>
      </c>
      <c r="E503" s="47" t="n">
        <v>0</v>
      </c>
      <c r="F503" s="47" t="n">
        <v>0</v>
      </c>
      <c r="G503" s="47" t="n">
        <v>0</v>
      </c>
      <c r="H503" s="47" t="n">
        <v>0</v>
      </c>
      <c r="I503" s="118" t="n">
        <v>0</v>
      </c>
    </row>
    <row r="504" s="2" customFormat="true" ht="12.95" hidden="false" customHeight="true" outlineLevel="0" collapsed="false">
      <c r="A504" s="46" t="s">
        <v>267</v>
      </c>
      <c r="B504" s="47" t="n">
        <v>0</v>
      </c>
      <c r="C504" s="47" t="n">
        <v>0</v>
      </c>
      <c r="D504" s="47" t="n">
        <v>0</v>
      </c>
      <c r="E504" s="47" t="n">
        <v>0</v>
      </c>
      <c r="F504" s="47" t="n">
        <v>0</v>
      </c>
      <c r="G504" s="47" t="n">
        <v>0</v>
      </c>
      <c r="H504" s="47" t="n">
        <v>0</v>
      </c>
      <c r="I504" s="118" t="n">
        <v>0</v>
      </c>
    </row>
    <row r="505" s="2" customFormat="true" ht="12.95" hidden="false" customHeight="true" outlineLevel="0" collapsed="false">
      <c r="A505" s="46" t="s">
        <v>268</v>
      </c>
      <c r="B505" s="47" t="n">
        <v>0</v>
      </c>
      <c r="C505" s="47" t="n">
        <v>0</v>
      </c>
      <c r="D505" s="47" t="n">
        <v>0</v>
      </c>
      <c r="E505" s="47" t="n">
        <v>0</v>
      </c>
      <c r="F505" s="47" t="n">
        <v>0</v>
      </c>
      <c r="G505" s="47" t="n">
        <v>0</v>
      </c>
      <c r="H505" s="47" t="n">
        <v>0</v>
      </c>
      <c r="I505" s="118" t="n">
        <v>0</v>
      </c>
    </row>
    <row r="506" s="2" customFormat="true" ht="12.95" hidden="false" customHeight="true" outlineLevel="0" collapsed="false">
      <c r="A506" s="46" t="s">
        <v>269</v>
      </c>
      <c r="B506" s="47" t="n">
        <v>0</v>
      </c>
      <c r="C506" s="47" t="n">
        <v>0</v>
      </c>
      <c r="D506" s="47" t="n">
        <v>0</v>
      </c>
      <c r="E506" s="47" t="n">
        <v>0</v>
      </c>
      <c r="F506" s="47" t="n">
        <v>0</v>
      </c>
      <c r="G506" s="47" t="n">
        <v>0</v>
      </c>
      <c r="H506" s="47" t="n">
        <v>0</v>
      </c>
      <c r="I506" s="118" t="n">
        <v>0</v>
      </c>
    </row>
    <row r="507" s="2" customFormat="true" ht="12.95" hidden="false" customHeight="true" outlineLevel="0" collapsed="false">
      <c r="A507" s="46" t="s">
        <v>270</v>
      </c>
      <c r="B507" s="47" t="n">
        <v>0</v>
      </c>
      <c r="C507" s="47" t="n">
        <v>0</v>
      </c>
      <c r="D507" s="47" t="n">
        <v>0</v>
      </c>
      <c r="E507" s="47" t="n">
        <v>0</v>
      </c>
      <c r="F507" s="47" t="n">
        <v>0</v>
      </c>
      <c r="G507" s="47" t="n">
        <v>0</v>
      </c>
      <c r="H507" s="47" t="n">
        <v>0</v>
      </c>
      <c r="I507" s="118" t="n">
        <v>0</v>
      </c>
    </row>
    <row r="508" s="2" customFormat="true" ht="12.95" hidden="false" customHeight="true" outlineLevel="0" collapsed="false">
      <c r="A508" s="46" t="s">
        <v>271</v>
      </c>
      <c r="B508" s="47" t="n">
        <v>0</v>
      </c>
      <c r="C508" s="47" t="n">
        <v>0</v>
      </c>
      <c r="D508" s="47" t="n">
        <v>0</v>
      </c>
      <c r="E508" s="47" t="n">
        <v>0</v>
      </c>
      <c r="F508" s="47" t="n">
        <v>0</v>
      </c>
      <c r="G508" s="47" t="n">
        <v>0</v>
      </c>
      <c r="H508" s="47" t="n">
        <v>0</v>
      </c>
      <c r="I508" s="118" t="n">
        <v>0</v>
      </c>
    </row>
    <row r="509" s="2" customFormat="true" ht="12.95" hidden="false" customHeight="true" outlineLevel="0" collapsed="false">
      <c r="A509" s="46" t="s">
        <v>272</v>
      </c>
      <c r="B509" s="47" t="n">
        <v>0</v>
      </c>
      <c r="C509" s="47" t="n">
        <v>0</v>
      </c>
      <c r="D509" s="47" t="n">
        <v>0</v>
      </c>
      <c r="E509" s="47" t="n">
        <v>0</v>
      </c>
      <c r="F509" s="47" t="n">
        <v>0</v>
      </c>
      <c r="G509" s="47" t="n">
        <v>0</v>
      </c>
      <c r="H509" s="47" t="n">
        <v>0</v>
      </c>
      <c r="I509" s="118" t="n">
        <v>0</v>
      </c>
    </row>
    <row r="510" s="2" customFormat="true" ht="12.95" hidden="false" customHeight="true" outlineLevel="0" collapsed="false">
      <c r="A510" s="46" t="s">
        <v>273</v>
      </c>
      <c r="B510" s="47" t="n">
        <v>0</v>
      </c>
      <c r="C510" s="47" t="n">
        <v>0</v>
      </c>
      <c r="D510" s="47" t="n">
        <v>0</v>
      </c>
      <c r="E510" s="47" t="n">
        <v>0</v>
      </c>
      <c r="F510" s="47" t="n">
        <v>0</v>
      </c>
      <c r="G510" s="47" t="n">
        <v>0</v>
      </c>
      <c r="H510" s="47" t="n">
        <v>0</v>
      </c>
      <c r="I510" s="118" t="n">
        <v>0</v>
      </c>
    </row>
    <row r="511" s="2" customFormat="true" ht="12.95" hidden="false" customHeight="true" outlineLevel="0" collapsed="false">
      <c r="A511" s="46" t="s">
        <v>274</v>
      </c>
      <c r="B511" s="47" t="n">
        <v>0</v>
      </c>
      <c r="C511" s="47" t="n">
        <v>0</v>
      </c>
      <c r="D511" s="47" t="n">
        <v>0</v>
      </c>
      <c r="E511" s="47" t="n">
        <v>0</v>
      </c>
      <c r="F511" s="47" t="n">
        <v>0</v>
      </c>
      <c r="G511" s="47" t="n">
        <v>0</v>
      </c>
      <c r="H511" s="47" t="n">
        <v>0</v>
      </c>
      <c r="I511" s="118" t="n">
        <v>0</v>
      </c>
    </row>
    <row r="512" s="2" customFormat="true" ht="12.95" hidden="false" customHeight="true" outlineLevel="0" collapsed="false">
      <c r="A512" s="46" t="s">
        <v>275</v>
      </c>
      <c r="B512" s="47" t="n">
        <v>0</v>
      </c>
      <c r="C512" s="47" t="n">
        <v>0</v>
      </c>
      <c r="D512" s="47" t="n">
        <v>0</v>
      </c>
      <c r="E512" s="47" t="n">
        <v>0</v>
      </c>
      <c r="F512" s="47" t="n">
        <v>0</v>
      </c>
      <c r="G512" s="47" t="n">
        <v>0</v>
      </c>
      <c r="H512" s="47" t="n">
        <v>0</v>
      </c>
      <c r="I512" s="118" t="n">
        <v>0</v>
      </c>
    </row>
    <row r="513" s="2" customFormat="true" ht="12.95" hidden="false" customHeight="true" outlineLevel="0" collapsed="false">
      <c r="A513" s="46" t="s">
        <v>276</v>
      </c>
      <c r="B513" s="47" t="n">
        <v>0</v>
      </c>
      <c r="C513" s="47" t="n">
        <v>0</v>
      </c>
      <c r="D513" s="47" t="n">
        <v>0</v>
      </c>
      <c r="E513" s="47" t="n">
        <v>0</v>
      </c>
      <c r="F513" s="47" t="n">
        <v>0</v>
      </c>
      <c r="G513" s="47" t="n">
        <v>0</v>
      </c>
      <c r="H513" s="47" t="n">
        <v>0</v>
      </c>
      <c r="I513" s="118" t="n">
        <v>0</v>
      </c>
    </row>
    <row r="514" s="2" customFormat="true" ht="12.95" hidden="false" customHeight="true" outlineLevel="0" collapsed="false">
      <c r="A514" s="46" t="s">
        <v>183</v>
      </c>
      <c r="B514" s="47" t="n">
        <v>0</v>
      </c>
      <c r="C514" s="47" t="n">
        <v>0</v>
      </c>
      <c r="D514" s="47" t="n">
        <v>0</v>
      </c>
      <c r="E514" s="47" t="n">
        <v>0</v>
      </c>
      <c r="F514" s="47" t="n">
        <v>0</v>
      </c>
      <c r="G514" s="47" t="n">
        <v>0</v>
      </c>
      <c r="H514" s="47" t="n">
        <v>0</v>
      </c>
      <c r="I514" s="118" t="n">
        <v>0</v>
      </c>
    </row>
    <row r="515" s="55" customFormat="true" ht="12.95" hidden="false" customHeight="true" outlineLevel="0" collapsed="false">
      <c r="A515" s="52" t="s">
        <v>55</v>
      </c>
      <c r="B515" s="53" t="n">
        <f aca="false">SUM(B489:B514)</f>
        <v>0</v>
      </c>
      <c r="C515" s="53" t="n">
        <f aca="false">SUM(C489:C514)</f>
        <v>0</v>
      </c>
      <c r="D515" s="53" t="n">
        <f aca="false">SUM(D489:D514)</f>
        <v>0</v>
      </c>
      <c r="E515" s="53" t="n">
        <f aca="false">SUM(E489:E514)</f>
        <v>0</v>
      </c>
      <c r="F515" s="53" t="n">
        <f aca="false">SUM(F489:F514)</f>
        <v>0</v>
      </c>
      <c r="G515" s="53" t="n">
        <f aca="false">SUM(G489:G514)</f>
        <v>0</v>
      </c>
      <c r="H515" s="53" t="n">
        <f aca="false">SUM(H489:H514)</f>
        <v>0</v>
      </c>
      <c r="I515" s="120" t="n">
        <f aca="false">SUM(I489:I514)</f>
        <v>0</v>
      </c>
    </row>
    <row r="516" s="2" customFormat="true" ht="12.95" hidden="false" customHeight="true" outlineLevel="0" collapsed="false">
      <c r="A516" s="3"/>
      <c r="I516" s="121"/>
    </row>
    <row r="517" s="2" customFormat="true" ht="12.95" hidden="false" customHeight="true" outlineLevel="0" collapsed="false">
      <c r="A517" s="39" t="s">
        <v>277</v>
      </c>
      <c r="B517" s="58"/>
      <c r="C517" s="58"/>
      <c r="D517" s="58"/>
      <c r="E517" s="58"/>
      <c r="F517" s="58"/>
      <c r="G517" s="58"/>
      <c r="H517" s="58"/>
      <c r="I517" s="122"/>
    </row>
    <row r="518" s="2" customFormat="true" ht="12.95" hidden="false" customHeight="true" outlineLevel="0" collapsed="false">
      <c r="A518" s="46" t="n">
        <v>1</v>
      </c>
      <c r="B518" s="47" t="n">
        <v>0</v>
      </c>
      <c r="C518" s="47" t="n">
        <v>0</v>
      </c>
      <c r="D518" s="47" t="n">
        <v>0</v>
      </c>
      <c r="E518" s="47" t="n">
        <v>0</v>
      </c>
      <c r="F518" s="47" t="n">
        <v>0</v>
      </c>
      <c r="G518" s="47" t="n">
        <v>0</v>
      </c>
      <c r="H518" s="47" t="n">
        <v>0</v>
      </c>
      <c r="I518" s="118" t="n">
        <v>0</v>
      </c>
    </row>
    <row r="519" s="2" customFormat="true" ht="12.95" hidden="false" customHeight="true" outlineLevel="0" collapsed="false">
      <c r="A519" s="46" t="n">
        <v>2</v>
      </c>
      <c r="B519" s="47" t="n">
        <v>0</v>
      </c>
      <c r="C519" s="47" t="n">
        <v>0</v>
      </c>
      <c r="D519" s="47" t="n">
        <v>0</v>
      </c>
      <c r="E519" s="47" t="n">
        <v>0</v>
      </c>
      <c r="F519" s="47" t="n">
        <v>0</v>
      </c>
      <c r="G519" s="47" t="n">
        <v>0</v>
      </c>
      <c r="H519" s="47" t="n">
        <v>0</v>
      </c>
      <c r="I519" s="118" t="n">
        <v>0</v>
      </c>
    </row>
    <row r="520" s="2" customFormat="true" ht="12.95" hidden="false" customHeight="true" outlineLevel="0" collapsed="false">
      <c r="A520" s="46" t="n">
        <v>3</v>
      </c>
      <c r="B520" s="47" t="n">
        <v>0</v>
      </c>
      <c r="C520" s="47" t="n">
        <v>0</v>
      </c>
      <c r="D520" s="47" t="n">
        <v>0</v>
      </c>
      <c r="E520" s="47" t="n">
        <v>0</v>
      </c>
      <c r="F520" s="47" t="n">
        <v>0</v>
      </c>
      <c r="G520" s="47" t="n">
        <v>0</v>
      </c>
      <c r="H520" s="47" t="n">
        <v>0</v>
      </c>
      <c r="I520" s="118" t="n">
        <v>0</v>
      </c>
    </row>
    <row r="521" s="55" customFormat="true" ht="12.95" hidden="false" customHeight="true" outlineLevel="0" collapsed="false">
      <c r="A521" s="52" t="s">
        <v>55</v>
      </c>
      <c r="B521" s="53" t="n">
        <f aca="false">SUM(B518:B520)</f>
        <v>0</v>
      </c>
      <c r="C521" s="53" t="n">
        <f aca="false">SUM(C518:C520)</f>
        <v>0</v>
      </c>
      <c r="D521" s="53" t="n">
        <f aca="false">SUM(D518:D520)</f>
        <v>0</v>
      </c>
      <c r="E521" s="53" t="n">
        <f aca="false">SUM(E518:E520)</f>
        <v>0</v>
      </c>
      <c r="F521" s="53" t="n">
        <f aca="false">SUM(F518:F520)</f>
        <v>0</v>
      </c>
      <c r="G521" s="53" t="n">
        <f aca="false">SUM(G518:G520)</f>
        <v>0</v>
      </c>
      <c r="H521" s="53" t="n">
        <f aca="false">SUM(H518:H520)</f>
        <v>0</v>
      </c>
      <c r="I521" s="120" t="n">
        <f aca="false">SUM(I518:I520)</f>
        <v>0</v>
      </c>
    </row>
    <row r="522" s="2" customFormat="true" ht="12.95" hidden="false" customHeight="true" outlineLevel="0" collapsed="false">
      <c r="A522" s="3"/>
      <c r="I522" s="121"/>
    </row>
    <row r="523" s="2" customFormat="true" ht="12.95" hidden="false" customHeight="true" outlineLevel="0" collapsed="false">
      <c r="A523" s="39" t="s">
        <v>278</v>
      </c>
      <c r="B523" s="58"/>
      <c r="C523" s="58"/>
      <c r="D523" s="58"/>
      <c r="E523" s="58"/>
      <c r="F523" s="58"/>
      <c r="G523" s="58"/>
      <c r="H523" s="58"/>
      <c r="I523" s="122"/>
    </row>
    <row r="524" s="2" customFormat="true" ht="12.95" hidden="false" customHeight="true" outlineLevel="0" collapsed="false">
      <c r="A524" s="46" t="s">
        <v>279</v>
      </c>
      <c r="B524" s="47" t="n">
        <v>0</v>
      </c>
      <c r="C524" s="47" t="n">
        <v>0</v>
      </c>
      <c r="D524" s="47" t="n">
        <v>0</v>
      </c>
      <c r="E524" s="47" t="n">
        <v>0</v>
      </c>
      <c r="F524" s="47" t="n">
        <v>0</v>
      </c>
      <c r="G524" s="47" t="n">
        <v>0</v>
      </c>
      <c r="H524" s="47" t="n">
        <v>0</v>
      </c>
      <c r="I524" s="118" t="n">
        <v>0</v>
      </c>
    </row>
    <row r="525" s="2" customFormat="true" ht="12.95" hidden="false" customHeight="true" outlineLevel="0" collapsed="false">
      <c r="A525" s="46" t="s">
        <v>280</v>
      </c>
      <c r="B525" s="47" t="n">
        <v>0</v>
      </c>
      <c r="C525" s="47" t="n">
        <v>0</v>
      </c>
      <c r="D525" s="47" t="n">
        <v>0</v>
      </c>
      <c r="E525" s="47" t="n">
        <v>0</v>
      </c>
      <c r="F525" s="47" t="n">
        <v>0</v>
      </c>
      <c r="G525" s="47" t="n">
        <v>0</v>
      </c>
      <c r="H525" s="47" t="n">
        <v>0</v>
      </c>
      <c r="I525" s="118" t="n">
        <v>0</v>
      </c>
    </row>
    <row r="526" s="2" customFormat="true" ht="12.95" hidden="false" customHeight="true" outlineLevel="0" collapsed="false">
      <c r="A526" s="46" t="s">
        <v>281</v>
      </c>
      <c r="B526" s="47" t="n">
        <v>0</v>
      </c>
      <c r="C526" s="47" t="n">
        <v>0</v>
      </c>
      <c r="D526" s="47" t="n">
        <v>0</v>
      </c>
      <c r="E526" s="47" t="n">
        <v>0</v>
      </c>
      <c r="F526" s="47" t="n">
        <v>0</v>
      </c>
      <c r="G526" s="47" t="n">
        <v>0</v>
      </c>
      <c r="H526" s="47" t="n">
        <v>0</v>
      </c>
      <c r="I526" s="118" t="n">
        <v>0</v>
      </c>
    </row>
    <row r="527" s="2" customFormat="true" ht="12.95" hidden="false" customHeight="true" outlineLevel="0" collapsed="false">
      <c r="A527" s="46" t="s">
        <v>282</v>
      </c>
      <c r="B527" s="47" t="n">
        <v>0</v>
      </c>
      <c r="C527" s="47" t="n">
        <v>0</v>
      </c>
      <c r="D527" s="47" t="n">
        <v>0</v>
      </c>
      <c r="E527" s="47" t="n">
        <v>0</v>
      </c>
      <c r="F527" s="47" t="n">
        <v>0</v>
      </c>
      <c r="G527" s="47" t="n">
        <v>0</v>
      </c>
      <c r="H527" s="47" t="n">
        <v>0</v>
      </c>
      <c r="I527" s="118" t="n">
        <v>0</v>
      </c>
    </row>
    <row r="528" s="2" customFormat="true" ht="12.95" hidden="false" customHeight="true" outlineLevel="0" collapsed="false">
      <c r="A528" s="46" t="s">
        <v>283</v>
      </c>
      <c r="B528" s="47" t="n">
        <v>0</v>
      </c>
      <c r="C528" s="47" t="n">
        <v>0</v>
      </c>
      <c r="D528" s="47" t="n">
        <v>0</v>
      </c>
      <c r="E528" s="47" t="n">
        <v>0</v>
      </c>
      <c r="F528" s="47" t="n">
        <v>0</v>
      </c>
      <c r="G528" s="47" t="n">
        <v>0</v>
      </c>
      <c r="H528" s="47" t="n">
        <v>0</v>
      </c>
      <c r="I528" s="118" t="n">
        <v>0</v>
      </c>
    </row>
    <row r="529" s="2" customFormat="true" ht="12.95" hidden="false" customHeight="true" outlineLevel="0" collapsed="false">
      <c r="A529" s="46" t="s">
        <v>284</v>
      </c>
      <c r="B529" s="47" t="n">
        <v>0</v>
      </c>
      <c r="C529" s="47" t="n">
        <v>0</v>
      </c>
      <c r="D529" s="47" t="n">
        <v>0</v>
      </c>
      <c r="E529" s="47" t="n">
        <v>0</v>
      </c>
      <c r="F529" s="47" t="n">
        <v>0</v>
      </c>
      <c r="G529" s="47" t="n">
        <v>0</v>
      </c>
      <c r="H529" s="47" t="n">
        <v>0</v>
      </c>
      <c r="I529" s="118" t="n">
        <v>0</v>
      </c>
    </row>
    <row r="530" s="2" customFormat="true" ht="12.95" hidden="false" customHeight="true" outlineLevel="0" collapsed="false">
      <c r="A530" s="46" t="s">
        <v>285</v>
      </c>
      <c r="B530" s="47" t="n">
        <v>0</v>
      </c>
      <c r="C530" s="47" t="n">
        <v>0</v>
      </c>
      <c r="D530" s="47" t="n">
        <v>0</v>
      </c>
      <c r="E530" s="47" t="n">
        <v>0</v>
      </c>
      <c r="F530" s="47" t="n">
        <v>0</v>
      </c>
      <c r="G530" s="47" t="n">
        <v>0</v>
      </c>
      <c r="H530" s="47" t="n">
        <v>0</v>
      </c>
      <c r="I530" s="118" t="n">
        <v>0</v>
      </c>
    </row>
    <row r="531" s="2" customFormat="true" ht="12.95" hidden="false" customHeight="true" outlineLevel="0" collapsed="false">
      <c r="A531" s="46" t="s">
        <v>286</v>
      </c>
      <c r="B531" s="47" t="n">
        <v>0</v>
      </c>
      <c r="C531" s="47" t="n">
        <v>0</v>
      </c>
      <c r="D531" s="47" t="n">
        <v>0</v>
      </c>
      <c r="E531" s="47" t="n">
        <v>0</v>
      </c>
      <c r="F531" s="47" t="n">
        <v>0</v>
      </c>
      <c r="G531" s="47" t="n">
        <v>0</v>
      </c>
      <c r="H531" s="47" t="n">
        <v>0</v>
      </c>
      <c r="I531" s="118" t="n">
        <v>0</v>
      </c>
    </row>
    <row r="532" s="2" customFormat="true" ht="12.95" hidden="false" customHeight="true" outlineLevel="0" collapsed="false">
      <c r="A532" s="46" t="s">
        <v>287</v>
      </c>
      <c r="B532" s="47" t="n">
        <v>0</v>
      </c>
      <c r="C532" s="47" t="n">
        <v>0</v>
      </c>
      <c r="D532" s="47" t="n">
        <v>0</v>
      </c>
      <c r="E532" s="47" t="n">
        <v>0</v>
      </c>
      <c r="F532" s="47" t="n">
        <v>0</v>
      </c>
      <c r="G532" s="47" t="n">
        <v>0</v>
      </c>
      <c r="H532" s="47" t="n">
        <v>0</v>
      </c>
      <c r="I532" s="118" t="n">
        <v>0</v>
      </c>
    </row>
    <row r="533" s="2" customFormat="true" ht="12.95" hidden="false" customHeight="true" outlineLevel="0" collapsed="false">
      <c r="A533" s="46" t="s">
        <v>288</v>
      </c>
      <c r="B533" s="47" t="n">
        <v>0</v>
      </c>
      <c r="C533" s="47" t="n">
        <v>0</v>
      </c>
      <c r="D533" s="47" t="n">
        <v>0</v>
      </c>
      <c r="E533" s="47" t="n">
        <v>0</v>
      </c>
      <c r="F533" s="47" t="n">
        <v>0</v>
      </c>
      <c r="G533" s="47" t="n">
        <v>0</v>
      </c>
      <c r="H533" s="47" t="n">
        <v>0</v>
      </c>
      <c r="I533" s="118" t="n">
        <v>0</v>
      </c>
    </row>
    <row r="534" s="2" customFormat="true" ht="12.95" hidden="false" customHeight="true" outlineLevel="0" collapsed="false">
      <c r="A534" s="46" t="s">
        <v>289</v>
      </c>
      <c r="B534" s="47" t="n">
        <v>0</v>
      </c>
      <c r="C534" s="47" t="n">
        <v>0</v>
      </c>
      <c r="D534" s="47" t="n">
        <v>0</v>
      </c>
      <c r="E534" s="47" t="n">
        <v>0</v>
      </c>
      <c r="F534" s="47" t="n">
        <v>0</v>
      </c>
      <c r="G534" s="47" t="n">
        <v>0</v>
      </c>
      <c r="H534" s="47" t="n">
        <v>0</v>
      </c>
      <c r="I534" s="118" t="n">
        <v>0</v>
      </c>
    </row>
    <row r="535" s="2" customFormat="true" ht="12.95" hidden="false" customHeight="true" outlineLevel="0" collapsed="false">
      <c r="A535" s="46" t="s">
        <v>290</v>
      </c>
      <c r="B535" s="47" t="n">
        <v>0</v>
      </c>
      <c r="C535" s="47" t="n">
        <v>0</v>
      </c>
      <c r="D535" s="47" t="n">
        <v>0</v>
      </c>
      <c r="E535" s="47" t="n">
        <v>0</v>
      </c>
      <c r="F535" s="47" t="n">
        <v>0</v>
      </c>
      <c r="G535" s="47" t="n">
        <v>0</v>
      </c>
      <c r="H535" s="47" t="n">
        <v>0</v>
      </c>
      <c r="I535" s="118" t="n">
        <v>0</v>
      </c>
    </row>
    <row r="536" s="2" customFormat="true" ht="12.95" hidden="false" customHeight="true" outlineLevel="0" collapsed="false">
      <c r="A536" s="46" t="s">
        <v>291</v>
      </c>
      <c r="B536" s="47" t="n">
        <v>0</v>
      </c>
      <c r="C536" s="47" t="n">
        <v>0</v>
      </c>
      <c r="D536" s="47" t="n">
        <v>0</v>
      </c>
      <c r="E536" s="47" t="n">
        <v>0</v>
      </c>
      <c r="F536" s="47" t="n">
        <v>0</v>
      </c>
      <c r="G536" s="47" t="n">
        <v>0</v>
      </c>
      <c r="H536" s="47" t="n">
        <v>0</v>
      </c>
      <c r="I536" s="118" t="n">
        <v>0</v>
      </c>
    </row>
    <row r="537" s="2" customFormat="true" ht="12.95" hidden="false" customHeight="true" outlineLevel="0" collapsed="false">
      <c r="A537" s="46" t="s">
        <v>292</v>
      </c>
      <c r="B537" s="47" t="n">
        <v>0</v>
      </c>
      <c r="C537" s="47" t="n">
        <v>0</v>
      </c>
      <c r="D537" s="47" t="n">
        <v>0</v>
      </c>
      <c r="E537" s="47" t="n">
        <v>0</v>
      </c>
      <c r="F537" s="47" t="n">
        <v>0</v>
      </c>
      <c r="G537" s="47" t="n">
        <v>0</v>
      </c>
      <c r="H537" s="47" t="n">
        <v>0</v>
      </c>
      <c r="I537" s="118" t="n">
        <v>0</v>
      </c>
    </row>
    <row r="538" s="2" customFormat="true" ht="12.95" hidden="false" customHeight="true" outlineLevel="0" collapsed="false">
      <c r="A538" s="46" t="s">
        <v>293</v>
      </c>
      <c r="B538" s="47" t="n">
        <v>0</v>
      </c>
      <c r="C538" s="47" t="n">
        <v>0</v>
      </c>
      <c r="D538" s="47" t="n">
        <v>0</v>
      </c>
      <c r="E538" s="47" t="n">
        <v>0</v>
      </c>
      <c r="F538" s="47" t="n">
        <v>0</v>
      </c>
      <c r="G538" s="47" t="n">
        <v>0</v>
      </c>
      <c r="H538" s="47" t="n">
        <v>0</v>
      </c>
      <c r="I538" s="118" t="n">
        <v>0</v>
      </c>
    </row>
    <row r="539" s="55" customFormat="true" ht="12.95" hidden="false" customHeight="true" outlineLevel="0" collapsed="false">
      <c r="A539" s="52" t="s">
        <v>55</v>
      </c>
      <c r="B539" s="53" t="n">
        <f aca="false">SUM(B524:B538)</f>
        <v>0</v>
      </c>
      <c r="C539" s="53" t="n">
        <f aca="false">SUM(C524:C538)</f>
        <v>0</v>
      </c>
      <c r="D539" s="53" t="n">
        <f aca="false">SUM(D524:D538)</f>
        <v>0</v>
      </c>
      <c r="E539" s="53" t="n">
        <f aca="false">SUM(E524:E538)</f>
        <v>0</v>
      </c>
      <c r="F539" s="53" t="n">
        <f aca="false">SUM(F524:F538)</f>
        <v>0</v>
      </c>
      <c r="G539" s="53" t="n">
        <f aca="false">SUM(G524:G538)</f>
        <v>0</v>
      </c>
      <c r="H539" s="53" t="n">
        <f aca="false">SUM(H524:H538)</f>
        <v>0</v>
      </c>
      <c r="I539" s="120" t="n">
        <f aca="false">SUM(I524:I538)</f>
        <v>0</v>
      </c>
    </row>
    <row r="540" s="55" customFormat="true" ht="12.95" hidden="false" customHeight="true" outlineLevel="0" collapsed="false">
      <c r="A540" s="77"/>
      <c r="I540" s="123"/>
    </row>
    <row r="541" s="2" customFormat="true" ht="12.95" hidden="false" customHeight="true" outlineLevel="0" collapsed="false">
      <c r="A541" s="39" t="s">
        <v>294</v>
      </c>
      <c r="B541" s="58"/>
      <c r="C541" s="58"/>
      <c r="D541" s="58"/>
      <c r="E541" s="58"/>
      <c r="F541" s="58"/>
      <c r="G541" s="58"/>
      <c r="H541" s="58"/>
      <c r="I541" s="122"/>
    </row>
    <row r="542" s="2" customFormat="true" ht="12.95" hidden="false" customHeight="true" outlineLevel="0" collapsed="false">
      <c r="A542" s="46" t="s">
        <v>295</v>
      </c>
      <c r="B542" s="47" t="n">
        <v>0</v>
      </c>
      <c r="C542" s="47" t="n">
        <v>0</v>
      </c>
      <c r="D542" s="47" t="n">
        <v>0</v>
      </c>
      <c r="E542" s="47" t="n">
        <v>0</v>
      </c>
      <c r="F542" s="47" t="n">
        <v>0</v>
      </c>
      <c r="G542" s="47" t="n">
        <v>0</v>
      </c>
      <c r="H542" s="47" t="n">
        <v>0</v>
      </c>
      <c r="I542" s="118" t="n">
        <v>0</v>
      </c>
    </row>
    <row r="543" s="2" customFormat="true" ht="12.95" hidden="false" customHeight="true" outlineLevel="0" collapsed="false">
      <c r="A543" s="46" t="s">
        <v>296</v>
      </c>
      <c r="B543" s="47" t="n">
        <v>0</v>
      </c>
      <c r="C543" s="47" t="n">
        <v>0</v>
      </c>
      <c r="D543" s="47" t="n">
        <v>0</v>
      </c>
      <c r="E543" s="47" t="n">
        <v>0</v>
      </c>
      <c r="F543" s="47" t="n">
        <v>0</v>
      </c>
      <c r="G543" s="47" t="n">
        <v>0</v>
      </c>
      <c r="H543" s="47" t="n">
        <v>0</v>
      </c>
      <c r="I543" s="118" t="n">
        <v>0</v>
      </c>
    </row>
    <row r="544" s="2" customFormat="true" ht="12.95" hidden="false" customHeight="true" outlineLevel="0" collapsed="false">
      <c r="A544" s="46" t="s">
        <v>297</v>
      </c>
      <c r="B544" s="47" t="n">
        <v>0</v>
      </c>
      <c r="C544" s="47" t="n">
        <v>0</v>
      </c>
      <c r="D544" s="47" t="n">
        <v>0</v>
      </c>
      <c r="E544" s="47" t="n">
        <v>0</v>
      </c>
      <c r="F544" s="47" t="n">
        <v>0</v>
      </c>
      <c r="G544" s="47" t="n">
        <v>0</v>
      </c>
      <c r="H544" s="47" t="n">
        <v>0</v>
      </c>
      <c r="I544" s="118" t="n">
        <v>0</v>
      </c>
    </row>
    <row r="545" s="2" customFormat="true" ht="12.95" hidden="false" customHeight="true" outlineLevel="0" collapsed="false">
      <c r="A545" s="46" t="s">
        <v>298</v>
      </c>
      <c r="B545" s="47" t="n">
        <v>0</v>
      </c>
      <c r="C545" s="47" t="n">
        <v>0</v>
      </c>
      <c r="D545" s="47" t="n">
        <v>0</v>
      </c>
      <c r="E545" s="47" t="n">
        <v>0</v>
      </c>
      <c r="F545" s="47" t="n">
        <v>0</v>
      </c>
      <c r="G545" s="47" t="n">
        <v>0</v>
      </c>
      <c r="H545" s="47" t="n">
        <v>0</v>
      </c>
      <c r="I545" s="118" t="n">
        <v>0</v>
      </c>
    </row>
    <row r="546" s="2" customFormat="true" ht="12.95" hidden="false" customHeight="true" outlineLevel="0" collapsed="false">
      <c r="A546" s="46" t="s">
        <v>299</v>
      </c>
      <c r="B546" s="47" t="n">
        <v>0</v>
      </c>
      <c r="C546" s="47" t="n">
        <v>0</v>
      </c>
      <c r="D546" s="47" t="n">
        <v>0</v>
      </c>
      <c r="E546" s="47" t="n">
        <v>0</v>
      </c>
      <c r="F546" s="47" t="n">
        <v>0</v>
      </c>
      <c r="G546" s="47" t="n">
        <v>0</v>
      </c>
      <c r="H546" s="47" t="n">
        <v>0</v>
      </c>
      <c r="I546" s="118" t="n">
        <v>0</v>
      </c>
    </row>
    <row r="547" s="2" customFormat="true" ht="12.95" hidden="false" customHeight="true" outlineLevel="0" collapsed="false">
      <c r="A547" s="46" t="s">
        <v>300</v>
      </c>
      <c r="B547" s="47" t="n">
        <v>0</v>
      </c>
      <c r="C547" s="47" t="n">
        <v>0</v>
      </c>
      <c r="D547" s="47" t="n">
        <v>0</v>
      </c>
      <c r="E547" s="47" t="n">
        <v>0</v>
      </c>
      <c r="F547" s="47" t="n">
        <v>0</v>
      </c>
      <c r="G547" s="47" t="n">
        <v>0</v>
      </c>
      <c r="H547" s="47" t="n">
        <v>0</v>
      </c>
      <c r="I547" s="118" t="n">
        <v>0</v>
      </c>
    </row>
    <row r="548" s="2" customFormat="true" ht="12.95" hidden="false" customHeight="true" outlineLevel="0" collapsed="false">
      <c r="A548" s="46" t="s">
        <v>301</v>
      </c>
      <c r="B548" s="47" t="n">
        <v>0</v>
      </c>
      <c r="C548" s="47" t="n">
        <v>0</v>
      </c>
      <c r="D548" s="47" t="n">
        <v>0</v>
      </c>
      <c r="E548" s="47" t="n">
        <v>0</v>
      </c>
      <c r="F548" s="47" t="n">
        <v>0</v>
      </c>
      <c r="G548" s="47" t="n">
        <v>0</v>
      </c>
      <c r="H548" s="47" t="n">
        <v>0</v>
      </c>
      <c r="I548" s="118" t="n">
        <v>0</v>
      </c>
    </row>
    <row r="549" s="2" customFormat="true" ht="12.95" hidden="false" customHeight="true" outlineLevel="0" collapsed="false">
      <c r="A549" s="46" t="s">
        <v>302</v>
      </c>
      <c r="B549" s="47" t="n">
        <v>0</v>
      </c>
      <c r="C549" s="47" t="n">
        <v>0</v>
      </c>
      <c r="D549" s="47" t="n">
        <v>0</v>
      </c>
      <c r="E549" s="47" t="n">
        <v>0</v>
      </c>
      <c r="F549" s="47" t="n">
        <v>0</v>
      </c>
      <c r="G549" s="47" t="n">
        <v>0</v>
      </c>
      <c r="H549" s="47" t="n">
        <v>0</v>
      </c>
      <c r="I549" s="118" t="n">
        <v>0</v>
      </c>
    </row>
    <row r="550" s="2" customFormat="true" ht="12.95" hidden="false" customHeight="true" outlineLevel="0" collapsed="false">
      <c r="A550" s="46" t="s">
        <v>303</v>
      </c>
      <c r="B550" s="47" t="n">
        <v>0</v>
      </c>
      <c r="C550" s="47" t="n">
        <v>0</v>
      </c>
      <c r="D550" s="47" t="n">
        <v>0</v>
      </c>
      <c r="E550" s="47" t="n">
        <v>0</v>
      </c>
      <c r="F550" s="47" t="n">
        <v>0</v>
      </c>
      <c r="G550" s="47" t="n">
        <v>0</v>
      </c>
      <c r="H550" s="47" t="n">
        <v>0</v>
      </c>
      <c r="I550" s="118" t="n">
        <v>0</v>
      </c>
    </row>
    <row r="551" s="2" customFormat="true" ht="12.95" hidden="false" customHeight="true" outlineLevel="0" collapsed="false">
      <c r="A551" s="46" t="s">
        <v>304</v>
      </c>
      <c r="B551" s="47" t="n">
        <v>0</v>
      </c>
      <c r="C551" s="47" t="n">
        <v>0</v>
      </c>
      <c r="D551" s="47" t="n">
        <v>0</v>
      </c>
      <c r="E551" s="47" t="n">
        <v>0</v>
      </c>
      <c r="F551" s="47" t="n">
        <v>0</v>
      </c>
      <c r="G551" s="47" t="n">
        <v>0</v>
      </c>
      <c r="H551" s="47" t="n">
        <v>0</v>
      </c>
      <c r="I551" s="118" t="n">
        <v>0</v>
      </c>
    </row>
    <row r="552" s="55" customFormat="true" ht="12.95" hidden="false" customHeight="true" outlineLevel="0" collapsed="false">
      <c r="A552" s="52" t="s">
        <v>55</v>
      </c>
      <c r="B552" s="53" t="n">
        <f aca="false">SUM(B542:B551)</f>
        <v>0</v>
      </c>
      <c r="C552" s="53" t="n">
        <f aca="false">SUM(C542:C551)</f>
        <v>0</v>
      </c>
      <c r="D552" s="53" t="n">
        <f aca="false">SUM(D542:D551)</f>
        <v>0</v>
      </c>
      <c r="E552" s="53" t="n">
        <f aca="false">SUM(E542:E551)</f>
        <v>0</v>
      </c>
      <c r="F552" s="53" t="n">
        <f aca="false">SUM(F542:F551)</f>
        <v>0</v>
      </c>
      <c r="G552" s="53" t="n">
        <f aca="false">SUM(G542:G551)</f>
        <v>0</v>
      </c>
      <c r="H552" s="53" t="n">
        <f aca="false">SUM(H542:H551)</f>
        <v>0</v>
      </c>
      <c r="I552" s="120" t="n">
        <f aca="false">SUM(I542:I551)</f>
        <v>0</v>
      </c>
    </row>
    <row r="553" s="55" customFormat="true" ht="12.95" hidden="false" customHeight="true" outlineLevel="0" collapsed="false">
      <c r="A553" s="65"/>
      <c r="I553" s="123"/>
    </row>
    <row r="554" s="2" customFormat="true" ht="12.95" hidden="false" customHeight="true" outlineLevel="0" collapsed="false">
      <c r="A554" s="39" t="s">
        <v>305</v>
      </c>
      <c r="B554" s="58"/>
      <c r="C554" s="58"/>
      <c r="D554" s="58"/>
      <c r="E554" s="58"/>
      <c r="F554" s="58"/>
      <c r="G554" s="58"/>
      <c r="H554" s="58"/>
      <c r="I554" s="122"/>
    </row>
    <row r="555" s="2" customFormat="true" ht="12.95" hidden="false" customHeight="true" outlineLevel="0" collapsed="false">
      <c r="A555" s="46" t="s">
        <v>306</v>
      </c>
      <c r="B555" s="78" t="n">
        <v>0</v>
      </c>
      <c r="C555" s="47" t="n">
        <v>0</v>
      </c>
      <c r="D555" s="47" t="n">
        <v>0</v>
      </c>
      <c r="E555" s="47" t="n">
        <v>0</v>
      </c>
      <c r="F555" s="47" t="n">
        <v>0</v>
      </c>
      <c r="G555" s="47" t="n">
        <v>0</v>
      </c>
      <c r="H555" s="47" t="n">
        <v>0</v>
      </c>
      <c r="I555" s="118" t="n">
        <v>0</v>
      </c>
    </row>
    <row r="556" s="2" customFormat="true" ht="12.95" hidden="false" customHeight="true" outlineLevel="0" collapsed="false">
      <c r="A556" s="46" t="s">
        <v>307</v>
      </c>
      <c r="B556" s="47" t="n">
        <v>0</v>
      </c>
      <c r="C556" s="47" t="n">
        <v>0</v>
      </c>
      <c r="D556" s="47" t="n">
        <v>0</v>
      </c>
      <c r="E556" s="47" t="n">
        <v>0</v>
      </c>
      <c r="F556" s="47" t="n">
        <v>0</v>
      </c>
      <c r="G556" s="47" t="n">
        <v>0</v>
      </c>
      <c r="H556" s="47" t="n">
        <v>0</v>
      </c>
      <c r="I556" s="118" t="n">
        <v>0</v>
      </c>
    </row>
    <row r="557" s="2" customFormat="true" ht="12.95" hidden="false" customHeight="true" outlineLevel="0" collapsed="false">
      <c r="A557" s="46" t="s">
        <v>308</v>
      </c>
      <c r="B557" s="47" t="n">
        <v>0</v>
      </c>
      <c r="C557" s="47" t="n">
        <v>0</v>
      </c>
      <c r="D557" s="47" t="n">
        <v>0</v>
      </c>
      <c r="E557" s="47" t="n">
        <v>0</v>
      </c>
      <c r="F557" s="47" t="n">
        <v>0</v>
      </c>
      <c r="G557" s="47" t="n">
        <v>0</v>
      </c>
      <c r="H557" s="47" t="n">
        <v>0</v>
      </c>
      <c r="I557" s="118" t="n">
        <v>0</v>
      </c>
    </row>
    <row r="558" s="2" customFormat="true" ht="12.95" hidden="false" customHeight="true" outlineLevel="0" collapsed="false">
      <c r="A558" s="46" t="s">
        <v>309</v>
      </c>
      <c r="B558" s="47" t="n">
        <v>0</v>
      </c>
      <c r="C558" s="47" t="n">
        <v>0</v>
      </c>
      <c r="D558" s="47" t="n">
        <v>0</v>
      </c>
      <c r="E558" s="47" t="n">
        <v>0</v>
      </c>
      <c r="F558" s="47" t="n">
        <v>0</v>
      </c>
      <c r="G558" s="47" t="n">
        <v>0</v>
      </c>
      <c r="H558" s="47" t="n">
        <v>0</v>
      </c>
      <c r="I558" s="118" t="n">
        <v>0</v>
      </c>
    </row>
    <row r="559" s="2" customFormat="true" ht="12.95" hidden="false" customHeight="true" outlineLevel="0" collapsed="false">
      <c r="A559" s="46" t="s">
        <v>310</v>
      </c>
      <c r="B559" s="47" t="n">
        <v>0</v>
      </c>
      <c r="C559" s="47" t="n">
        <v>0</v>
      </c>
      <c r="D559" s="47" t="n">
        <v>0</v>
      </c>
      <c r="E559" s="47" t="n">
        <v>0</v>
      </c>
      <c r="F559" s="47" t="n">
        <v>0</v>
      </c>
      <c r="G559" s="47" t="n">
        <v>0</v>
      </c>
      <c r="H559" s="47" t="n">
        <v>0</v>
      </c>
      <c r="I559" s="118" t="n">
        <v>0</v>
      </c>
    </row>
    <row r="560" s="2" customFormat="true" ht="12.95" hidden="false" customHeight="true" outlineLevel="0" collapsed="false">
      <c r="A560" s="46" t="s">
        <v>311</v>
      </c>
      <c r="B560" s="47" t="n">
        <v>0</v>
      </c>
      <c r="C560" s="47" t="n">
        <v>0</v>
      </c>
      <c r="D560" s="47" t="n">
        <v>0</v>
      </c>
      <c r="E560" s="47" t="n">
        <v>0</v>
      </c>
      <c r="F560" s="47" t="n">
        <v>0</v>
      </c>
      <c r="G560" s="47" t="n">
        <v>0</v>
      </c>
      <c r="H560" s="47" t="n">
        <v>0</v>
      </c>
      <c r="I560" s="118" t="n">
        <v>0</v>
      </c>
    </row>
    <row r="561" s="2" customFormat="true" ht="12.95" hidden="false" customHeight="true" outlineLevel="0" collapsed="false">
      <c r="A561" s="46" t="s">
        <v>312</v>
      </c>
      <c r="B561" s="47" t="n">
        <v>0</v>
      </c>
      <c r="C561" s="47" t="n">
        <v>0</v>
      </c>
      <c r="D561" s="47" t="n">
        <v>0</v>
      </c>
      <c r="E561" s="47" t="n">
        <v>0</v>
      </c>
      <c r="F561" s="47" t="n">
        <v>0</v>
      </c>
      <c r="G561" s="47" t="n">
        <v>0</v>
      </c>
      <c r="H561" s="47" t="n">
        <v>0</v>
      </c>
      <c r="I561" s="118" t="n">
        <v>0</v>
      </c>
    </row>
    <row r="562" s="2" customFormat="true" ht="12.95" hidden="false" customHeight="true" outlineLevel="0" collapsed="false">
      <c r="A562" s="46" t="s">
        <v>313</v>
      </c>
      <c r="B562" s="47" t="n">
        <v>0</v>
      </c>
      <c r="C562" s="47" t="n">
        <v>0</v>
      </c>
      <c r="D562" s="47" t="n">
        <v>0</v>
      </c>
      <c r="E562" s="47" t="n">
        <v>0</v>
      </c>
      <c r="F562" s="47" t="n">
        <v>0</v>
      </c>
      <c r="G562" s="47" t="n">
        <v>0</v>
      </c>
      <c r="H562" s="47" t="n">
        <v>0</v>
      </c>
      <c r="I562" s="118" t="n">
        <v>0</v>
      </c>
    </row>
    <row r="563" s="2" customFormat="true" ht="12.95" hidden="false" customHeight="true" outlineLevel="0" collapsed="false">
      <c r="A563" s="46" t="s">
        <v>314</v>
      </c>
      <c r="B563" s="47" t="n">
        <v>0</v>
      </c>
      <c r="C563" s="47" t="n">
        <v>0</v>
      </c>
      <c r="D563" s="47" t="n">
        <v>0</v>
      </c>
      <c r="E563" s="47" t="n">
        <v>0</v>
      </c>
      <c r="F563" s="47" t="n">
        <v>0</v>
      </c>
      <c r="G563" s="47" t="n">
        <v>0</v>
      </c>
      <c r="H563" s="47" t="n">
        <v>0</v>
      </c>
      <c r="I563" s="118" t="n">
        <v>0</v>
      </c>
    </row>
    <row r="564" s="2" customFormat="true" ht="12.95" hidden="false" customHeight="true" outlineLevel="0" collapsed="false">
      <c r="A564" s="46" t="s">
        <v>315</v>
      </c>
      <c r="B564" s="47" t="n">
        <v>0</v>
      </c>
      <c r="C564" s="47" t="n">
        <v>0</v>
      </c>
      <c r="D564" s="47" t="n">
        <v>0</v>
      </c>
      <c r="E564" s="47" t="n">
        <v>0</v>
      </c>
      <c r="F564" s="47" t="n">
        <v>0</v>
      </c>
      <c r="G564" s="47" t="n">
        <v>0</v>
      </c>
      <c r="H564" s="47" t="n">
        <v>0</v>
      </c>
      <c r="I564" s="118" t="n">
        <v>0</v>
      </c>
    </row>
    <row r="565" s="2" customFormat="true" ht="12.95" hidden="false" customHeight="true" outlineLevel="0" collapsed="false">
      <c r="A565" s="46" t="s">
        <v>316</v>
      </c>
      <c r="B565" s="47" t="n">
        <v>0</v>
      </c>
      <c r="C565" s="47" t="n">
        <v>0</v>
      </c>
      <c r="D565" s="47" t="n">
        <v>0</v>
      </c>
      <c r="E565" s="47" t="n">
        <v>0</v>
      </c>
      <c r="F565" s="47" t="n">
        <v>0</v>
      </c>
      <c r="G565" s="47" t="n">
        <v>0</v>
      </c>
      <c r="H565" s="47" t="n">
        <v>0</v>
      </c>
      <c r="I565" s="118" t="n">
        <v>0</v>
      </c>
    </row>
    <row r="566" s="2" customFormat="true" ht="12.95" hidden="false" customHeight="true" outlineLevel="0" collapsed="false">
      <c r="A566" s="46" t="s">
        <v>317</v>
      </c>
      <c r="B566" s="47" t="n">
        <v>0</v>
      </c>
      <c r="C566" s="47" t="n">
        <v>0</v>
      </c>
      <c r="D566" s="47" t="n">
        <v>0</v>
      </c>
      <c r="E566" s="47" t="n">
        <v>0</v>
      </c>
      <c r="F566" s="47" t="n">
        <v>0</v>
      </c>
      <c r="G566" s="47" t="n">
        <v>0</v>
      </c>
      <c r="H566" s="47" t="n">
        <v>0</v>
      </c>
      <c r="I566" s="118" t="n">
        <v>0</v>
      </c>
    </row>
    <row r="567" s="2" customFormat="true" ht="12.95" hidden="false" customHeight="true" outlineLevel="0" collapsed="false">
      <c r="A567" s="46" t="s">
        <v>318</v>
      </c>
      <c r="B567" s="47" t="n">
        <v>0</v>
      </c>
      <c r="C567" s="47" t="n">
        <v>1</v>
      </c>
      <c r="D567" s="47" t="n">
        <v>0</v>
      </c>
      <c r="E567" s="47" t="n">
        <v>0</v>
      </c>
      <c r="F567" s="47" t="n">
        <v>0</v>
      </c>
      <c r="G567" s="47" t="n">
        <v>0</v>
      </c>
      <c r="H567" s="47" t="n">
        <v>0</v>
      </c>
      <c r="I567" s="118" t="n">
        <v>0</v>
      </c>
    </row>
    <row r="568" s="2" customFormat="true" ht="12.95" hidden="false" customHeight="true" outlineLevel="0" collapsed="false">
      <c r="A568" s="46" t="s">
        <v>319</v>
      </c>
      <c r="B568" s="47" t="n">
        <v>0</v>
      </c>
      <c r="C568" s="47" t="n">
        <v>0</v>
      </c>
      <c r="D568" s="47" t="n">
        <v>0</v>
      </c>
      <c r="E568" s="47" t="n">
        <v>0</v>
      </c>
      <c r="F568" s="47" t="n">
        <v>0</v>
      </c>
      <c r="G568" s="47" t="n">
        <v>0</v>
      </c>
      <c r="H568" s="47" t="n">
        <v>0</v>
      </c>
      <c r="I568" s="118" t="n">
        <v>0</v>
      </c>
    </row>
    <row r="569" s="2" customFormat="true" ht="12.95" hidden="false" customHeight="true" outlineLevel="0" collapsed="false">
      <c r="A569" s="46" t="s">
        <v>320</v>
      </c>
      <c r="B569" s="47" t="n">
        <v>0</v>
      </c>
      <c r="C569" s="47" t="n">
        <v>0</v>
      </c>
      <c r="D569" s="47" t="n">
        <v>0</v>
      </c>
      <c r="E569" s="47" t="n">
        <v>0</v>
      </c>
      <c r="F569" s="47" t="n">
        <v>0</v>
      </c>
      <c r="G569" s="47" t="n">
        <v>0</v>
      </c>
      <c r="H569" s="47" t="n">
        <v>0</v>
      </c>
      <c r="I569" s="118" t="n">
        <v>0</v>
      </c>
    </row>
    <row r="570" s="2" customFormat="true" ht="12.95" hidden="false" customHeight="true" outlineLevel="0" collapsed="false">
      <c r="A570" s="46" t="s">
        <v>321</v>
      </c>
      <c r="B570" s="47" t="n">
        <v>0</v>
      </c>
      <c r="C570" s="47" t="n">
        <v>0</v>
      </c>
      <c r="D570" s="47" t="n">
        <v>0</v>
      </c>
      <c r="E570" s="47" t="n">
        <v>0</v>
      </c>
      <c r="F570" s="47" t="n">
        <v>0</v>
      </c>
      <c r="G570" s="47" t="n">
        <v>0</v>
      </c>
      <c r="H570" s="47" t="n">
        <v>0</v>
      </c>
      <c r="I570" s="118" t="n">
        <v>0</v>
      </c>
    </row>
    <row r="571" s="2" customFormat="true" ht="12.95" hidden="false" customHeight="true" outlineLevel="0" collapsed="false">
      <c r="A571" s="46" t="s">
        <v>322</v>
      </c>
      <c r="B571" s="47" t="n">
        <v>0</v>
      </c>
      <c r="C571" s="47" t="n">
        <v>0</v>
      </c>
      <c r="D571" s="47" t="n">
        <v>0</v>
      </c>
      <c r="E571" s="47" t="n">
        <v>0</v>
      </c>
      <c r="F571" s="47" t="n">
        <v>0</v>
      </c>
      <c r="G571" s="47" t="n">
        <v>0</v>
      </c>
      <c r="H571" s="47" t="n">
        <v>0</v>
      </c>
      <c r="I571" s="118" t="n">
        <v>0</v>
      </c>
    </row>
    <row r="572" s="2" customFormat="true" ht="12.95" hidden="false" customHeight="true" outlineLevel="0" collapsed="false">
      <c r="A572" s="46" t="s">
        <v>183</v>
      </c>
      <c r="B572" s="47" t="n">
        <v>0</v>
      </c>
      <c r="C572" s="47" t="n">
        <v>0</v>
      </c>
      <c r="D572" s="47" t="n">
        <v>1</v>
      </c>
      <c r="E572" s="47" t="n">
        <v>0</v>
      </c>
      <c r="F572" s="47" t="n">
        <v>0</v>
      </c>
      <c r="G572" s="47" t="n">
        <v>0</v>
      </c>
      <c r="H572" s="47" t="n">
        <v>0</v>
      </c>
      <c r="I572" s="118" t="n">
        <v>0</v>
      </c>
    </row>
    <row r="573" s="55" customFormat="true" ht="12.95" hidden="false" customHeight="true" outlineLevel="0" collapsed="false">
      <c r="A573" s="52" t="s">
        <v>55</v>
      </c>
      <c r="B573" s="53" t="n">
        <f aca="false">SUM(B555:B572)</f>
        <v>0</v>
      </c>
      <c r="C573" s="53" t="n">
        <f aca="false">SUM(C555:C572)</f>
        <v>1</v>
      </c>
      <c r="D573" s="53" t="n">
        <f aca="false">SUM(D555:D572)</f>
        <v>1</v>
      </c>
      <c r="E573" s="53" t="n">
        <f aca="false">SUM(E555:E572)</f>
        <v>0</v>
      </c>
      <c r="F573" s="53" t="n">
        <f aca="false">SUM(F555:F572)</f>
        <v>0</v>
      </c>
      <c r="G573" s="53" t="n">
        <f aca="false">SUM(G555:G572)</f>
        <v>0</v>
      </c>
      <c r="H573" s="53" t="n">
        <f aca="false">SUM(H555:H572)</f>
        <v>0</v>
      </c>
      <c r="I573" s="120" t="n">
        <f aca="false">SUM(I555:I572)</f>
        <v>0</v>
      </c>
    </row>
    <row r="574" s="55" customFormat="true" ht="12.95" hidden="false" customHeight="true" outlineLevel="0" collapsed="false">
      <c r="A574" s="77"/>
      <c r="I574" s="123"/>
    </row>
    <row r="575" s="2" customFormat="true" ht="12.95" hidden="false" customHeight="true" outlineLevel="0" collapsed="false">
      <c r="A575" s="39" t="s">
        <v>323</v>
      </c>
      <c r="B575" s="58"/>
      <c r="C575" s="58"/>
      <c r="D575" s="58"/>
      <c r="E575" s="58"/>
      <c r="F575" s="58"/>
      <c r="G575" s="58"/>
      <c r="H575" s="58"/>
      <c r="I575" s="122"/>
    </row>
    <row r="576" s="2" customFormat="true" ht="12.95" hidden="false" customHeight="true" outlineLevel="0" collapsed="false">
      <c r="A576" s="46" t="s">
        <v>324</v>
      </c>
      <c r="B576" s="47" t="n">
        <v>0</v>
      </c>
      <c r="C576" s="47" t="n">
        <v>0</v>
      </c>
      <c r="D576" s="47" t="n">
        <v>0</v>
      </c>
      <c r="E576" s="47" t="n">
        <v>0</v>
      </c>
      <c r="F576" s="47" t="n">
        <v>0</v>
      </c>
      <c r="G576" s="47" t="n">
        <v>0</v>
      </c>
      <c r="H576" s="47" t="n">
        <v>0</v>
      </c>
      <c r="I576" s="118" t="n">
        <v>0</v>
      </c>
    </row>
    <row r="577" s="2" customFormat="true" ht="12.95" hidden="false" customHeight="true" outlineLevel="0" collapsed="false">
      <c r="A577" s="46" t="s">
        <v>325</v>
      </c>
      <c r="B577" s="47" t="n">
        <v>0</v>
      </c>
      <c r="C577" s="47" t="n">
        <v>0</v>
      </c>
      <c r="D577" s="47" t="n">
        <v>0</v>
      </c>
      <c r="E577" s="47" t="n">
        <v>0</v>
      </c>
      <c r="F577" s="47" t="n">
        <v>0</v>
      </c>
      <c r="G577" s="47" t="n">
        <v>0</v>
      </c>
      <c r="H577" s="47" t="n">
        <v>0</v>
      </c>
      <c r="I577" s="118" t="n">
        <v>0</v>
      </c>
    </row>
    <row r="578" s="2" customFormat="true" ht="12.95" hidden="false" customHeight="true" outlineLevel="0" collapsed="false">
      <c r="A578" s="46" t="s">
        <v>326</v>
      </c>
      <c r="B578" s="47" t="n">
        <v>0</v>
      </c>
      <c r="C578" s="47" t="n">
        <v>0</v>
      </c>
      <c r="D578" s="47" t="n">
        <v>0</v>
      </c>
      <c r="E578" s="47" t="n">
        <v>0</v>
      </c>
      <c r="F578" s="47" t="n">
        <v>0</v>
      </c>
      <c r="G578" s="47" t="n">
        <v>0</v>
      </c>
      <c r="H578" s="47" t="n">
        <v>0</v>
      </c>
      <c r="I578" s="118" t="n">
        <v>0</v>
      </c>
    </row>
    <row r="579" s="2" customFormat="true" ht="12.95" hidden="false" customHeight="true" outlineLevel="0" collapsed="false">
      <c r="A579" s="46" t="s">
        <v>327</v>
      </c>
      <c r="B579" s="47" t="n">
        <v>0</v>
      </c>
      <c r="C579" s="47" t="n">
        <v>0</v>
      </c>
      <c r="D579" s="47" t="n">
        <v>0</v>
      </c>
      <c r="E579" s="47" t="n">
        <v>0</v>
      </c>
      <c r="F579" s="47" t="n">
        <v>0</v>
      </c>
      <c r="G579" s="47" t="n">
        <v>0</v>
      </c>
      <c r="H579" s="47" t="n">
        <v>0</v>
      </c>
      <c r="I579" s="118" t="n">
        <v>0</v>
      </c>
    </row>
    <row r="580" s="2" customFormat="true" ht="12.95" hidden="false" customHeight="true" outlineLevel="0" collapsed="false">
      <c r="A580" s="46" t="s">
        <v>328</v>
      </c>
      <c r="B580" s="47" t="n">
        <v>0</v>
      </c>
      <c r="C580" s="47" t="n">
        <v>0</v>
      </c>
      <c r="D580" s="47" t="n">
        <v>0</v>
      </c>
      <c r="E580" s="47" t="n">
        <v>0</v>
      </c>
      <c r="F580" s="47" t="n">
        <v>0</v>
      </c>
      <c r="G580" s="47" t="n">
        <v>0</v>
      </c>
      <c r="H580" s="47" t="n">
        <v>0</v>
      </c>
      <c r="I580" s="118" t="n">
        <v>0</v>
      </c>
    </row>
    <row r="581" s="2" customFormat="true" ht="12.95" hidden="false" customHeight="true" outlineLevel="0" collapsed="false">
      <c r="A581" s="46" t="s">
        <v>329</v>
      </c>
      <c r="B581" s="47" t="n">
        <v>0</v>
      </c>
      <c r="C581" s="47" t="n">
        <v>0</v>
      </c>
      <c r="D581" s="47" t="n">
        <v>0</v>
      </c>
      <c r="E581" s="47" t="n">
        <v>0</v>
      </c>
      <c r="F581" s="47" t="n">
        <v>0</v>
      </c>
      <c r="G581" s="47" t="n">
        <v>0</v>
      </c>
      <c r="H581" s="47" t="n">
        <v>0</v>
      </c>
      <c r="I581" s="118" t="n">
        <v>0</v>
      </c>
    </row>
    <row r="582" s="2" customFormat="true" ht="12.95" hidden="false" customHeight="true" outlineLevel="0" collapsed="false">
      <c r="A582" s="46" t="s">
        <v>330</v>
      </c>
      <c r="B582" s="47" t="n">
        <v>0</v>
      </c>
      <c r="C582" s="47" t="n">
        <v>0</v>
      </c>
      <c r="D582" s="47" t="n">
        <v>0</v>
      </c>
      <c r="E582" s="47" t="n">
        <v>0</v>
      </c>
      <c r="F582" s="47" t="n">
        <v>0</v>
      </c>
      <c r="G582" s="47" t="n">
        <v>0</v>
      </c>
      <c r="H582" s="47" t="n">
        <v>0</v>
      </c>
      <c r="I582" s="118" t="n">
        <v>0</v>
      </c>
    </row>
    <row r="583" s="2" customFormat="true" ht="12.95" hidden="false" customHeight="true" outlineLevel="0" collapsed="false">
      <c r="A583" s="46" t="s">
        <v>331</v>
      </c>
      <c r="B583" s="47" t="n">
        <v>0</v>
      </c>
      <c r="C583" s="47" t="n">
        <v>0</v>
      </c>
      <c r="D583" s="47" t="n">
        <v>0</v>
      </c>
      <c r="E583" s="47" t="n">
        <v>0</v>
      </c>
      <c r="F583" s="47" t="n">
        <v>0</v>
      </c>
      <c r="G583" s="47" t="n">
        <v>0</v>
      </c>
      <c r="H583" s="47" t="n">
        <v>0</v>
      </c>
      <c r="I583" s="118" t="n">
        <v>0</v>
      </c>
    </row>
    <row r="584" s="2" customFormat="true" ht="12.95" hidden="false" customHeight="true" outlineLevel="0" collapsed="false">
      <c r="A584" s="46" t="s">
        <v>332</v>
      </c>
      <c r="B584" s="47" t="n">
        <v>0</v>
      </c>
      <c r="C584" s="47" t="n">
        <v>0</v>
      </c>
      <c r="D584" s="47" t="n">
        <v>0</v>
      </c>
      <c r="E584" s="47" t="n">
        <v>0</v>
      </c>
      <c r="F584" s="47" t="n">
        <v>0</v>
      </c>
      <c r="G584" s="47" t="n">
        <v>0</v>
      </c>
      <c r="H584" s="47" t="n">
        <v>0</v>
      </c>
      <c r="I584" s="118" t="n">
        <v>0</v>
      </c>
    </row>
    <row r="585" s="2" customFormat="true" ht="12.95" hidden="false" customHeight="true" outlineLevel="0" collapsed="false">
      <c r="A585" s="46" t="s">
        <v>333</v>
      </c>
      <c r="B585" s="47" t="n">
        <v>0</v>
      </c>
      <c r="C585" s="47" t="n">
        <v>0</v>
      </c>
      <c r="D585" s="47" t="n">
        <v>0</v>
      </c>
      <c r="E585" s="47" t="n">
        <v>0</v>
      </c>
      <c r="F585" s="47" t="n">
        <v>0</v>
      </c>
      <c r="G585" s="47" t="n">
        <v>0</v>
      </c>
      <c r="H585" s="47" t="n">
        <v>0</v>
      </c>
      <c r="I585" s="118" t="n">
        <v>0</v>
      </c>
    </row>
    <row r="586" s="2" customFormat="true" ht="12.95" hidden="false" customHeight="true" outlineLevel="0" collapsed="false">
      <c r="A586" s="46" t="s">
        <v>334</v>
      </c>
      <c r="B586" s="47" t="n">
        <v>0</v>
      </c>
      <c r="C586" s="47" t="n">
        <v>0</v>
      </c>
      <c r="D586" s="47" t="n">
        <v>0</v>
      </c>
      <c r="E586" s="47" t="n">
        <v>0</v>
      </c>
      <c r="F586" s="47" t="n">
        <v>0</v>
      </c>
      <c r="G586" s="47" t="n">
        <v>0</v>
      </c>
      <c r="H586" s="47" t="n">
        <v>0</v>
      </c>
      <c r="I586" s="118" t="n">
        <v>0</v>
      </c>
    </row>
    <row r="587" s="2" customFormat="true" ht="12.95" hidden="false" customHeight="true" outlineLevel="0" collapsed="false">
      <c r="A587" s="46" t="s">
        <v>335</v>
      </c>
      <c r="B587" s="47" t="n">
        <v>0</v>
      </c>
      <c r="C587" s="47" t="n">
        <v>0</v>
      </c>
      <c r="D587" s="47" t="n">
        <v>0</v>
      </c>
      <c r="E587" s="47" t="n">
        <v>0</v>
      </c>
      <c r="F587" s="47" t="n">
        <v>0</v>
      </c>
      <c r="G587" s="47" t="n">
        <v>0</v>
      </c>
      <c r="H587" s="47" t="n">
        <v>0</v>
      </c>
      <c r="I587" s="118" t="n">
        <v>0</v>
      </c>
    </row>
    <row r="588" s="2" customFormat="true" ht="12.95" hidden="false" customHeight="true" outlineLevel="0" collapsed="false">
      <c r="A588" s="46" t="s">
        <v>336</v>
      </c>
      <c r="B588" s="47" t="n">
        <v>0</v>
      </c>
      <c r="C588" s="47" t="n">
        <v>0</v>
      </c>
      <c r="D588" s="47" t="n">
        <v>0</v>
      </c>
      <c r="E588" s="47" t="n">
        <v>0</v>
      </c>
      <c r="F588" s="47" t="n">
        <v>0</v>
      </c>
      <c r="G588" s="47" t="n">
        <v>0</v>
      </c>
      <c r="H588" s="47" t="n">
        <v>0</v>
      </c>
      <c r="I588" s="118" t="n">
        <v>0</v>
      </c>
    </row>
    <row r="589" s="2" customFormat="true" ht="12.95" hidden="false" customHeight="true" outlineLevel="0" collapsed="false">
      <c r="A589" s="46" t="s">
        <v>337</v>
      </c>
      <c r="B589" s="47" t="n">
        <v>0</v>
      </c>
      <c r="C589" s="47" t="n">
        <v>0</v>
      </c>
      <c r="D589" s="47" t="n">
        <v>0</v>
      </c>
      <c r="E589" s="47" t="n">
        <v>0</v>
      </c>
      <c r="F589" s="47" t="n">
        <v>0</v>
      </c>
      <c r="G589" s="47" t="n">
        <v>0</v>
      </c>
      <c r="H589" s="47" t="n">
        <v>0</v>
      </c>
      <c r="I589" s="118" t="n">
        <v>0</v>
      </c>
    </row>
    <row r="590" s="2" customFormat="true" ht="12.95" hidden="false" customHeight="true" outlineLevel="0" collapsed="false">
      <c r="A590" s="46" t="s">
        <v>338</v>
      </c>
      <c r="B590" s="47" t="n">
        <v>0</v>
      </c>
      <c r="C590" s="47" t="n">
        <v>0</v>
      </c>
      <c r="D590" s="47" t="n">
        <v>0</v>
      </c>
      <c r="E590" s="47" t="n">
        <v>0</v>
      </c>
      <c r="F590" s="47" t="n">
        <v>0</v>
      </c>
      <c r="G590" s="47" t="n">
        <v>0</v>
      </c>
      <c r="H590" s="47" t="n">
        <v>0</v>
      </c>
      <c r="I590" s="118" t="n">
        <v>0</v>
      </c>
    </row>
    <row r="591" s="2" customFormat="true" ht="12.95" hidden="false" customHeight="true" outlineLevel="0" collapsed="false">
      <c r="A591" s="46" t="s">
        <v>339</v>
      </c>
      <c r="B591" s="47" t="n">
        <v>0</v>
      </c>
      <c r="C591" s="47" t="n">
        <v>0</v>
      </c>
      <c r="D591" s="47" t="n">
        <v>0</v>
      </c>
      <c r="E591" s="47" t="n">
        <v>0</v>
      </c>
      <c r="F591" s="47" t="n">
        <v>0</v>
      </c>
      <c r="G591" s="47" t="n">
        <v>0</v>
      </c>
      <c r="H591" s="47" t="n">
        <v>0</v>
      </c>
      <c r="I591" s="118" t="n">
        <v>0</v>
      </c>
    </row>
    <row r="592" s="2" customFormat="true" ht="12.95" hidden="false" customHeight="true" outlineLevel="0" collapsed="false">
      <c r="A592" s="46" t="s">
        <v>340</v>
      </c>
      <c r="B592" s="47" t="n">
        <v>0</v>
      </c>
      <c r="C592" s="47" t="n">
        <v>0</v>
      </c>
      <c r="D592" s="47" t="n">
        <v>0</v>
      </c>
      <c r="E592" s="47" t="n">
        <v>0</v>
      </c>
      <c r="F592" s="47" t="n">
        <v>0</v>
      </c>
      <c r="G592" s="47" t="n">
        <v>0</v>
      </c>
      <c r="H592" s="47" t="n">
        <v>0</v>
      </c>
      <c r="I592" s="118" t="n">
        <v>0</v>
      </c>
    </row>
    <row r="593" s="55" customFormat="true" ht="12.95" hidden="false" customHeight="true" outlineLevel="0" collapsed="false">
      <c r="A593" s="52" t="s">
        <v>55</v>
      </c>
      <c r="B593" s="53" t="n">
        <f aca="false">SUM(B576:B592)</f>
        <v>0</v>
      </c>
      <c r="C593" s="53" t="n">
        <f aca="false">SUM(C576:C592)</f>
        <v>0</v>
      </c>
      <c r="D593" s="53" t="n">
        <f aca="false">SUM(D576:D592)</f>
        <v>0</v>
      </c>
      <c r="E593" s="53" t="n">
        <f aca="false">SUM(E576:E592)</f>
        <v>0</v>
      </c>
      <c r="F593" s="53" t="n">
        <f aca="false">SUM(F576:F592)</f>
        <v>0</v>
      </c>
      <c r="G593" s="53" t="n">
        <f aca="false">SUM(G576:G592)</f>
        <v>0</v>
      </c>
      <c r="H593" s="53" t="n">
        <f aca="false">SUM(H576:H592)</f>
        <v>0</v>
      </c>
      <c r="I593" s="120" t="n">
        <f aca="false">SUM(I576:I592)</f>
        <v>0</v>
      </c>
    </row>
    <row r="594" s="55" customFormat="true" ht="12.95" hidden="false" customHeight="true" outlineLevel="0" collapsed="false">
      <c r="A594" s="77"/>
      <c r="I594" s="123"/>
    </row>
    <row r="595" s="2" customFormat="true" ht="12.95" hidden="false" customHeight="true" outlineLevel="0" collapsed="false">
      <c r="A595" s="39" t="s">
        <v>341</v>
      </c>
      <c r="B595" s="58"/>
      <c r="C595" s="58"/>
      <c r="D595" s="58"/>
      <c r="E595" s="58"/>
      <c r="F595" s="58"/>
      <c r="G595" s="58"/>
      <c r="H595" s="58"/>
      <c r="I595" s="122"/>
    </row>
    <row r="596" s="2" customFormat="true" ht="12.95" hidden="false" customHeight="true" outlineLevel="0" collapsed="false">
      <c r="A596" s="46" t="s">
        <v>342</v>
      </c>
      <c r="B596" s="47" t="n">
        <v>0</v>
      </c>
      <c r="C596" s="47" t="n">
        <v>0</v>
      </c>
      <c r="D596" s="47" t="n">
        <v>0</v>
      </c>
      <c r="E596" s="47" t="n">
        <v>0</v>
      </c>
      <c r="F596" s="47" t="n">
        <v>0</v>
      </c>
      <c r="G596" s="47" t="n">
        <v>0</v>
      </c>
      <c r="H596" s="47" t="n">
        <v>0</v>
      </c>
      <c r="I596" s="118" t="n">
        <v>0</v>
      </c>
    </row>
    <row r="597" s="2" customFormat="true" ht="12.95" hidden="false" customHeight="true" outlineLevel="0" collapsed="false">
      <c r="A597" s="46" t="s">
        <v>343</v>
      </c>
      <c r="B597" s="47" t="n">
        <v>0</v>
      </c>
      <c r="C597" s="47" t="n">
        <v>0</v>
      </c>
      <c r="D597" s="47" t="n">
        <v>0</v>
      </c>
      <c r="E597" s="47" t="n">
        <v>0</v>
      </c>
      <c r="F597" s="47" t="n">
        <v>0</v>
      </c>
      <c r="G597" s="47" t="n">
        <v>0</v>
      </c>
      <c r="H597" s="47" t="n">
        <v>0</v>
      </c>
      <c r="I597" s="118" t="n">
        <v>0</v>
      </c>
    </row>
    <row r="598" s="2" customFormat="true" ht="12.95" hidden="false" customHeight="true" outlineLevel="0" collapsed="false">
      <c r="A598" s="46" t="s">
        <v>344</v>
      </c>
      <c r="B598" s="47" t="n">
        <v>0</v>
      </c>
      <c r="C598" s="47" t="n">
        <v>0</v>
      </c>
      <c r="D598" s="47" t="n">
        <v>0</v>
      </c>
      <c r="E598" s="47" t="n">
        <v>0</v>
      </c>
      <c r="F598" s="47" t="n">
        <v>0</v>
      </c>
      <c r="G598" s="47" t="n">
        <v>0</v>
      </c>
      <c r="H598" s="47" t="n">
        <v>0</v>
      </c>
      <c r="I598" s="118" t="n">
        <v>0</v>
      </c>
    </row>
    <row r="599" s="2" customFormat="true" ht="12.95" hidden="false" customHeight="true" outlineLevel="0" collapsed="false">
      <c r="A599" s="46" t="s">
        <v>345</v>
      </c>
      <c r="B599" s="47" t="n">
        <v>0</v>
      </c>
      <c r="C599" s="47" t="n">
        <v>0</v>
      </c>
      <c r="D599" s="47" t="n">
        <v>0</v>
      </c>
      <c r="E599" s="47" t="n">
        <v>0</v>
      </c>
      <c r="F599" s="47" t="n">
        <v>0</v>
      </c>
      <c r="G599" s="47" t="n">
        <v>0</v>
      </c>
      <c r="H599" s="47" t="n">
        <v>0</v>
      </c>
      <c r="I599" s="118" t="n">
        <v>0</v>
      </c>
    </row>
    <row r="600" s="2" customFormat="true" ht="12.95" hidden="false" customHeight="true" outlineLevel="0" collapsed="false">
      <c r="A600" s="46" t="s">
        <v>346</v>
      </c>
      <c r="B600" s="47" t="n">
        <v>0</v>
      </c>
      <c r="C600" s="47" t="n">
        <v>0</v>
      </c>
      <c r="D600" s="47" t="n">
        <v>0</v>
      </c>
      <c r="E600" s="47" t="n">
        <v>0</v>
      </c>
      <c r="F600" s="47" t="n">
        <v>0</v>
      </c>
      <c r="G600" s="47" t="n">
        <v>0</v>
      </c>
      <c r="H600" s="47" t="n">
        <v>0</v>
      </c>
      <c r="I600" s="118" t="n">
        <v>0</v>
      </c>
    </row>
    <row r="601" s="2" customFormat="true" ht="12.95" hidden="false" customHeight="true" outlineLevel="0" collapsed="false">
      <c r="A601" s="46" t="s">
        <v>347</v>
      </c>
      <c r="B601" s="47" t="n">
        <v>0</v>
      </c>
      <c r="C601" s="47" t="n">
        <v>0</v>
      </c>
      <c r="D601" s="47" t="n">
        <v>0</v>
      </c>
      <c r="E601" s="47" t="n">
        <v>0</v>
      </c>
      <c r="F601" s="47" t="n">
        <v>0</v>
      </c>
      <c r="G601" s="47" t="n">
        <v>0</v>
      </c>
      <c r="H601" s="47" t="n">
        <v>0</v>
      </c>
      <c r="I601" s="118" t="n">
        <v>0</v>
      </c>
    </row>
    <row r="602" s="2" customFormat="true" ht="12.95" hidden="false" customHeight="true" outlineLevel="0" collapsed="false">
      <c r="A602" s="46" t="s">
        <v>348</v>
      </c>
      <c r="B602" s="47" t="n">
        <v>0</v>
      </c>
      <c r="C602" s="47" t="n">
        <v>0</v>
      </c>
      <c r="D602" s="47" t="n">
        <v>0</v>
      </c>
      <c r="E602" s="47" t="n">
        <v>0</v>
      </c>
      <c r="F602" s="47" t="n">
        <v>0</v>
      </c>
      <c r="G602" s="47" t="n">
        <v>0</v>
      </c>
      <c r="H602" s="47" t="n">
        <v>0</v>
      </c>
      <c r="I602" s="118" t="n">
        <v>0</v>
      </c>
    </row>
    <row r="603" s="2" customFormat="true" ht="12.95" hidden="false" customHeight="true" outlineLevel="0" collapsed="false">
      <c r="A603" s="46" t="s">
        <v>349</v>
      </c>
      <c r="B603" s="47" t="n">
        <v>0</v>
      </c>
      <c r="C603" s="47" t="n">
        <v>0</v>
      </c>
      <c r="D603" s="47" t="n">
        <v>0</v>
      </c>
      <c r="E603" s="47" t="n">
        <v>0</v>
      </c>
      <c r="F603" s="47" t="n">
        <v>0</v>
      </c>
      <c r="G603" s="47" t="n">
        <v>0</v>
      </c>
      <c r="H603" s="47" t="n">
        <v>0</v>
      </c>
      <c r="I603" s="118" t="n">
        <v>0</v>
      </c>
    </row>
    <row r="604" s="2" customFormat="true" ht="12.95" hidden="false" customHeight="true" outlineLevel="0" collapsed="false">
      <c r="A604" s="46" t="s">
        <v>350</v>
      </c>
      <c r="B604" s="47" t="n">
        <v>0</v>
      </c>
      <c r="C604" s="47" t="n">
        <v>0</v>
      </c>
      <c r="D604" s="47" t="n">
        <v>0</v>
      </c>
      <c r="E604" s="47" t="n">
        <v>0</v>
      </c>
      <c r="F604" s="47" t="n">
        <v>0</v>
      </c>
      <c r="G604" s="47" t="n">
        <v>0</v>
      </c>
      <c r="H604" s="47" t="n">
        <v>0</v>
      </c>
      <c r="I604" s="118" t="n">
        <v>0</v>
      </c>
    </row>
    <row r="605" s="2" customFormat="true" ht="12.95" hidden="false" customHeight="true" outlineLevel="0" collapsed="false">
      <c r="A605" s="46" t="s">
        <v>351</v>
      </c>
      <c r="B605" s="47" t="n">
        <v>0</v>
      </c>
      <c r="C605" s="47" t="n">
        <v>0</v>
      </c>
      <c r="D605" s="47" t="n">
        <v>0</v>
      </c>
      <c r="E605" s="47" t="n">
        <v>0</v>
      </c>
      <c r="F605" s="47" t="n">
        <v>0</v>
      </c>
      <c r="G605" s="47" t="n">
        <v>0</v>
      </c>
      <c r="H605" s="47" t="n">
        <v>0</v>
      </c>
      <c r="I605" s="118" t="n">
        <v>0</v>
      </c>
    </row>
    <row r="606" s="2" customFormat="true" ht="12.95" hidden="false" customHeight="true" outlineLevel="0" collapsed="false">
      <c r="A606" s="46" t="s">
        <v>352</v>
      </c>
      <c r="B606" s="47" t="n">
        <v>0</v>
      </c>
      <c r="C606" s="47" t="n">
        <v>0</v>
      </c>
      <c r="D606" s="47" t="n">
        <v>0</v>
      </c>
      <c r="E606" s="47" t="n">
        <v>0</v>
      </c>
      <c r="F606" s="47" t="n">
        <v>0</v>
      </c>
      <c r="G606" s="47" t="n">
        <v>0</v>
      </c>
      <c r="H606" s="47" t="n">
        <v>0</v>
      </c>
      <c r="I606" s="118" t="n">
        <v>0</v>
      </c>
    </row>
    <row r="607" s="2" customFormat="true" ht="12.95" hidden="false" customHeight="true" outlineLevel="0" collapsed="false">
      <c r="A607" s="46" t="s">
        <v>353</v>
      </c>
      <c r="B607" s="47" t="n">
        <v>0</v>
      </c>
      <c r="C607" s="47" t="n">
        <v>0</v>
      </c>
      <c r="D607" s="47" t="n">
        <v>0</v>
      </c>
      <c r="E607" s="47" t="n">
        <v>0</v>
      </c>
      <c r="F607" s="47" t="n">
        <v>0</v>
      </c>
      <c r="G607" s="47" t="n">
        <v>0</v>
      </c>
      <c r="H607" s="47" t="n">
        <v>0</v>
      </c>
      <c r="I607" s="118" t="n">
        <v>0</v>
      </c>
    </row>
    <row r="608" s="2" customFormat="true" ht="12.95" hidden="false" customHeight="true" outlineLevel="0" collapsed="false">
      <c r="A608" s="46" t="s">
        <v>354</v>
      </c>
      <c r="B608" s="47" t="n">
        <v>0</v>
      </c>
      <c r="C608" s="47" t="n">
        <v>0</v>
      </c>
      <c r="D608" s="47" t="n">
        <v>0</v>
      </c>
      <c r="E608" s="47" t="n">
        <v>0</v>
      </c>
      <c r="F608" s="47" t="n">
        <v>0</v>
      </c>
      <c r="G608" s="47" t="n">
        <v>0</v>
      </c>
      <c r="H608" s="47" t="n">
        <v>0</v>
      </c>
      <c r="I608" s="118" t="n">
        <v>0</v>
      </c>
    </row>
    <row r="609" s="2" customFormat="true" ht="12.95" hidden="false" customHeight="true" outlineLevel="0" collapsed="false">
      <c r="A609" s="46" t="s">
        <v>355</v>
      </c>
      <c r="B609" s="47" t="n">
        <v>0</v>
      </c>
      <c r="C609" s="47" t="n">
        <v>0</v>
      </c>
      <c r="D609" s="47" t="n">
        <v>0</v>
      </c>
      <c r="E609" s="47" t="n">
        <v>0</v>
      </c>
      <c r="F609" s="47" t="n">
        <v>0</v>
      </c>
      <c r="G609" s="47" t="n">
        <v>0</v>
      </c>
      <c r="H609" s="47" t="n">
        <v>0</v>
      </c>
      <c r="I609" s="118" t="n">
        <v>0</v>
      </c>
    </row>
    <row r="610" s="2" customFormat="true" ht="12.95" hidden="false" customHeight="true" outlineLevel="0" collapsed="false">
      <c r="A610" s="46" t="s">
        <v>293</v>
      </c>
      <c r="B610" s="47" t="n">
        <v>0</v>
      </c>
      <c r="C610" s="47" t="n">
        <v>0</v>
      </c>
      <c r="D610" s="47" t="n">
        <v>0</v>
      </c>
      <c r="E610" s="47" t="n">
        <v>0</v>
      </c>
      <c r="F610" s="47" t="n">
        <v>0</v>
      </c>
      <c r="G610" s="47" t="n">
        <v>0</v>
      </c>
      <c r="H610" s="47" t="n">
        <v>0</v>
      </c>
      <c r="I610" s="118" t="n">
        <v>0</v>
      </c>
    </row>
    <row r="611" s="55" customFormat="true" ht="12.95" hidden="false" customHeight="true" outlineLevel="0" collapsed="false">
      <c r="A611" s="52" t="s">
        <v>55</v>
      </c>
      <c r="B611" s="53" t="n">
        <f aca="false">SUM(B596:B610)</f>
        <v>0</v>
      </c>
      <c r="C611" s="53" t="n">
        <f aca="false">SUM(C596:C610)</f>
        <v>0</v>
      </c>
      <c r="D611" s="53" t="n">
        <f aca="false">SUM(D596:D610)</f>
        <v>0</v>
      </c>
      <c r="E611" s="53" t="n">
        <f aca="false">SUM(E596:E610)</f>
        <v>0</v>
      </c>
      <c r="F611" s="53" t="n">
        <f aca="false">SUM(F596:F610)</f>
        <v>0</v>
      </c>
      <c r="G611" s="53" t="n">
        <f aca="false">SUM(G596:G610)</f>
        <v>0</v>
      </c>
      <c r="H611" s="53" t="n">
        <f aca="false">SUM(H596:H610)</f>
        <v>0</v>
      </c>
      <c r="I611" s="120" t="n">
        <f aca="false">SUM(I596:I610)</f>
        <v>0</v>
      </c>
    </row>
    <row r="612" s="2" customFormat="true" ht="12.95" hidden="false" customHeight="true" outlineLevel="0" collapsed="false">
      <c r="A612" s="3"/>
      <c r="I612" s="121"/>
    </row>
    <row r="613" s="2" customFormat="true" ht="12.95" hidden="false" customHeight="true" outlineLevel="0" collapsed="false">
      <c r="A613" s="39" t="s">
        <v>356</v>
      </c>
      <c r="B613" s="58"/>
      <c r="C613" s="58"/>
      <c r="D613" s="58"/>
      <c r="E613" s="58"/>
      <c r="F613" s="58"/>
      <c r="G613" s="58"/>
      <c r="H613" s="58"/>
      <c r="I613" s="122"/>
    </row>
    <row r="614" s="2" customFormat="true" ht="12.95" hidden="false" customHeight="true" outlineLevel="0" collapsed="false">
      <c r="A614" s="46" t="s">
        <v>357</v>
      </c>
      <c r="B614" s="47" t="n">
        <v>0</v>
      </c>
      <c r="C614" s="47" t="n">
        <v>0</v>
      </c>
      <c r="D614" s="47" t="n">
        <v>0</v>
      </c>
      <c r="E614" s="47" t="n">
        <v>0</v>
      </c>
      <c r="F614" s="47" t="n">
        <v>0</v>
      </c>
      <c r="G614" s="47" t="n">
        <v>0</v>
      </c>
      <c r="H614" s="47" t="n">
        <v>0</v>
      </c>
      <c r="I614" s="118" t="n">
        <v>0</v>
      </c>
    </row>
    <row r="615" s="2" customFormat="true" ht="12.95" hidden="false" customHeight="true" outlineLevel="0" collapsed="false">
      <c r="A615" s="46" t="s">
        <v>358</v>
      </c>
      <c r="B615" s="47" t="n">
        <v>0</v>
      </c>
      <c r="C615" s="47" t="n">
        <v>0</v>
      </c>
      <c r="D615" s="47" t="n">
        <v>0</v>
      </c>
      <c r="E615" s="47" t="n">
        <v>0</v>
      </c>
      <c r="F615" s="47" t="n">
        <v>0</v>
      </c>
      <c r="G615" s="47" t="n">
        <v>0</v>
      </c>
      <c r="H615" s="47" t="n">
        <v>0</v>
      </c>
      <c r="I615" s="118" t="n">
        <v>0</v>
      </c>
    </row>
    <row r="616" s="2" customFormat="true" ht="12.95" hidden="false" customHeight="true" outlineLevel="0" collapsed="false">
      <c r="A616" s="46" t="s">
        <v>359</v>
      </c>
      <c r="B616" s="47" t="n">
        <v>0</v>
      </c>
      <c r="C616" s="47" t="n">
        <v>0</v>
      </c>
      <c r="D616" s="47" t="n">
        <v>0</v>
      </c>
      <c r="E616" s="47" t="n">
        <v>0</v>
      </c>
      <c r="F616" s="47" t="n">
        <v>0</v>
      </c>
      <c r="G616" s="47" t="n">
        <v>0</v>
      </c>
      <c r="H616" s="47" t="n">
        <v>0</v>
      </c>
      <c r="I616" s="118" t="n">
        <v>0</v>
      </c>
    </row>
    <row r="617" s="2" customFormat="true" ht="12.95" hidden="false" customHeight="true" outlineLevel="0" collapsed="false">
      <c r="A617" s="46" t="s">
        <v>360</v>
      </c>
      <c r="B617" s="47" t="n">
        <v>0</v>
      </c>
      <c r="C617" s="47" t="n">
        <v>0</v>
      </c>
      <c r="D617" s="47" t="n">
        <v>0</v>
      </c>
      <c r="E617" s="47" t="n">
        <v>0</v>
      </c>
      <c r="F617" s="47" t="n">
        <v>0</v>
      </c>
      <c r="G617" s="47" t="n">
        <v>0</v>
      </c>
      <c r="H617" s="47" t="n">
        <v>0</v>
      </c>
      <c r="I617" s="118" t="n">
        <v>0</v>
      </c>
    </row>
    <row r="618" s="2" customFormat="true" ht="12.95" hidden="false" customHeight="true" outlineLevel="0" collapsed="false">
      <c r="A618" s="46" t="s">
        <v>361</v>
      </c>
      <c r="B618" s="47" t="n">
        <v>0</v>
      </c>
      <c r="C618" s="47" t="n">
        <v>0</v>
      </c>
      <c r="D618" s="47" t="n">
        <v>0</v>
      </c>
      <c r="E618" s="47" t="n">
        <v>0</v>
      </c>
      <c r="F618" s="47" t="n">
        <v>0</v>
      </c>
      <c r="G618" s="47" t="n">
        <v>0</v>
      </c>
      <c r="H618" s="47" t="n">
        <v>0</v>
      </c>
      <c r="I618" s="118" t="n">
        <v>0</v>
      </c>
    </row>
    <row r="619" s="2" customFormat="true" ht="12.95" hidden="false" customHeight="true" outlineLevel="0" collapsed="false">
      <c r="A619" s="46" t="s">
        <v>362</v>
      </c>
      <c r="B619" s="47" t="n">
        <v>0</v>
      </c>
      <c r="C619" s="47" t="n">
        <v>0</v>
      </c>
      <c r="D619" s="47" t="n">
        <v>0</v>
      </c>
      <c r="E619" s="47" t="n">
        <v>0</v>
      </c>
      <c r="F619" s="47" t="n">
        <v>0</v>
      </c>
      <c r="G619" s="47" t="n">
        <v>0</v>
      </c>
      <c r="H619" s="47" t="n">
        <v>0</v>
      </c>
      <c r="I619" s="118" t="n">
        <v>0</v>
      </c>
    </row>
    <row r="620" s="2" customFormat="true" ht="12.95" hidden="false" customHeight="true" outlineLevel="0" collapsed="false">
      <c r="A620" s="46" t="s">
        <v>363</v>
      </c>
      <c r="B620" s="47" t="n">
        <v>0</v>
      </c>
      <c r="C620" s="47" t="n">
        <v>0</v>
      </c>
      <c r="D620" s="47" t="n">
        <v>0</v>
      </c>
      <c r="E620" s="47" t="n">
        <v>0</v>
      </c>
      <c r="F620" s="47" t="n">
        <v>0</v>
      </c>
      <c r="G620" s="47" t="n">
        <v>0</v>
      </c>
      <c r="H620" s="47" t="n">
        <v>0</v>
      </c>
      <c r="I620" s="118" t="n">
        <v>0</v>
      </c>
    </row>
    <row r="621" s="2" customFormat="true" ht="12.95" hidden="false" customHeight="true" outlineLevel="0" collapsed="false">
      <c r="A621" s="46" t="s">
        <v>364</v>
      </c>
      <c r="B621" s="47" t="n">
        <v>0</v>
      </c>
      <c r="C621" s="47" t="n">
        <v>0</v>
      </c>
      <c r="D621" s="47" t="n">
        <v>0</v>
      </c>
      <c r="E621" s="47" t="n">
        <v>0</v>
      </c>
      <c r="F621" s="47" t="n">
        <v>0</v>
      </c>
      <c r="G621" s="47" t="n">
        <v>0</v>
      </c>
      <c r="H621" s="47" t="n">
        <v>0</v>
      </c>
      <c r="I621" s="118" t="n">
        <v>0</v>
      </c>
    </row>
    <row r="622" s="2" customFormat="true" ht="12.95" hidden="false" customHeight="true" outlineLevel="0" collapsed="false">
      <c r="A622" s="46" t="s">
        <v>365</v>
      </c>
      <c r="B622" s="47" t="n">
        <v>0</v>
      </c>
      <c r="C622" s="47" t="n">
        <v>0</v>
      </c>
      <c r="D622" s="47" t="n">
        <v>0</v>
      </c>
      <c r="E622" s="47" t="n">
        <v>0</v>
      </c>
      <c r="F622" s="47" t="n">
        <v>0</v>
      </c>
      <c r="G622" s="47" t="n">
        <v>0</v>
      </c>
      <c r="H622" s="47" t="n">
        <v>0</v>
      </c>
      <c r="I622" s="118" t="n">
        <v>0</v>
      </c>
    </row>
    <row r="623" s="2" customFormat="true" ht="12.95" hidden="false" customHeight="true" outlineLevel="0" collapsed="false">
      <c r="A623" s="46" t="s">
        <v>366</v>
      </c>
      <c r="B623" s="47" t="n">
        <v>0</v>
      </c>
      <c r="C623" s="47" t="n">
        <v>0</v>
      </c>
      <c r="D623" s="47" t="n">
        <v>0</v>
      </c>
      <c r="E623" s="47" t="n">
        <v>0</v>
      </c>
      <c r="F623" s="47" t="n">
        <v>0</v>
      </c>
      <c r="G623" s="47" t="n">
        <v>0</v>
      </c>
      <c r="H623" s="47" t="n">
        <v>0</v>
      </c>
      <c r="I623" s="118" t="n">
        <v>0</v>
      </c>
    </row>
    <row r="624" s="2" customFormat="true" ht="12.95" hidden="false" customHeight="true" outlineLevel="0" collapsed="false">
      <c r="A624" s="46" t="s">
        <v>367</v>
      </c>
      <c r="B624" s="47" t="n">
        <v>0</v>
      </c>
      <c r="C624" s="47" t="n">
        <v>0</v>
      </c>
      <c r="D624" s="47" t="n">
        <v>0</v>
      </c>
      <c r="E624" s="47" t="n">
        <v>0</v>
      </c>
      <c r="F624" s="47" t="n">
        <v>0</v>
      </c>
      <c r="G624" s="47" t="n">
        <v>0</v>
      </c>
      <c r="H624" s="47" t="n">
        <v>0</v>
      </c>
      <c r="I624" s="118" t="n">
        <v>0</v>
      </c>
    </row>
    <row r="625" s="2" customFormat="true" ht="12.95" hidden="false" customHeight="true" outlineLevel="0" collapsed="false">
      <c r="A625" s="46" t="s">
        <v>368</v>
      </c>
      <c r="B625" s="47" t="n">
        <v>0</v>
      </c>
      <c r="C625" s="47" t="n">
        <v>0</v>
      </c>
      <c r="D625" s="47" t="n">
        <v>0</v>
      </c>
      <c r="E625" s="47" t="n">
        <v>0</v>
      </c>
      <c r="F625" s="47" t="n">
        <v>0</v>
      </c>
      <c r="G625" s="47" t="n">
        <v>0</v>
      </c>
      <c r="H625" s="47" t="n">
        <v>0</v>
      </c>
      <c r="I625" s="118" t="n">
        <v>0</v>
      </c>
    </row>
    <row r="626" s="2" customFormat="true" ht="12.95" hidden="false" customHeight="true" outlineLevel="0" collapsed="false">
      <c r="A626" s="46" t="s">
        <v>369</v>
      </c>
      <c r="B626" s="47" t="n">
        <v>0</v>
      </c>
      <c r="C626" s="47" t="n">
        <v>0</v>
      </c>
      <c r="D626" s="47" t="n">
        <v>0</v>
      </c>
      <c r="E626" s="47" t="n">
        <v>0</v>
      </c>
      <c r="F626" s="47" t="n">
        <v>0</v>
      </c>
      <c r="G626" s="47" t="n">
        <v>0</v>
      </c>
      <c r="H626" s="47" t="n">
        <v>0</v>
      </c>
      <c r="I626" s="118" t="n">
        <v>0</v>
      </c>
    </row>
    <row r="627" s="2" customFormat="true" ht="12.95" hidden="false" customHeight="true" outlineLevel="0" collapsed="false">
      <c r="A627" s="46" t="s">
        <v>370</v>
      </c>
      <c r="B627" s="47" t="n">
        <v>0</v>
      </c>
      <c r="C627" s="47" t="n">
        <v>0</v>
      </c>
      <c r="D627" s="47" t="n">
        <v>0</v>
      </c>
      <c r="E627" s="47" t="n">
        <v>0</v>
      </c>
      <c r="F627" s="47" t="n">
        <v>0</v>
      </c>
      <c r="G627" s="47" t="n">
        <v>0</v>
      </c>
      <c r="H627" s="47" t="n">
        <v>0</v>
      </c>
      <c r="I627" s="118" t="n">
        <v>0</v>
      </c>
    </row>
    <row r="628" s="55" customFormat="true" ht="12.95" hidden="false" customHeight="true" outlineLevel="0" collapsed="false">
      <c r="A628" s="52" t="s">
        <v>55</v>
      </c>
      <c r="B628" s="53" t="n">
        <f aca="false">SUM(B614:B627)</f>
        <v>0</v>
      </c>
      <c r="C628" s="53" t="n">
        <f aca="false">SUM(C614:C627)</f>
        <v>0</v>
      </c>
      <c r="D628" s="53" t="n">
        <f aca="false">SUM(D614:D627)</f>
        <v>0</v>
      </c>
      <c r="E628" s="53" t="n">
        <f aca="false">SUM(E614:E627)</f>
        <v>0</v>
      </c>
      <c r="F628" s="53" t="n">
        <f aca="false">SUM(F614:F627)</f>
        <v>0</v>
      </c>
      <c r="G628" s="53" t="n">
        <f aca="false">SUM(G614:G627)</f>
        <v>0</v>
      </c>
      <c r="H628" s="53" t="n">
        <f aca="false">SUM(H614:H627)</f>
        <v>0</v>
      </c>
      <c r="I628" s="120" t="n">
        <f aca="false">SUM(I614:I627)</f>
        <v>0</v>
      </c>
    </row>
    <row r="629" s="55" customFormat="true" ht="12.95" hidden="false" customHeight="true" outlineLevel="0" collapsed="false">
      <c r="A629" s="77"/>
      <c r="I629" s="123"/>
    </row>
    <row r="630" s="2" customFormat="true" ht="12.95" hidden="false" customHeight="true" outlineLevel="0" collapsed="false">
      <c r="A630" s="39" t="s">
        <v>371</v>
      </c>
      <c r="B630" s="58"/>
      <c r="C630" s="58"/>
      <c r="D630" s="58"/>
      <c r="E630" s="58"/>
      <c r="F630" s="58"/>
      <c r="G630" s="58"/>
      <c r="H630" s="58"/>
      <c r="I630" s="122"/>
    </row>
    <row r="631" s="2" customFormat="true" ht="12.95" hidden="false" customHeight="true" outlineLevel="0" collapsed="false">
      <c r="A631" s="46" t="s">
        <v>372</v>
      </c>
      <c r="B631" s="47" t="n">
        <v>0</v>
      </c>
      <c r="C631" s="47" t="n">
        <v>0</v>
      </c>
      <c r="D631" s="47" t="n">
        <v>0</v>
      </c>
      <c r="E631" s="47" t="n">
        <v>0</v>
      </c>
      <c r="F631" s="47" t="n">
        <v>0</v>
      </c>
      <c r="G631" s="47" t="n">
        <v>0</v>
      </c>
      <c r="H631" s="47" t="n">
        <v>0</v>
      </c>
      <c r="I631" s="118" t="n">
        <v>0</v>
      </c>
    </row>
    <row r="632" s="2" customFormat="true" ht="12.95" hidden="false" customHeight="true" outlineLevel="0" collapsed="false">
      <c r="A632" s="46" t="s">
        <v>373</v>
      </c>
      <c r="B632" s="47" t="n">
        <v>0</v>
      </c>
      <c r="C632" s="47" t="n">
        <v>0</v>
      </c>
      <c r="D632" s="47" t="n">
        <v>0</v>
      </c>
      <c r="E632" s="47" t="n">
        <v>0</v>
      </c>
      <c r="F632" s="47" t="n">
        <v>0</v>
      </c>
      <c r="G632" s="47" t="n">
        <v>0</v>
      </c>
      <c r="H632" s="47" t="n">
        <v>0</v>
      </c>
      <c r="I632" s="118" t="n">
        <v>0</v>
      </c>
    </row>
    <row r="633" s="2" customFormat="true" ht="12.95" hidden="false" customHeight="true" outlineLevel="0" collapsed="false">
      <c r="A633" s="46" t="s">
        <v>374</v>
      </c>
      <c r="B633" s="47" t="n">
        <v>0</v>
      </c>
      <c r="C633" s="47" t="n">
        <v>0</v>
      </c>
      <c r="D633" s="47" t="n">
        <v>0</v>
      </c>
      <c r="E633" s="47" t="n">
        <v>0</v>
      </c>
      <c r="F633" s="47" t="n">
        <v>0</v>
      </c>
      <c r="G633" s="47" t="n">
        <v>0</v>
      </c>
      <c r="H633" s="47" t="n">
        <v>0</v>
      </c>
      <c r="I633" s="118" t="n">
        <v>0</v>
      </c>
    </row>
    <row r="634" s="2" customFormat="true" ht="12.95" hidden="false" customHeight="true" outlineLevel="0" collapsed="false">
      <c r="A634" s="46" t="s">
        <v>375</v>
      </c>
      <c r="B634" s="47" t="n">
        <v>0</v>
      </c>
      <c r="C634" s="47" t="n">
        <v>0</v>
      </c>
      <c r="D634" s="47" t="n">
        <v>0</v>
      </c>
      <c r="E634" s="47" t="n">
        <v>0</v>
      </c>
      <c r="F634" s="47" t="n">
        <v>0</v>
      </c>
      <c r="G634" s="47" t="n">
        <v>0</v>
      </c>
      <c r="H634" s="47" t="n">
        <v>0</v>
      </c>
      <c r="I634" s="118" t="n">
        <v>0</v>
      </c>
    </row>
    <row r="635" s="2" customFormat="true" ht="12.95" hidden="false" customHeight="true" outlineLevel="0" collapsed="false">
      <c r="A635" s="46" t="s">
        <v>376</v>
      </c>
      <c r="B635" s="47" t="n">
        <v>0</v>
      </c>
      <c r="C635" s="47" t="n">
        <v>0</v>
      </c>
      <c r="D635" s="47" t="n">
        <v>0</v>
      </c>
      <c r="E635" s="47" t="n">
        <v>0</v>
      </c>
      <c r="F635" s="47" t="n">
        <v>0</v>
      </c>
      <c r="G635" s="47" t="n">
        <v>0</v>
      </c>
      <c r="H635" s="47" t="n">
        <v>0</v>
      </c>
      <c r="I635" s="118" t="n">
        <v>0</v>
      </c>
    </row>
    <row r="636" s="2" customFormat="true" ht="12.95" hidden="false" customHeight="true" outlineLevel="0" collapsed="false">
      <c r="A636" s="46" t="s">
        <v>377</v>
      </c>
      <c r="B636" s="47" t="n">
        <v>0</v>
      </c>
      <c r="C636" s="47" t="n">
        <v>0</v>
      </c>
      <c r="D636" s="47" t="n">
        <v>0</v>
      </c>
      <c r="E636" s="47" t="n">
        <v>0</v>
      </c>
      <c r="F636" s="47" t="n">
        <v>0</v>
      </c>
      <c r="G636" s="47" t="n">
        <v>0</v>
      </c>
      <c r="H636" s="47" t="n">
        <v>0</v>
      </c>
      <c r="I636" s="118" t="n">
        <v>0</v>
      </c>
    </row>
    <row r="637" s="2" customFormat="true" ht="12.95" hidden="false" customHeight="true" outlineLevel="0" collapsed="false">
      <c r="A637" s="46" t="s">
        <v>378</v>
      </c>
      <c r="B637" s="47" t="n">
        <v>0</v>
      </c>
      <c r="C637" s="47" t="n">
        <v>0</v>
      </c>
      <c r="D637" s="47" t="n">
        <v>0</v>
      </c>
      <c r="E637" s="47" t="n">
        <v>0</v>
      </c>
      <c r="F637" s="47" t="n">
        <v>0</v>
      </c>
      <c r="G637" s="47" t="n">
        <v>0</v>
      </c>
      <c r="H637" s="47" t="n">
        <v>0</v>
      </c>
      <c r="I637" s="118" t="n">
        <v>0</v>
      </c>
    </row>
    <row r="638" s="2" customFormat="true" ht="12.95" hidden="false" customHeight="true" outlineLevel="0" collapsed="false">
      <c r="A638" s="46" t="s">
        <v>379</v>
      </c>
      <c r="B638" s="47" t="n">
        <v>0</v>
      </c>
      <c r="C638" s="47" t="n">
        <v>0</v>
      </c>
      <c r="D638" s="47" t="n">
        <v>0</v>
      </c>
      <c r="E638" s="47" t="n">
        <v>0</v>
      </c>
      <c r="F638" s="47" t="n">
        <v>0</v>
      </c>
      <c r="G638" s="47" t="n">
        <v>0</v>
      </c>
      <c r="H638" s="47" t="n">
        <v>0</v>
      </c>
      <c r="I638" s="118" t="n">
        <v>0</v>
      </c>
    </row>
    <row r="639" s="55" customFormat="true" ht="12.95" hidden="false" customHeight="true" outlineLevel="0" collapsed="false">
      <c r="A639" s="52" t="s">
        <v>55</v>
      </c>
      <c r="B639" s="53" t="n">
        <f aca="false">SUM(B631:B638)</f>
        <v>0</v>
      </c>
      <c r="C639" s="53" t="n">
        <f aca="false">SUM(C631:C638)</f>
        <v>0</v>
      </c>
      <c r="D639" s="53" t="n">
        <f aca="false">SUM(D631:D638)</f>
        <v>0</v>
      </c>
      <c r="E639" s="53" t="n">
        <f aca="false">SUM(E631:E638)</f>
        <v>0</v>
      </c>
      <c r="F639" s="53" t="n">
        <f aca="false">SUM(F631:F638)</f>
        <v>0</v>
      </c>
      <c r="G639" s="53" t="n">
        <f aca="false">SUM(G631:G638)</f>
        <v>0</v>
      </c>
      <c r="H639" s="53" t="n">
        <f aca="false">SUM(H631:H638)</f>
        <v>0</v>
      </c>
      <c r="I639" s="120" t="n">
        <f aca="false">SUM(I631:I638)</f>
        <v>0</v>
      </c>
    </row>
    <row r="640" s="2" customFormat="true" ht="12.95" hidden="false" customHeight="true" outlineLevel="0" collapsed="false">
      <c r="A640" s="3"/>
      <c r="I640" s="121"/>
    </row>
    <row r="641" s="2" customFormat="true" ht="12.95" hidden="false" customHeight="true" outlineLevel="0" collapsed="false">
      <c r="A641" s="39" t="s">
        <v>380</v>
      </c>
      <c r="B641" s="58"/>
      <c r="C641" s="58"/>
      <c r="D641" s="58"/>
      <c r="E641" s="58"/>
      <c r="F641" s="58"/>
      <c r="G641" s="58"/>
      <c r="H641" s="58"/>
      <c r="I641" s="122"/>
    </row>
    <row r="642" s="2" customFormat="true" ht="12.95" hidden="false" customHeight="true" outlineLevel="0" collapsed="false">
      <c r="A642" s="46" t="s">
        <v>381</v>
      </c>
      <c r="B642" s="47" t="n">
        <v>0</v>
      </c>
      <c r="C642" s="47" t="n">
        <v>0</v>
      </c>
      <c r="D642" s="47" t="n">
        <v>0</v>
      </c>
      <c r="E642" s="47" t="n">
        <v>0</v>
      </c>
      <c r="F642" s="47" t="n">
        <v>0</v>
      </c>
      <c r="G642" s="47" t="n">
        <v>0</v>
      </c>
      <c r="H642" s="47" t="n">
        <v>0</v>
      </c>
      <c r="I642" s="118" t="n">
        <v>0</v>
      </c>
    </row>
    <row r="643" s="2" customFormat="true" ht="12.95" hidden="false" customHeight="true" outlineLevel="0" collapsed="false">
      <c r="A643" s="46" t="s">
        <v>382</v>
      </c>
      <c r="B643" s="47" t="n">
        <v>0</v>
      </c>
      <c r="C643" s="47" t="n">
        <v>0</v>
      </c>
      <c r="D643" s="47" t="n">
        <v>0</v>
      </c>
      <c r="E643" s="47" t="n">
        <v>0</v>
      </c>
      <c r="F643" s="47" t="n">
        <v>0</v>
      </c>
      <c r="G643" s="47" t="n">
        <v>0</v>
      </c>
      <c r="H643" s="47" t="n">
        <v>0</v>
      </c>
      <c r="I643" s="118" t="n">
        <v>0</v>
      </c>
    </row>
    <row r="644" s="2" customFormat="true" ht="12.95" hidden="false" customHeight="true" outlineLevel="0" collapsed="false">
      <c r="A644" s="46" t="s">
        <v>383</v>
      </c>
      <c r="B644" s="47" t="n">
        <v>0</v>
      </c>
      <c r="C644" s="47" t="n">
        <v>0</v>
      </c>
      <c r="D644" s="47" t="n">
        <v>0</v>
      </c>
      <c r="E644" s="47" t="n">
        <v>0</v>
      </c>
      <c r="F644" s="47" t="n">
        <v>0</v>
      </c>
      <c r="G644" s="47" t="n">
        <v>0</v>
      </c>
      <c r="H644" s="47" t="n">
        <v>0</v>
      </c>
      <c r="I644" s="118" t="n">
        <v>0</v>
      </c>
    </row>
    <row r="645" s="2" customFormat="true" ht="12.95" hidden="false" customHeight="true" outlineLevel="0" collapsed="false">
      <c r="A645" s="46" t="s">
        <v>384</v>
      </c>
      <c r="B645" s="47" t="n">
        <v>0</v>
      </c>
      <c r="C645" s="47" t="n">
        <v>0</v>
      </c>
      <c r="D645" s="47" t="n">
        <v>0</v>
      </c>
      <c r="E645" s="47" t="n">
        <v>0</v>
      </c>
      <c r="F645" s="47" t="n">
        <v>0</v>
      </c>
      <c r="G645" s="47" t="n">
        <v>0</v>
      </c>
      <c r="H645" s="47" t="n">
        <v>0</v>
      </c>
      <c r="I645" s="118" t="n">
        <v>0</v>
      </c>
    </row>
    <row r="646" s="2" customFormat="true" ht="12.95" hidden="false" customHeight="true" outlineLevel="0" collapsed="false">
      <c r="A646" s="46" t="s">
        <v>385</v>
      </c>
      <c r="B646" s="47" t="n">
        <v>0</v>
      </c>
      <c r="C646" s="47" t="n">
        <v>0</v>
      </c>
      <c r="D646" s="47" t="n">
        <v>0</v>
      </c>
      <c r="E646" s="47" t="n">
        <v>0</v>
      </c>
      <c r="F646" s="47" t="n">
        <v>0</v>
      </c>
      <c r="G646" s="47" t="n">
        <v>0</v>
      </c>
      <c r="H646" s="47" t="n">
        <v>0</v>
      </c>
      <c r="I646" s="118" t="n">
        <v>0</v>
      </c>
    </row>
    <row r="647" s="2" customFormat="true" ht="12.95" hidden="false" customHeight="true" outlineLevel="0" collapsed="false">
      <c r="A647" s="46" t="s">
        <v>386</v>
      </c>
      <c r="B647" s="47" t="n">
        <v>0</v>
      </c>
      <c r="C647" s="47" t="n">
        <v>0</v>
      </c>
      <c r="D647" s="47" t="n">
        <v>0</v>
      </c>
      <c r="E647" s="47" t="n">
        <v>0</v>
      </c>
      <c r="F647" s="47" t="n">
        <v>0</v>
      </c>
      <c r="G647" s="47" t="n">
        <v>0</v>
      </c>
      <c r="H647" s="47" t="n">
        <v>0</v>
      </c>
      <c r="I647" s="118" t="n">
        <v>0</v>
      </c>
    </row>
    <row r="648" s="2" customFormat="true" ht="12.95" hidden="false" customHeight="true" outlineLevel="0" collapsed="false">
      <c r="A648" s="46" t="s">
        <v>387</v>
      </c>
      <c r="B648" s="47" t="n">
        <v>0</v>
      </c>
      <c r="C648" s="47" t="n">
        <v>0</v>
      </c>
      <c r="D648" s="47" t="n">
        <v>0</v>
      </c>
      <c r="E648" s="47" t="n">
        <v>0</v>
      </c>
      <c r="F648" s="47" t="n">
        <v>0</v>
      </c>
      <c r="G648" s="47" t="n">
        <v>0</v>
      </c>
      <c r="H648" s="47" t="n">
        <v>0</v>
      </c>
      <c r="I648" s="118" t="n">
        <v>0</v>
      </c>
    </row>
    <row r="649" s="2" customFormat="true" ht="12.95" hidden="false" customHeight="true" outlineLevel="0" collapsed="false">
      <c r="A649" s="46" t="s">
        <v>388</v>
      </c>
      <c r="B649" s="47" t="n">
        <v>0</v>
      </c>
      <c r="C649" s="47" t="n">
        <v>0</v>
      </c>
      <c r="D649" s="47" t="n">
        <v>0</v>
      </c>
      <c r="E649" s="47" t="n">
        <v>0</v>
      </c>
      <c r="F649" s="47" t="n">
        <v>0</v>
      </c>
      <c r="G649" s="47" t="n">
        <v>0</v>
      </c>
      <c r="H649" s="47" t="n">
        <v>0</v>
      </c>
      <c r="I649" s="118" t="n">
        <v>0</v>
      </c>
    </row>
    <row r="650" s="2" customFormat="true" ht="12.95" hidden="false" customHeight="true" outlineLevel="0" collapsed="false">
      <c r="A650" s="46" t="s">
        <v>389</v>
      </c>
      <c r="B650" s="47" t="n">
        <v>0</v>
      </c>
      <c r="C650" s="47" t="n">
        <v>0</v>
      </c>
      <c r="D650" s="47" t="n">
        <v>0</v>
      </c>
      <c r="E650" s="47" t="n">
        <v>0</v>
      </c>
      <c r="F650" s="47" t="n">
        <v>0</v>
      </c>
      <c r="G650" s="47" t="n">
        <v>0</v>
      </c>
      <c r="H650" s="47" t="n">
        <v>0</v>
      </c>
      <c r="I650" s="118" t="n">
        <v>0</v>
      </c>
    </row>
    <row r="651" s="2" customFormat="true" ht="12.95" hidden="false" customHeight="true" outlineLevel="0" collapsed="false">
      <c r="A651" s="46" t="s">
        <v>390</v>
      </c>
      <c r="B651" s="47" t="n">
        <v>0</v>
      </c>
      <c r="C651" s="47" t="n">
        <v>0</v>
      </c>
      <c r="D651" s="47" t="n">
        <v>0</v>
      </c>
      <c r="E651" s="47" t="n">
        <v>0</v>
      </c>
      <c r="F651" s="47" t="n">
        <v>0</v>
      </c>
      <c r="G651" s="47" t="n">
        <v>0</v>
      </c>
      <c r="H651" s="47" t="n">
        <v>0</v>
      </c>
      <c r="I651" s="118" t="n">
        <v>0</v>
      </c>
    </row>
    <row r="652" s="2" customFormat="true" ht="12.95" hidden="false" customHeight="true" outlineLevel="0" collapsed="false">
      <c r="A652" s="46" t="s">
        <v>391</v>
      </c>
      <c r="B652" s="47" t="n">
        <v>0</v>
      </c>
      <c r="C652" s="47" t="n">
        <v>0</v>
      </c>
      <c r="D652" s="47" t="n">
        <v>0</v>
      </c>
      <c r="E652" s="47" t="n">
        <v>0</v>
      </c>
      <c r="F652" s="47" t="n">
        <v>0</v>
      </c>
      <c r="G652" s="47" t="n">
        <v>0</v>
      </c>
      <c r="H652" s="47" t="n">
        <v>0</v>
      </c>
      <c r="I652" s="118" t="n">
        <v>0</v>
      </c>
    </row>
    <row r="653" s="2" customFormat="true" ht="12.95" hidden="false" customHeight="true" outlineLevel="0" collapsed="false">
      <c r="A653" s="46" t="s">
        <v>392</v>
      </c>
      <c r="B653" s="47" t="n">
        <v>0</v>
      </c>
      <c r="C653" s="47" t="n">
        <v>0</v>
      </c>
      <c r="D653" s="47" t="n">
        <v>0</v>
      </c>
      <c r="E653" s="47" t="n">
        <v>0</v>
      </c>
      <c r="F653" s="47" t="n">
        <v>0</v>
      </c>
      <c r="G653" s="47" t="n">
        <v>0</v>
      </c>
      <c r="H653" s="47" t="n">
        <v>0</v>
      </c>
      <c r="I653" s="118" t="n">
        <v>0</v>
      </c>
    </row>
    <row r="654" s="2" customFormat="true" ht="12.95" hidden="false" customHeight="true" outlineLevel="0" collapsed="false">
      <c r="A654" s="46" t="s">
        <v>393</v>
      </c>
      <c r="B654" s="47" t="n">
        <v>0</v>
      </c>
      <c r="C654" s="47" t="n">
        <v>0</v>
      </c>
      <c r="D654" s="47" t="n">
        <v>0</v>
      </c>
      <c r="E654" s="47" t="n">
        <v>0</v>
      </c>
      <c r="F654" s="47" t="n">
        <v>0</v>
      </c>
      <c r="G654" s="47" t="n">
        <v>0</v>
      </c>
      <c r="H654" s="47" t="n">
        <v>0</v>
      </c>
      <c r="I654" s="118" t="n">
        <v>0</v>
      </c>
    </row>
    <row r="655" s="2" customFormat="true" ht="12.95" hidden="false" customHeight="true" outlineLevel="0" collapsed="false">
      <c r="A655" s="46" t="s">
        <v>394</v>
      </c>
      <c r="B655" s="47" t="n">
        <v>0</v>
      </c>
      <c r="C655" s="47" t="n">
        <v>0</v>
      </c>
      <c r="D655" s="47" t="n">
        <v>0</v>
      </c>
      <c r="E655" s="47" t="n">
        <v>0</v>
      </c>
      <c r="F655" s="47" t="n">
        <v>0</v>
      </c>
      <c r="G655" s="47" t="n">
        <v>0</v>
      </c>
      <c r="H655" s="47" t="n">
        <v>0</v>
      </c>
      <c r="I655" s="118" t="n">
        <v>0</v>
      </c>
    </row>
    <row r="656" s="2" customFormat="true" ht="12.95" hidden="false" customHeight="true" outlineLevel="0" collapsed="false">
      <c r="A656" s="46" t="s">
        <v>395</v>
      </c>
      <c r="B656" s="47" t="n">
        <v>0</v>
      </c>
      <c r="C656" s="47" t="n">
        <v>0</v>
      </c>
      <c r="D656" s="47" t="n">
        <v>0</v>
      </c>
      <c r="E656" s="47" t="n">
        <v>0</v>
      </c>
      <c r="F656" s="47" t="n">
        <v>2</v>
      </c>
      <c r="G656" s="47" t="n">
        <v>0</v>
      </c>
      <c r="H656" s="47" t="n">
        <v>0</v>
      </c>
      <c r="I656" s="118" t="n">
        <v>0</v>
      </c>
    </row>
    <row r="657" s="2" customFormat="true" ht="12.95" hidden="false" customHeight="true" outlineLevel="0" collapsed="false">
      <c r="A657" s="46" t="s">
        <v>396</v>
      </c>
      <c r="B657" s="47" t="n">
        <v>0</v>
      </c>
      <c r="C657" s="47" t="n">
        <v>0</v>
      </c>
      <c r="D657" s="47" t="n">
        <v>0</v>
      </c>
      <c r="E657" s="47" t="n">
        <v>0</v>
      </c>
      <c r="F657" s="47" t="n">
        <v>0</v>
      </c>
      <c r="G657" s="47" t="n">
        <v>0</v>
      </c>
      <c r="H657" s="47" t="n">
        <v>0</v>
      </c>
      <c r="I657" s="118" t="n">
        <v>0</v>
      </c>
    </row>
    <row r="658" s="2" customFormat="true" ht="12.95" hidden="false" customHeight="true" outlineLevel="0" collapsed="false">
      <c r="A658" s="46" t="s">
        <v>397</v>
      </c>
      <c r="B658" s="47" t="n">
        <v>0</v>
      </c>
      <c r="C658" s="47" t="n">
        <v>0</v>
      </c>
      <c r="D658" s="47" t="n">
        <v>0</v>
      </c>
      <c r="E658" s="47" t="n">
        <v>0</v>
      </c>
      <c r="F658" s="47" t="n">
        <v>0</v>
      </c>
      <c r="G658" s="47" t="n">
        <v>0</v>
      </c>
      <c r="H658" s="47" t="n">
        <v>0</v>
      </c>
      <c r="I658" s="118" t="n">
        <v>0</v>
      </c>
    </row>
    <row r="659" s="2" customFormat="true" ht="12.95" hidden="false" customHeight="true" outlineLevel="0" collapsed="false">
      <c r="A659" s="46" t="s">
        <v>398</v>
      </c>
      <c r="B659" s="47" t="n">
        <v>0</v>
      </c>
      <c r="C659" s="47" t="n">
        <v>0</v>
      </c>
      <c r="D659" s="47" t="n">
        <v>0</v>
      </c>
      <c r="E659" s="47" t="n">
        <v>0</v>
      </c>
      <c r="F659" s="47" t="n">
        <v>0</v>
      </c>
      <c r="G659" s="47" t="n">
        <v>0</v>
      </c>
      <c r="H659" s="47" t="n">
        <v>0</v>
      </c>
      <c r="I659" s="118" t="n">
        <v>0</v>
      </c>
    </row>
    <row r="660" s="2" customFormat="true" ht="12.95" hidden="false" customHeight="true" outlineLevel="0" collapsed="false">
      <c r="A660" s="46" t="s">
        <v>399</v>
      </c>
      <c r="B660" s="47" t="n">
        <v>0</v>
      </c>
      <c r="C660" s="47" t="n">
        <v>0</v>
      </c>
      <c r="D660" s="47" t="n">
        <v>2</v>
      </c>
      <c r="E660" s="47" t="n">
        <v>0</v>
      </c>
      <c r="F660" s="47" t="n">
        <v>0</v>
      </c>
      <c r="G660" s="47" t="n">
        <v>0</v>
      </c>
      <c r="H660" s="47" t="n">
        <v>0</v>
      </c>
      <c r="I660" s="118" t="n">
        <v>0</v>
      </c>
    </row>
    <row r="661" s="2" customFormat="true" ht="12.95" hidden="false" customHeight="true" outlineLevel="0" collapsed="false">
      <c r="A661" s="46" t="s">
        <v>400</v>
      </c>
      <c r="B661" s="47" t="n">
        <v>0</v>
      </c>
      <c r="C661" s="47" t="n">
        <v>0</v>
      </c>
      <c r="D661" s="47" t="n">
        <v>0</v>
      </c>
      <c r="E661" s="47" t="n">
        <v>0</v>
      </c>
      <c r="F661" s="47" t="n">
        <v>0</v>
      </c>
      <c r="G661" s="47" t="n">
        <v>0</v>
      </c>
      <c r="H661" s="47" t="n">
        <v>0</v>
      </c>
      <c r="I661" s="118" t="n">
        <v>0</v>
      </c>
    </row>
    <row r="662" s="2" customFormat="true" ht="12.95" hidden="false" customHeight="true" outlineLevel="0" collapsed="false">
      <c r="A662" s="46" t="s">
        <v>401</v>
      </c>
      <c r="B662" s="47" t="n">
        <v>0</v>
      </c>
      <c r="C662" s="47" t="n">
        <v>0</v>
      </c>
      <c r="D662" s="47" t="n">
        <v>1</v>
      </c>
      <c r="E662" s="47" t="n">
        <v>0</v>
      </c>
      <c r="F662" s="47" t="n">
        <v>0</v>
      </c>
      <c r="G662" s="47" t="n">
        <v>0</v>
      </c>
      <c r="H662" s="47" t="n">
        <v>0</v>
      </c>
      <c r="I662" s="118" t="n">
        <v>0</v>
      </c>
    </row>
    <row r="663" s="2" customFormat="true" ht="12.95" hidden="false" customHeight="true" outlineLevel="0" collapsed="false">
      <c r="A663" s="46" t="s">
        <v>402</v>
      </c>
      <c r="B663" s="47" t="n">
        <v>0</v>
      </c>
      <c r="C663" s="47" t="n">
        <v>0</v>
      </c>
      <c r="D663" s="47" t="n">
        <v>0</v>
      </c>
      <c r="E663" s="47" t="n">
        <v>0</v>
      </c>
      <c r="F663" s="47" t="n">
        <v>0</v>
      </c>
      <c r="G663" s="47" t="n">
        <v>0</v>
      </c>
      <c r="H663" s="47" t="n">
        <v>0</v>
      </c>
      <c r="I663" s="118" t="n">
        <v>0</v>
      </c>
    </row>
    <row r="664" s="2" customFormat="true" ht="12.95" hidden="false" customHeight="true" outlineLevel="0" collapsed="false">
      <c r="A664" s="46" t="s">
        <v>403</v>
      </c>
      <c r="B664" s="47" t="n">
        <v>0</v>
      </c>
      <c r="C664" s="47" t="n">
        <v>0</v>
      </c>
      <c r="D664" s="47" t="n">
        <v>0</v>
      </c>
      <c r="E664" s="47" t="n">
        <v>0</v>
      </c>
      <c r="F664" s="47" t="n">
        <v>0</v>
      </c>
      <c r="G664" s="47" t="n">
        <v>0</v>
      </c>
      <c r="H664" s="47" t="n">
        <v>0</v>
      </c>
      <c r="I664" s="118" t="n">
        <v>0</v>
      </c>
    </row>
    <row r="665" s="2" customFormat="true" ht="12.95" hidden="false" customHeight="true" outlineLevel="0" collapsed="false">
      <c r="A665" s="46" t="s">
        <v>404</v>
      </c>
      <c r="B665" s="47" t="n">
        <v>0</v>
      </c>
      <c r="C665" s="47" t="n">
        <v>0</v>
      </c>
      <c r="D665" s="47" t="n">
        <v>0</v>
      </c>
      <c r="E665" s="47" t="n">
        <v>0</v>
      </c>
      <c r="F665" s="47" t="n">
        <v>0</v>
      </c>
      <c r="G665" s="47" t="n">
        <v>0</v>
      </c>
      <c r="H665" s="47" t="n">
        <v>0</v>
      </c>
      <c r="I665" s="118" t="n">
        <v>0</v>
      </c>
    </row>
    <row r="666" s="2" customFormat="true" ht="12.95" hidden="false" customHeight="true" outlineLevel="0" collapsed="false">
      <c r="A666" s="46" t="s">
        <v>405</v>
      </c>
      <c r="B666" s="47" t="n">
        <v>0</v>
      </c>
      <c r="C666" s="47" t="n">
        <v>0</v>
      </c>
      <c r="D666" s="47" t="n">
        <v>0</v>
      </c>
      <c r="E666" s="47" t="n">
        <v>0</v>
      </c>
      <c r="F666" s="47" t="n">
        <v>0</v>
      </c>
      <c r="G666" s="47" t="n">
        <v>0</v>
      </c>
      <c r="H666" s="47" t="n">
        <v>0</v>
      </c>
      <c r="I666" s="118" t="n">
        <v>0</v>
      </c>
    </row>
    <row r="667" s="2" customFormat="true" ht="12.95" hidden="false" customHeight="true" outlineLevel="0" collapsed="false">
      <c r="A667" s="46" t="s">
        <v>406</v>
      </c>
      <c r="B667" s="47" t="n">
        <v>0</v>
      </c>
      <c r="C667" s="47" t="n">
        <v>0</v>
      </c>
      <c r="D667" s="47" t="n">
        <v>0</v>
      </c>
      <c r="E667" s="47" t="n">
        <v>0</v>
      </c>
      <c r="F667" s="47" t="n">
        <v>0</v>
      </c>
      <c r="G667" s="47" t="n">
        <v>0</v>
      </c>
      <c r="H667" s="47" t="n">
        <v>0</v>
      </c>
      <c r="I667" s="118" t="n">
        <v>0</v>
      </c>
    </row>
    <row r="668" s="2" customFormat="true" ht="12.95" hidden="false" customHeight="true" outlineLevel="0" collapsed="false">
      <c r="A668" s="46" t="s">
        <v>183</v>
      </c>
      <c r="B668" s="47" t="n">
        <v>0</v>
      </c>
      <c r="C668" s="47" t="n">
        <v>0</v>
      </c>
      <c r="D668" s="47" t="n">
        <v>0</v>
      </c>
      <c r="E668" s="47" t="n">
        <v>0</v>
      </c>
      <c r="F668" s="47" t="n">
        <v>0</v>
      </c>
      <c r="G668" s="47" t="n">
        <v>0</v>
      </c>
      <c r="H668" s="47" t="n">
        <v>0</v>
      </c>
      <c r="I668" s="118" t="n">
        <v>0</v>
      </c>
    </row>
    <row r="669" s="55" customFormat="true" ht="12.95" hidden="false" customHeight="true" outlineLevel="0" collapsed="false">
      <c r="A669" s="52" t="s">
        <v>55</v>
      </c>
      <c r="B669" s="53" t="n">
        <f aca="false">SUM(B642:B668)</f>
        <v>0</v>
      </c>
      <c r="C669" s="53" t="n">
        <f aca="false">SUM(C642:C668)</f>
        <v>0</v>
      </c>
      <c r="D669" s="53" t="n">
        <f aca="false">SUM(D642:D668)</f>
        <v>3</v>
      </c>
      <c r="E669" s="53" t="n">
        <f aca="false">SUM(E642:E668)</f>
        <v>0</v>
      </c>
      <c r="F669" s="53" t="n">
        <f aca="false">SUM(F642:F668)</f>
        <v>2</v>
      </c>
      <c r="G669" s="53" t="n">
        <f aca="false">SUM(G642:G668)</f>
        <v>0</v>
      </c>
      <c r="H669" s="53" t="n">
        <f aca="false">SUM(H642:H668)</f>
        <v>0</v>
      </c>
      <c r="I669" s="120" t="n">
        <f aca="false">SUM(I642:I668)</f>
        <v>0</v>
      </c>
    </row>
    <row r="670" s="2" customFormat="true" ht="12.95" hidden="false" customHeight="true" outlineLevel="0" collapsed="false">
      <c r="A670" s="20"/>
      <c r="I670" s="121"/>
    </row>
    <row r="671" s="2" customFormat="true" ht="12.95" hidden="false" customHeight="true" outlineLevel="0" collapsed="false">
      <c r="A671" s="39" t="s">
        <v>407</v>
      </c>
      <c r="B671" s="58"/>
      <c r="C671" s="58"/>
      <c r="D671" s="58"/>
      <c r="E671" s="58"/>
      <c r="F671" s="58"/>
      <c r="G671" s="58"/>
      <c r="H671" s="58"/>
      <c r="I671" s="122"/>
    </row>
    <row r="672" s="2" customFormat="true" ht="12.95" hidden="false" customHeight="true" outlineLevel="0" collapsed="false">
      <c r="A672" s="46" t="s">
        <v>408</v>
      </c>
      <c r="B672" s="47" t="n">
        <v>0</v>
      </c>
      <c r="C672" s="47" t="n">
        <v>0</v>
      </c>
      <c r="D672" s="47" t="n">
        <v>0</v>
      </c>
      <c r="E672" s="47" t="n">
        <v>0</v>
      </c>
      <c r="F672" s="47" t="n">
        <v>0</v>
      </c>
      <c r="G672" s="47" t="n">
        <v>0</v>
      </c>
      <c r="H672" s="47" t="n">
        <v>0</v>
      </c>
      <c r="I672" s="118" t="n">
        <v>0</v>
      </c>
    </row>
    <row r="673" s="2" customFormat="true" ht="12.95" hidden="false" customHeight="true" outlineLevel="0" collapsed="false">
      <c r="A673" s="46" t="s">
        <v>409</v>
      </c>
      <c r="B673" s="47" t="n">
        <v>0</v>
      </c>
      <c r="C673" s="47" t="n">
        <v>0</v>
      </c>
      <c r="D673" s="47" t="n">
        <v>0</v>
      </c>
      <c r="E673" s="47" t="n">
        <v>0</v>
      </c>
      <c r="F673" s="47" t="n">
        <v>0</v>
      </c>
      <c r="G673" s="47" t="n">
        <v>0</v>
      </c>
      <c r="H673" s="47" t="n">
        <v>0</v>
      </c>
      <c r="I673" s="118" t="n">
        <v>0</v>
      </c>
    </row>
    <row r="674" s="2" customFormat="true" ht="12.95" hidden="false" customHeight="true" outlineLevel="0" collapsed="false">
      <c r="A674" s="46" t="s">
        <v>410</v>
      </c>
      <c r="B674" s="47" t="n">
        <v>0</v>
      </c>
      <c r="C674" s="47" t="n">
        <v>0</v>
      </c>
      <c r="D674" s="47" t="n">
        <v>0</v>
      </c>
      <c r="E674" s="47" t="n">
        <v>0</v>
      </c>
      <c r="F674" s="47" t="n">
        <v>0</v>
      </c>
      <c r="G674" s="47" t="n">
        <v>0</v>
      </c>
      <c r="H674" s="47" t="n">
        <v>0</v>
      </c>
      <c r="I674" s="118" t="n">
        <v>0</v>
      </c>
    </row>
    <row r="675" s="2" customFormat="true" ht="12.95" hidden="false" customHeight="true" outlineLevel="0" collapsed="false">
      <c r="A675" s="46" t="s">
        <v>411</v>
      </c>
      <c r="B675" s="47" t="n">
        <v>0</v>
      </c>
      <c r="C675" s="47" t="n">
        <v>0</v>
      </c>
      <c r="D675" s="47" t="n">
        <v>0</v>
      </c>
      <c r="E675" s="47" t="n">
        <v>0</v>
      </c>
      <c r="F675" s="47" t="n">
        <v>0</v>
      </c>
      <c r="G675" s="47" t="n">
        <v>0</v>
      </c>
      <c r="H675" s="47" t="n">
        <v>0</v>
      </c>
      <c r="I675" s="118" t="n">
        <v>0</v>
      </c>
    </row>
    <row r="676" s="2" customFormat="true" ht="12.95" hidden="false" customHeight="true" outlineLevel="0" collapsed="false">
      <c r="A676" s="46" t="s">
        <v>412</v>
      </c>
      <c r="B676" s="47" t="n">
        <v>0</v>
      </c>
      <c r="C676" s="47" t="n">
        <v>0</v>
      </c>
      <c r="D676" s="47" t="n">
        <v>0</v>
      </c>
      <c r="E676" s="47" t="n">
        <v>0</v>
      </c>
      <c r="F676" s="47" t="n">
        <v>0</v>
      </c>
      <c r="G676" s="47" t="n">
        <v>0</v>
      </c>
      <c r="H676" s="47" t="n">
        <v>0</v>
      </c>
      <c r="I676" s="118" t="n">
        <v>0</v>
      </c>
    </row>
    <row r="677" s="2" customFormat="true" ht="12.95" hidden="false" customHeight="true" outlineLevel="0" collapsed="false">
      <c r="A677" s="46" t="s">
        <v>413</v>
      </c>
      <c r="B677" s="47" t="n">
        <v>0</v>
      </c>
      <c r="C677" s="47" t="n">
        <v>0</v>
      </c>
      <c r="D677" s="47" t="n">
        <v>0</v>
      </c>
      <c r="E677" s="47" t="n">
        <v>0</v>
      </c>
      <c r="F677" s="47" t="n">
        <v>0</v>
      </c>
      <c r="G677" s="47" t="n">
        <v>0</v>
      </c>
      <c r="H677" s="47" t="n">
        <v>0</v>
      </c>
      <c r="I677" s="118" t="n">
        <v>0</v>
      </c>
    </row>
    <row r="678" s="2" customFormat="true" ht="12.95" hidden="false" customHeight="true" outlineLevel="0" collapsed="false">
      <c r="A678" s="46" t="s">
        <v>414</v>
      </c>
      <c r="B678" s="47" t="n">
        <v>0</v>
      </c>
      <c r="C678" s="47" t="n">
        <v>0</v>
      </c>
      <c r="D678" s="47" t="n">
        <v>0</v>
      </c>
      <c r="E678" s="47" t="n">
        <v>0</v>
      </c>
      <c r="F678" s="47" t="n">
        <v>0</v>
      </c>
      <c r="G678" s="47" t="n">
        <v>0</v>
      </c>
      <c r="H678" s="47" t="n">
        <v>0</v>
      </c>
      <c r="I678" s="118" t="n">
        <v>0</v>
      </c>
    </row>
    <row r="679" s="2" customFormat="true" ht="12.95" hidden="false" customHeight="true" outlineLevel="0" collapsed="false">
      <c r="A679" s="46" t="s">
        <v>415</v>
      </c>
      <c r="B679" s="47" t="n">
        <v>0</v>
      </c>
      <c r="C679" s="47" t="n">
        <v>0</v>
      </c>
      <c r="D679" s="47" t="n">
        <v>0</v>
      </c>
      <c r="E679" s="47" t="n">
        <v>0</v>
      </c>
      <c r="F679" s="47" t="n">
        <v>0</v>
      </c>
      <c r="G679" s="47" t="n">
        <v>0</v>
      </c>
      <c r="H679" s="47" t="n">
        <v>0</v>
      </c>
      <c r="I679" s="118" t="n">
        <v>0</v>
      </c>
    </row>
    <row r="680" s="2" customFormat="true" ht="12.95" hidden="false" customHeight="true" outlineLevel="0" collapsed="false">
      <c r="A680" s="46" t="s">
        <v>416</v>
      </c>
      <c r="B680" s="47" t="n">
        <v>0</v>
      </c>
      <c r="C680" s="47" t="n">
        <v>0</v>
      </c>
      <c r="D680" s="47" t="n">
        <v>0</v>
      </c>
      <c r="E680" s="47" t="n">
        <v>0</v>
      </c>
      <c r="F680" s="47" t="n">
        <v>0</v>
      </c>
      <c r="G680" s="47" t="n">
        <v>0</v>
      </c>
      <c r="H680" s="47" t="n">
        <v>0</v>
      </c>
      <c r="I680" s="118" t="n">
        <v>0</v>
      </c>
    </row>
    <row r="681" s="2" customFormat="true" ht="12.95" hidden="false" customHeight="true" outlineLevel="0" collapsed="false">
      <c r="A681" s="46" t="s">
        <v>417</v>
      </c>
      <c r="B681" s="47" t="n">
        <v>0</v>
      </c>
      <c r="C681" s="47" t="n">
        <v>0</v>
      </c>
      <c r="D681" s="47" t="n">
        <v>0</v>
      </c>
      <c r="E681" s="47" t="n">
        <v>0</v>
      </c>
      <c r="F681" s="47" t="n">
        <v>0</v>
      </c>
      <c r="G681" s="47" t="n">
        <v>0</v>
      </c>
      <c r="H681" s="47" t="n">
        <v>0</v>
      </c>
      <c r="I681" s="118" t="n">
        <v>0</v>
      </c>
    </row>
    <row r="682" s="2" customFormat="true" ht="12.95" hidden="false" customHeight="true" outlineLevel="0" collapsed="false">
      <c r="A682" s="46" t="s">
        <v>418</v>
      </c>
      <c r="B682" s="47" t="n">
        <v>0</v>
      </c>
      <c r="C682" s="47" t="n">
        <v>0</v>
      </c>
      <c r="D682" s="47" t="n">
        <v>0</v>
      </c>
      <c r="E682" s="47" t="n">
        <v>0</v>
      </c>
      <c r="F682" s="47" t="n">
        <v>0</v>
      </c>
      <c r="G682" s="47" t="n">
        <v>0</v>
      </c>
      <c r="H682" s="47" t="n">
        <v>0</v>
      </c>
      <c r="I682" s="118" t="n">
        <v>0</v>
      </c>
    </row>
    <row r="683" s="2" customFormat="true" ht="12.95" hidden="false" customHeight="true" outlineLevel="0" collapsed="false">
      <c r="A683" s="46" t="s">
        <v>419</v>
      </c>
      <c r="B683" s="47" t="n">
        <v>0</v>
      </c>
      <c r="C683" s="47" t="n">
        <v>0</v>
      </c>
      <c r="D683" s="47" t="n">
        <v>0</v>
      </c>
      <c r="E683" s="47" t="n">
        <v>0</v>
      </c>
      <c r="F683" s="47" t="n">
        <v>0</v>
      </c>
      <c r="G683" s="47" t="n">
        <v>0</v>
      </c>
      <c r="H683" s="47" t="n">
        <v>0</v>
      </c>
      <c r="I683" s="118" t="n">
        <v>0</v>
      </c>
    </row>
    <row r="684" s="2" customFormat="true" ht="12.95" hidden="false" customHeight="true" outlineLevel="0" collapsed="false">
      <c r="A684" s="46" t="s">
        <v>420</v>
      </c>
      <c r="B684" s="47" t="n">
        <v>0</v>
      </c>
      <c r="C684" s="47" t="n">
        <v>0</v>
      </c>
      <c r="D684" s="47" t="n">
        <v>0</v>
      </c>
      <c r="E684" s="47" t="n">
        <v>0</v>
      </c>
      <c r="F684" s="47" t="n">
        <v>0</v>
      </c>
      <c r="G684" s="47" t="n">
        <v>0</v>
      </c>
      <c r="H684" s="47" t="n">
        <v>0</v>
      </c>
      <c r="I684" s="118" t="n">
        <v>0</v>
      </c>
    </row>
    <row r="685" s="2" customFormat="true" ht="12.95" hidden="false" customHeight="true" outlineLevel="0" collapsed="false">
      <c r="A685" s="46" t="s">
        <v>421</v>
      </c>
      <c r="B685" s="47" t="n">
        <v>0</v>
      </c>
      <c r="C685" s="47" t="n">
        <v>0</v>
      </c>
      <c r="D685" s="47" t="n">
        <v>0</v>
      </c>
      <c r="E685" s="47" t="n">
        <v>0</v>
      </c>
      <c r="F685" s="47" t="n">
        <v>0</v>
      </c>
      <c r="G685" s="47" t="n">
        <v>0</v>
      </c>
      <c r="H685" s="47" t="n">
        <v>0</v>
      </c>
      <c r="I685" s="118" t="n">
        <v>0</v>
      </c>
    </row>
    <row r="686" s="2" customFormat="true" ht="12.95" hidden="false" customHeight="true" outlineLevel="0" collapsed="false">
      <c r="A686" s="46" t="s">
        <v>422</v>
      </c>
      <c r="B686" s="47" t="n">
        <v>0</v>
      </c>
      <c r="C686" s="47" t="n">
        <v>0</v>
      </c>
      <c r="D686" s="47" t="n">
        <v>0</v>
      </c>
      <c r="E686" s="47" t="n">
        <v>0</v>
      </c>
      <c r="F686" s="47" t="n">
        <v>0</v>
      </c>
      <c r="G686" s="47" t="n">
        <v>0</v>
      </c>
      <c r="H686" s="47" t="n">
        <v>0</v>
      </c>
      <c r="I686" s="118" t="n">
        <v>0</v>
      </c>
    </row>
    <row r="687" s="2" customFormat="true" ht="12.95" hidden="false" customHeight="true" outlineLevel="0" collapsed="false">
      <c r="A687" s="46" t="s">
        <v>423</v>
      </c>
      <c r="B687" s="47" t="n">
        <v>0</v>
      </c>
      <c r="C687" s="47" t="n">
        <v>0</v>
      </c>
      <c r="D687" s="47" t="n">
        <v>0</v>
      </c>
      <c r="E687" s="47" t="n">
        <v>0</v>
      </c>
      <c r="F687" s="47" t="n">
        <v>0</v>
      </c>
      <c r="G687" s="47" t="n">
        <v>0</v>
      </c>
      <c r="H687" s="47" t="n">
        <v>0</v>
      </c>
      <c r="I687" s="118" t="n">
        <v>0</v>
      </c>
    </row>
    <row r="688" s="2" customFormat="true" ht="12.95" hidden="false" customHeight="true" outlineLevel="0" collapsed="false">
      <c r="A688" s="46" t="s">
        <v>424</v>
      </c>
      <c r="B688" s="47" t="n">
        <v>0</v>
      </c>
      <c r="C688" s="47" t="n">
        <v>0</v>
      </c>
      <c r="D688" s="47" t="n">
        <v>0</v>
      </c>
      <c r="E688" s="47" t="n">
        <v>0</v>
      </c>
      <c r="F688" s="47" t="n">
        <v>0</v>
      </c>
      <c r="G688" s="47" t="n">
        <v>0</v>
      </c>
      <c r="H688" s="47" t="n">
        <v>0</v>
      </c>
      <c r="I688" s="118" t="n">
        <v>0</v>
      </c>
    </row>
    <row r="689" s="2" customFormat="true" ht="12.95" hidden="false" customHeight="true" outlineLevel="0" collapsed="false">
      <c r="A689" s="46" t="s">
        <v>183</v>
      </c>
      <c r="B689" s="47" t="n">
        <v>0</v>
      </c>
      <c r="C689" s="47" t="n">
        <v>0</v>
      </c>
      <c r="D689" s="47" t="n">
        <v>0</v>
      </c>
      <c r="E689" s="47" t="n">
        <v>0</v>
      </c>
      <c r="F689" s="47" t="n">
        <v>0</v>
      </c>
      <c r="G689" s="47" t="n">
        <v>0</v>
      </c>
      <c r="H689" s="47" t="n">
        <v>0</v>
      </c>
      <c r="I689" s="118" t="n">
        <v>0</v>
      </c>
    </row>
    <row r="690" s="55" customFormat="true" ht="12.95" hidden="false" customHeight="true" outlineLevel="0" collapsed="false">
      <c r="A690" s="52" t="s">
        <v>55</v>
      </c>
      <c r="B690" s="53" t="n">
        <f aca="false">SUM(B672:B689)</f>
        <v>0</v>
      </c>
      <c r="C690" s="53" t="n">
        <f aca="false">SUM(C672:C689)</f>
        <v>0</v>
      </c>
      <c r="D690" s="53" t="n">
        <f aca="false">SUM(D672:D689)</f>
        <v>0</v>
      </c>
      <c r="E690" s="53" t="n">
        <f aca="false">SUM(E672:E689)</f>
        <v>0</v>
      </c>
      <c r="F690" s="53" t="n">
        <f aca="false">SUM(F672:F689)</f>
        <v>0</v>
      </c>
      <c r="G690" s="53" t="n">
        <f aca="false">SUM(G672:G689)</f>
        <v>0</v>
      </c>
      <c r="H690" s="53" t="n">
        <f aca="false">SUM(H672:H689)</f>
        <v>0</v>
      </c>
      <c r="I690" s="120" t="n">
        <f aca="false">SUM(I672:I689)</f>
        <v>0</v>
      </c>
    </row>
    <row r="691" s="2" customFormat="true" ht="12.95" hidden="false" customHeight="true" outlineLevel="0" collapsed="false">
      <c r="A691" s="3"/>
      <c r="I691" s="121"/>
    </row>
    <row r="692" s="2" customFormat="true" ht="12.95" hidden="false" customHeight="true" outlineLevel="0" collapsed="false">
      <c r="A692" s="39" t="s">
        <v>425</v>
      </c>
      <c r="B692" s="58"/>
      <c r="C692" s="58"/>
      <c r="D692" s="58"/>
      <c r="E692" s="58"/>
      <c r="F692" s="58"/>
      <c r="G692" s="58"/>
      <c r="H692" s="58"/>
      <c r="I692" s="122"/>
    </row>
    <row r="693" s="2" customFormat="true" ht="12.95" hidden="false" customHeight="true" outlineLevel="0" collapsed="false">
      <c r="A693" s="46" t="s">
        <v>426</v>
      </c>
      <c r="B693" s="47" t="n">
        <v>0</v>
      </c>
      <c r="C693" s="47" t="n">
        <v>0</v>
      </c>
      <c r="D693" s="47" t="n">
        <v>0</v>
      </c>
      <c r="E693" s="47" t="n">
        <v>0</v>
      </c>
      <c r="F693" s="47" t="n">
        <v>0</v>
      </c>
      <c r="G693" s="47" t="n">
        <v>0</v>
      </c>
      <c r="H693" s="47" t="n">
        <v>0</v>
      </c>
      <c r="I693" s="118" t="n">
        <v>0</v>
      </c>
    </row>
    <row r="694" s="2" customFormat="true" ht="12.95" hidden="false" customHeight="true" outlineLevel="0" collapsed="false">
      <c r="A694" s="46" t="s">
        <v>427</v>
      </c>
      <c r="B694" s="47" t="n">
        <v>0</v>
      </c>
      <c r="C694" s="47" t="n">
        <v>0</v>
      </c>
      <c r="D694" s="47" t="n">
        <v>0</v>
      </c>
      <c r="E694" s="47" t="n">
        <v>0</v>
      </c>
      <c r="F694" s="47" t="n">
        <v>0</v>
      </c>
      <c r="G694" s="47" t="n">
        <v>0</v>
      </c>
      <c r="H694" s="47" t="n">
        <v>0</v>
      </c>
      <c r="I694" s="118" t="n">
        <v>0</v>
      </c>
    </row>
    <row r="695" s="2" customFormat="true" ht="12.95" hidden="false" customHeight="true" outlineLevel="0" collapsed="false">
      <c r="A695" s="46" t="s">
        <v>428</v>
      </c>
      <c r="B695" s="47" t="n">
        <v>0</v>
      </c>
      <c r="C695" s="47" t="n">
        <v>0</v>
      </c>
      <c r="D695" s="47" t="n">
        <v>0</v>
      </c>
      <c r="E695" s="47" t="n">
        <v>0</v>
      </c>
      <c r="F695" s="47" t="n">
        <v>0</v>
      </c>
      <c r="G695" s="47" t="n">
        <v>0</v>
      </c>
      <c r="H695" s="47" t="n">
        <v>0</v>
      </c>
      <c r="I695" s="118" t="n">
        <v>0</v>
      </c>
    </row>
    <row r="696" s="2" customFormat="true" ht="12.95" hidden="false" customHeight="true" outlineLevel="0" collapsed="false">
      <c r="A696" s="46" t="s">
        <v>429</v>
      </c>
      <c r="B696" s="47" t="n">
        <v>0</v>
      </c>
      <c r="C696" s="47" t="n">
        <v>0</v>
      </c>
      <c r="D696" s="47" t="n">
        <v>0</v>
      </c>
      <c r="E696" s="47" t="n">
        <v>0</v>
      </c>
      <c r="F696" s="47" t="n">
        <v>0</v>
      </c>
      <c r="G696" s="47" t="n">
        <v>0</v>
      </c>
      <c r="H696" s="47" t="n">
        <v>0</v>
      </c>
      <c r="I696" s="118" t="n">
        <v>0</v>
      </c>
    </row>
    <row r="697" s="2" customFormat="true" ht="12.95" hidden="false" customHeight="true" outlineLevel="0" collapsed="false">
      <c r="A697" s="46" t="s">
        <v>430</v>
      </c>
      <c r="B697" s="47" t="n">
        <v>0</v>
      </c>
      <c r="C697" s="47" t="n">
        <v>0</v>
      </c>
      <c r="D697" s="47" t="n">
        <v>0</v>
      </c>
      <c r="E697" s="47" t="n">
        <v>0</v>
      </c>
      <c r="F697" s="47" t="n">
        <v>0</v>
      </c>
      <c r="G697" s="47" t="n">
        <v>0</v>
      </c>
      <c r="H697" s="47" t="n">
        <v>0</v>
      </c>
      <c r="I697" s="118" t="n">
        <v>0</v>
      </c>
    </row>
    <row r="698" s="2" customFormat="true" ht="12.95" hidden="false" customHeight="true" outlineLevel="0" collapsed="false">
      <c r="A698" s="46" t="s">
        <v>431</v>
      </c>
      <c r="B698" s="47" t="n">
        <v>0</v>
      </c>
      <c r="C698" s="47" t="n">
        <v>0</v>
      </c>
      <c r="D698" s="47" t="n">
        <v>0</v>
      </c>
      <c r="E698" s="47" t="n">
        <v>0</v>
      </c>
      <c r="F698" s="47" t="n">
        <v>0</v>
      </c>
      <c r="G698" s="47" t="n">
        <v>0</v>
      </c>
      <c r="H698" s="47" t="n">
        <v>0</v>
      </c>
      <c r="I698" s="118" t="n">
        <v>0</v>
      </c>
    </row>
    <row r="699" s="2" customFormat="true" ht="12.95" hidden="false" customHeight="true" outlineLevel="0" collapsed="false">
      <c r="A699" s="46" t="s">
        <v>432</v>
      </c>
      <c r="B699" s="47" t="n">
        <v>0</v>
      </c>
      <c r="C699" s="47" t="n">
        <v>0</v>
      </c>
      <c r="D699" s="47" t="n">
        <v>0</v>
      </c>
      <c r="E699" s="47" t="n">
        <v>0</v>
      </c>
      <c r="F699" s="47" t="n">
        <v>0</v>
      </c>
      <c r="G699" s="47" t="n">
        <v>0</v>
      </c>
      <c r="H699" s="47" t="n">
        <v>0</v>
      </c>
      <c r="I699" s="118" t="n">
        <v>0</v>
      </c>
    </row>
    <row r="700" s="2" customFormat="true" ht="12.95" hidden="false" customHeight="true" outlineLevel="0" collapsed="false">
      <c r="A700" s="46" t="s">
        <v>433</v>
      </c>
      <c r="B700" s="47" t="n">
        <v>0</v>
      </c>
      <c r="C700" s="47" t="n">
        <v>0</v>
      </c>
      <c r="D700" s="47" t="n">
        <v>0</v>
      </c>
      <c r="E700" s="47" t="n">
        <v>0</v>
      </c>
      <c r="F700" s="47" t="n">
        <v>0</v>
      </c>
      <c r="G700" s="47" t="n">
        <v>0</v>
      </c>
      <c r="H700" s="47" t="n">
        <v>0</v>
      </c>
      <c r="I700" s="118" t="n">
        <v>0</v>
      </c>
    </row>
    <row r="701" s="2" customFormat="true" ht="12.95" hidden="false" customHeight="true" outlineLevel="0" collapsed="false">
      <c r="A701" s="46" t="s">
        <v>434</v>
      </c>
      <c r="B701" s="47" t="n">
        <v>0</v>
      </c>
      <c r="C701" s="47" t="n">
        <v>0</v>
      </c>
      <c r="D701" s="47" t="n">
        <v>0</v>
      </c>
      <c r="E701" s="47" t="n">
        <v>0</v>
      </c>
      <c r="F701" s="47" t="n">
        <v>0</v>
      </c>
      <c r="G701" s="47" t="n">
        <v>0</v>
      </c>
      <c r="H701" s="47" t="n">
        <v>0</v>
      </c>
      <c r="I701" s="118" t="n">
        <v>0</v>
      </c>
    </row>
    <row r="702" s="2" customFormat="true" ht="12.95" hidden="false" customHeight="true" outlineLevel="0" collapsed="false">
      <c r="A702" s="46" t="s">
        <v>435</v>
      </c>
      <c r="B702" s="47" t="n">
        <v>0</v>
      </c>
      <c r="C702" s="47" t="n">
        <v>0</v>
      </c>
      <c r="D702" s="47" t="n">
        <v>0</v>
      </c>
      <c r="E702" s="47" t="n">
        <v>0</v>
      </c>
      <c r="F702" s="47" t="n">
        <v>0</v>
      </c>
      <c r="G702" s="47" t="n">
        <v>0</v>
      </c>
      <c r="H702" s="47" t="n">
        <v>0</v>
      </c>
      <c r="I702" s="118" t="n">
        <v>0</v>
      </c>
    </row>
    <row r="703" s="2" customFormat="true" ht="12.95" hidden="false" customHeight="true" outlineLevel="0" collapsed="false">
      <c r="A703" s="46" t="s">
        <v>183</v>
      </c>
      <c r="B703" s="47" t="n">
        <v>0</v>
      </c>
      <c r="C703" s="47" t="n">
        <v>0</v>
      </c>
      <c r="D703" s="47" t="n">
        <v>0</v>
      </c>
      <c r="E703" s="47" t="n">
        <v>0</v>
      </c>
      <c r="F703" s="47" t="n">
        <v>0</v>
      </c>
      <c r="G703" s="47" t="n">
        <v>0</v>
      </c>
      <c r="H703" s="47" t="n">
        <v>0</v>
      </c>
      <c r="I703" s="118" t="n">
        <v>0</v>
      </c>
    </row>
    <row r="704" s="55" customFormat="true" ht="12.95" hidden="false" customHeight="true" outlineLevel="0" collapsed="false">
      <c r="A704" s="52" t="s">
        <v>55</v>
      </c>
      <c r="B704" s="53" t="n">
        <f aca="false">SUM(B693:B703)</f>
        <v>0</v>
      </c>
      <c r="C704" s="53" t="n">
        <f aca="false">SUM(C693:C703)</f>
        <v>0</v>
      </c>
      <c r="D704" s="53" t="n">
        <f aca="false">SUM(D693:D703)</f>
        <v>0</v>
      </c>
      <c r="E704" s="53" t="n">
        <f aca="false">SUM(E693:E703)</f>
        <v>0</v>
      </c>
      <c r="F704" s="53" t="n">
        <f aca="false">SUM(F693:F703)</f>
        <v>0</v>
      </c>
      <c r="G704" s="53" t="n">
        <f aca="false">SUM(G693:G703)</f>
        <v>0</v>
      </c>
      <c r="H704" s="53" t="n">
        <f aca="false">SUM(H693:H703)</f>
        <v>0</v>
      </c>
      <c r="I704" s="120" t="n">
        <f aca="false">SUM(I693:I703)</f>
        <v>0</v>
      </c>
    </row>
    <row r="705" s="2" customFormat="true" ht="12.95" hidden="false" customHeight="true" outlineLevel="0" collapsed="false">
      <c r="A705" s="20"/>
      <c r="I705" s="121"/>
    </row>
    <row r="706" s="2" customFormat="true" ht="12.95" hidden="false" customHeight="true" outlineLevel="0" collapsed="false">
      <c r="A706" s="39" t="s">
        <v>436</v>
      </c>
      <c r="B706" s="58"/>
      <c r="C706" s="58"/>
      <c r="D706" s="58"/>
      <c r="E706" s="58"/>
      <c r="F706" s="58"/>
      <c r="G706" s="58"/>
      <c r="H706" s="58"/>
      <c r="I706" s="122"/>
    </row>
    <row r="707" s="2" customFormat="true" ht="12.95" hidden="false" customHeight="true" outlineLevel="0" collapsed="false">
      <c r="A707" s="46" t="n">
        <v>1</v>
      </c>
      <c r="B707" s="47" t="n">
        <v>0</v>
      </c>
      <c r="C707" s="47" t="n">
        <v>0</v>
      </c>
      <c r="D707" s="47" t="n">
        <v>0</v>
      </c>
      <c r="E707" s="47" t="n">
        <v>0</v>
      </c>
      <c r="F707" s="47" t="n">
        <v>0</v>
      </c>
      <c r="G707" s="47" t="n">
        <v>0</v>
      </c>
      <c r="H707" s="47" t="n">
        <v>0</v>
      </c>
      <c r="I707" s="118" t="n">
        <v>0</v>
      </c>
    </row>
    <row r="708" s="2" customFormat="true" ht="12.95" hidden="false" customHeight="true" outlineLevel="0" collapsed="false">
      <c r="A708" s="46" t="n">
        <v>2</v>
      </c>
      <c r="B708" s="47" t="n">
        <v>0</v>
      </c>
      <c r="C708" s="47" t="n">
        <v>0</v>
      </c>
      <c r="D708" s="47" t="n">
        <v>0</v>
      </c>
      <c r="E708" s="47" t="n">
        <v>0</v>
      </c>
      <c r="F708" s="47" t="n">
        <v>0</v>
      </c>
      <c r="G708" s="47" t="n">
        <v>0</v>
      </c>
      <c r="H708" s="47" t="n">
        <v>0</v>
      </c>
      <c r="I708" s="118" t="n">
        <v>0</v>
      </c>
    </row>
    <row r="709" s="2" customFormat="true" ht="12.95" hidden="false" customHeight="true" outlineLevel="0" collapsed="false">
      <c r="A709" s="46" t="n">
        <v>3</v>
      </c>
      <c r="B709" s="47" t="n">
        <v>0</v>
      </c>
      <c r="C709" s="47" t="n">
        <v>0</v>
      </c>
      <c r="D709" s="47" t="n">
        <v>0</v>
      </c>
      <c r="E709" s="47" t="n">
        <v>0</v>
      </c>
      <c r="F709" s="47" t="n">
        <v>0</v>
      </c>
      <c r="G709" s="47" t="n">
        <v>0</v>
      </c>
      <c r="H709" s="47" t="n">
        <v>0</v>
      </c>
      <c r="I709" s="118" t="n">
        <v>0</v>
      </c>
    </row>
    <row r="710" s="2" customFormat="true" ht="12.95" hidden="false" customHeight="true" outlineLevel="0" collapsed="false">
      <c r="A710" s="46" t="n">
        <v>4</v>
      </c>
      <c r="B710" s="47" t="n">
        <v>0</v>
      </c>
      <c r="C710" s="47" t="n">
        <v>0</v>
      </c>
      <c r="D710" s="47" t="n">
        <v>0</v>
      </c>
      <c r="E710" s="47" t="n">
        <v>0</v>
      </c>
      <c r="F710" s="47" t="n">
        <v>0</v>
      </c>
      <c r="G710" s="47" t="n">
        <v>0</v>
      </c>
      <c r="H710" s="47" t="n">
        <v>0</v>
      </c>
      <c r="I710" s="118" t="n">
        <v>0</v>
      </c>
    </row>
    <row r="711" s="2" customFormat="true" ht="12.95" hidden="false" customHeight="true" outlineLevel="0" collapsed="false">
      <c r="A711" s="46" t="n">
        <v>5</v>
      </c>
      <c r="B711" s="47" t="n">
        <v>0</v>
      </c>
      <c r="C711" s="47" t="n">
        <v>0</v>
      </c>
      <c r="D711" s="47" t="n">
        <v>0</v>
      </c>
      <c r="E711" s="47" t="n">
        <v>0</v>
      </c>
      <c r="F711" s="47" t="n">
        <v>0</v>
      </c>
      <c r="G711" s="47" t="n">
        <v>0</v>
      </c>
      <c r="H711" s="47" t="n">
        <v>0</v>
      </c>
      <c r="I711" s="118" t="n">
        <v>0</v>
      </c>
    </row>
    <row r="712" s="2" customFormat="true" ht="12.95" hidden="false" customHeight="true" outlineLevel="0" collapsed="false">
      <c r="A712" s="46" t="n">
        <v>6</v>
      </c>
      <c r="B712" s="47" t="n">
        <v>0</v>
      </c>
      <c r="C712" s="47" t="n">
        <v>0</v>
      </c>
      <c r="D712" s="47" t="n">
        <v>0</v>
      </c>
      <c r="E712" s="47" t="n">
        <v>0</v>
      </c>
      <c r="F712" s="47" t="n">
        <v>0</v>
      </c>
      <c r="G712" s="47" t="n">
        <v>0</v>
      </c>
      <c r="H712" s="47" t="n">
        <v>0</v>
      </c>
      <c r="I712" s="118" t="n">
        <v>0</v>
      </c>
    </row>
    <row r="713" s="2" customFormat="true" ht="12.95" hidden="false" customHeight="true" outlineLevel="0" collapsed="false">
      <c r="A713" s="46" t="n">
        <v>7</v>
      </c>
      <c r="B713" s="47" t="n">
        <v>0</v>
      </c>
      <c r="C713" s="47" t="n">
        <v>0</v>
      </c>
      <c r="D713" s="47" t="n">
        <v>0</v>
      </c>
      <c r="E713" s="47" t="n">
        <v>0</v>
      </c>
      <c r="F713" s="47" t="n">
        <v>0</v>
      </c>
      <c r="G713" s="47" t="n">
        <v>0</v>
      </c>
      <c r="H713" s="47" t="n">
        <v>0</v>
      </c>
      <c r="I713" s="118" t="n">
        <v>0</v>
      </c>
    </row>
    <row r="714" s="2" customFormat="true" ht="12.95" hidden="false" customHeight="true" outlineLevel="0" collapsed="false">
      <c r="A714" s="46" t="n">
        <v>8</v>
      </c>
      <c r="B714" s="47" t="n">
        <v>0</v>
      </c>
      <c r="C714" s="47" t="n">
        <v>0</v>
      </c>
      <c r="D714" s="47" t="n">
        <v>0</v>
      </c>
      <c r="E714" s="47" t="n">
        <v>0</v>
      </c>
      <c r="F714" s="47" t="n">
        <v>0</v>
      </c>
      <c r="G714" s="47" t="n">
        <v>0</v>
      </c>
      <c r="H714" s="47" t="n">
        <v>0</v>
      </c>
      <c r="I714" s="118" t="n">
        <v>0</v>
      </c>
    </row>
    <row r="715" s="2" customFormat="true" ht="12.95" hidden="false" customHeight="true" outlineLevel="0" collapsed="false">
      <c r="A715" s="46" t="n">
        <v>9</v>
      </c>
      <c r="B715" s="47" t="n">
        <v>0</v>
      </c>
      <c r="C715" s="47" t="n">
        <v>0</v>
      </c>
      <c r="D715" s="47" t="n">
        <v>0</v>
      </c>
      <c r="E715" s="47" t="n">
        <v>0</v>
      </c>
      <c r="F715" s="47" t="n">
        <v>0</v>
      </c>
      <c r="G715" s="47" t="n">
        <v>0</v>
      </c>
      <c r="H715" s="47" t="n">
        <v>0</v>
      </c>
      <c r="I715" s="118" t="n">
        <v>0</v>
      </c>
    </row>
    <row r="716" s="2" customFormat="true" ht="12.95" hidden="false" customHeight="true" outlineLevel="0" collapsed="false">
      <c r="A716" s="46" t="n">
        <v>10</v>
      </c>
      <c r="B716" s="47" t="n">
        <v>0</v>
      </c>
      <c r="C716" s="47" t="n">
        <v>0</v>
      </c>
      <c r="D716" s="47" t="n">
        <v>0</v>
      </c>
      <c r="E716" s="47" t="n">
        <v>0</v>
      </c>
      <c r="F716" s="47" t="n">
        <v>0</v>
      </c>
      <c r="G716" s="47" t="n">
        <v>0</v>
      </c>
      <c r="H716" s="47" t="n">
        <v>0</v>
      </c>
      <c r="I716" s="118" t="n">
        <v>0</v>
      </c>
    </row>
    <row r="717" s="2" customFormat="true" ht="12.95" hidden="false" customHeight="true" outlineLevel="0" collapsed="false">
      <c r="A717" s="46" t="n">
        <v>11</v>
      </c>
      <c r="B717" s="47" t="n">
        <v>0</v>
      </c>
      <c r="C717" s="47" t="n">
        <v>0</v>
      </c>
      <c r="D717" s="47" t="n">
        <v>0</v>
      </c>
      <c r="E717" s="47" t="n">
        <v>0</v>
      </c>
      <c r="F717" s="47" t="n">
        <v>0</v>
      </c>
      <c r="G717" s="47" t="n">
        <v>0</v>
      </c>
      <c r="H717" s="47" t="n">
        <v>0</v>
      </c>
      <c r="I717" s="118" t="n">
        <v>0</v>
      </c>
    </row>
    <row r="718" s="2" customFormat="true" ht="12.95" hidden="false" customHeight="true" outlineLevel="0" collapsed="false">
      <c r="A718" s="46" t="n">
        <v>12</v>
      </c>
      <c r="B718" s="47" t="n">
        <v>0</v>
      </c>
      <c r="C718" s="47" t="n">
        <v>0</v>
      </c>
      <c r="D718" s="47" t="n">
        <v>0</v>
      </c>
      <c r="E718" s="47" t="n">
        <v>0</v>
      </c>
      <c r="F718" s="47" t="n">
        <v>0</v>
      </c>
      <c r="G718" s="47" t="n">
        <v>0</v>
      </c>
      <c r="H718" s="47" t="n">
        <v>0</v>
      </c>
      <c r="I718" s="118" t="n">
        <v>0</v>
      </c>
    </row>
    <row r="719" s="2" customFormat="true" ht="12.95" hidden="false" customHeight="true" outlineLevel="0" collapsed="false">
      <c r="A719" s="46" t="n">
        <v>13</v>
      </c>
      <c r="B719" s="47" t="n">
        <v>0</v>
      </c>
      <c r="C719" s="47" t="n">
        <v>0</v>
      </c>
      <c r="D719" s="47" t="n">
        <v>0</v>
      </c>
      <c r="E719" s="47" t="n">
        <v>0</v>
      </c>
      <c r="F719" s="47" t="n">
        <v>0</v>
      </c>
      <c r="G719" s="47" t="n">
        <v>0</v>
      </c>
      <c r="H719" s="47" t="n">
        <v>0</v>
      </c>
      <c r="I719" s="118" t="n">
        <v>0</v>
      </c>
    </row>
    <row r="720" s="2" customFormat="true" ht="12.95" hidden="false" customHeight="true" outlineLevel="0" collapsed="false">
      <c r="A720" s="46" t="n">
        <v>14</v>
      </c>
      <c r="B720" s="47" t="n">
        <v>0</v>
      </c>
      <c r="C720" s="47" t="n">
        <v>0</v>
      </c>
      <c r="D720" s="47" t="n">
        <v>0</v>
      </c>
      <c r="E720" s="47" t="n">
        <v>0</v>
      </c>
      <c r="F720" s="47" t="n">
        <v>0</v>
      </c>
      <c r="G720" s="47" t="n">
        <v>0</v>
      </c>
      <c r="H720" s="47" t="n">
        <v>0</v>
      </c>
      <c r="I720" s="118" t="n">
        <v>0</v>
      </c>
    </row>
    <row r="721" s="2" customFormat="true" ht="12.95" hidden="false" customHeight="true" outlineLevel="0" collapsed="false">
      <c r="A721" s="46" t="n">
        <v>15</v>
      </c>
      <c r="B721" s="47" t="n">
        <v>0</v>
      </c>
      <c r="C721" s="47" t="n">
        <v>0</v>
      </c>
      <c r="D721" s="47" t="n">
        <v>0</v>
      </c>
      <c r="E721" s="47" t="n">
        <v>0</v>
      </c>
      <c r="F721" s="47" t="n">
        <v>1</v>
      </c>
      <c r="G721" s="47" t="n">
        <v>0</v>
      </c>
      <c r="H721" s="47" t="n">
        <v>0</v>
      </c>
      <c r="I721" s="118" t="n">
        <v>0</v>
      </c>
    </row>
    <row r="722" s="2" customFormat="true" ht="12.95" hidden="false" customHeight="true" outlineLevel="0" collapsed="false">
      <c r="A722" s="46" t="n">
        <v>16</v>
      </c>
      <c r="B722" s="47" t="n">
        <v>0</v>
      </c>
      <c r="C722" s="47" t="n">
        <v>0</v>
      </c>
      <c r="D722" s="47" t="n">
        <v>0</v>
      </c>
      <c r="E722" s="47" t="n">
        <v>0</v>
      </c>
      <c r="F722" s="47" t="n">
        <v>0</v>
      </c>
      <c r="G722" s="47" t="n">
        <v>0</v>
      </c>
      <c r="H722" s="47" t="n">
        <v>0</v>
      </c>
      <c r="I722" s="118" t="n">
        <v>0</v>
      </c>
    </row>
    <row r="723" s="2" customFormat="true" ht="12.95" hidden="false" customHeight="true" outlineLevel="0" collapsed="false">
      <c r="A723" s="46" t="n">
        <v>17</v>
      </c>
      <c r="B723" s="47" t="n">
        <v>0</v>
      </c>
      <c r="C723" s="47" t="n">
        <v>0</v>
      </c>
      <c r="D723" s="47" t="n">
        <v>0</v>
      </c>
      <c r="E723" s="47" t="n">
        <v>0</v>
      </c>
      <c r="F723" s="47" t="n">
        <v>0</v>
      </c>
      <c r="G723" s="47" t="n">
        <v>0</v>
      </c>
      <c r="H723" s="47" t="n">
        <v>0</v>
      </c>
      <c r="I723" s="118" t="n">
        <v>0</v>
      </c>
    </row>
    <row r="724" s="2" customFormat="true" ht="12.95" hidden="false" customHeight="true" outlineLevel="0" collapsed="false">
      <c r="A724" s="46" t="n">
        <v>18</v>
      </c>
      <c r="B724" s="47" t="n">
        <v>0</v>
      </c>
      <c r="C724" s="47" t="n">
        <v>0</v>
      </c>
      <c r="D724" s="47" t="n">
        <v>0</v>
      </c>
      <c r="E724" s="47" t="n">
        <v>0</v>
      </c>
      <c r="F724" s="47" t="n">
        <v>0</v>
      </c>
      <c r="G724" s="47" t="n">
        <v>0</v>
      </c>
      <c r="H724" s="47" t="n">
        <v>0</v>
      </c>
      <c r="I724" s="118" t="n">
        <v>0</v>
      </c>
    </row>
    <row r="725" s="2" customFormat="true" ht="12.95" hidden="false" customHeight="true" outlineLevel="0" collapsed="false">
      <c r="A725" s="46" t="n">
        <v>19</v>
      </c>
      <c r="B725" s="47" t="n">
        <v>0</v>
      </c>
      <c r="C725" s="47" t="n">
        <v>0</v>
      </c>
      <c r="D725" s="47" t="n">
        <v>0</v>
      </c>
      <c r="E725" s="47" t="n">
        <v>0</v>
      </c>
      <c r="F725" s="47" t="n">
        <v>0</v>
      </c>
      <c r="G725" s="47" t="n">
        <v>0</v>
      </c>
      <c r="H725" s="47" t="n">
        <v>0</v>
      </c>
      <c r="I725" s="118" t="n">
        <v>0</v>
      </c>
    </row>
    <row r="726" s="2" customFormat="true" ht="12.95" hidden="false" customHeight="true" outlineLevel="0" collapsed="false">
      <c r="A726" s="46" t="n">
        <v>20</v>
      </c>
      <c r="B726" s="47" t="n">
        <v>0</v>
      </c>
      <c r="C726" s="47" t="n">
        <v>0</v>
      </c>
      <c r="D726" s="47" t="n">
        <v>0</v>
      </c>
      <c r="E726" s="47" t="n">
        <v>0</v>
      </c>
      <c r="F726" s="47" t="n">
        <v>0</v>
      </c>
      <c r="G726" s="47" t="n">
        <v>0</v>
      </c>
      <c r="H726" s="47" t="n">
        <v>0</v>
      </c>
      <c r="I726" s="118" t="n">
        <v>0</v>
      </c>
    </row>
    <row r="727" s="2" customFormat="true" ht="12.95" hidden="false" customHeight="true" outlineLevel="0" collapsed="false">
      <c r="A727" s="46" t="n">
        <v>21</v>
      </c>
      <c r="B727" s="47" t="n">
        <v>0</v>
      </c>
      <c r="C727" s="47" t="n">
        <v>0</v>
      </c>
      <c r="D727" s="47" t="n">
        <v>0</v>
      </c>
      <c r="E727" s="47" t="n">
        <v>0</v>
      </c>
      <c r="F727" s="47" t="n">
        <v>0</v>
      </c>
      <c r="G727" s="47" t="n">
        <v>0</v>
      </c>
      <c r="H727" s="47" t="n">
        <v>0</v>
      </c>
      <c r="I727" s="118" t="n">
        <v>0</v>
      </c>
    </row>
    <row r="728" s="2" customFormat="true" ht="12.95" hidden="false" customHeight="true" outlineLevel="0" collapsed="false">
      <c r="A728" s="46" t="n">
        <v>22</v>
      </c>
      <c r="B728" s="47" t="n">
        <v>0</v>
      </c>
      <c r="C728" s="47" t="n">
        <v>0</v>
      </c>
      <c r="D728" s="47" t="n">
        <v>0</v>
      </c>
      <c r="E728" s="47" t="n">
        <v>0</v>
      </c>
      <c r="F728" s="47" t="n">
        <v>0</v>
      </c>
      <c r="G728" s="47" t="n">
        <v>0</v>
      </c>
      <c r="H728" s="47" t="n">
        <v>0</v>
      </c>
      <c r="I728" s="118" t="n">
        <v>0</v>
      </c>
    </row>
    <row r="729" s="2" customFormat="true" ht="12.95" hidden="false" customHeight="true" outlineLevel="0" collapsed="false">
      <c r="A729" s="46" t="n">
        <v>23</v>
      </c>
      <c r="B729" s="47" t="n">
        <v>0</v>
      </c>
      <c r="C729" s="47" t="n">
        <v>0</v>
      </c>
      <c r="D729" s="47" t="n">
        <v>0</v>
      </c>
      <c r="E729" s="47" t="n">
        <v>0</v>
      </c>
      <c r="F729" s="47" t="n">
        <v>0</v>
      </c>
      <c r="G729" s="47" t="n">
        <v>0</v>
      </c>
      <c r="H729" s="47" t="n">
        <v>0</v>
      </c>
      <c r="I729" s="118" t="n">
        <v>0</v>
      </c>
    </row>
    <row r="730" s="2" customFormat="true" ht="12.95" hidden="false" customHeight="true" outlineLevel="0" collapsed="false">
      <c r="A730" s="46" t="n">
        <v>24</v>
      </c>
      <c r="B730" s="47" t="n">
        <v>0</v>
      </c>
      <c r="C730" s="47" t="n">
        <v>0</v>
      </c>
      <c r="D730" s="47" t="n">
        <v>0</v>
      </c>
      <c r="E730" s="47" t="n">
        <v>0</v>
      </c>
      <c r="F730" s="47" t="n">
        <v>0</v>
      </c>
      <c r="G730" s="47" t="n">
        <v>0</v>
      </c>
      <c r="H730" s="47" t="n">
        <v>0</v>
      </c>
      <c r="I730" s="118" t="n">
        <v>0</v>
      </c>
    </row>
    <row r="731" s="2" customFormat="true" ht="12.95" hidden="false" customHeight="true" outlineLevel="0" collapsed="false">
      <c r="A731" s="46" t="n">
        <v>25</v>
      </c>
      <c r="B731" s="47" t="n">
        <v>0</v>
      </c>
      <c r="C731" s="47" t="n">
        <v>0</v>
      </c>
      <c r="D731" s="47" t="n">
        <v>0</v>
      </c>
      <c r="E731" s="47" t="n">
        <v>0</v>
      </c>
      <c r="F731" s="47" t="n">
        <v>0</v>
      </c>
      <c r="G731" s="47" t="n">
        <v>0</v>
      </c>
      <c r="H731" s="47" t="n">
        <v>0</v>
      </c>
      <c r="I731" s="118" t="n">
        <v>0</v>
      </c>
    </row>
    <row r="732" s="2" customFormat="true" ht="12.95" hidden="false" customHeight="true" outlineLevel="0" collapsed="false">
      <c r="A732" s="46" t="n">
        <v>26</v>
      </c>
      <c r="B732" s="47" t="n">
        <v>0</v>
      </c>
      <c r="C732" s="47" t="n">
        <v>0</v>
      </c>
      <c r="D732" s="47" t="n">
        <v>0</v>
      </c>
      <c r="E732" s="47" t="n">
        <v>0</v>
      </c>
      <c r="F732" s="47" t="n">
        <v>0</v>
      </c>
      <c r="G732" s="47" t="n">
        <v>0</v>
      </c>
      <c r="H732" s="47" t="n">
        <v>0</v>
      </c>
      <c r="I732" s="118" t="n">
        <v>0</v>
      </c>
    </row>
    <row r="733" s="2" customFormat="true" ht="12.95" hidden="false" customHeight="true" outlineLevel="0" collapsed="false">
      <c r="A733" s="46" t="n">
        <v>27</v>
      </c>
      <c r="B733" s="47" t="n">
        <v>0</v>
      </c>
      <c r="C733" s="47" t="n">
        <v>0</v>
      </c>
      <c r="D733" s="47" t="n">
        <v>0</v>
      </c>
      <c r="E733" s="47" t="n">
        <v>0</v>
      </c>
      <c r="F733" s="47" t="n">
        <v>0</v>
      </c>
      <c r="G733" s="47" t="n">
        <v>0</v>
      </c>
      <c r="H733" s="47" t="n">
        <v>0</v>
      </c>
      <c r="I733" s="118" t="n">
        <v>0</v>
      </c>
    </row>
    <row r="734" s="2" customFormat="true" ht="12.95" hidden="false" customHeight="true" outlineLevel="0" collapsed="false">
      <c r="A734" s="46" t="n">
        <v>28</v>
      </c>
      <c r="B734" s="47" t="n">
        <v>0</v>
      </c>
      <c r="C734" s="47" t="n">
        <v>0</v>
      </c>
      <c r="D734" s="47" t="n">
        <v>0</v>
      </c>
      <c r="E734" s="47" t="n">
        <v>0</v>
      </c>
      <c r="F734" s="47" t="n">
        <v>0</v>
      </c>
      <c r="G734" s="47" t="n">
        <v>0</v>
      </c>
      <c r="H734" s="47" t="n">
        <v>0</v>
      </c>
      <c r="I734" s="118" t="n">
        <v>0</v>
      </c>
    </row>
    <row r="735" s="2" customFormat="true" ht="12.95" hidden="false" customHeight="true" outlineLevel="0" collapsed="false">
      <c r="A735" s="46" t="n">
        <v>29</v>
      </c>
      <c r="B735" s="47" t="n">
        <v>0</v>
      </c>
      <c r="C735" s="47" t="n">
        <v>0</v>
      </c>
      <c r="D735" s="47" t="n">
        <v>0</v>
      </c>
      <c r="E735" s="47" t="n">
        <v>0</v>
      </c>
      <c r="F735" s="47" t="n">
        <v>0</v>
      </c>
      <c r="G735" s="47" t="n">
        <v>0</v>
      </c>
      <c r="H735" s="47" t="n">
        <v>0</v>
      </c>
      <c r="I735" s="118" t="n">
        <v>0</v>
      </c>
    </row>
    <row r="736" s="2" customFormat="true" ht="12.95" hidden="false" customHeight="true" outlineLevel="0" collapsed="false">
      <c r="A736" s="46" t="n">
        <v>30</v>
      </c>
      <c r="B736" s="47" t="n">
        <v>0</v>
      </c>
      <c r="C736" s="47" t="n">
        <v>0</v>
      </c>
      <c r="D736" s="47" t="n">
        <v>0</v>
      </c>
      <c r="E736" s="47" t="n">
        <v>0</v>
      </c>
      <c r="F736" s="47" t="n">
        <v>0</v>
      </c>
      <c r="G736" s="47" t="n">
        <v>0</v>
      </c>
      <c r="H736" s="47" t="n">
        <v>0</v>
      </c>
      <c r="I736" s="118" t="n">
        <v>0</v>
      </c>
    </row>
    <row r="737" s="2" customFormat="true" ht="12.95" hidden="false" customHeight="true" outlineLevel="0" collapsed="false">
      <c r="A737" s="46" t="n">
        <v>31</v>
      </c>
      <c r="B737" s="47" t="n">
        <v>0</v>
      </c>
      <c r="C737" s="47" t="n">
        <v>0</v>
      </c>
      <c r="D737" s="47" t="n">
        <v>0</v>
      </c>
      <c r="E737" s="47" t="n">
        <v>0</v>
      </c>
      <c r="F737" s="47" t="n">
        <v>0</v>
      </c>
      <c r="G737" s="47" t="n">
        <v>0</v>
      </c>
      <c r="H737" s="47" t="n">
        <v>0</v>
      </c>
      <c r="I737" s="118" t="n">
        <v>0</v>
      </c>
    </row>
    <row r="738" s="2" customFormat="true" ht="12.95" hidden="false" customHeight="true" outlineLevel="0" collapsed="false">
      <c r="A738" s="46" t="n">
        <v>32</v>
      </c>
      <c r="B738" s="47" t="n">
        <v>0</v>
      </c>
      <c r="C738" s="47" t="n">
        <v>0</v>
      </c>
      <c r="D738" s="47" t="n">
        <v>0</v>
      </c>
      <c r="E738" s="47" t="n">
        <v>0</v>
      </c>
      <c r="F738" s="47" t="n">
        <v>0</v>
      </c>
      <c r="G738" s="47" t="n">
        <v>0</v>
      </c>
      <c r="H738" s="47" t="n">
        <v>0</v>
      </c>
      <c r="I738" s="118" t="n">
        <v>0</v>
      </c>
    </row>
    <row r="739" s="2" customFormat="true" ht="12.95" hidden="false" customHeight="true" outlineLevel="0" collapsed="false">
      <c r="A739" s="46" t="n">
        <v>33</v>
      </c>
      <c r="B739" s="47" t="n">
        <v>0</v>
      </c>
      <c r="C739" s="47" t="n">
        <v>0</v>
      </c>
      <c r="D739" s="47" t="n">
        <v>0</v>
      </c>
      <c r="E739" s="47" t="n">
        <v>0</v>
      </c>
      <c r="F739" s="47" t="n">
        <v>0</v>
      </c>
      <c r="G739" s="47" t="n">
        <v>0</v>
      </c>
      <c r="H739" s="47" t="n">
        <v>0</v>
      </c>
      <c r="I739" s="118" t="n">
        <v>0</v>
      </c>
    </row>
    <row r="740" s="2" customFormat="true" ht="12.95" hidden="false" customHeight="true" outlineLevel="0" collapsed="false">
      <c r="A740" s="46" t="n">
        <v>34</v>
      </c>
      <c r="B740" s="47" t="n">
        <v>0</v>
      </c>
      <c r="C740" s="47" t="n">
        <v>0</v>
      </c>
      <c r="D740" s="47" t="n">
        <v>0</v>
      </c>
      <c r="E740" s="47" t="n">
        <v>0</v>
      </c>
      <c r="F740" s="47" t="n">
        <v>0</v>
      </c>
      <c r="G740" s="47" t="n">
        <v>0</v>
      </c>
      <c r="H740" s="47" t="n">
        <v>0</v>
      </c>
      <c r="I740" s="118" t="n">
        <v>0</v>
      </c>
    </row>
    <row r="741" s="2" customFormat="true" ht="12.95" hidden="false" customHeight="true" outlineLevel="0" collapsed="false">
      <c r="A741" s="46" t="n">
        <v>35</v>
      </c>
      <c r="B741" s="47" t="n">
        <v>0</v>
      </c>
      <c r="C741" s="47" t="n">
        <v>0</v>
      </c>
      <c r="D741" s="47" t="n">
        <v>0</v>
      </c>
      <c r="E741" s="47" t="n">
        <v>0</v>
      </c>
      <c r="F741" s="47" t="n">
        <v>0</v>
      </c>
      <c r="G741" s="47" t="n">
        <v>0</v>
      </c>
      <c r="H741" s="47" t="n">
        <v>0</v>
      </c>
      <c r="I741" s="118" t="n">
        <v>0</v>
      </c>
    </row>
    <row r="742" s="2" customFormat="true" ht="12.95" hidden="false" customHeight="true" outlineLevel="0" collapsed="false">
      <c r="A742" s="46" t="n">
        <v>36</v>
      </c>
      <c r="B742" s="47" t="n">
        <v>0</v>
      </c>
      <c r="C742" s="47" t="n">
        <v>0</v>
      </c>
      <c r="D742" s="47" t="n">
        <v>0</v>
      </c>
      <c r="E742" s="47" t="n">
        <v>0</v>
      </c>
      <c r="F742" s="47" t="n">
        <v>0</v>
      </c>
      <c r="G742" s="47" t="n">
        <v>0</v>
      </c>
      <c r="H742" s="47" t="n">
        <v>0</v>
      </c>
      <c r="I742" s="118" t="n">
        <v>0</v>
      </c>
    </row>
    <row r="743" s="2" customFormat="true" ht="12.95" hidden="false" customHeight="true" outlineLevel="0" collapsed="false">
      <c r="A743" s="46" t="n">
        <v>37</v>
      </c>
      <c r="B743" s="47" t="n">
        <v>0</v>
      </c>
      <c r="C743" s="47" t="n">
        <v>0</v>
      </c>
      <c r="D743" s="47" t="n">
        <v>0</v>
      </c>
      <c r="E743" s="47" t="n">
        <v>0</v>
      </c>
      <c r="F743" s="47" t="n">
        <v>0</v>
      </c>
      <c r="G743" s="47" t="n">
        <v>0</v>
      </c>
      <c r="H743" s="47" t="n">
        <v>0</v>
      </c>
      <c r="I743" s="118" t="n">
        <v>0</v>
      </c>
    </row>
    <row r="744" s="2" customFormat="true" ht="12.95" hidden="false" customHeight="true" outlineLevel="0" collapsed="false">
      <c r="A744" s="46" t="n">
        <v>38</v>
      </c>
      <c r="B744" s="47" t="n">
        <v>0</v>
      </c>
      <c r="C744" s="47" t="n">
        <v>0</v>
      </c>
      <c r="D744" s="47" t="n">
        <v>0</v>
      </c>
      <c r="E744" s="47" t="n">
        <v>0</v>
      </c>
      <c r="F744" s="47" t="n">
        <v>0</v>
      </c>
      <c r="G744" s="47" t="n">
        <v>0</v>
      </c>
      <c r="H744" s="47" t="n">
        <v>0</v>
      </c>
      <c r="I744" s="118" t="n">
        <v>0</v>
      </c>
    </row>
    <row r="745" s="2" customFormat="true" ht="12.95" hidden="false" customHeight="true" outlineLevel="0" collapsed="false">
      <c r="A745" s="46" t="n">
        <v>39</v>
      </c>
      <c r="B745" s="47" t="n">
        <v>0</v>
      </c>
      <c r="C745" s="47" t="n">
        <v>0</v>
      </c>
      <c r="D745" s="47" t="n">
        <v>0</v>
      </c>
      <c r="E745" s="47" t="n">
        <v>0</v>
      </c>
      <c r="F745" s="47" t="n">
        <v>0</v>
      </c>
      <c r="G745" s="47" t="n">
        <v>0</v>
      </c>
      <c r="H745" s="47" t="n">
        <v>0</v>
      </c>
      <c r="I745" s="118" t="n">
        <v>0</v>
      </c>
    </row>
    <row r="746" s="2" customFormat="true" ht="12.95" hidden="false" customHeight="true" outlineLevel="0" collapsed="false">
      <c r="A746" s="46" t="n">
        <v>40</v>
      </c>
      <c r="B746" s="47" t="n">
        <v>0</v>
      </c>
      <c r="C746" s="47" t="n">
        <v>0</v>
      </c>
      <c r="D746" s="47" t="n">
        <v>0</v>
      </c>
      <c r="E746" s="47" t="n">
        <v>0</v>
      </c>
      <c r="F746" s="47" t="n">
        <v>0</v>
      </c>
      <c r="G746" s="47" t="n">
        <v>0</v>
      </c>
      <c r="H746" s="47" t="n">
        <v>0</v>
      </c>
      <c r="I746" s="118" t="n">
        <v>0</v>
      </c>
    </row>
    <row r="747" s="2" customFormat="true" ht="12.95" hidden="false" customHeight="true" outlineLevel="0" collapsed="false">
      <c r="A747" s="46" t="n">
        <v>41</v>
      </c>
      <c r="B747" s="47" t="n">
        <v>0</v>
      </c>
      <c r="C747" s="47" t="n">
        <v>0</v>
      </c>
      <c r="D747" s="47" t="n">
        <v>0</v>
      </c>
      <c r="E747" s="47" t="n">
        <v>0</v>
      </c>
      <c r="F747" s="47" t="n">
        <v>0</v>
      </c>
      <c r="G747" s="47" t="n">
        <v>0</v>
      </c>
      <c r="H747" s="47" t="n">
        <v>0</v>
      </c>
      <c r="I747" s="118" t="n">
        <v>0</v>
      </c>
    </row>
    <row r="748" s="2" customFormat="true" ht="12.95" hidden="false" customHeight="true" outlineLevel="0" collapsed="false">
      <c r="A748" s="46" t="n">
        <v>42</v>
      </c>
      <c r="B748" s="47" t="n">
        <v>0</v>
      </c>
      <c r="C748" s="47" t="n">
        <v>0</v>
      </c>
      <c r="D748" s="47" t="n">
        <v>0</v>
      </c>
      <c r="E748" s="47" t="n">
        <v>0</v>
      </c>
      <c r="F748" s="47" t="n">
        <v>0</v>
      </c>
      <c r="G748" s="47" t="n">
        <v>0</v>
      </c>
      <c r="H748" s="47" t="n">
        <v>0</v>
      </c>
      <c r="I748" s="118" t="n">
        <v>0</v>
      </c>
    </row>
    <row r="749" s="2" customFormat="true" ht="12.95" hidden="false" customHeight="true" outlineLevel="0" collapsed="false">
      <c r="A749" s="46" t="n">
        <v>43</v>
      </c>
      <c r="B749" s="47" t="n">
        <v>0</v>
      </c>
      <c r="C749" s="47" t="n">
        <v>0</v>
      </c>
      <c r="D749" s="47" t="n">
        <v>0</v>
      </c>
      <c r="E749" s="47" t="n">
        <v>0</v>
      </c>
      <c r="F749" s="47" t="n">
        <v>0</v>
      </c>
      <c r="G749" s="47" t="n">
        <v>0</v>
      </c>
      <c r="H749" s="47" t="n">
        <v>0</v>
      </c>
      <c r="I749" s="118" t="n">
        <v>0</v>
      </c>
    </row>
    <row r="750" s="2" customFormat="true" ht="12.95" hidden="false" customHeight="true" outlineLevel="0" collapsed="false">
      <c r="A750" s="46" t="n">
        <v>44</v>
      </c>
      <c r="B750" s="47" t="n">
        <v>0</v>
      </c>
      <c r="C750" s="47" t="n">
        <v>0</v>
      </c>
      <c r="D750" s="47" t="n">
        <v>0</v>
      </c>
      <c r="E750" s="47" t="n">
        <v>0</v>
      </c>
      <c r="F750" s="47" t="n">
        <v>0</v>
      </c>
      <c r="G750" s="47" t="n">
        <v>0</v>
      </c>
      <c r="H750" s="47" t="n">
        <v>0</v>
      </c>
      <c r="I750" s="118" t="n">
        <v>0</v>
      </c>
    </row>
    <row r="751" s="2" customFormat="true" ht="12.95" hidden="false" customHeight="true" outlineLevel="0" collapsed="false">
      <c r="A751" s="46" t="n">
        <v>45</v>
      </c>
      <c r="B751" s="47" t="n">
        <v>0</v>
      </c>
      <c r="C751" s="47" t="n">
        <v>0</v>
      </c>
      <c r="D751" s="47" t="n">
        <v>0</v>
      </c>
      <c r="E751" s="47" t="n">
        <v>0</v>
      </c>
      <c r="F751" s="47" t="n">
        <v>0</v>
      </c>
      <c r="G751" s="47" t="n">
        <v>0</v>
      </c>
      <c r="H751" s="47" t="n">
        <v>0</v>
      </c>
      <c r="I751" s="118" t="n">
        <v>0</v>
      </c>
    </row>
    <row r="752" s="2" customFormat="true" ht="12.95" hidden="false" customHeight="true" outlineLevel="0" collapsed="false">
      <c r="A752" s="46" t="n">
        <v>46</v>
      </c>
      <c r="B752" s="47" t="n">
        <v>0</v>
      </c>
      <c r="C752" s="47" t="n">
        <v>0</v>
      </c>
      <c r="D752" s="47" t="n">
        <v>0</v>
      </c>
      <c r="E752" s="47" t="n">
        <v>0</v>
      </c>
      <c r="F752" s="47" t="n">
        <v>0</v>
      </c>
      <c r="G752" s="47" t="n">
        <v>0</v>
      </c>
      <c r="H752" s="47" t="n">
        <v>0</v>
      </c>
      <c r="I752" s="118" t="n">
        <v>0</v>
      </c>
    </row>
    <row r="753" s="2" customFormat="true" ht="12.95" hidden="false" customHeight="true" outlineLevel="0" collapsed="false">
      <c r="A753" s="46" t="n">
        <v>47</v>
      </c>
      <c r="B753" s="47" t="n">
        <v>0</v>
      </c>
      <c r="C753" s="47" t="n">
        <v>0</v>
      </c>
      <c r="D753" s="47" t="n">
        <v>0</v>
      </c>
      <c r="E753" s="47" t="n">
        <v>0</v>
      </c>
      <c r="F753" s="47" t="n">
        <v>0</v>
      </c>
      <c r="G753" s="47" t="n">
        <v>0</v>
      </c>
      <c r="H753" s="47" t="n">
        <v>0</v>
      </c>
      <c r="I753" s="118" t="n">
        <v>0</v>
      </c>
    </row>
    <row r="754" s="2" customFormat="true" ht="12.95" hidden="false" customHeight="true" outlineLevel="0" collapsed="false">
      <c r="A754" s="46" t="n">
        <v>48</v>
      </c>
      <c r="B754" s="47" t="n">
        <v>0</v>
      </c>
      <c r="C754" s="47" t="n">
        <v>0</v>
      </c>
      <c r="D754" s="47" t="n">
        <v>0</v>
      </c>
      <c r="E754" s="47" t="n">
        <v>0</v>
      </c>
      <c r="F754" s="47" t="n">
        <v>0</v>
      </c>
      <c r="G754" s="47" t="n">
        <v>0</v>
      </c>
      <c r="H754" s="47" t="n">
        <v>0</v>
      </c>
      <c r="I754" s="118" t="n">
        <v>0</v>
      </c>
    </row>
    <row r="755" s="2" customFormat="true" ht="12.95" hidden="false" customHeight="true" outlineLevel="0" collapsed="false">
      <c r="A755" s="46" t="n">
        <v>49</v>
      </c>
      <c r="B755" s="47" t="n">
        <v>0</v>
      </c>
      <c r="C755" s="47" t="n">
        <v>0</v>
      </c>
      <c r="D755" s="47" t="n">
        <v>0</v>
      </c>
      <c r="E755" s="47" t="n">
        <v>0</v>
      </c>
      <c r="F755" s="47" t="n">
        <v>0</v>
      </c>
      <c r="G755" s="47" t="n">
        <v>0</v>
      </c>
      <c r="H755" s="47" t="n">
        <v>0</v>
      </c>
      <c r="I755" s="118" t="n">
        <v>0</v>
      </c>
    </row>
    <row r="756" s="2" customFormat="true" ht="12.95" hidden="false" customHeight="true" outlineLevel="0" collapsed="false">
      <c r="A756" s="46" t="n">
        <v>50</v>
      </c>
      <c r="B756" s="47" t="n">
        <v>0</v>
      </c>
      <c r="C756" s="47" t="n">
        <v>0</v>
      </c>
      <c r="D756" s="47" t="n">
        <v>3</v>
      </c>
      <c r="E756" s="47" t="n">
        <v>0</v>
      </c>
      <c r="F756" s="47" t="n">
        <v>0</v>
      </c>
      <c r="G756" s="47" t="n">
        <v>0</v>
      </c>
      <c r="H756" s="47" t="n">
        <v>0</v>
      </c>
      <c r="I756" s="118" t="n">
        <v>0</v>
      </c>
    </row>
    <row r="757" s="2" customFormat="true" ht="12.95" hidden="false" customHeight="true" outlineLevel="0" collapsed="false">
      <c r="A757" s="46" t="n">
        <v>51</v>
      </c>
      <c r="B757" s="47" t="n">
        <v>0</v>
      </c>
      <c r="C757" s="47" t="n">
        <v>0</v>
      </c>
      <c r="D757" s="47" t="n">
        <v>0</v>
      </c>
      <c r="E757" s="47" t="n">
        <v>0</v>
      </c>
      <c r="F757" s="47" t="n">
        <v>0</v>
      </c>
      <c r="G757" s="47" t="n">
        <v>0</v>
      </c>
      <c r="H757" s="47" t="n">
        <v>0</v>
      </c>
      <c r="I757" s="118" t="n">
        <v>0</v>
      </c>
    </row>
    <row r="758" s="2" customFormat="true" ht="12.95" hidden="false" customHeight="true" outlineLevel="0" collapsed="false">
      <c r="A758" s="46" t="n">
        <v>52</v>
      </c>
      <c r="B758" s="47" t="n">
        <v>0</v>
      </c>
      <c r="C758" s="47" t="n">
        <v>0</v>
      </c>
      <c r="D758" s="47" t="n">
        <v>0</v>
      </c>
      <c r="E758" s="47" t="n">
        <v>0</v>
      </c>
      <c r="F758" s="47" t="n">
        <v>0</v>
      </c>
      <c r="G758" s="47" t="n">
        <v>0</v>
      </c>
      <c r="H758" s="47" t="n">
        <v>0</v>
      </c>
      <c r="I758" s="118" t="n">
        <v>0</v>
      </c>
    </row>
    <row r="759" s="2" customFormat="true" ht="12.95" hidden="false" customHeight="true" outlineLevel="0" collapsed="false">
      <c r="A759" s="46" t="n">
        <v>53</v>
      </c>
      <c r="B759" s="47" t="n">
        <v>0</v>
      </c>
      <c r="C759" s="47" t="n">
        <v>0</v>
      </c>
      <c r="D759" s="47" t="n">
        <v>0</v>
      </c>
      <c r="E759" s="47" t="n">
        <v>0</v>
      </c>
      <c r="F759" s="47" t="n">
        <v>0</v>
      </c>
      <c r="G759" s="47" t="n">
        <v>0</v>
      </c>
      <c r="H759" s="47" t="n">
        <v>0</v>
      </c>
      <c r="I759" s="118" t="n">
        <v>0</v>
      </c>
    </row>
    <row r="760" s="2" customFormat="true" ht="12.95" hidden="false" customHeight="true" outlineLevel="0" collapsed="false">
      <c r="A760" s="46" t="n">
        <v>54</v>
      </c>
      <c r="B760" s="47" t="n">
        <v>0</v>
      </c>
      <c r="C760" s="47" t="n">
        <v>0</v>
      </c>
      <c r="D760" s="47" t="n">
        <v>0</v>
      </c>
      <c r="E760" s="47" t="n">
        <v>0</v>
      </c>
      <c r="F760" s="47" t="n">
        <v>0</v>
      </c>
      <c r="G760" s="47" t="n">
        <v>0</v>
      </c>
      <c r="H760" s="47" t="n">
        <v>0</v>
      </c>
      <c r="I760" s="118" t="n">
        <v>0</v>
      </c>
    </row>
    <row r="761" s="2" customFormat="true" ht="12.95" hidden="false" customHeight="true" outlineLevel="0" collapsed="false">
      <c r="A761" s="46" t="n">
        <v>55</v>
      </c>
      <c r="B761" s="47" t="n">
        <v>0</v>
      </c>
      <c r="C761" s="47" t="n">
        <v>0</v>
      </c>
      <c r="D761" s="47" t="n">
        <v>0</v>
      </c>
      <c r="E761" s="47" t="n">
        <v>0</v>
      </c>
      <c r="F761" s="47" t="n">
        <v>0</v>
      </c>
      <c r="G761" s="47" t="n">
        <v>0</v>
      </c>
      <c r="H761" s="47" t="n">
        <v>0</v>
      </c>
      <c r="I761" s="118" t="n">
        <v>0</v>
      </c>
    </row>
    <row r="762" s="2" customFormat="true" ht="12.95" hidden="false" customHeight="true" outlineLevel="0" collapsed="false">
      <c r="A762" s="46" t="n">
        <v>56</v>
      </c>
      <c r="B762" s="47" t="n">
        <v>0</v>
      </c>
      <c r="C762" s="47" t="n">
        <v>0</v>
      </c>
      <c r="D762" s="47" t="n">
        <v>1</v>
      </c>
      <c r="E762" s="47" t="n">
        <v>0</v>
      </c>
      <c r="F762" s="47" t="n">
        <v>0</v>
      </c>
      <c r="G762" s="47" t="n">
        <v>0</v>
      </c>
      <c r="H762" s="47" t="n">
        <v>0</v>
      </c>
      <c r="I762" s="118" t="n">
        <v>0</v>
      </c>
    </row>
    <row r="763" s="2" customFormat="true" ht="12.95" hidden="false" customHeight="true" outlineLevel="0" collapsed="false">
      <c r="A763" s="46" t="n">
        <v>57</v>
      </c>
      <c r="B763" s="47" t="n">
        <v>0</v>
      </c>
      <c r="C763" s="47" t="n">
        <v>0</v>
      </c>
      <c r="D763" s="47" t="n">
        <v>0</v>
      </c>
      <c r="E763" s="47" t="n">
        <v>0</v>
      </c>
      <c r="F763" s="47" t="n">
        <v>0</v>
      </c>
      <c r="G763" s="47" t="n">
        <v>0</v>
      </c>
      <c r="H763" s="47" t="n">
        <v>0</v>
      </c>
      <c r="I763" s="118" t="n">
        <v>0</v>
      </c>
    </row>
    <row r="764" s="2" customFormat="true" ht="12.95" hidden="false" customHeight="true" outlineLevel="0" collapsed="false">
      <c r="A764" s="46" t="n">
        <v>58</v>
      </c>
      <c r="B764" s="47" t="n">
        <v>0</v>
      </c>
      <c r="C764" s="47" t="n">
        <v>0</v>
      </c>
      <c r="D764" s="47" t="n">
        <v>0</v>
      </c>
      <c r="E764" s="47" t="n">
        <v>0</v>
      </c>
      <c r="F764" s="47" t="n">
        <v>0</v>
      </c>
      <c r="G764" s="47" t="n">
        <v>0</v>
      </c>
      <c r="H764" s="47" t="n">
        <v>0</v>
      </c>
      <c r="I764" s="118" t="n">
        <v>0</v>
      </c>
    </row>
    <row r="765" s="2" customFormat="true" ht="12.95" hidden="false" customHeight="true" outlineLevel="0" collapsed="false">
      <c r="A765" s="46" t="n">
        <v>59</v>
      </c>
      <c r="B765" s="47" t="n">
        <v>0</v>
      </c>
      <c r="C765" s="47" t="n">
        <v>0</v>
      </c>
      <c r="D765" s="47" t="n">
        <v>1</v>
      </c>
      <c r="E765" s="47" t="n">
        <v>0</v>
      </c>
      <c r="F765" s="47" t="n">
        <v>0</v>
      </c>
      <c r="G765" s="47" t="n">
        <v>0</v>
      </c>
      <c r="H765" s="47" t="n">
        <v>0</v>
      </c>
      <c r="I765" s="118" t="n">
        <v>0</v>
      </c>
    </row>
    <row r="766" s="2" customFormat="true" ht="12.95" hidden="false" customHeight="true" outlineLevel="0" collapsed="false">
      <c r="A766" s="46" t="n">
        <v>60</v>
      </c>
      <c r="B766" s="47" t="n">
        <v>0</v>
      </c>
      <c r="C766" s="47" t="n">
        <v>0</v>
      </c>
      <c r="D766" s="47" t="n">
        <v>0</v>
      </c>
      <c r="E766" s="47" t="n">
        <v>0</v>
      </c>
      <c r="F766" s="47" t="n">
        <v>0</v>
      </c>
      <c r="G766" s="47" t="n">
        <v>0</v>
      </c>
      <c r="H766" s="47" t="n">
        <v>0</v>
      </c>
      <c r="I766" s="118" t="n">
        <v>0</v>
      </c>
    </row>
    <row r="767" s="2" customFormat="true" ht="12.95" hidden="false" customHeight="true" outlineLevel="0" collapsed="false">
      <c r="A767" s="46" t="n">
        <v>61</v>
      </c>
      <c r="B767" s="47" t="n">
        <v>0</v>
      </c>
      <c r="C767" s="47" t="n">
        <v>0</v>
      </c>
      <c r="D767" s="47" t="n">
        <v>0</v>
      </c>
      <c r="E767" s="47" t="n">
        <v>0</v>
      </c>
      <c r="F767" s="47" t="n">
        <v>0</v>
      </c>
      <c r="G767" s="47" t="n">
        <v>0</v>
      </c>
      <c r="H767" s="47" t="n">
        <v>0</v>
      </c>
      <c r="I767" s="118" t="n">
        <v>0</v>
      </c>
    </row>
    <row r="768" s="2" customFormat="true" ht="12.95" hidden="false" customHeight="true" outlineLevel="0" collapsed="false">
      <c r="A768" s="46" t="n">
        <v>62</v>
      </c>
      <c r="B768" s="47" t="n">
        <v>0</v>
      </c>
      <c r="C768" s="47" t="n">
        <v>0</v>
      </c>
      <c r="D768" s="47" t="n">
        <v>0</v>
      </c>
      <c r="E768" s="47" t="n">
        <v>0</v>
      </c>
      <c r="F768" s="47" t="n">
        <v>0</v>
      </c>
      <c r="G768" s="47" t="n">
        <v>0</v>
      </c>
      <c r="H768" s="47" t="n">
        <v>0</v>
      </c>
      <c r="I768" s="118" t="n">
        <v>0</v>
      </c>
    </row>
    <row r="769" s="2" customFormat="true" ht="12.95" hidden="false" customHeight="true" outlineLevel="0" collapsed="false">
      <c r="A769" s="46" t="n">
        <v>63</v>
      </c>
      <c r="B769" s="47" t="n">
        <v>0</v>
      </c>
      <c r="C769" s="47" t="n">
        <v>0</v>
      </c>
      <c r="D769" s="47" t="n">
        <v>0</v>
      </c>
      <c r="E769" s="47" t="n">
        <v>0</v>
      </c>
      <c r="F769" s="47" t="n">
        <v>0</v>
      </c>
      <c r="G769" s="47" t="n">
        <v>0</v>
      </c>
      <c r="H769" s="47" t="n">
        <v>0</v>
      </c>
      <c r="I769" s="118" t="n">
        <v>0</v>
      </c>
    </row>
    <row r="770" s="2" customFormat="true" ht="12.95" hidden="false" customHeight="true" outlineLevel="0" collapsed="false">
      <c r="A770" s="46" t="n">
        <v>64</v>
      </c>
      <c r="B770" s="47" t="n">
        <v>0</v>
      </c>
      <c r="C770" s="47" t="n">
        <v>0</v>
      </c>
      <c r="D770" s="47" t="n">
        <v>0</v>
      </c>
      <c r="E770" s="47" t="n">
        <v>0</v>
      </c>
      <c r="F770" s="47" t="n">
        <v>0</v>
      </c>
      <c r="G770" s="47" t="n">
        <v>0</v>
      </c>
      <c r="H770" s="47" t="n">
        <v>0</v>
      </c>
      <c r="I770" s="118" t="n">
        <v>0</v>
      </c>
    </row>
    <row r="771" s="2" customFormat="true" ht="12.95" hidden="false" customHeight="true" outlineLevel="0" collapsed="false">
      <c r="A771" s="46" t="n">
        <v>65</v>
      </c>
      <c r="B771" s="47" t="n">
        <v>0</v>
      </c>
      <c r="C771" s="47" t="n">
        <v>0</v>
      </c>
      <c r="D771" s="47" t="n">
        <v>0</v>
      </c>
      <c r="E771" s="47" t="n">
        <v>0</v>
      </c>
      <c r="F771" s="47" t="n">
        <v>0</v>
      </c>
      <c r="G771" s="47" t="n">
        <v>0</v>
      </c>
      <c r="H771" s="47" t="n">
        <v>0</v>
      </c>
      <c r="I771" s="118" t="n">
        <v>0</v>
      </c>
    </row>
    <row r="772" s="2" customFormat="true" ht="12.95" hidden="false" customHeight="true" outlineLevel="0" collapsed="false">
      <c r="A772" s="46" t="n">
        <v>66</v>
      </c>
      <c r="B772" s="47" t="n">
        <v>0</v>
      </c>
      <c r="C772" s="47" t="n">
        <v>0</v>
      </c>
      <c r="D772" s="47" t="n">
        <v>0</v>
      </c>
      <c r="E772" s="47" t="n">
        <v>0</v>
      </c>
      <c r="F772" s="47" t="n">
        <v>0</v>
      </c>
      <c r="G772" s="47" t="n">
        <v>0</v>
      </c>
      <c r="H772" s="47" t="n">
        <v>0</v>
      </c>
      <c r="I772" s="118" t="n">
        <v>0</v>
      </c>
    </row>
    <row r="773" s="2" customFormat="true" ht="12.95" hidden="false" customHeight="true" outlineLevel="0" collapsed="false">
      <c r="A773" s="46" t="n">
        <v>67</v>
      </c>
      <c r="B773" s="47" t="n">
        <v>0</v>
      </c>
      <c r="C773" s="47" t="n">
        <v>0</v>
      </c>
      <c r="D773" s="47" t="n">
        <v>0</v>
      </c>
      <c r="E773" s="47" t="n">
        <v>0</v>
      </c>
      <c r="F773" s="47" t="n">
        <v>0</v>
      </c>
      <c r="G773" s="47" t="n">
        <v>0</v>
      </c>
      <c r="H773" s="47" t="n">
        <v>0</v>
      </c>
      <c r="I773" s="118" t="n">
        <v>0</v>
      </c>
    </row>
    <row r="774" s="2" customFormat="true" ht="12.95" hidden="false" customHeight="true" outlineLevel="0" collapsed="false">
      <c r="A774" s="46" t="n">
        <v>68</v>
      </c>
      <c r="B774" s="47" t="n">
        <v>0</v>
      </c>
      <c r="C774" s="47" t="n">
        <v>0</v>
      </c>
      <c r="D774" s="47" t="n">
        <v>0</v>
      </c>
      <c r="E774" s="47" t="n">
        <v>0</v>
      </c>
      <c r="F774" s="47" t="n">
        <v>0</v>
      </c>
      <c r="G774" s="47" t="n">
        <v>0</v>
      </c>
      <c r="H774" s="47" t="n">
        <v>0</v>
      </c>
      <c r="I774" s="118" t="n">
        <v>0</v>
      </c>
    </row>
    <row r="775" s="2" customFormat="true" ht="12.95" hidden="false" customHeight="true" outlineLevel="0" collapsed="false">
      <c r="A775" s="46" t="n">
        <v>69</v>
      </c>
      <c r="B775" s="47" t="n">
        <v>0</v>
      </c>
      <c r="C775" s="47" t="n">
        <v>0</v>
      </c>
      <c r="D775" s="47" t="n">
        <v>0</v>
      </c>
      <c r="E775" s="47" t="n">
        <v>0</v>
      </c>
      <c r="F775" s="47" t="n">
        <v>0</v>
      </c>
      <c r="G775" s="47" t="n">
        <v>0</v>
      </c>
      <c r="H775" s="47" t="n">
        <v>0</v>
      </c>
      <c r="I775" s="118" t="n">
        <v>0</v>
      </c>
    </row>
    <row r="776" s="2" customFormat="true" ht="12.95" hidden="false" customHeight="true" outlineLevel="0" collapsed="false">
      <c r="A776" s="46" t="n">
        <v>70</v>
      </c>
      <c r="B776" s="47" t="n">
        <v>0</v>
      </c>
      <c r="C776" s="47" t="n">
        <v>0</v>
      </c>
      <c r="D776" s="47" t="n">
        <v>0</v>
      </c>
      <c r="E776" s="47" t="n">
        <v>0</v>
      </c>
      <c r="F776" s="47" t="n">
        <v>1</v>
      </c>
      <c r="G776" s="47" t="n">
        <v>0</v>
      </c>
      <c r="H776" s="47" t="n">
        <v>0</v>
      </c>
      <c r="I776" s="118" t="n">
        <v>0</v>
      </c>
    </row>
    <row r="777" s="2" customFormat="true" ht="12.95" hidden="false" customHeight="true" outlineLevel="0" collapsed="false">
      <c r="A777" s="46" t="n">
        <v>71</v>
      </c>
      <c r="B777" s="47" t="n">
        <v>0</v>
      </c>
      <c r="C777" s="47" t="n">
        <v>0</v>
      </c>
      <c r="D777" s="47" t="n">
        <v>0</v>
      </c>
      <c r="E777" s="47" t="n">
        <v>0</v>
      </c>
      <c r="F777" s="47" t="n">
        <v>0</v>
      </c>
      <c r="G777" s="47" t="n">
        <v>0</v>
      </c>
      <c r="H777" s="47" t="n">
        <v>0</v>
      </c>
      <c r="I777" s="118" t="n">
        <v>0</v>
      </c>
    </row>
    <row r="778" s="2" customFormat="true" ht="12.95" hidden="false" customHeight="true" outlineLevel="0" collapsed="false">
      <c r="A778" s="46" t="s">
        <v>437</v>
      </c>
      <c r="B778" s="47" t="n">
        <v>0</v>
      </c>
      <c r="C778" s="47" t="n">
        <v>0</v>
      </c>
      <c r="D778" s="47" t="n">
        <v>0</v>
      </c>
      <c r="E778" s="47" t="n">
        <v>0</v>
      </c>
      <c r="F778" s="47" t="n">
        <v>0</v>
      </c>
      <c r="G778" s="47" t="n">
        <v>0</v>
      </c>
      <c r="H778" s="47" t="n">
        <v>0</v>
      </c>
      <c r="I778" s="118" t="n">
        <v>0</v>
      </c>
    </row>
    <row r="779" s="2" customFormat="true" ht="12.95" hidden="false" customHeight="true" outlineLevel="0" collapsed="false">
      <c r="A779" s="46" t="s">
        <v>438</v>
      </c>
      <c r="B779" s="47" t="n">
        <v>0</v>
      </c>
      <c r="C779" s="47" t="n">
        <v>0</v>
      </c>
      <c r="D779" s="47" t="n">
        <v>0</v>
      </c>
      <c r="E779" s="47" t="n">
        <v>0</v>
      </c>
      <c r="F779" s="47" t="n">
        <v>0</v>
      </c>
      <c r="G779" s="47" t="n">
        <v>0</v>
      </c>
      <c r="H779" s="47" t="n">
        <v>0</v>
      </c>
      <c r="I779" s="118" t="n">
        <v>0</v>
      </c>
    </row>
    <row r="780" s="2" customFormat="true" ht="12.95" hidden="false" customHeight="true" outlineLevel="0" collapsed="false">
      <c r="A780" s="46" t="s">
        <v>439</v>
      </c>
      <c r="B780" s="47" t="n">
        <v>0</v>
      </c>
      <c r="C780" s="47" t="n">
        <v>0</v>
      </c>
      <c r="D780" s="47" t="n">
        <v>0</v>
      </c>
      <c r="E780" s="47" t="n">
        <v>0</v>
      </c>
      <c r="F780" s="47" t="n">
        <v>0</v>
      </c>
      <c r="G780" s="47" t="n">
        <v>0</v>
      </c>
      <c r="H780" s="47" t="n">
        <v>0</v>
      </c>
      <c r="I780" s="118" t="n">
        <v>0</v>
      </c>
    </row>
    <row r="781" s="2" customFormat="true" ht="12.95" hidden="false" customHeight="true" outlineLevel="0" collapsed="false">
      <c r="A781" s="46" t="s">
        <v>440</v>
      </c>
      <c r="B781" s="47" t="n">
        <v>0</v>
      </c>
      <c r="C781" s="47" t="n">
        <v>0</v>
      </c>
      <c r="D781" s="47" t="n">
        <v>0</v>
      </c>
      <c r="E781" s="47" t="n">
        <v>0</v>
      </c>
      <c r="F781" s="47" t="n">
        <v>0</v>
      </c>
      <c r="G781" s="47" t="n">
        <v>0</v>
      </c>
      <c r="H781" s="47" t="n">
        <v>0</v>
      </c>
      <c r="I781" s="118" t="n">
        <v>0</v>
      </c>
    </row>
    <row r="782" s="55" customFormat="true" ht="12.95" hidden="false" customHeight="true" outlineLevel="0" collapsed="false">
      <c r="A782" s="52" t="s">
        <v>55</v>
      </c>
      <c r="B782" s="53" t="n">
        <f aca="false">SUM(B707:B781)</f>
        <v>0</v>
      </c>
      <c r="C782" s="53" t="n">
        <f aca="false">SUM(C707:C781)</f>
        <v>0</v>
      </c>
      <c r="D782" s="53" t="n">
        <f aca="false">SUM(D707:D781)</f>
        <v>5</v>
      </c>
      <c r="E782" s="53" t="n">
        <f aca="false">SUM(E707:E781)</f>
        <v>0</v>
      </c>
      <c r="F782" s="53" t="n">
        <f aca="false">SUM(F707:F781)</f>
        <v>2</v>
      </c>
      <c r="G782" s="53" t="n">
        <f aca="false">SUM(G707:G781)</f>
        <v>0</v>
      </c>
      <c r="H782" s="53" t="n">
        <f aca="false">SUM(H707:H781)</f>
        <v>0</v>
      </c>
      <c r="I782" s="120" t="n">
        <f aca="false">SUM(I707:I781)</f>
        <v>0</v>
      </c>
    </row>
    <row r="783" s="55" customFormat="true" ht="12.95" hidden="false" customHeight="true" outlineLevel="0" collapsed="false">
      <c r="A783" s="75"/>
      <c r="I783" s="123"/>
    </row>
    <row r="784" s="2" customFormat="true" ht="12.95" hidden="false" customHeight="true" outlineLevel="0" collapsed="false">
      <c r="A784" s="39" t="s">
        <v>441</v>
      </c>
      <c r="B784" s="58"/>
      <c r="C784" s="58"/>
      <c r="D784" s="58"/>
      <c r="E784" s="58"/>
      <c r="F784" s="58"/>
      <c r="G784" s="58"/>
      <c r="H784" s="58"/>
      <c r="I784" s="122"/>
    </row>
    <row r="785" s="2" customFormat="true" ht="12.95" hidden="false" customHeight="true" outlineLevel="0" collapsed="false">
      <c r="A785" s="46" t="s">
        <v>442</v>
      </c>
      <c r="B785" s="79" t="n">
        <v>0</v>
      </c>
      <c r="C785" s="79" t="n">
        <v>0</v>
      </c>
      <c r="D785" s="79" t="n">
        <v>0</v>
      </c>
      <c r="E785" s="79" t="n">
        <v>0</v>
      </c>
      <c r="F785" s="79" t="n">
        <v>0</v>
      </c>
      <c r="G785" s="79" t="n">
        <v>0</v>
      </c>
      <c r="H785" s="79" t="n">
        <v>0</v>
      </c>
      <c r="I785" s="79" t="n">
        <v>0</v>
      </c>
    </row>
    <row r="786" s="2" customFormat="true" ht="12.95" hidden="false" customHeight="true" outlineLevel="0" collapsed="false">
      <c r="A786" s="46" t="s">
        <v>443</v>
      </c>
      <c r="B786" s="81" t="n">
        <v>0</v>
      </c>
      <c r="C786" s="81" t="n">
        <v>0</v>
      </c>
      <c r="D786" s="81" t="n">
        <v>0</v>
      </c>
      <c r="E786" s="81" t="n">
        <v>0</v>
      </c>
      <c r="F786" s="81" t="n">
        <v>0</v>
      </c>
      <c r="G786" s="81" t="n">
        <v>0</v>
      </c>
      <c r="H786" s="81" t="n">
        <v>0</v>
      </c>
      <c r="I786" s="81" t="n">
        <v>0</v>
      </c>
    </row>
    <row r="787" s="2" customFormat="true" ht="12.95" hidden="false" customHeight="true" outlineLevel="0" collapsed="false">
      <c r="A787" s="46" t="s">
        <v>444</v>
      </c>
      <c r="B787" s="81" t="n">
        <v>0</v>
      </c>
      <c r="C787" s="81" t="n">
        <v>0</v>
      </c>
      <c r="D787" s="81" t="n">
        <v>0</v>
      </c>
      <c r="E787" s="81" t="n">
        <v>0</v>
      </c>
      <c r="F787" s="81" t="n">
        <v>0</v>
      </c>
      <c r="G787" s="81" t="n">
        <v>0</v>
      </c>
      <c r="H787" s="81" t="n">
        <v>0</v>
      </c>
      <c r="I787" s="81" t="n">
        <v>0</v>
      </c>
    </row>
    <row r="788" s="2" customFormat="true" ht="12.95" hidden="false" customHeight="true" outlineLevel="0" collapsed="false">
      <c r="A788" s="46" t="s">
        <v>445</v>
      </c>
      <c r="B788" s="81" t="n">
        <v>0</v>
      </c>
      <c r="C788" s="81" t="n">
        <v>0</v>
      </c>
      <c r="D788" s="81" t="n">
        <v>0</v>
      </c>
      <c r="E788" s="81" t="n">
        <v>0</v>
      </c>
      <c r="F788" s="81" t="n">
        <v>0</v>
      </c>
      <c r="G788" s="81" t="n">
        <v>0</v>
      </c>
      <c r="H788" s="81" t="n">
        <v>0</v>
      </c>
      <c r="I788" s="81" t="n">
        <v>0</v>
      </c>
    </row>
    <row r="789" s="2" customFormat="true" ht="12.95" hidden="false" customHeight="true" outlineLevel="0" collapsed="false">
      <c r="A789" s="46" t="s">
        <v>446</v>
      </c>
      <c r="B789" s="81" t="n">
        <v>0</v>
      </c>
      <c r="C789" s="81" t="n">
        <v>0</v>
      </c>
      <c r="D789" s="81" t="n">
        <v>1</v>
      </c>
      <c r="E789" s="81" t="n">
        <v>0</v>
      </c>
      <c r="F789" s="81" t="n">
        <v>0</v>
      </c>
      <c r="G789" s="81" t="n">
        <v>0</v>
      </c>
      <c r="H789" s="81" t="n">
        <v>0</v>
      </c>
      <c r="I789" s="81" t="n">
        <v>0</v>
      </c>
    </row>
    <row r="790" s="2" customFormat="true" ht="12.95" hidden="false" customHeight="true" outlineLevel="0" collapsed="false">
      <c r="A790" s="46" t="s">
        <v>447</v>
      </c>
      <c r="B790" s="81" t="n">
        <v>0</v>
      </c>
      <c r="C790" s="81" t="n">
        <v>0</v>
      </c>
      <c r="D790" s="81" t="n">
        <v>0</v>
      </c>
      <c r="E790" s="81" t="n">
        <v>0</v>
      </c>
      <c r="F790" s="81" t="n">
        <v>0</v>
      </c>
      <c r="G790" s="81" t="n">
        <v>0</v>
      </c>
      <c r="H790" s="81" t="n">
        <v>0</v>
      </c>
      <c r="I790" s="81" t="n">
        <v>0</v>
      </c>
    </row>
    <row r="791" s="2" customFormat="true" ht="12.95" hidden="false" customHeight="true" outlineLevel="0" collapsed="false">
      <c r="A791" s="71" t="s">
        <v>448</v>
      </c>
      <c r="B791" s="83" t="n">
        <v>0</v>
      </c>
      <c r="C791" s="83" t="n">
        <v>0</v>
      </c>
      <c r="D791" s="83" t="n">
        <v>0</v>
      </c>
      <c r="E791" s="83" t="n">
        <v>0</v>
      </c>
      <c r="F791" s="83" t="n">
        <v>0</v>
      </c>
      <c r="G791" s="83" t="n">
        <v>0</v>
      </c>
      <c r="H791" s="83" t="n">
        <v>0</v>
      </c>
      <c r="I791" s="83" t="n">
        <v>0</v>
      </c>
    </row>
    <row r="792" s="2" customFormat="true" ht="12.95" hidden="false" customHeight="true" outlineLevel="0" collapsed="false">
      <c r="A792" s="71" t="s">
        <v>449</v>
      </c>
      <c r="B792" s="81" t="n">
        <v>0</v>
      </c>
      <c r="C792" s="81" t="n">
        <v>0</v>
      </c>
      <c r="D792" s="81" t="n">
        <v>0</v>
      </c>
      <c r="E792" s="81" t="n">
        <v>0</v>
      </c>
      <c r="F792" s="81" t="n">
        <v>0</v>
      </c>
      <c r="G792" s="81" t="n">
        <v>0</v>
      </c>
      <c r="H792" s="81" t="n">
        <v>0</v>
      </c>
      <c r="I792" s="81" t="n">
        <v>0</v>
      </c>
    </row>
    <row r="793" s="2" customFormat="true" ht="12.95" hidden="false" customHeight="true" outlineLevel="0" collapsed="false">
      <c r="A793" s="46" t="s">
        <v>450</v>
      </c>
      <c r="B793" s="81" t="n">
        <v>0</v>
      </c>
      <c r="C793" s="81" t="n">
        <v>0</v>
      </c>
      <c r="D793" s="81" t="n">
        <v>0</v>
      </c>
      <c r="E793" s="81" t="n">
        <v>0</v>
      </c>
      <c r="F793" s="81" t="n">
        <v>0</v>
      </c>
      <c r="G793" s="81" t="n">
        <v>0</v>
      </c>
      <c r="H793" s="81" t="n">
        <v>0</v>
      </c>
      <c r="I793" s="81" t="n">
        <v>0</v>
      </c>
    </row>
    <row r="794" s="2" customFormat="true" ht="12.95" hidden="false" customHeight="true" outlineLevel="0" collapsed="false">
      <c r="A794" s="46" t="s">
        <v>451</v>
      </c>
      <c r="B794" s="81" t="n">
        <v>0</v>
      </c>
      <c r="C794" s="81" t="n">
        <v>0</v>
      </c>
      <c r="D794" s="81" t="n">
        <v>2</v>
      </c>
      <c r="E794" s="81" t="n">
        <v>0</v>
      </c>
      <c r="F794" s="81" t="n">
        <v>0</v>
      </c>
      <c r="G794" s="81" t="n">
        <v>0</v>
      </c>
      <c r="H794" s="81" t="n">
        <v>0</v>
      </c>
      <c r="I794" s="81" t="n">
        <v>0</v>
      </c>
    </row>
    <row r="795" s="2" customFormat="true" ht="12.95" hidden="false" customHeight="true" outlineLevel="0" collapsed="false">
      <c r="A795" s="46" t="s">
        <v>452</v>
      </c>
      <c r="B795" s="81" t="n">
        <v>0</v>
      </c>
      <c r="C795" s="81" t="n">
        <v>0</v>
      </c>
      <c r="D795" s="81" t="n">
        <v>0</v>
      </c>
      <c r="E795" s="81" t="n">
        <v>0</v>
      </c>
      <c r="F795" s="81" t="n">
        <v>0</v>
      </c>
      <c r="G795" s="81" t="n">
        <v>0</v>
      </c>
      <c r="H795" s="81" t="n">
        <v>0</v>
      </c>
      <c r="I795" s="81" t="n">
        <v>0</v>
      </c>
    </row>
    <row r="796" s="2" customFormat="true" ht="12.95" hidden="false" customHeight="true" outlineLevel="0" collapsed="false">
      <c r="A796" s="46" t="s">
        <v>453</v>
      </c>
      <c r="B796" s="81" t="n">
        <v>0</v>
      </c>
      <c r="C796" s="81" t="n">
        <v>0</v>
      </c>
      <c r="D796" s="81" t="n">
        <v>0</v>
      </c>
      <c r="E796" s="81" t="n">
        <v>0</v>
      </c>
      <c r="F796" s="81" t="n">
        <v>0</v>
      </c>
      <c r="G796" s="81" t="n">
        <v>0</v>
      </c>
      <c r="H796" s="81" t="n">
        <v>0</v>
      </c>
      <c r="I796" s="81" t="n">
        <v>0</v>
      </c>
    </row>
    <row r="797" s="2" customFormat="true" ht="12.95" hidden="false" customHeight="true" outlineLevel="0" collapsed="false">
      <c r="A797" s="46" t="s">
        <v>454</v>
      </c>
      <c r="B797" s="81" t="n">
        <v>0</v>
      </c>
      <c r="C797" s="81" t="n">
        <v>0</v>
      </c>
      <c r="D797" s="81" t="n">
        <v>0</v>
      </c>
      <c r="E797" s="81" t="n">
        <v>0</v>
      </c>
      <c r="F797" s="81" t="n">
        <v>0</v>
      </c>
      <c r="G797" s="81" t="n">
        <v>0</v>
      </c>
      <c r="H797" s="81" t="n">
        <v>0</v>
      </c>
      <c r="I797" s="81" t="n">
        <v>0</v>
      </c>
    </row>
    <row r="798" s="2" customFormat="true" ht="12.95" hidden="false" customHeight="true" outlineLevel="0" collapsed="false">
      <c r="A798" s="46" t="s">
        <v>455</v>
      </c>
      <c r="B798" s="81" t="n">
        <v>0</v>
      </c>
      <c r="C798" s="81" t="n">
        <v>0</v>
      </c>
      <c r="D798" s="81" t="n">
        <v>1</v>
      </c>
      <c r="E798" s="81" t="n">
        <v>0</v>
      </c>
      <c r="F798" s="81" t="n">
        <v>0</v>
      </c>
      <c r="G798" s="81" t="n">
        <v>0</v>
      </c>
      <c r="H798" s="81" t="n">
        <v>0</v>
      </c>
      <c r="I798" s="81" t="n">
        <v>0</v>
      </c>
    </row>
    <row r="799" s="2" customFormat="true" ht="12.95" hidden="false" customHeight="true" outlineLevel="0" collapsed="false">
      <c r="A799" s="46" t="s">
        <v>456</v>
      </c>
      <c r="B799" s="81" t="n">
        <v>0</v>
      </c>
      <c r="C799" s="81" t="n">
        <v>0</v>
      </c>
      <c r="D799" s="81" t="n">
        <v>0</v>
      </c>
      <c r="E799" s="81" t="n">
        <v>0</v>
      </c>
      <c r="F799" s="81" t="n">
        <v>0</v>
      </c>
      <c r="G799" s="81" t="n">
        <v>0</v>
      </c>
      <c r="H799" s="81" t="n">
        <v>0</v>
      </c>
      <c r="I799" s="81" t="n">
        <v>0</v>
      </c>
    </row>
    <row r="800" s="2" customFormat="true" ht="12.95" hidden="false" customHeight="true" outlineLevel="0" collapsed="false">
      <c r="A800" s="46" t="s">
        <v>457</v>
      </c>
      <c r="B800" s="81" t="n">
        <v>0</v>
      </c>
      <c r="C800" s="81" t="n">
        <v>0</v>
      </c>
      <c r="D800" s="81" t="n">
        <v>0</v>
      </c>
      <c r="E800" s="81" t="n">
        <v>0</v>
      </c>
      <c r="F800" s="81" t="n">
        <v>0</v>
      </c>
      <c r="G800" s="81" t="n">
        <v>0</v>
      </c>
      <c r="H800" s="81" t="n">
        <v>0</v>
      </c>
      <c r="I800" s="81" t="n">
        <v>0</v>
      </c>
    </row>
    <row r="801" s="2" customFormat="true" ht="12.95" hidden="false" customHeight="true" outlineLevel="0" collapsed="false">
      <c r="A801" s="46" t="s">
        <v>458</v>
      </c>
      <c r="B801" s="81" t="n">
        <v>0</v>
      </c>
      <c r="C801" s="81" t="n">
        <v>0</v>
      </c>
      <c r="D801" s="81" t="n">
        <v>0</v>
      </c>
      <c r="E801" s="81" t="n">
        <v>0</v>
      </c>
      <c r="F801" s="81" t="n">
        <v>0</v>
      </c>
      <c r="G801" s="81" t="n">
        <v>0</v>
      </c>
      <c r="H801" s="81" t="n">
        <v>0</v>
      </c>
      <c r="I801" s="81" t="n">
        <v>0</v>
      </c>
    </row>
    <row r="802" s="2" customFormat="true" ht="12.95" hidden="false" customHeight="true" outlineLevel="0" collapsed="false">
      <c r="A802" s="46" t="s">
        <v>459</v>
      </c>
      <c r="B802" s="81" t="n">
        <v>0</v>
      </c>
      <c r="C802" s="81" t="n">
        <v>0</v>
      </c>
      <c r="D802" s="81" t="n">
        <v>0</v>
      </c>
      <c r="E802" s="81" t="n">
        <v>0</v>
      </c>
      <c r="F802" s="81" t="n">
        <v>0</v>
      </c>
      <c r="G802" s="81" t="n">
        <v>0</v>
      </c>
      <c r="H802" s="81" t="n">
        <v>0</v>
      </c>
      <c r="I802" s="81" t="n">
        <v>0</v>
      </c>
    </row>
    <row r="803" s="2" customFormat="true" ht="12.95" hidden="false" customHeight="true" outlineLevel="0" collapsed="false">
      <c r="A803" s="46" t="s">
        <v>460</v>
      </c>
      <c r="B803" s="81" t="n">
        <v>0</v>
      </c>
      <c r="C803" s="81" t="n">
        <v>0</v>
      </c>
      <c r="D803" s="81" t="n">
        <v>0</v>
      </c>
      <c r="E803" s="81" t="n">
        <v>0</v>
      </c>
      <c r="F803" s="81" t="n">
        <v>0</v>
      </c>
      <c r="G803" s="81" t="n">
        <v>0</v>
      </c>
      <c r="H803" s="81" t="n">
        <v>0</v>
      </c>
      <c r="I803" s="81" t="n">
        <v>0</v>
      </c>
    </row>
    <row r="804" s="2" customFormat="true" ht="12.95" hidden="false" customHeight="true" outlineLevel="0" collapsed="false">
      <c r="A804" s="46" t="s">
        <v>461</v>
      </c>
      <c r="B804" s="81" t="n">
        <v>0</v>
      </c>
      <c r="C804" s="81" t="n">
        <v>0</v>
      </c>
      <c r="D804" s="81" t="n">
        <v>0</v>
      </c>
      <c r="E804" s="81" t="n">
        <v>0</v>
      </c>
      <c r="F804" s="81" t="n">
        <v>0</v>
      </c>
      <c r="G804" s="81" t="n">
        <v>0</v>
      </c>
      <c r="H804" s="81" t="n">
        <v>0</v>
      </c>
      <c r="I804" s="81" t="n">
        <v>0</v>
      </c>
    </row>
    <row r="805" s="2" customFormat="true" ht="12.95" hidden="false" customHeight="true" outlineLevel="0" collapsed="false">
      <c r="A805" s="46" t="s">
        <v>462</v>
      </c>
      <c r="B805" s="81" t="n">
        <v>0</v>
      </c>
      <c r="C805" s="81" t="n">
        <v>0</v>
      </c>
      <c r="D805" s="81" t="n">
        <v>0</v>
      </c>
      <c r="E805" s="81" t="n">
        <v>0</v>
      </c>
      <c r="F805" s="81" t="n">
        <v>0</v>
      </c>
      <c r="G805" s="81" t="n">
        <v>0</v>
      </c>
      <c r="H805" s="81" t="n">
        <v>0</v>
      </c>
      <c r="I805" s="81" t="n">
        <v>0</v>
      </c>
    </row>
    <row r="806" s="2" customFormat="true" ht="12.95" hidden="false" customHeight="true" outlineLevel="0" collapsed="false">
      <c r="A806" s="46" t="s">
        <v>463</v>
      </c>
      <c r="B806" s="81" t="n">
        <v>0</v>
      </c>
      <c r="C806" s="81" t="n">
        <v>0</v>
      </c>
      <c r="D806" s="81" t="n">
        <v>0</v>
      </c>
      <c r="E806" s="81" t="n">
        <v>0</v>
      </c>
      <c r="F806" s="81" t="n">
        <v>0</v>
      </c>
      <c r="G806" s="81" t="n">
        <v>0</v>
      </c>
      <c r="H806" s="81" t="n">
        <v>0</v>
      </c>
      <c r="I806" s="81" t="n">
        <v>0</v>
      </c>
    </row>
    <row r="807" s="2" customFormat="true" ht="12.95" hidden="false" customHeight="true" outlineLevel="0" collapsed="false">
      <c r="A807" s="46" t="s">
        <v>464</v>
      </c>
      <c r="B807" s="81" t="n">
        <v>0</v>
      </c>
      <c r="C807" s="81" t="n">
        <v>0</v>
      </c>
      <c r="D807" s="81" t="n">
        <v>0</v>
      </c>
      <c r="E807" s="81" t="n">
        <v>0</v>
      </c>
      <c r="F807" s="81" t="n">
        <v>0</v>
      </c>
      <c r="G807" s="81" t="n">
        <v>0</v>
      </c>
      <c r="H807" s="81" t="n">
        <v>0</v>
      </c>
      <c r="I807" s="81" t="n">
        <v>0</v>
      </c>
    </row>
    <row r="808" s="2" customFormat="true" ht="12.95" hidden="false" customHeight="true" outlineLevel="0" collapsed="false">
      <c r="A808" s="46" t="s">
        <v>465</v>
      </c>
      <c r="B808" s="81" t="n">
        <v>0</v>
      </c>
      <c r="C808" s="81" t="n">
        <v>0</v>
      </c>
      <c r="D808" s="81" t="n">
        <v>0</v>
      </c>
      <c r="E808" s="81" t="n">
        <v>0</v>
      </c>
      <c r="F808" s="81" t="n">
        <v>0</v>
      </c>
      <c r="G808" s="81" t="n">
        <v>0</v>
      </c>
      <c r="H808" s="81" t="n">
        <v>0</v>
      </c>
      <c r="I808" s="81" t="n">
        <v>0</v>
      </c>
    </row>
    <row r="809" s="2" customFormat="true" ht="12.95" hidden="false" customHeight="true" outlineLevel="0" collapsed="false">
      <c r="A809" s="46" t="s">
        <v>466</v>
      </c>
      <c r="B809" s="81" t="n">
        <v>0</v>
      </c>
      <c r="C809" s="81" t="n">
        <v>0</v>
      </c>
      <c r="D809" s="81" t="n">
        <v>0</v>
      </c>
      <c r="E809" s="81" t="n">
        <v>0</v>
      </c>
      <c r="F809" s="81" t="n">
        <v>1</v>
      </c>
      <c r="G809" s="81" t="n">
        <v>0</v>
      </c>
      <c r="H809" s="81" t="n">
        <v>0</v>
      </c>
      <c r="I809" s="81" t="n">
        <v>0</v>
      </c>
    </row>
    <row r="810" s="2" customFormat="true" ht="12.95" hidden="false" customHeight="true" outlineLevel="0" collapsed="false">
      <c r="A810" s="46" t="s">
        <v>467</v>
      </c>
      <c r="B810" s="81" t="n">
        <v>0</v>
      </c>
      <c r="C810" s="81" t="n">
        <v>0</v>
      </c>
      <c r="D810" s="81" t="n">
        <v>0</v>
      </c>
      <c r="E810" s="81" t="n">
        <v>0</v>
      </c>
      <c r="F810" s="81" t="n">
        <v>0</v>
      </c>
      <c r="G810" s="81" t="n">
        <v>0</v>
      </c>
      <c r="H810" s="81" t="n">
        <v>0</v>
      </c>
      <c r="I810" s="81" t="n">
        <v>0</v>
      </c>
    </row>
    <row r="811" s="2" customFormat="true" ht="12.95" hidden="false" customHeight="true" outlineLevel="0" collapsed="false">
      <c r="A811" s="46" t="s">
        <v>468</v>
      </c>
      <c r="B811" s="81" t="n">
        <v>0</v>
      </c>
      <c r="C811" s="81" t="n">
        <v>0</v>
      </c>
      <c r="D811" s="81" t="n">
        <v>0</v>
      </c>
      <c r="E811" s="81" t="n">
        <v>0</v>
      </c>
      <c r="F811" s="81" t="n">
        <v>0</v>
      </c>
      <c r="G811" s="81" t="n">
        <v>0</v>
      </c>
      <c r="H811" s="81" t="n">
        <v>0</v>
      </c>
      <c r="I811" s="81" t="n">
        <v>0</v>
      </c>
    </row>
    <row r="812" s="2" customFormat="true" ht="12.95" hidden="false" customHeight="true" outlineLevel="0" collapsed="false">
      <c r="A812" s="46" t="s">
        <v>469</v>
      </c>
      <c r="B812" s="81" t="n">
        <v>0</v>
      </c>
      <c r="C812" s="81" t="n">
        <v>1</v>
      </c>
      <c r="D812" s="81" t="n">
        <v>0</v>
      </c>
      <c r="E812" s="81" t="n">
        <v>0</v>
      </c>
      <c r="F812" s="81" t="n">
        <v>0</v>
      </c>
      <c r="G812" s="81" t="n">
        <v>0</v>
      </c>
      <c r="H812" s="81" t="n">
        <v>0</v>
      </c>
      <c r="I812" s="81" t="n">
        <v>0</v>
      </c>
    </row>
    <row r="813" s="2" customFormat="true" ht="12.95" hidden="false" customHeight="true" outlineLevel="0" collapsed="false">
      <c r="A813" s="71" t="s">
        <v>470</v>
      </c>
      <c r="B813" s="81" t="n">
        <v>0</v>
      </c>
      <c r="C813" s="81" t="n">
        <v>0</v>
      </c>
      <c r="D813" s="81" t="n">
        <v>0</v>
      </c>
      <c r="E813" s="81" t="n">
        <v>0</v>
      </c>
      <c r="F813" s="81" t="n">
        <v>0</v>
      </c>
      <c r="G813" s="81" t="n">
        <v>0</v>
      </c>
      <c r="H813" s="81" t="n">
        <v>0</v>
      </c>
      <c r="I813" s="81" t="n">
        <v>0</v>
      </c>
    </row>
    <row r="814" s="2" customFormat="true" ht="12.95" hidden="false" customHeight="true" outlineLevel="0" collapsed="false">
      <c r="A814" s="71" t="s">
        <v>471</v>
      </c>
      <c r="B814" s="82" t="n">
        <v>0</v>
      </c>
      <c r="C814" s="82" t="n">
        <v>0</v>
      </c>
      <c r="D814" s="82" t="n">
        <v>0</v>
      </c>
      <c r="E814" s="82" t="n">
        <v>0</v>
      </c>
      <c r="F814" s="82" t="n">
        <v>0</v>
      </c>
      <c r="G814" s="82" t="n">
        <v>0</v>
      </c>
      <c r="H814" s="82" t="n">
        <v>0</v>
      </c>
      <c r="I814" s="82" t="n">
        <v>0</v>
      </c>
    </row>
    <row r="815" s="2" customFormat="true" ht="12.95" hidden="false" customHeight="true" outlineLevel="0" collapsed="false">
      <c r="A815" s="46" t="s">
        <v>472</v>
      </c>
      <c r="B815" s="81" t="n">
        <v>0</v>
      </c>
      <c r="C815" s="81" t="n">
        <v>0</v>
      </c>
      <c r="D815" s="81" t="n">
        <v>0</v>
      </c>
      <c r="E815" s="81" t="n">
        <v>0</v>
      </c>
      <c r="F815" s="81" t="n">
        <v>0</v>
      </c>
      <c r="G815" s="81" t="n">
        <v>0</v>
      </c>
      <c r="H815" s="81" t="n">
        <v>0</v>
      </c>
      <c r="I815" s="81" t="n">
        <v>0</v>
      </c>
    </row>
    <row r="816" s="2" customFormat="true" ht="12.95" hidden="false" customHeight="true" outlineLevel="0" collapsed="false">
      <c r="A816" s="46" t="s">
        <v>473</v>
      </c>
      <c r="B816" s="81" t="n">
        <v>0</v>
      </c>
      <c r="C816" s="81" t="n">
        <v>0</v>
      </c>
      <c r="D816" s="81" t="n">
        <v>0</v>
      </c>
      <c r="E816" s="81" t="n">
        <v>0</v>
      </c>
      <c r="F816" s="81" t="n">
        <v>0</v>
      </c>
      <c r="G816" s="81" t="n">
        <v>0</v>
      </c>
      <c r="H816" s="81" t="n">
        <v>0</v>
      </c>
      <c r="I816" s="81" t="n">
        <v>0</v>
      </c>
    </row>
    <row r="817" s="2" customFormat="true" ht="12.95" hidden="false" customHeight="true" outlineLevel="0" collapsed="false">
      <c r="A817" s="46" t="s">
        <v>183</v>
      </c>
      <c r="B817" s="81" t="n">
        <v>0</v>
      </c>
      <c r="C817" s="81" t="n">
        <v>0</v>
      </c>
      <c r="D817" s="81" t="n">
        <v>0</v>
      </c>
      <c r="E817" s="81" t="n">
        <v>0</v>
      </c>
      <c r="F817" s="81" t="n">
        <v>0</v>
      </c>
      <c r="G817" s="81" t="n">
        <v>0</v>
      </c>
      <c r="H817" s="81" t="n">
        <v>0</v>
      </c>
      <c r="I817" s="81" t="n">
        <v>0</v>
      </c>
    </row>
    <row r="818" s="55" customFormat="true" ht="12.95" hidden="false" customHeight="true" outlineLevel="0" collapsed="false">
      <c r="A818" s="52" t="s">
        <v>55</v>
      </c>
      <c r="B818" s="53" t="n">
        <f aca="false">SUM(B785:B817)</f>
        <v>0</v>
      </c>
      <c r="C818" s="53" t="n">
        <f aca="false">SUM(C785:C817)</f>
        <v>1</v>
      </c>
      <c r="D818" s="53" t="n">
        <f aca="false">SUM(D785:D817)</f>
        <v>4</v>
      </c>
      <c r="E818" s="53" t="n">
        <f aca="false">SUM(E785:E817)</f>
        <v>0</v>
      </c>
      <c r="F818" s="53" t="n">
        <f aca="false">SUM(F785:F817)</f>
        <v>1</v>
      </c>
      <c r="G818" s="53" t="n">
        <f aca="false">SUM(G785:G817)</f>
        <v>0</v>
      </c>
      <c r="H818" s="53" t="n">
        <f aca="false">SUM(H785:H817)</f>
        <v>0</v>
      </c>
      <c r="I818" s="120" t="n">
        <f aca="false">SUM(I785:I817)</f>
        <v>0</v>
      </c>
    </row>
    <row r="819" s="2" customFormat="true" ht="12.95" hidden="false" customHeight="true" outlineLevel="0" collapsed="false">
      <c r="A819" s="3"/>
      <c r="I819" s="121"/>
    </row>
    <row r="820" s="2" customFormat="true" ht="12.95" hidden="false" customHeight="true" outlineLevel="0" collapsed="false">
      <c r="A820" s="39" t="s">
        <v>474</v>
      </c>
      <c r="B820" s="58"/>
      <c r="C820" s="58"/>
      <c r="D820" s="58"/>
      <c r="E820" s="58"/>
      <c r="F820" s="58"/>
      <c r="G820" s="58"/>
      <c r="H820" s="58"/>
      <c r="I820" s="122"/>
    </row>
    <row r="821" s="2" customFormat="true" ht="12.95" hidden="false" customHeight="true" outlineLevel="0" collapsed="false">
      <c r="A821" s="46" t="s">
        <v>475</v>
      </c>
      <c r="B821" s="47" t="n">
        <v>0</v>
      </c>
      <c r="C821" s="47" t="n">
        <v>0</v>
      </c>
      <c r="D821" s="47" t="n">
        <v>0</v>
      </c>
      <c r="E821" s="47" t="n">
        <v>0</v>
      </c>
      <c r="F821" s="47" t="n">
        <v>0</v>
      </c>
      <c r="G821" s="47" t="n">
        <v>0</v>
      </c>
      <c r="H821" s="47" t="n">
        <v>0</v>
      </c>
      <c r="I821" s="118" t="n">
        <v>0</v>
      </c>
    </row>
    <row r="822" s="2" customFormat="true" ht="12.95" hidden="false" customHeight="true" outlineLevel="0" collapsed="false">
      <c r="A822" s="46" t="s">
        <v>476</v>
      </c>
      <c r="B822" s="47" t="n">
        <v>0</v>
      </c>
      <c r="C822" s="47" t="n">
        <v>0</v>
      </c>
      <c r="D822" s="47" t="n">
        <v>0</v>
      </c>
      <c r="E822" s="47" t="n">
        <v>0</v>
      </c>
      <c r="F822" s="47" t="n">
        <v>0</v>
      </c>
      <c r="G822" s="47" t="n">
        <v>0</v>
      </c>
      <c r="H822" s="47" t="n">
        <v>0</v>
      </c>
      <c r="I822" s="118" t="n">
        <v>0</v>
      </c>
    </row>
    <row r="823" s="2" customFormat="true" ht="12.95" hidden="false" customHeight="true" outlineLevel="0" collapsed="false">
      <c r="A823" s="46" t="s">
        <v>477</v>
      </c>
      <c r="B823" s="47" t="n">
        <v>0</v>
      </c>
      <c r="C823" s="47" t="n">
        <v>0</v>
      </c>
      <c r="D823" s="47" t="n">
        <v>0</v>
      </c>
      <c r="E823" s="47" t="n">
        <v>0</v>
      </c>
      <c r="F823" s="47" t="n">
        <v>0</v>
      </c>
      <c r="G823" s="47" t="n">
        <v>0</v>
      </c>
      <c r="H823" s="47" t="n">
        <v>0</v>
      </c>
      <c r="I823" s="118" t="n">
        <v>0</v>
      </c>
    </row>
    <row r="824" s="2" customFormat="true" ht="12.95" hidden="false" customHeight="true" outlineLevel="0" collapsed="false">
      <c r="A824" s="46" t="s">
        <v>478</v>
      </c>
      <c r="B824" s="47" t="n">
        <v>0</v>
      </c>
      <c r="C824" s="47" t="n">
        <v>0</v>
      </c>
      <c r="D824" s="47" t="n">
        <v>0</v>
      </c>
      <c r="E824" s="47" t="n">
        <v>0</v>
      </c>
      <c r="F824" s="47" t="n">
        <v>0</v>
      </c>
      <c r="G824" s="47" t="n">
        <v>0</v>
      </c>
      <c r="H824" s="47" t="n">
        <v>0</v>
      </c>
      <c r="I824" s="118" t="n">
        <v>0</v>
      </c>
    </row>
    <row r="825" s="2" customFormat="true" ht="12.95" hidden="false" customHeight="true" outlineLevel="0" collapsed="false">
      <c r="A825" s="46" t="s">
        <v>479</v>
      </c>
      <c r="B825" s="47" t="n">
        <v>0</v>
      </c>
      <c r="C825" s="47" t="n">
        <v>0</v>
      </c>
      <c r="D825" s="47" t="n">
        <v>0</v>
      </c>
      <c r="E825" s="47" t="n">
        <v>0</v>
      </c>
      <c r="F825" s="47" t="n">
        <v>0</v>
      </c>
      <c r="G825" s="47" t="n">
        <v>0</v>
      </c>
      <c r="H825" s="47" t="n">
        <v>0</v>
      </c>
      <c r="I825" s="118" t="n">
        <v>0</v>
      </c>
    </row>
    <row r="826" s="2" customFormat="true" ht="12.95" hidden="false" customHeight="true" outlineLevel="0" collapsed="false">
      <c r="A826" s="46" t="s">
        <v>480</v>
      </c>
      <c r="B826" s="47" t="n">
        <v>0</v>
      </c>
      <c r="C826" s="47" t="n">
        <v>0</v>
      </c>
      <c r="D826" s="47" t="n">
        <v>0</v>
      </c>
      <c r="E826" s="47" t="n">
        <v>0</v>
      </c>
      <c r="F826" s="47" t="n">
        <v>0</v>
      </c>
      <c r="G826" s="47" t="n">
        <v>0</v>
      </c>
      <c r="H826" s="47" t="n">
        <v>0</v>
      </c>
      <c r="I826" s="118" t="n">
        <v>0</v>
      </c>
    </row>
    <row r="827" s="2" customFormat="true" ht="12.95" hidden="false" customHeight="true" outlineLevel="0" collapsed="false">
      <c r="A827" s="46" t="s">
        <v>481</v>
      </c>
      <c r="B827" s="47" t="n">
        <v>0</v>
      </c>
      <c r="C827" s="47" t="n">
        <v>0</v>
      </c>
      <c r="D827" s="47" t="n">
        <v>0</v>
      </c>
      <c r="E827" s="47" t="n">
        <v>0</v>
      </c>
      <c r="F827" s="47" t="n">
        <v>0</v>
      </c>
      <c r="G827" s="47" t="n">
        <v>0</v>
      </c>
      <c r="H827" s="47" t="n">
        <v>0</v>
      </c>
      <c r="I827" s="118" t="n">
        <v>0</v>
      </c>
    </row>
    <row r="828" s="2" customFormat="true" ht="12.95" hidden="false" customHeight="true" outlineLevel="0" collapsed="false">
      <c r="A828" s="46" t="s">
        <v>482</v>
      </c>
      <c r="B828" s="47" t="n">
        <v>0</v>
      </c>
      <c r="C828" s="47" t="n">
        <v>0</v>
      </c>
      <c r="D828" s="47" t="n">
        <v>0</v>
      </c>
      <c r="E828" s="47" t="n">
        <v>0</v>
      </c>
      <c r="F828" s="47" t="n">
        <v>0</v>
      </c>
      <c r="G828" s="47" t="n">
        <v>0</v>
      </c>
      <c r="H828" s="47" t="n">
        <v>0</v>
      </c>
      <c r="I828" s="118" t="n">
        <v>0</v>
      </c>
    </row>
    <row r="829" s="2" customFormat="true" ht="12.95" hidden="false" customHeight="true" outlineLevel="0" collapsed="false">
      <c r="A829" s="46" t="s">
        <v>483</v>
      </c>
      <c r="B829" s="47" t="n">
        <v>0</v>
      </c>
      <c r="C829" s="47" t="n">
        <v>0</v>
      </c>
      <c r="D829" s="47" t="n">
        <v>0</v>
      </c>
      <c r="E829" s="47" t="n">
        <v>0</v>
      </c>
      <c r="F829" s="47" t="n">
        <v>0</v>
      </c>
      <c r="G829" s="47" t="n">
        <v>0</v>
      </c>
      <c r="H829" s="47" t="n">
        <v>0</v>
      </c>
      <c r="I829" s="118" t="n">
        <v>0</v>
      </c>
    </row>
    <row r="830" s="2" customFormat="true" ht="12.95" hidden="false" customHeight="true" outlineLevel="0" collapsed="false">
      <c r="A830" s="46" t="s">
        <v>484</v>
      </c>
      <c r="B830" s="47" t="n">
        <v>0</v>
      </c>
      <c r="C830" s="47" t="n">
        <v>0</v>
      </c>
      <c r="D830" s="47" t="n">
        <v>0</v>
      </c>
      <c r="E830" s="47" t="n">
        <v>0</v>
      </c>
      <c r="F830" s="47" t="n">
        <v>0</v>
      </c>
      <c r="G830" s="47" t="n">
        <v>0</v>
      </c>
      <c r="H830" s="47" t="n">
        <v>0</v>
      </c>
      <c r="I830" s="118" t="n">
        <v>0</v>
      </c>
    </row>
    <row r="831" s="2" customFormat="true" ht="12.95" hidden="false" customHeight="true" outlineLevel="0" collapsed="false">
      <c r="A831" s="46" t="s">
        <v>485</v>
      </c>
      <c r="B831" s="47" t="n">
        <v>0</v>
      </c>
      <c r="C831" s="47" t="n">
        <v>0</v>
      </c>
      <c r="D831" s="47" t="n">
        <v>0</v>
      </c>
      <c r="E831" s="47" t="n">
        <v>0</v>
      </c>
      <c r="F831" s="47" t="n">
        <v>0</v>
      </c>
      <c r="G831" s="47" t="n">
        <v>0</v>
      </c>
      <c r="H831" s="47" t="n">
        <v>0</v>
      </c>
      <c r="I831" s="118" t="n">
        <v>0</v>
      </c>
    </row>
    <row r="832" s="2" customFormat="true" ht="12.95" hidden="false" customHeight="true" outlineLevel="0" collapsed="false">
      <c r="A832" s="46" t="s">
        <v>486</v>
      </c>
      <c r="B832" s="47" t="n">
        <v>0</v>
      </c>
      <c r="C832" s="47" t="n">
        <v>0</v>
      </c>
      <c r="D832" s="47" t="n">
        <v>0</v>
      </c>
      <c r="E832" s="47" t="n">
        <v>0</v>
      </c>
      <c r="F832" s="47" t="n">
        <v>0</v>
      </c>
      <c r="G832" s="47" t="n">
        <v>0</v>
      </c>
      <c r="H832" s="47" t="n">
        <v>0</v>
      </c>
      <c r="I832" s="118" t="n">
        <v>0</v>
      </c>
    </row>
    <row r="833" s="2" customFormat="true" ht="12.95" hidden="false" customHeight="true" outlineLevel="0" collapsed="false">
      <c r="A833" s="46" t="s">
        <v>487</v>
      </c>
      <c r="B833" s="47" t="n">
        <v>0</v>
      </c>
      <c r="C833" s="47" t="n">
        <v>0</v>
      </c>
      <c r="D833" s="47" t="n">
        <v>0</v>
      </c>
      <c r="E833" s="47" t="n">
        <v>0</v>
      </c>
      <c r="F833" s="47" t="n">
        <v>0</v>
      </c>
      <c r="G833" s="47" t="n">
        <v>0</v>
      </c>
      <c r="H833" s="47" t="n">
        <v>0</v>
      </c>
      <c r="I833" s="118" t="n">
        <v>0</v>
      </c>
    </row>
    <row r="834" s="2" customFormat="true" ht="12.95" hidden="false" customHeight="true" outlineLevel="0" collapsed="false">
      <c r="A834" s="46" t="s">
        <v>183</v>
      </c>
      <c r="B834" s="47" t="n">
        <v>0</v>
      </c>
      <c r="C834" s="47" t="n">
        <v>0</v>
      </c>
      <c r="D834" s="47" t="n">
        <v>0</v>
      </c>
      <c r="E834" s="47" t="n">
        <v>0</v>
      </c>
      <c r="F834" s="47" t="n">
        <v>2</v>
      </c>
      <c r="G834" s="47" t="n">
        <v>0</v>
      </c>
      <c r="H834" s="47" t="n">
        <v>0</v>
      </c>
      <c r="I834" s="118" t="n">
        <v>0</v>
      </c>
    </row>
    <row r="835" s="55" customFormat="true" ht="12.95" hidden="false" customHeight="true" outlineLevel="0" collapsed="false">
      <c r="A835" s="52" t="s">
        <v>55</v>
      </c>
      <c r="B835" s="53" t="n">
        <f aca="false">SUM(B821:B834)</f>
        <v>0</v>
      </c>
      <c r="C835" s="53" t="n">
        <f aca="false">SUM(C821:C834)</f>
        <v>0</v>
      </c>
      <c r="D835" s="53" t="n">
        <f aca="false">SUM(D821:D834)</f>
        <v>0</v>
      </c>
      <c r="E835" s="53" t="n">
        <f aca="false">SUM(E821:E834)</f>
        <v>0</v>
      </c>
      <c r="F835" s="53" t="n">
        <f aca="false">SUM(F821:F834)</f>
        <v>2</v>
      </c>
      <c r="G835" s="53" t="n">
        <f aca="false">SUM(G821:G834)</f>
        <v>0</v>
      </c>
      <c r="H835" s="53" t="n">
        <f aca="false">SUM(H821:H834)</f>
        <v>0</v>
      </c>
      <c r="I835" s="120" t="n">
        <f aca="false">SUM(I821:I834)</f>
        <v>0</v>
      </c>
    </row>
    <row r="836" s="2" customFormat="true" ht="12.95" hidden="false" customHeight="true" outlineLevel="0" collapsed="false">
      <c r="A836" s="3"/>
      <c r="I836" s="121"/>
    </row>
    <row r="837" s="2" customFormat="true" ht="12.95" hidden="false" customHeight="true" outlineLevel="0" collapsed="false">
      <c r="A837" s="39" t="s">
        <v>488</v>
      </c>
      <c r="B837" s="58"/>
      <c r="C837" s="58"/>
      <c r="D837" s="58"/>
      <c r="E837" s="58"/>
      <c r="F837" s="58"/>
      <c r="G837" s="58"/>
      <c r="H837" s="58"/>
      <c r="I837" s="122"/>
    </row>
    <row r="838" s="2" customFormat="true" ht="12.95" hidden="false" customHeight="true" outlineLevel="0" collapsed="false">
      <c r="A838" s="46" t="s">
        <v>489</v>
      </c>
      <c r="B838" s="62" t="n">
        <v>0</v>
      </c>
      <c r="C838" s="62" t="n">
        <v>0</v>
      </c>
      <c r="D838" s="62" t="n">
        <v>0</v>
      </c>
      <c r="E838" s="62" t="n">
        <v>0</v>
      </c>
      <c r="F838" s="62" t="n">
        <v>0</v>
      </c>
      <c r="G838" s="62" t="n">
        <v>0</v>
      </c>
      <c r="H838" s="47" t="n">
        <v>0</v>
      </c>
      <c r="I838" s="125" t="n">
        <v>0</v>
      </c>
    </row>
    <row r="839" s="2" customFormat="true" ht="12.95" hidden="false" customHeight="true" outlineLevel="0" collapsed="false">
      <c r="A839" s="46" t="s">
        <v>490</v>
      </c>
      <c r="B839" s="62" t="n">
        <v>0</v>
      </c>
      <c r="C839" s="62" t="n">
        <v>0</v>
      </c>
      <c r="D839" s="62" t="n">
        <v>0</v>
      </c>
      <c r="E839" s="62" t="n">
        <v>0</v>
      </c>
      <c r="F839" s="62" t="n">
        <v>0</v>
      </c>
      <c r="G839" s="62" t="n">
        <v>0</v>
      </c>
      <c r="H839" s="47" t="n">
        <v>0</v>
      </c>
      <c r="I839" s="125" t="n">
        <v>0</v>
      </c>
    </row>
    <row r="840" s="2" customFormat="true" ht="12.95" hidden="false" customHeight="true" outlineLevel="0" collapsed="false">
      <c r="A840" s="46" t="s">
        <v>491</v>
      </c>
      <c r="B840" s="62" t="n">
        <v>0</v>
      </c>
      <c r="C840" s="62" t="n">
        <v>0</v>
      </c>
      <c r="D840" s="62" t="n">
        <v>0</v>
      </c>
      <c r="E840" s="62" t="n">
        <v>0</v>
      </c>
      <c r="F840" s="62" t="n">
        <v>0</v>
      </c>
      <c r="G840" s="62" t="n">
        <v>0</v>
      </c>
      <c r="H840" s="47" t="n">
        <v>0</v>
      </c>
      <c r="I840" s="125" t="n">
        <v>0</v>
      </c>
    </row>
    <row r="841" s="2" customFormat="true" ht="12.95" hidden="false" customHeight="true" outlineLevel="0" collapsed="false">
      <c r="A841" s="46" t="s">
        <v>492</v>
      </c>
      <c r="B841" s="62" t="n">
        <v>0</v>
      </c>
      <c r="C841" s="62" t="n">
        <v>0</v>
      </c>
      <c r="D841" s="62" t="n">
        <v>0</v>
      </c>
      <c r="E841" s="62" t="n">
        <v>0</v>
      </c>
      <c r="F841" s="62" t="n">
        <v>0</v>
      </c>
      <c r="G841" s="62" t="n">
        <v>0</v>
      </c>
      <c r="H841" s="47" t="n">
        <v>0</v>
      </c>
      <c r="I841" s="125" t="n">
        <v>0</v>
      </c>
    </row>
    <row r="842" s="2" customFormat="true" ht="12.95" hidden="false" customHeight="true" outlineLevel="0" collapsed="false">
      <c r="A842" s="46" t="s">
        <v>493</v>
      </c>
      <c r="B842" s="62" t="n">
        <v>0</v>
      </c>
      <c r="C842" s="62" t="n">
        <v>0</v>
      </c>
      <c r="D842" s="62" t="n">
        <v>0</v>
      </c>
      <c r="E842" s="62" t="n">
        <v>0</v>
      </c>
      <c r="F842" s="62" t="n">
        <v>0</v>
      </c>
      <c r="G842" s="62" t="n">
        <v>0</v>
      </c>
      <c r="H842" s="47" t="n">
        <v>0</v>
      </c>
      <c r="I842" s="125" t="n">
        <v>0</v>
      </c>
    </row>
    <row r="843" s="2" customFormat="true" ht="12.95" hidden="false" customHeight="true" outlineLevel="0" collapsed="false">
      <c r="A843" s="46" t="s">
        <v>494</v>
      </c>
      <c r="B843" s="62" t="n">
        <v>0</v>
      </c>
      <c r="C843" s="62" t="n">
        <v>0</v>
      </c>
      <c r="D843" s="62" t="n">
        <v>0</v>
      </c>
      <c r="E843" s="62" t="n">
        <v>0</v>
      </c>
      <c r="F843" s="62" t="n">
        <v>0</v>
      </c>
      <c r="G843" s="62" t="n">
        <v>0</v>
      </c>
      <c r="H843" s="47" t="n">
        <v>0</v>
      </c>
      <c r="I843" s="125" t="n">
        <v>0</v>
      </c>
    </row>
    <row r="844" s="2" customFormat="true" ht="12.95" hidden="false" customHeight="true" outlineLevel="0" collapsed="false">
      <c r="A844" s="46" t="s">
        <v>495</v>
      </c>
      <c r="B844" s="62" t="n">
        <v>0</v>
      </c>
      <c r="C844" s="62" t="n">
        <v>0</v>
      </c>
      <c r="D844" s="62" t="n">
        <v>0</v>
      </c>
      <c r="E844" s="62" t="n">
        <v>0</v>
      </c>
      <c r="F844" s="62" t="n">
        <v>0</v>
      </c>
      <c r="G844" s="62" t="n">
        <v>0</v>
      </c>
      <c r="H844" s="47" t="n">
        <v>0</v>
      </c>
      <c r="I844" s="125" t="n">
        <v>0</v>
      </c>
    </row>
    <row r="845" s="2" customFormat="true" ht="12.95" hidden="false" customHeight="true" outlineLevel="0" collapsed="false">
      <c r="A845" s="46" t="s">
        <v>496</v>
      </c>
      <c r="B845" s="62" t="n">
        <v>0</v>
      </c>
      <c r="C845" s="62" t="n">
        <v>0</v>
      </c>
      <c r="D845" s="62" t="n">
        <v>0</v>
      </c>
      <c r="E845" s="62" t="n">
        <v>0</v>
      </c>
      <c r="F845" s="62" t="n">
        <v>0</v>
      </c>
      <c r="G845" s="62" t="n">
        <v>0</v>
      </c>
      <c r="H845" s="47" t="n">
        <v>0</v>
      </c>
      <c r="I845" s="125" t="n">
        <v>0</v>
      </c>
    </row>
    <row r="846" s="55" customFormat="true" ht="12.95" hidden="false" customHeight="true" outlineLevel="0" collapsed="false">
      <c r="A846" s="52" t="s">
        <v>55</v>
      </c>
      <c r="B846" s="53" t="n">
        <f aca="false">SUM(B838:B845)</f>
        <v>0</v>
      </c>
      <c r="C846" s="53" t="n">
        <f aca="false">SUM(C838:C845)</f>
        <v>0</v>
      </c>
      <c r="D846" s="53" t="n">
        <f aca="false">SUM(D838:D845)</f>
        <v>0</v>
      </c>
      <c r="E846" s="53" t="n">
        <f aca="false">SUM(E838:E845)</f>
        <v>0</v>
      </c>
      <c r="F846" s="53" t="n">
        <f aca="false">SUM(F838:F845)</f>
        <v>0</v>
      </c>
      <c r="G846" s="53" t="n">
        <f aca="false">SUM(G838:G845)</f>
        <v>0</v>
      </c>
      <c r="H846" s="53" t="n">
        <f aca="false">SUM(H838:H845)</f>
        <v>0</v>
      </c>
      <c r="I846" s="120" t="n">
        <f aca="false">SUM(I838:I845)</f>
        <v>0</v>
      </c>
    </row>
    <row r="847" s="55" customFormat="true" ht="12.95" hidden="false" customHeight="true" outlineLevel="0" collapsed="false">
      <c r="A847" s="75"/>
      <c r="I847" s="123"/>
    </row>
    <row r="848" s="2" customFormat="true" ht="12.95" hidden="false" customHeight="true" outlineLevel="0" collapsed="false">
      <c r="A848" s="39" t="s">
        <v>497</v>
      </c>
      <c r="B848" s="58"/>
      <c r="C848" s="58"/>
      <c r="D848" s="58"/>
      <c r="E848" s="58"/>
      <c r="F848" s="58"/>
      <c r="G848" s="58"/>
      <c r="H848" s="58"/>
      <c r="I848" s="122"/>
    </row>
    <row r="849" s="2" customFormat="true" ht="12.95" hidden="false" customHeight="true" outlineLevel="0" collapsed="false">
      <c r="A849" s="46" t="s">
        <v>498</v>
      </c>
      <c r="B849" s="47" t="n">
        <v>0</v>
      </c>
      <c r="C849" s="47" t="n">
        <v>0</v>
      </c>
      <c r="D849" s="47" t="n">
        <v>1</v>
      </c>
      <c r="E849" s="47" t="n">
        <v>0</v>
      </c>
      <c r="F849" s="47" t="n">
        <v>0</v>
      </c>
      <c r="G849" s="47" t="n">
        <v>0</v>
      </c>
      <c r="H849" s="47" t="n">
        <v>0</v>
      </c>
      <c r="I849" s="118" t="n">
        <v>0</v>
      </c>
    </row>
    <row r="850" s="2" customFormat="true" ht="12.95" hidden="false" customHeight="true" outlineLevel="0" collapsed="false">
      <c r="A850" s="46" t="s">
        <v>499</v>
      </c>
      <c r="B850" s="47" t="n">
        <v>0</v>
      </c>
      <c r="C850" s="47" t="n">
        <v>0</v>
      </c>
      <c r="D850" s="47" t="n">
        <v>0</v>
      </c>
      <c r="E850" s="47" t="n">
        <v>0</v>
      </c>
      <c r="F850" s="47" t="n">
        <v>0</v>
      </c>
      <c r="G850" s="47" t="n">
        <v>0</v>
      </c>
      <c r="H850" s="47" t="n">
        <v>0</v>
      </c>
      <c r="I850" s="118" t="n">
        <v>0</v>
      </c>
    </row>
    <row r="851" s="2" customFormat="true" ht="12.95" hidden="false" customHeight="true" outlineLevel="0" collapsed="false">
      <c r="A851" s="46" t="s">
        <v>500</v>
      </c>
      <c r="B851" s="47" t="n">
        <v>0</v>
      </c>
      <c r="C851" s="47" t="n">
        <v>0</v>
      </c>
      <c r="D851" s="47" t="n">
        <v>0</v>
      </c>
      <c r="E851" s="47" t="n">
        <v>0</v>
      </c>
      <c r="F851" s="47" t="n">
        <v>0</v>
      </c>
      <c r="G851" s="47" t="n">
        <v>0</v>
      </c>
      <c r="H851" s="47" t="n">
        <v>0</v>
      </c>
      <c r="I851" s="118" t="n">
        <v>0</v>
      </c>
    </row>
    <row r="852" s="2" customFormat="true" ht="12.95" hidden="false" customHeight="true" outlineLevel="0" collapsed="false">
      <c r="A852" s="46" t="s">
        <v>501</v>
      </c>
      <c r="B852" s="47" t="n">
        <v>0</v>
      </c>
      <c r="C852" s="47" t="n">
        <v>0</v>
      </c>
      <c r="D852" s="47" t="n">
        <v>0</v>
      </c>
      <c r="E852" s="47" t="n">
        <v>0</v>
      </c>
      <c r="F852" s="47" t="n">
        <v>0</v>
      </c>
      <c r="G852" s="47" t="n">
        <v>0</v>
      </c>
      <c r="H852" s="47" t="n">
        <v>0</v>
      </c>
      <c r="I852" s="118" t="n">
        <v>0</v>
      </c>
    </row>
    <row r="853" s="2" customFormat="true" ht="12.95" hidden="false" customHeight="true" outlineLevel="0" collapsed="false">
      <c r="A853" s="46" t="s">
        <v>502</v>
      </c>
      <c r="B853" s="47" t="n">
        <v>0</v>
      </c>
      <c r="C853" s="47" t="n">
        <v>0</v>
      </c>
      <c r="D853" s="47" t="n">
        <v>0</v>
      </c>
      <c r="E853" s="47" t="n">
        <v>0</v>
      </c>
      <c r="F853" s="47" t="n">
        <v>0</v>
      </c>
      <c r="G853" s="47" t="n">
        <v>0</v>
      </c>
      <c r="H853" s="47" t="n">
        <v>0</v>
      </c>
      <c r="I853" s="118" t="n">
        <v>0</v>
      </c>
    </row>
    <row r="854" s="2" customFormat="true" ht="12.95" hidden="false" customHeight="true" outlineLevel="0" collapsed="false">
      <c r="A854" s="46" t="s">
        <v>503</v>
      </c>
      <c r="B854" s="47" t="n">
        <v>0</v>
      </c>
      <c r="C854" s="47" t="n">
        <v>0</v>
      </c>
      <c r="D854" s="47" t="n">
        <v>0</v>
      </c>
      <c r="E854" s="47" t="n">
        <v>0</v>
      </c>
      <c r="F854" s="47" t="n">
        <v>0</v>
      </c>
      <c r="G854" s="47" t="n">
        <v>0</v>
      </c>
      <c r="H854" s="47" t="n">
        <v>0</v>
      </c>
      <c r="I854" s="118" t="n">
        <v>0</v>
      </c>
    </row>
    <row r="855" s="55" customFormat="true" ht="12.95" hidden="false" customHeight="true" outlineLevel="0" collapsed="false">
      <c r="A855" s="52" t="s">
        <v>55</v>
      </c>
      <c r="B855" s="53" t="n">
        <f aca="false">SUM(B849:B854)</f>
        <v>0</v>
      </c>
      <c r="C855" s="53" t="n">
        <f aca="false">SUM(C849:C854)</f>
        <v>0</v>
      </c>
      <c r="D855" s="53" t="n">
        <f aca="false">SUM(D849:D854)</f>
        <v>1</v>
      </c>
      <c r="E855" s="53" t="n">
        <f aca="false">SUM(E849:E854)</f>
        <v>0</v>
      </c>
      <c r="F855" s="53" t="n">
        <f aca="false">SUM(F849:F854)</f>
        <v>0</v>
      </c>
      <c r="G855" s="53" t="n">
        <f aca="false">SUM(G849:G854)</f>
        <v>0</v>
      </c>
      <c r="H855" s="53" t="n">
        <f aca="false">SUM(H849:H854)</f>
        <v>0</v>
      </c>
      <c r="I855" s="120" t="n">
        <f aca="false">SUM(I849:I854)</f>
        <v>0</v>
      </c>
    </row>
    <row r="856" s="2" customFormat="true" ht="12.95" hidden="false" customHeight="true" outlineLevel="0" collapsed="false">
      <c r="A856" s="3"/>
      <c r="I856" s="121"/>
    </row>
    <row r="857" s="2" customFormat="true" ht="12.95" hidden="false" customHeight="true" outlineLevel="0" collapsed="false">
      <c r="A857" s="39" t="s">
        <v>504</v>
      </c>
      <c r="B857" s="58"/>
      <c r="C857" s="58"/>
      <c r="D857" s="58"/>
      <c r="E857" s="58"/>
      <c r="F857" s="58"/>
      <c r="G857" s="58"/>
      <c r="H857" s="58"/>
      <c r="I857" s="122"/>
    </row>
    <row r="858" s="2" customFormat="true" ht="12.95" hidden="false" customHeight="true" outlineLevel="0" collapsed="false">
      <c r="A858" s="46" t="s">
        <v>505</v>
      </c>
      <c r="B858" s="47" t="n">
        <v>0</v>
      </c>
      <c r="C858" s="47" t="n">
        <v>0</v>
      </c>
      <c r="D858" s="47" t="n">
        <v>0</v>
      </c>
      <c r="E858" s="47" t="n">
        <v>0</v>
      </c>
      <c r="F858" s="47" t="n">
        <v>0</v>
      </c>
      <c r="G858" s="47" t="n">
        <v>0</v>
      </c>
      <c r="H858" s="47" t="n">
        <v>0</v>
      </c>
      <c r="I858" s="118" t="n">
        <v>0</v>
      </c>
    </row>
    <row r="859" s="2" customFormat="true" ht="12.95" hidden="false" customHeight="true" outlineLevel="0" collapsed="false">
      <c r="A859" s="46" t="s">
        <v>506</v>
      </c>
      <c r="B859" s="47" t="n">
        <v>0</v>
      </c>
      <c r="C859" s="47" t="n">
        <v>0</v>
      </c>
      <c r="D859" s="47" t="n">
        <v>0</v>
      </c>
      <c r="E859" s="47" t="n">
        <v>0</v>
      </c>
      <c r="F859" s="47" t="n">
        <v>0</v>
      </c>
      <c r="G859" s="47" t="n">
        <v>0</v>
      </c>
      <c r="H859" s="47" t="n">
        <v>0</v>
      </c>
      <c r="I859" s="118" t="n">
        <v>0</v>
      </c>
    </row>
    <row r="860" s="2" customFormat="true" ht="12.95" hidden="false" customHeight="true" outlineLevel="0" collapsed="false">
      <c r="A860" s="46" t="s">
        <v>507</v>
      </c>
      <c r="B860" s="47" t="n">
        <v>0</v>
      </c>
      <c r="C860" s="47" t="n">
        <v>0</v>
      </c>
      <c r="D860" s="47" t="n">
        <v>0</v>
      </c>
      <c r="E860" s="47" t="n">
        <v>0</v>
      </c>
      <c r="F860" s="47" t="n">
        <v>0</v>
      </c>
      <c r="G860" s="47" t="n">
        <v>0</v>
      </c>
      <c r="H860" s="47" t="n">
        <v>0</v>
      </c>
      <c r="I860" s="118" t="n">
        <v>0</v>
      </c>
    </row>
    <row r="861" s="2" customFormat="true" ht="12.95" hidden="false" customHeight="true" outlineLevel="0" collapsed="false">
      <c r="A861" s="46" t="s">
        <v>508</v>
      </c>
      <c r="B861" s="47" t="n">
        <v>0</v>
      </c>
      <c r="C861" s="47" t="n">
        <v>0</v>
      </c>
      <c r="D861" s="47" t="n">
        <v>0</v>
      </c>
      <c r="E861" s="47" t="n">
        <v>0</v>
      </c>
      <c r="F861" s="47" t="n">
        <v>0</v>
      </c>
      <c r="G861" s="47" t="n">
        <v>0</v>
      </c>
      <c r="H861" s="47" t="n">
        <v>0</v>
      </c>
      <c r="I861" s="118" t="n">
        <v>0</v>
      </c>
    </row>
    <row r="862" s="2" customFormat="true" ht="12.95" hidden="false" customHeight="true" outlineLevel="0" collapsed="false">
      <c r="A862" s="46" t="s">
        <v>509</v>
      </c>
      <c r="B862" s="47" t="n">
        <v>0</v>
      </c>
      <c r="C862" s="47" t="n">
        <v>0</v>
      </c>
      <c r="D862" s="47" t="n">
        <v>0</v>
      </c>
      <c r="E862" s="47" t="n">
        <v>0</v>
      </c>
      <c r="F862" s="47" t="n">
        <v>0</v>
      </c>
      <c r="G862" s="47" t="n">
        <v>0</v>
      </c>
      <c r="H862" s="47" t="n">
        <v>0</v>
      </c>
      <c r="I862" s="118" t="n">
        <v>0</v>
      </c>
    </row>
    <row r="863" s="2" customFormat="true" ht="12.95" hidden="false" customHeight="true" outlineLevel="0" collapsed="false">
      <c r="A863" s="46" t="s">
        <v>510</v>
      </c>
      <c r="B863" s="47" t="n">
        <v>0</v>
      </c>
      <c r="C863" s="47" t="n">
        <v>0</v>
      </c>
      <c r="D863" s="47" t="n">
        <v>0</v>
      </c>
      <c r="E863" s="47" t="n">
        <v>0</v>
      </c>
      <c r="F863" s="47" t="n">
        <v>0</v>
      </c>
      <c r="G863" s="47" t="n">
        <v>0</v>
      </c>
      <c r="H863" s="47" t="n">
        <v>0</v>
      </c>
      <c r="I863" s="118" t="n">
        <v>0</v>
      </c>
    </row>
    <row r="864" s="2" customFormat="true" ht="12.95" hidden="false" customHeight="true" outlineLevel="0" collapsed="false">
      <c r="A864" s="46" t="s">
        <v>511</v>
      </c>
      <c r="B864" s="47" t="n">
        <v>0</v>
      </c>
      <c r="C864" s="47" t="n">
        <v>0</v>
      </c>
      <c r="D864" s="47" t="n">
        <v>0</v>
      </c>
      <c r="E864" s="47" t="n">
        <v>0</v>
      </c>
      <c r="F864" s="47" t="n">
        <v>0</v>
      </c>
      <c r="G864" s="47" t="n">
        <v>0</v>
      </c>
      <c r="H864" s="47" t="n">
        <v>0</v>
      </c>
      <c r="I864" s="118" t="n">
        <v>0</v>
      </c>
    </row>
    <row r="865" s="2" customFormat="true" ht="12.95" hidden="false" customHeight="true" outlineLevel="0" collapsed="false">
      <c r="A865" s="46" t="s">
        <v>512</v>
      </c>
      <c r="B865" s="47" t="n">
        <v>0</v>
      </c>
      <c r="C865" s="47" t="n">
        <v>0</v>
      </c>
      <c r="D865" s="47" t="n">
        <v>0</v>
      </c>
      <c r="E865" s="47" t="n">
        <v>0</v>
      </c>
      <c r="F865" s="47" t="n">
        <v>0</v>
      </c>
      <c r="G865" s="47" t="n">
        <v>0</v>
      </c>
      <c r="H865" s="47" t="n">
        <v>0</v>
      </c>
      <c r="I865" s="118" t="n">
        <v>0</v>
      </c>
    </row>
    <row r="866" s="2" customFormat="true" ht="12.95" hidden="false" customHeight="true" outlineLevel="0" collapsed="false">
      <c r="A866" s="46" t="s">
        <v>513</v>
      </c>
      <c r="B866" s="47" t="n">
        <v>0</v>
      </c>
      <c r="C866" s="47" t="n">
        <v>0</v>
      </c>
      <c r="D866" s="47" t="n">
        <v>0</v>
      </c>
      <c r="E866" s="47" t="n">
        <v>0</v>
      </c>
      <c r="F866" s="47" t="n">
        <v>0</v>
      </c>
      <c r="G866" s="47" t="n">
        <v>0</v>
      </c>
      <c r="H866" s="47" t="n">
        <v>0</v>
      </c>
      <c r="I866" s="118" t="n">
        <v>0</v>
      </c>
    </row>
    <row r="867" s="2" customFormat="true" ht="12.95" hidden="false" customHeight="true" outlineLevel="0" collapsed="false">
      <c r="A867" s="46" t="s">
        <v>514</v>
      </c>
      <c r="B867" s="47" t="n">
        <v>0</v>
      </c>
      <c r="C867" s="47" t="n">
        <v>0</v>
      </c>
      <c r="D867" s="47" t="n">
        <v>0</v>
      </c>
      <c r="E867" s="47" t="n">
        <v>0</v>
      </c>
      <c r="F867" s="47" t="n">
        <v>0</v>
      </c>
      <c r="G867" s="47" t="n">
        <v>0</v>
      </c>
      <c r="H867" s="47" t="n">
        <v>0</v>
      </c>
      <c r="I867" s="118" t="n">
        <v>0</v>
      </c>
    </row>
    <row r="868" s="2" customFormat="true" ht="12.95" hidden="false" customHeight="true" outlineLevel="0" collapsed="false">
      <c r="A868" s="46" t="s">
        <v>515</v>
      </c>
      <c r="B868" s="47" t="n">
        <v>0</v>
      </c>
      <c r="C868" s="47" t="n">
        <v>0</v>
      </c>
      <c r="D868" s="47" t="n">
        <v>0</v>
      </c>
      <c r="E868" s="47" t="n">
        <v>0</v>
      </c>
      <c r="F868" s="47" t="n">
        <v>0</v>
      </c>
      <c r="G868" s="47" t="n">
        <v>0</v>
      </c>
      <c r="H868" s="47" t="n">
        <v>0</v>
      </c>
      <c r="I868" s="118" t="n">
        <v>0</v>
      </c>
    </row>
    <row r="869" s="2" customFormat="true" ht="12.95" hidden="false" customHeight="true" outlineLevel="0" collapsed="false">
      <c r="A869" s="46" t="s">
        <v>516</v>
      </c>
      <c r="B869" s="47" t="n">
        <v>0</v>
      </c>
      <c r="C869" s="47" t="n">
        <v>0</v>
      </c>
      <c r="D869" s="47" t="n">
        <v>0</v>
      </c>
      <c r="E869" s="47" t="n">
        <v>0</v>
      </c>
      <c r="F869" s="47" t="n">
        <v>0</v>
      </c>
      <c r="G869" s="47" t="n">
        <v>0</v>
      </c>
      <c r="H869" s="47" t="n">
        <v>0</v>
      </c>
      <c r="I869" s="118" t="n">
        <v>0</v>
      </c>
    </row>
    <row r="870" s="2" customFormat="true" ht="12.95" hidden="false" customHeight="true" outlineLevel="0" collapsed="false">
      <c r="A870" s="46" t="s">
        <v>517</v>
      </c>
      <c r="B870" s="47" t="n">
        <v>0</v>
      </c>
      <c r="C870" s="47" t="n">
        <v>0</v>
      </c>
      <c r="D870" s="47" t="n">
        <v>0</v>
      </c>
      <c r="E870" s="47" t="n">
        <v>0</v>
      </c>
      <c r="F870" s="47" t="n">
        <v>0</v>
      </c>
      <c r="G870" s="47" t="n">
        <v>0</v>
      </c>
      <c r="H870" s="47" t="n">
        <v>0</v>
      </c>
      <c r="I870" s="118" t="n">
        <v>0</v>
      </c>
    </row>
    <row r="871" s="2" customFormat="true" ht="12.95" hidden="false" customHeight="true" outlineLevel="0" collapsed="false">
      <c r="A871" s="46" t="s">
        <v>518</v>
      </c>
      <c r="B871" s="47" t="n">
        <v>0</v>
      </c>
      <c r="C871" s="47" t="n">
        <v>0</v>
      </c>
      <c r="D871" s="47" t="n">
        <v>0</v>
      </c>
      <c r="E871" s="47" t="n">
        <v>0</v>
      </c>
      <c r="F871" s="47" t="n">
        <v>0</v>
      </c>
      <c r="G871" s="47" t="n">
        <v>0</v>
      </c>
      <c r="H871" s="47" t="n">
        <v>0</v>
      </c>
      <c r="I871" s="118" t="n">
        <v>0</v>
      </c>
    </row>
    <row r="872" s="2" customFormat="true" ht="12.95" hidden="false" customHeight="true" outlineLevel="0" collapsed="false">
      <c r="A872" s="46" t="s">
        <v>519</v>
      </c>
      <c r="B872" s="47" t="n">
        <v>0</v>
      </c>
      <c r="C872" s="47" t="n">
        <v>0</v>
      </c>
      <c r="D872" s="47" t="n">
        <v>0</v>
      </c>
      <c r="E872" s="47" t="n">
        <v>0</v>
      </c>
      <c r="F872" s="47" t="n">
        <v>0</v>
      </c>
      <c r="G872" s="47" t="n">
        <v>0</v>
      </c>
      <c r="H872" s="47" t="n">
        <v>0</v>
      </c>
      <c r="I872" s="118" t="n">
        <v>0</v>
      </c>
    </row>
    <row r="873" s="2" customFormat="true" ht="12.95" hidden="false" customHeight="true" outlineLevel="0" collapsed="false">
      <c r="A873" s="46" t="s">
        <v>520</v>
      </c>
      <c r="B873" s="47" t="n">
        <v>0</v>
      </c>
      <c r="C873" s="47" t="n">
        <v>0</v>
      </c>
      <c r="D873" s="47" t="n">
        <v>0</v>
      </c>
      <c r="E873" s="47" t="n">
        <v>0</v>
      </c>
      <c r="F873" s="47" t="n">
        <v>0</v>
      </c>
      <c r="G873" s="47" t="n">
        <v>0</v>
      </c>
      <c r="H873" s="47" t="n">
        <v>0</v>
      </c>
      <c r="I873" s="118" t="n">
        <v>0</v>
      </c>
    </row>
    <row r="874" s="2" customFormat="true" ht="12.95" hidden="false" customHeight="true" outlineLevel="0" collapsed="false">
      <c r="A874" s="46" t="s">
        <v>521</v>
      </c>
      <c r="B874" s="47" t="n">
        <v>0</v>
      </c>
      <c r="C874" s="47" t="n">
        <v>0</v>
      </c>
      <c r="D874" s="47" t="n">
        <v>0</v>
      </c>
      <c r="E874" s="47" t="n">
        <v>0</v>
      </c>
      <c r="F874" s="47" t="n">
        <v>0</v>
      </c>
      <c r="G874" s="47" t="n">
        <v>0</v>
      </c>
      <c r="H874" s="47" t="n">
        <v>0</v>
      </c>
      <c r="I874" s="118" t="n">
        <v>0</v>
      </c>
    </row>
    <row r="875" s="2" customFormat="true" ht="12.95" hidden="false" customHeight="true" outlineLevel="0" collapsed="false">
      <c r="A875" s="46" t="s">
        <v>522</v>
      </c>
      <c r="B875" s="47" t="n">
        <v>0</v>
      </c>
      <c r="C875" s="47" t="n">
        <v>0</v>
      </c>
      <c r="D875" s="47" t="n">
        <v>0</v>
      </c>
      <c r="E875" s="47" t="n">
        <v>0</v>
      </c>
      <c r="F875" s="47" t="n">
        <v>0</v>
      </c>
      <c r="G875" s="47" t="n">
        <v>0</v>
      </c>
      <c r="H875" s="47" t="n">
        <v>0</v>
      </c>
      <c r="I875" s="118" t="n">
        <v>0</v>
      </c>
    </row>
    <row r="876" s="2" customFormat="true" ht="12.95" hidden="false" customHeight="true" outlineLevel="0" collapsed="false">
      <c r="A876" s="46" t="s">
        <v>523</v>
      </c>
      <c r="B876" s="47" t="n">
        <v>0</v>
      </c>
      <c r="C876" s="47" t="n">
        <v>0</v>
      </c>
      <c r="D876" s="47" t="n">
        <v>0</v>
      </c>
      <c r="E876" s="47" t="n">
        <v>0</v>
      </c>
      <c r="F876" s="47" t="n">
        <v>0</v>
      </c>
      <c r="G876" s="47" t="n">
        <v>0</v>
      </c>
      <c r="H876" s="47" t="n">
        <v>0</v>
      </c>
      <c r="I876" s="118" t="n">
        <v>0</v>
      </c>
    </row>
    <row r="877" s="2" customFormat="true" ht="12.95" hidden="false" customHeight="true" outlineLevel="0" collapsed="false">
      <c r="A877" s="46" t="s">
        <v>183</v>
      </c>
      <c r="B877" s="47" t="n">
        <v>0</v>
      </c>
      <c r="C877" s="47" t="n">
        <v>0</v>
      </c>
      <c r="D877" s="47" t="n">
        <v>0</v>
      </c>
      <c r="E877" s="47" t="n">
        <v>0</v>
      </c>
      <c r="F877" s="47" t="n">
        <v>0</v>
      </c>
      <c r="G877" s="47" t="n">
        <v>0</v>
      </c>
      <c r="H877" s="47" t="n">
        <v>0</v>
      </c>
      <c r="I877" s="118" t="n">
        <v>0</v>
      </c>
    </row>
    <row r="878" s="55" customFormat="true" ht="12.95" hidden="false" customHeight="true" outlineLevel="0" collapsed="false">
      <c r="A878" s="52" t="s">
        <v>55</v>
      </c>
      <c r="B878" s="53" t="n">
        <f aca="false">SUM(B858:B877)</f>
        <v>0</v>
      </c>
      <c r="C878" s="53" t="n">
        <f aca="false">SUM(C858:C877)</f>
        <v>0</v>
      </c>
      <c r="D878" s="53" t="n">
        <f aca="false">SUM(D858:D877)</f>
        <v>0</v>
      </c>
      <c r="E878" s="53" t="n">
        <f aca="false">SUM(E858:E877)</f>
        <v>0</v>
      </c>
      <c r="F878" s="53" t="n">
        <f aca="false">SUM(F858:F877)</f>
        <v>0</v>
      </c>
      <c r="G878" s="53" t="n">
        <f aca="false">SUM(G858:G877)</f>
        <v>0</v>
      </c>
      <c r="H878" s="53" t="n">
        <f aca="false">SUM(H858:H877)</f>
        <v>0</v>
      </c>
      <c r="I878" s="120" t="n">
        <f aca="false">SUM(I858:I877)</f>
        <v>0</v>
      </c>
    </row>
    <row r="879" s="55" customFormat="true" ht="12.95" hidden="false" customHeight="true" outlineLevel="0" collapsed="false">
      <c r="A879" s="65"/>
      <c r="I879" s="123"/>
    </row>
    <row r="880" s="2" customFormat="true" ht="12.95" hidden="false" customHeight="true" outlineLevel="0" collapsed="false">
      <c r="A880" s="39" t="s">
        <v>524</v>
      </c>
      <c r="B880" s="58"/>
      <c r="C880" s="58"/>
      <c r="D880" s="58"/>
      <c r="E880" s="58"/>
      <c r="F880" s="58"/>
      <c r="G880" s="58"/>
      <c r="H880" s="58"/>
      <c r="I880" s="122"/>
    </row>
    <row r="881" s="2" customFormat="true" ht="12.95" hidden="false" customHeight="true" outlineLevel="0" collapsed="false">
      <c r="A881" s="46" t="s">
        <v>525</v>
      </c>
      <c r="B881" s="47" t="n">
        <v>0</v>
      </c>
      <c r="C881" s="47" t="n">
        <v>0</v>
      </c>
      <c r="D881" s="47" t="n">
        <v>0</v>
      </c>
      <c r="E881" s="47" t="n">
        <v>0</v>
      </c>
      <c r="F881" s="47" t="n">
        <v>0</v>
      </c>
      <c r="G881" s="47" t="n">
        <v>0</v>
      </c>
      <c r="H881" s="47" t="n">
        <v>0</v>
      </c>
      <c r="I881" s="118" t="n">
        <v>0</v>
      </c>
    </row>
    <row r="882" s="2" customFormat="true" ht="12.95" hidden="false" customHeight="true" outlineLevel="0" collapsed="false">
      <c r="A882" s="46" t="s">
        <v>526</v>
      </c>
      <c r="B882" s="47" t="n">
        <v>0</v>
      </c>
      <c r="C882" s="47" t="n">
        <v>0</v>
      </c>
      <c r="D882" s="47" t="n">
        <v>0</v>
      </c>
      <c r="E882" s="47" t="n">
        <v>0</v>
      </c>
      <c r="F882" s="47" t="n">
        <v>0</v>
      </c>
      <c r="G882" s="47" t="n">
        <v>0</v>
      </c>
      <c r="H882" s="47" t="n">
        <v>0</v>
      </c>
      <c r="I882" s="118" t="n">
        <v>0</v>
      </c>
    </row>
    <row r="883" s="2" customFormat="true" ht="12.95" hidden="false" customHeight="true" outlineLevel="0" collapsed="false">
      <c r="A883" s="46" t="s">
        <v>527</v>
      </c>
      <c r="B883" s="47" t="n">
        <v>0</v>
      </c>
      <c r="C883" s="47" t="n">
        <v>0</v>
      </c>
      <c r="D883" s="47" t="n">
        <v>0</v>
      </c>
      <c r="E883" s="47" t="n">
        <v>0</v>
      </c>
      <c r="F883" s="47" t="n">
        <v>0</v>
      </c>
      <c r="G883" s="47" t="n">
        <v>0</v>
      </c>
      <c r="H883" s="47" t="n">
        <v>0</v>
      </c>
      <c r="I883" s="118" t="n">
        <v>0</v>
      </c>
    </row>
    <row r="884" s="2" customFormat="true" ht="12.95" hidden="false" customHeight="true" outlineLevel="0" collapsed="false">
      <c r="A884" s="46" t="s">
        <v>528</v>
      </c>
      <c r="B884" s="47" t="n">
        <v>0</v>
      </c>
      <c r="C884" s="47" t="n">
        <v>0</v>
      </c>
      <c r="D884" s="47" t="n">
        <v>0</v>
      </c>
      <c r="E884" s="47" t="n">
        <v>0</v>
      </c>
      <c r="F884" s="47" t="n">
        <v>0</v>
      </c>
      <c r="G884" s="47" t="n">
        <v>0</v>
      </c>
      <c r="H884" s="47" t="n">
        <v>0</v>
      </c>
      <c r="I884" s="118" t="n">
        <v>0</v>
      </c>
    </row>
    <row r="885" s="2" customFormat="true" ht="12.95" hidden="false" customHeight="true" outlineLevel="0" collapsed="false">
      <c r="A885" s="46" t="s">
        <v>529</v>
      </c>
      <c r="B885" s="47" t="n">
        <v>0</v>
      </c>
      <c r="C885" s="47" t="n">
        <v>0</v>
      </c>
      <c r="D885" s="47" t="n">
        <v>0</v>
      </c>
      <c r="E885" s="47" t="n">
        <v>0</v>
      </c>
      <c r="F885" s="47" t="n">
        <v>0</v>
      </c>
      <c r="G885" s="47" t="n">
        <v>0</v>
      </c>
      <c r="H885" s="47" t="n">
        <v>0</v>
      </c>
      <c r="I885" s="118" t="n">
        <v>0</v>
      </c>
    </row>
    <row r="886" s="2" customFormat="true" ht="12.95" hidden="false" customHeight="true" outlineLevel="0" collapsed="false">
      <c r="A886" s="46" t="s">
        <v>530</v>
      </c>
      <c r="B886" s="47" t="n">
        <v>0</v>
      </c>
      <c r="C886" s="47" t="n">
        <v>0</v>
      </c>
      <c r="D886" s="47" t="n">
        <v>0</v>
      </c>
      <c r="E886" s="47" t="n">
        <v>0</v>
      </c>
      <c r="F886" s="47" t="n">
        <v>0</v>
      </c>
      <c r="G886" s="47" t="n">
        <v>0</v>
      </c>
      <c r="H886" s="47" t="n">
        <v>0</v>
      </c>
      <c r="I886" s="118" t="n">
        <v>0</v>
      </c>
    </row>
    <row r="887" s="2" customFormat="true" ht="12.95" hidden="false" customHeight="true" outlineLevel="0" collapsed="false">
      <c r="A887" s="46" t="s">
        <v>531</v>
      </c>
      <c r="B887" s="47" t="n">
        <v>0</v>
      </c>
      <c r="C887" s="47" t="n">
        <v>0</v>
      </c>
      <c r="D887" s="47" t="n">
        <v>0</v>
      </c>
      <c r="E887" s="47" t="n">
        <v>0</v>
      </c>
      <c r="F887" s="47" t="n">
        <v>0</v>
      </c>
      <c r="G887" s="47" t="n">
        <v>0</v>
      </c>
      <c r="H887" s="47" t="n">
        <v>0</v>
      </c>
      <c r="I887" s="118" t="n">
        <v>0</v>
      </c>
    </row>
    <row r="888" s="2" customFormat="true" ht="12.95" hidden="false" customHeight="true" outlineLevel="0" collapsed="false">
      <c r="A888" s="46" t="s">
        <v>532</v>
      </c>
      <c r="B888" s="47" t="n">
        <v>0</v>
      </c>
      <c r="C888" s="47" t="n">
        <v>0</v>
      </c>
      <c r="D888" s="47" t="n">
        <v>0</v>
      </c>
      <c r="E888" s="47" t="n">
        <v>0</v>
      </c>
      <c r="F888" s="47" t="n">
        <v>0</v>
      </c>
      <c r="G888" s="47" t="n">
        <v>0</v>
      </c>
      <c r="H888" s="47" t="n">
        <v>0</v>
      </c>
      <c r="I888" s="118" t="n">
        <v>0</v>
      </c>
    </row>
    <row r="889" s="2" customFormat="true" ht="12.95" hidden="false" customHeight="true" outlineLevel="0" collapsed="false">
      <c r="A889" s="46" t="s">
        <v>533</v>
      </c>
      <c r="B889" s="47" t="n">
        <v>0</v>
      </c>
      <c r="C889" s="47" t="n">
        <v>0</v>
      </c>
      <c r="D889" s="47" t="n">
        <v>1</v>
      </c>
      <c r="E889" s="47" t="n">
        <v>0</v>
      </c>
      <c r="F889" s="47" t="n">
        <v>0</v>
      </c>
      <c r="G889" s="47" t="n">
        <v>0</v>
      </c>
      <c r="H889" s="47" t="n">
        <v>0</v>
      </c>
      <c r="I889" s="118" t="n">
        <v>0</v>
      </c>
    </row>
    <row r="890" s="2" customFormat="true" ht="12.95" hidden="false" customHeight="true" outlineLevel="0" collapsed="false">
      <c r="A890" s="46" t="s">
        <v>534</v>
      </c>
      <c r="B890" s="47" t="n">
        <v>0</v>
      </c>
      <c r="C890" s="47" t="n">
        <v>0</v>
      </c>
      <c r="D890" s="47" t="n">
        <v>0</v>
      </c>
      <c r="E890" s="47" t="n">
        <v>0</v>
      </c>
      <c r="F890" s="47" t="n">
        <v>0</v>
      </c>
      <c r="G890" s="47" t="n">
        <v>0</v>
      </c>
      <c r="H890" s="47" t="n">
        <v>0</v>
      </c>
      <c r="I890" s="118" t="n">
        <v>0</v>
      </c>
    </row>
    <row r="891" s="2" customFormat="true" ht="12.95" hidden="false" customHeight="true" outlineLevel="0" collapsed="false">
      <c r="A891" s="46" t="s">
        <v>535</v>
      </c>
      <c r="B891" s="47" t="n">
        <v>0</v>
      </c>
      <c r="C891" s="47" t="n">
        <v>0</v>
      </c>
      <c r="D891" s="47" t="n">
        <v>0</v>
      </c>
      <c r="E891" s="47" t="n">
        <v>0</v>
      </c>
      <c r="F891" s="47" t="n">
        <v>0</v>
      </c>
      <c r="G891" s="47" t="n">
        <v>0</v>
      </c>
      <c r="H891" s="47" t="n">
        <v>0</v>
      </c>
      <c r="I891" s="118" t="n">
        <v>0</v>
      </c>
    </row>
    <row r="892" s="2" customFormat="true" ht="12.95" hidden="false" customHeight="true" outlineLevel="0" collapsed="false">
      <c r="A892" s="46" t="s">
        <v>183</v>
      </c>
      <c r="B892" s="47" t="n">
        <v>0</v>
      </c>
      <c r="C892" s="47" t="n">
        <v>0</v>
      </c>
      <c r="D892" s="47" t="n">
        <v>0</v>
      </c>
      <c r="E892" s="47" t="n">
        <v>0</v>
      </c>
      <c r="F892" s="47" t="n">
        <v>0</v>
      </c>
      <c r="G892" s="47" t="n">
        <v>0</v>
      </c>
      <c r="H892" s="47" t="n">
        <v>0</v>
      </c>
      <c r="I892" s="118" t="n">
        <v>0</v>
      </c>
    </row>
    <row r="893" s="55" customFormat="true" ht="12.95" hidden="false" customHeight="true" outlineLevel="0" collapsed="false">
      <c r="A893" s="52" t="s">
        <v>55</v>
      </c>
      <c r="B893" s="53" t="n">
        <f aca="false">SUM(B881:B892)</f>
        <v>0</v>
      </c>
      <c r="C893" s="53" t="n">
        <f aca="false">SUM(C881:C892)</f>
        <v>0</v>
      </c>
      <c r="D893" s="53" t="n">
        <f aca="false">SUM(D881:D892)</f>
        <v>1</v>
      </c>
      <c r="E893" s="53" t="n">
        <f aca="false">SUM(E881:E892)</f>
        <v>0</v>
      </c>
      <c r="F893" s="53" t="n">
        <f aca="false">SUM(F881:F892)</f>
        <v>0</v>
      </c>
      <c r="G893" s="53" t="n">
        <f aca="false">SUM(G881:G892)</f>
        <v>0</v>
      </c>
      <c r="H893" s="53" t="n">
        <f aca="false">SUM(H881:H892)</f>
        <v>0</v>
      </c>
      <c r="I893" s="120" t="n">
        <f aca="false">SUM(I881:I892)</f>
        <v>0</v>
      </c>
    </row>
    <row r="894" s="55" customFormat="true" ht="12.95" hidden="false" customHeight="true" outlineLevel="0" collapsed="false">
      <c r="A894" s="65"/>
      <c r="I894" s="123"/>
    </row>
    <row r="895" s="2" customFormat="true" ht="12.95" hidden="false" customHeight="true" outlineLevel="0" collapsed="false">
      <c r="A895" s="39" t="s">
        <v>536</v>
      </c>
      <c r="B895" s="58"/>
      <c r="C895" s="58"/>
      <c r="D895" s="58"/>
      <c r="E895" s="58"/>
      <c r="F895" s="58"/>
      <c r="G895" s="58"/>
      <c r="H895" s="58"/>
      <c r="I895" s="122"/>
    </row>
    <row r="896" s="2" customFormat="true" ht="12.95" hidden="false" customHeight="true" outlineLevel="0" collapsed="false">
      <c r="A896" s="46" t="s">
        <v>537</v>
      </c>
      <c r="B896" s="47" t="n">
        <v>0</v>
      </c>
      <c r="C896" s="47" t="n">
        <v>0</v>
      </c>
      <c r="D896" s="47" t="n">
        <v>0</v>
      </c>
      <c r="E896" s="47" t="n">
        <v>0</v>
      </c>
      <c r="F896" s="47" t="n">
        <v>0</v>
      </c>
      <c r="G896" s="47" t="n">
        <v>0</v>
      </c>
      <c r="H896" s="47" t="n">
        <v>0</v>
      </c>
      <c r="I896" s="118" t="n">
        <v>0</v>
      </c>
    </row>
    <row r="897" s="2" customFormat="true" ht="12.95" hidden="false" customHeight="true" outlineLevel="0" collapsed="false">
      <c r="A897" s="46" t="s">
        <v>538</v>
      </c>
      <c r="B897" s="47" t="n">
        <v>0</v>
      </c>
      <c r="C897" s="47" t="n">
        <v>0</v>
      </c>
      <c r="D897" s="47" t="n">
        <v>0</v>
      </c>
      <c r="E897" s="47" t="n">
        <v>0</v>
      </c>
      <c r="F897" s="47" t="n">
        <v>0</v>
      </c>
      <c r="G897" s="47" t="n">
        <v>0</v>
      </c>
      <c r="H897" s="47" t="n">
        <v>0</v>
      </c>
      <c r="I897" s="118" t="n">
        <v>0</v>
      </c>
    </row>
    <row r="898" s="2" customFormat="true" ht="12.95" hidden="false" customHeight="true" outlineLevel="0" collapsed="false">
      <c r="A898" s="46" t="s">
        <v>539</v>
      </c>
      <c r="B898" s="47" t="n">
        <v>0</v>
      </c>
      <c r="C898" s="47" t="n">
        <v>0</v>
      </c>
      <c r="D898" s="47" t="n">
        <v>0</v>
      </c>
      <c r="E898" s="47" t="n">
        <v>0</v>
      </c>
      <c r="F898" s="47" t="n">
        <v>0</v>
      </c>
      <c r="G898" s="47" t="n">
        <v>0</v>
      </c>
      <c r="H898" s="47" t="n">
        <v>0</v>
      </c>
      <c r="I898" s="118" t="n">
        <v>0</v>
      </c>
    </row>
    <row r="899" s="2" customFormat="true" ht="12.95" hidden="false" customHeight="true" outlineLevel="0" collapsed="false">
      <c r="A899" s="46" t="s">
        <v>540</v>
      </c>
      <c r="B899" s="47" t="n">
        <v>0</v>
      </c>
      <c r="C899" s="47" t="n">
        <v>0</v>
      </c>
      <c r="D899" s="47" t="n">
        <v>0</v>
      </c>
      <c r="E899" s="47" t="n">
        <v>0</v>
      </c>
      <c r="F899" s="47" t="n">
        <v>0</v>
      </c>
      <c r="G899" s="47" t="n">
        <v>0</v>
      </c>
      <c r="H899" s="47" t="n">
        <v>0</v>
      </c>
      <c r="I899" s="118" t="n">
        <v>0</v>
      </c>
    </row>
    <row r="900" s="2" customFormat="true" ht="12.95" hidden="false" customHeight="true" outlineLevel="0" collapsed="false">
      <c r="A900" s="46" t="s">
        <v>541</v>
      </c>
      <c r="B900" s="47" t="n">
        <v>0</v>
      </c>
      <c r="C900" s="47" t="n">
        <v>0</v>
      </c>
      <c r="D900" s="47" t="n">
        <v>0</v>
      </c>
      <c r="E900" s="47" t="n">
        <v>0</v>
      </c>
      <c r="F900" s="47" t="n">
        <v>0</v>
      </c>
      <c r="G900" s="47" t="n">
        <v>0</v>
      </c>
      <c r="H900" s="47" t="n">
        <v>0</v>
      </c>
      <c r="I900" s="118" t="n">
        <v>0</v>
      </c>
    </row>
    <row r="901" s="2" customFormat="true" ht="12.95" hidden="false" customHeight="true" outlineLevel="0" collapsed="false">
      <c r="A901" s="46" t="s">
        <v>542</v>
      </c>
      <c r="B901" s="47" t="n">
        <v>0</v>
      </c>
      <c r="C901" s="47" t="n">
        <v>0</v>
      </c>
      <c r="D901" s="47" t="n">
        <v>0</v>
      </c>
      <c r="E901" s="47" t="n">
        <v>0</v>
      </c>
      <c r="F901" s="47" t="n">
        <v>0</v>
      </c>
      <c r="G901" s="47" t="n">
        <v>0</v>
      </c>
      <c r="H901" s="47" t="n">
        <v>0</v>
      </c>
      <c r="I901" s="118" t="n">
        <v>0</v>
      </c>
    </row>
    <row r="902" s="2" customFormat="true" ht="12.95" hidden="false" customHeight="true" outlineLevel="0" collapsed="false">
      <c r="A902" s="46" t="s">
        <v>543</v>
      </c>
      <c r="B902" s="47" t="n">
        <v>0</v>
      </c>
      <c r="C902" s="47" t="n">
        <v>0</v>
      </c>
      <c r="D902" s="47" t="n">
        <v>0</v>
      </c>
      <c r="E902" s="47" t="n">
        <v>0</v>
      </c>
      <c r="F902" s="47" t="n">
        <v>0</v>
      </c>
      <c r="G902" s="47" t="n">
        <v>0</v>
      </c>
      <c r="H902" s="47" t="n">
        <v>0</v>
      </c>
      <c r="I902" s="118" t="n">
        <v>0</v>
      </c>
    </row>
    <row r="903" s="2" customFormat="true" ht="12.95" hidden="false" customHeight="true" outlineLevel="0" collapsed="false">
      <c r="A903" s="46" t="s">
        <v>544</v>
      </c>
      <c r="B903" s="47" t="n">
        <v>0</v>
      </c>
      <c r="C903" s="47" t="n">
        <v>0</v>
      </c>
      <c r="D903" s="47" t="n">
        <v>0</v>
      </c>
      <c r="E903" s="47" t="n">
        <v>0</v>
      </c>
      <c r="F903" s="47" t="n">
        <v>0</v>
      </c>
      <c r="G903" s="47" t="n">
        <v>0</v>
      </c>
      <c r="H903" s="47" t="n">
        <v>0</v>
      </c>
      <c r="I903" s="118" t="n">
        <v>0</v>
      </c>
    </row>
    <row r="904" s="2" customFormat="true" ht="12.95" hidden="false" customHeight="true" outlineLevel="0" collapsed="false">
      <c r="A904" s="46" t="s">
        <v>545</v>
      </c>
      <c r="B904" s="47" t="n">
        <v>0</v>
      </c>
      <c r="C904" s="47" t="n">
        <v>0</v>
      </c>
      <c r="D904" s="47" t="n">
        <v>0</v>
      </c>
      <c r="E904" s="47" t="n">
        <v>0</v>
      </c>
      <c r="F904" s="47" t="n">
        <v>0</v>
      </c>
      <c r="G904" s="47" t="n">
        <v>0</v>
      </c>
      <c r="H904" s="47" t="n">
        <v>0</v>
      </c>
      <c r="I904" s="118" t="n">
        <v>0</v>
      </c>
    </row>
    <row r="905" s="2" customFormat="true" ht="12.95" hidden="false" customHeight="true" outlineLevel="0" collapsed="false">
      <c r="A905" s="46" t="s">
        <v>546</v>
      </c>
      <c r="B905" s="47" t="n">
        <v>0</v>
      </c>
      <c r="C905" s="47" t="n">
        <v>0</v>
      </c>
      <c r="D905" s="47" t="n">
        <v>0</v>
      </c>
      <c r="E905" s="47" t="n">
        <v>0</v>
      </c>
      <c r="F905" s="47" t="n">
        <v>0</v>
      </c>
      <c r="G905" s="47" t="n">
        <v>0</v>
      </c>
      <c r="H905" s="47" t="n">
        <v>0</v>
      </c>
      <c r="I905" s="118" t="n">
        <v>0</v>
      </c>
    </row>
    <row r="906" s="2" customFormat="true" ht="12.95" hidden="false" customHeight="true" outlineLevel="0" collapsed="false">
      <c r="A906" s="46" t="s">
        <v>547</v>
      </c>
      <c r="B906" s="47" t="n">
        <v>0</v>
      </c>
      <c r="C906" s="47" t="n">
        <v>0</v>
      </c>
      <c r="D906" s="47" t="n">
        <v>0</v>
      </c>
      <c r="E906" s="47" t="n">
        <v>0</v>
      </c>
      <c r="F906" s="47" t="n">
        <v>0</v>
      </c>
      <c r="G906" s="47" t="n">
        <v>0</v>
      </c>
      <c r="H906" s="47" t="n">
        <v>0</v>
      </c>
      <c r="I906" s="118" t="n">
        <v>0</v>
      </c>
    </row>
    <row r="907" s="2" customFormat="true" ht="12.95" hidden="false" customHeight="true" outlineLevel="0" collapsed="false">
      <c r="A907" s="46" t="s">
        <v>548</v>
      </c>
      <c r="B907" s="47" t="n">
        <v>0</v>
      </c>
      <c r="C907" s="47" t="n">
        <v>0</v>
      </c>
      <c r="D907" s="47" t="n">
        <v>0</v>
      </c>
      <c r="E907" s="47" t="n">
        <v>0</v>
      </c>
      <c r="F907" s="47" t="n">
        <v>0</v>
      </c>
      <c r="G907" s="47" t="n">
        <v>0</v>
      </c>
      <c r="H907" s="47" t="n">
        <v>0</v>
      </c>
      <c r="I907" s="118" t="n">
        <v>0</v>
      </c>
    </row>
    <row r="908" s="2" customFormat="true" ht="12.95" hidden="false" customHeight="true" outlineLevel="0" collapsed="false">
      <c r="A908" s="46" t="s">
        <v>549</v>
      </c>
      <c r="B908" s="47" t="n">
        <v>0</v>
      </c>
      <c r="C908" s="47" t="n">
        <v>0</v>
      </c>
      <c r="D908" s="47" t="n">
        <v>0</v>
      </c>
      <c r="E908" s="47" t="n">
        <v>0</v>
      </c>
      <c r="F908" s="47" t="n">
        <v>0</v>
      </c>
      <c r="G908" s="47" t="n">
        <v>0</v>
      </c>
      <c r="H908" s="47" t="n">
        <v>0</v>
      </c>
      <c r="I908" s="118" t="n">
        <v>0</v>
      </c>
    </row>
    <row r="909" s="2" customFormat="true" ht="12.95" hidden="false" customHeight="true" outlineLevel="0" collapsed="false">
      <c r="A909" s="46" t="s">
        <v>550</v>
      </c>
      <c r="B909" s="47" t="n">
        <v>0</v>
      </c>
      <c r="C909" s="47" t="n">
        <v>0</v>
      </c>
      <c r="D909" s="47" t="n">
        <v>0</v>
      </c>
      <c r="E909" s="47" t="n">
        <v>0</v>
      </c>
      <c r="F909" s="47" t="n">
        <v>0</v>
      </c>
      <c r="G909" s="47" t="n">
        <v>0</v>
      </c>
      <c r="H909" s="47" t="n">
        <v>0</v>
      </c>
      <c r="I909" s="118" t="n">
        <v>0</v>
      </c>
    </row>
    <row r="910" s="2" customFormat="true" ht="12.95" hidden="false" customHeight="true" outlineLevel="0" collapsed="false">
      <c r="A910" s="46" t="s">
        <v>551</v>
      </c>
      <c r="B910" s="47" t="n">
        <v>0</v>
      </c>
      <c r="C910" s="47" t="n">
        <v>0</v>
      </c>
      <c r="D910" s="47" t="n">
        <v>0</v>
      </c>
      <c r="E910" s="47" t="n">
        <v>0</v>
      </c>
      <c r="F910" s="47" t="n">
        <v>0</v>
      </c>
      <c r="G910" s="47" t="n">
        <v>0</v>
      </c>
      <c r="H910" s="47" t="n">
        <v>0</v>
      </c>
      <c r="I910" s="118" t="n">
        <v>0</v>
      </c>
    </row>
    <row r="911" s="2" customFormat="true" ht="12.95" hidden="false" customHeight="true" outlineLevel="0" collapsed="false">
      <c r="A911" s="46" t="s">
        <v>552</v>
      </c>
      <c r="B911" s="47" t="n">
        <v>0</v>
      </c>
      <c r="C911" s="47" t="n">
        <v>0</v>
      </c>
      <c r="D911" s="47" t="n">
        <v>0</v>
      </c>
      <c r="E911" s="47" t="n">
        <v>0</v>
      </c>
      <c r="F911" s="47" t="n">
        <v>0</v>
      </c>
      <c r="G911" s="47" t="n">
        <v>0</v>
      </c>
      <c r="H911" s="47" t="n">
        <v>0</v>
      </c>
      <c r="I911" s="118" t="n">
        <v>0</v>
      </c>
    </row>
    <row r="912" s="2" customFormat="true" ht="12.95" hidden="false" customHeight="true" outlineLevel="0" collapsed="false">
      <c r="A912" s="46" t="s">
        <v>553</v>
      </c>
      <c r="B912" s="47" t="n">
        <v>0</v>
      </c>
      <c r="C912" s="47" t="n">
        <v>0</v>
      </c>
      <c r="D912" s="47" t="n">
        <v>0</v>
      </c>
      <c r="E912" s="47" t="n">
        <v>0</v>
      </c>
      <c r="F912" s="47" t="n">
        <v>0</v>
      </c>
      <c r="G912" s="47" t="n">
        <v>0</v>
      </c>
      <c r="H912" s="47" t="n">
        <v>0</v>
      </c>
      <c r="I912" s="118" t="n">
        <v>0</v>
      </c>
    </row>
    <row r="913" s="2" customFormat="true" ht="12.95" hidden="false" customHeight="true" outlineLevel="0" collapsed="false">
      <c r="A913" s="46" t="s">
        <v>554</v>
      </c>
      <c r="B913" s="47" t="n">
        <v>0</v>
      </c>
      <c r="C913" s="47" t="n">
        <v>0</v>
      </c>
      <c r="D913" s="47" t="n">
        <v>0</v>
      </c>
      <c r="E913" s="47" t="n">
        <v>0</v>
      </c>
      <c r="F913" s="47" t="n">
        <v>0</v>
      </c>
      <c r="G913" s="47" t="n">
        <v>0</v>
      </c>
      <c r="H913" s="47" t="n">
        <v>0</v>
      </c>
      <c r="I913" s="118" t="n">
        <v>0</v>
      </c>
    </row>
    <row r="914" s="2" customFormat="true" ht="12.95" hidden="false" customHeight="true" outlineLevel="0" collapsed="false">
      <c r="A914" s="46" t="s">
        <v>555</v>
      </c>
      <c r="B914" s="47" t="n">
        <v>0</v>
      </c>
      <c r="C914" s="47" t="n">
        <v>0</v>
      </c>
      <c r="D914" s="47" t="n">
        <v>0</v>
      </c>
      <c r="E914" s="47" t="n">
        <v>0</v>
      </c>
      <c r="F914" s="47" t="n">
        <v>0</v>
      </c>
      <c r="G914" s="47" t="n">
        <v>0</v>
      </c>
      <c r="H914" s="47" t="n">
        <v>0</v>
      </c>
      <c r="I914" s="118" t="n">
        <v>0</v>
      </c>
    </row>
    <row r="915" s="2" customFormat="true" ht="12.95" hidden="false" customHeight="true" outlineLevel="0" collapsed="false">
      <c r="A915" s="46" t="s">
        <v>556</v>
      </c>
      <c r="B915" s="47" t="n">
        <v>0</v>
      </c>
      <c r="C915" s="47" t="n">
        <v>0</v>
      </c>
      <c r="D915" s="47" t="n">
        <v>0</v>
      </c>
      <c r="E915" s="47" t="n">
        <v>0</v>
      </c>
      <c r="F915" s="47" t="n">
        <v>0</v>
      </c>
      <c r="G915" s="47" t="n">
        <v>0</v>
      </c>
      <c r="H915" s="47" t="n">
        <v>0</v>
      </c>
      <c r="I915" s="118" t="n">
        <v>0</v>
      </c>
    </row>
    <row r="916" s="2" customFormat="true" ht="12.95" hidden="false" customHeight="true" outlineLevel="0" collapsed="false">
      <c r="A916" s="46" t="s">
        <v>557</v>
      </c>
      <c r="B916" s="47" t="n">
        <v>0</v>
      </c>
      <c r="C916" s="47" t="n">
        <v>0</v>
      </c>
      <c r="D916" s="47" t="n">
        <v>0</v>
      </c>
      <c r="E916" s="47" t="n">
        <v>0</v>
      </c>
      <c r="F916" s="47" t="n">
        <v>0</v>
      </c>
      <c r="G916" s="47" t="n">
        <v>0</v>
      </c>
      <c r="H916" s="47" t="n">
        <v>0</v>
      </c>
      <c r="I916" s="118" t="n">
        <v>0</v>
      </c>
    </row>
    <row r="917" s="2" customFormat="true" ht="12.95" hidden="false" customHeight="true" outlineLevel="0" collapsed="false">
      <c r="A917" s="46" t="s">
        <v>558</v>
      </c>
      <c r="B917" s="47" t="n">
        <v>0</v>
      </c>
      <c r="C917" s="47" t="n">
        <v>0</v>
      </c>
      <c r="D917" s="47" t="n">
        <v>0</v>
      </c>
      <c r="E917" s="47" t="n">
        <v>0</v>
      </c>
      <c r="F917" s="47" t="n">
        <v>0</v>
      </c>
      <c r="G917" s="47" t="n">
        <v>0</v>
      </c>
      <c r="H917" s="47" t="n">
        <v>0</v>
      </c>
      <c r="I917" s="118" t="n">
        <v>0</v>
      </c>
    </row>
    <row r="918" s="2" customFormat="true" ht="12.95" hidden="false" customHeight="true" outlineLevel="0" collapsed="false">
      <c r="A918" s="46" t="s">
        <v>559</v>
      </c>
      <c r="B918" s="47" t="n">
        <v>0</v>
      </c>
      <c r="C918" s="47" t="n">
        <v>0</v>
      </c>
      <c r="D918" s="47" t="n">
        <v>0</v>
      </c>
      <c r="E918" s="47" t="n">
        <v>0</v>
      </c>
      <c r="F918" s="47" t="n">
        <v>0</v>
      </c>
      <c r="G918" s="47" t="n">
        <v>0</v>
      </c>
      <c r="H918" s="47" t="n">
        <v>0</v>
      </c>
      <c r="I918" s="118" t="n">
        <v>0</v>
      </c>
    </row>
    <row r="919" s="2" customFormat="true" ht="12.95" hidden="false" customHeight="true" outlineLevel="0" collapsed="false">
      <c r="A919" s="46" t="s">
        <v>560</v>
      </c>
      <c r="B919" s="47" t="n">
        <v>0</v>
      </c>
      <c r="C919" s="47" t="n">
        <v>0</v>
      </c>
      <c r="D919" s="47" t="n">
        <v>0</v>
      </c>
      <c r="E919" s="47" t="n">
        <v>0</v>
      </c>
      <c r="F919" s="47" t="n">
        <v>0</v>
      </c>
      <c r="G919" s="47" t="n">
        <v>0</v>
      </c>
      <c r="H919" s="47" t="n">
        <v>0</v>
      </c>
      <c r="I919" s="118" t="n">
        <v>0</v>
      </c>
    </row>
    <row r="920" s="2" customFormat="true" ht="12.95" hidden="false" customHeight="true" outlineLevel="0" collapsed="false">
      <c r="A920" s="46" t="s">
        <v>561</v>
      </c>
      <c r="B920" s="47" t="n">
        <v>0</v>
      </c>
      <c r="C920" s="47" t="n">
        <v>0</v>
      </c>
      <c r="D920" s="47" t="n">
        <v>0</v>
      </c>
      <c r="E920" s="47" t="n">
        <v>0</v>
      </c>
      <c r="F920" s="47" t="n">
        <v>0</v>
      </c>
      <c r="G920" s="47" t="n">
        <v>0</v>
      </c>
      <c r="H920" s="47" t="n">
        <v>0</v>
      </c>
      <c r="I920" s="118" t="n">
        <v>0</v>
      </c>
    </row>
    <row r="921" s="2" customFormat="true" ht="12.95" hidden="false" customHeight="true" outlineLevel="0" collapsed="false">
      <c r="A921" s="46" t="s">
        <v>562</v>
      </c>
      <c r="B921" s="47" t="n">
        <v>0</v>
      </c>
      <c r="C921" s="47" t="n">
        <v>0</v>
      </c>
      <c r="D921" s="47" t="n">
        <v>0</v>
      </c>
      <c r="E921" s="47" t="n">
        <v>0</v>
      </c>
      <c r="F921" s="47" t="n">
        <v>0</v>
      </c>
      <c r="G921" s="47" t="n">
        <v>0</v>
      </c>
      <c r="H921" s="47" t="n">
        <v>0</v>
      </c>
      <c r="I921" s="118" t="n">
        <v>0</v>
      </c>
    </row>
    <row r="922" s="2" customFormat="true" ht="12.95" hidden="false" customHeight="true" outlineLevel="0" collapsed="false">
      <c r="A922" s="46" t="s">
        <v>563</v>
      </c>
      <c r="B922" s="47" t="n">
        <v>0</v>
      </c>
      <c r="C922" s="47" t="n">
        <v>0</v>
      </c>
      <c r="D922" s="47" t="n">
        <v>0</v>
      </c>
      <c r="E922" s="47" t="n">
        <v>0</v>
      </c>
      <c r="F922" s="47" t="n">
        <v>0</v>
      </c>
      <c r="G922" s="47" t="n">
        <v>0</v>
      </c>
      <c r="H922" s="47" t="n">
        <v>0</v>
      </c>
      <c r="I922" s="118" t="n">
        <v>0</v>
      </c>
    </row>
    <row r="923" s="2" customFormat="true" ht="12.95" hidden="false" customHeight="true" outlineLevel="0" collapsed="false">
      <c r="A923" s="46" t="s">
        <v>564</v>
      </c>
      <c r="B923" s="47" t="n">
        <v>0</v>
      </c>
      <c r="C923" s="47" t="n">
        <v>0</v>
      </c>
      <c r="D923" s="47" t="n">
        <v>0</v>
      </c>
      <c r="E923" s="47" t="n">
        <v>0</v>
      </c>
      <c r="F923" s="47" t="n">
        <v>0</v>
      </c>
      <c r="G923" s="47" t="n">
        <v>0</v>
      </c>
      <c r="H923" s="47" t="n">
        <v>0</v>
      </c>
      <c r="I923" s="118" t="n">
        <v>0</v>
      </c>
    </row>
    <row r="924" s="2" customFormat="true" ht="12.95" hidden="false" customHeight="true" outlineLevel="0" collapsed="false">
      <c r="A924" s="46" t="s">
        <v>565</v>
      </c>
      <c r="B924" s="47" t="n">
        <v>0</v>
      </c>
      <c r="C924" s="47" t="n">
        <v>0</v>
      </c>
      <c r="D924" s="47" t="n">
        <v>0</v>
      </c>
      <c r="E924" s="47" t="n">
        <v>0</v>
      </c>
      <c r="F924" s="47" t="n">
        <v>0</v>
      </c>
      <c r="G924" s="47" t="n">
        <v>0</v>
      </c>
      <c r="H924" s="47" t="n">
        <v>0</v>
      </c>
      <c r="I924" s="118" t="n">
        <v>0</v>
      </c>
    </row>
    <row r="925" s="2" customFormat="true" ht="12.95" hidden="false" customHeight="true" outlineLevel="0" collapsed="false">
      <c r="A925" s="46" t="s">
        <v>566</v>
      </c>
      <c r="B925" s="47" t="n">
        <v>0</v>
      </c>
      <c r="C925" s="47" t="n">
        <v>0</v>
      </c>
      <c r="D925" s="47" t="n">
        <v>0</v>
      </c>
      <c r="E925" s="47" t="n">
        <v>0</v>
      </c>
      <c r="F925" s="47" t="n">
        <v>0</v>
      </c>
      <c r="G925" s="47" t="n">
        <v>0</v>
      </c>
      <c r="H925" s="47" t="n">
        <v>0</v>
      </c>
      <c r="I925" s="118" t="n">
        <v>0</v>
      </c>
    </row>
    <row r="926" s="2" customFormat="true" ht="12.95" hidden="false" customHeight="true" outlineLevel="0" collapsed="false">
      <c r="A926" s="46" t="s">
        <v>567</v>
      </c>
      <c r="B926" s="47" t="n">
        <v>0</v>
      </c>
      <c r="C926" s="47" t="n">
        <v>0</v>
      </c>
      <c r="D926" s="47" t="n">
        <v>0</v>
      </c>
      <c r="E926" s="47" t="n">
        <v>0</v>
      </c>
      <c r="F926" s="47" t="n">
        <v>0</v>
      </c>
      <c r="G926" s="47" t="n">
        <v>0</v>
      </c>
      <c r="H926" s="47" t="n">
        <v>0</v>
      </c>
      <c r="I926" s="118" t="n">
        <v>0</v>
      </c>
    </row>
    <row r="927" s="2" customFormat="true" ht="12.95" hidden="false" customHeight="true" outlineLevel="0" collapsed="false">
      <c r="A927" s="46" t="s">
        <v>568</v>
      </c>
      <c r="B927" s="47" t="n">
        <v>0</v>
      </c>
      <c r="C927" s="47" t="n">
        <v>0</v>
      </c>
      <c r="D927" s="47" t="n">
        <v>0</v>
      </c>
      <c r="E927" s="47" t="n">
        <v>0</v>
      </c>
      <c r="F927" s="47" t="n">
        <v>0</v>
      </c>
      <c r="G927" s="47" t="n">
        <v>0</v>
      </c>
      <c r="H927" s="47" t="n">
        <v>0</v>
      </c>
      <c r="I927" s="118" t="n">
        <v>0</v>
      </c>
    </row>
    <row r="928" s="2" customFormat="true" ht="12.95" hidden="false" customHeight="true" outlineLevel="0" collapsed="false">
      <c r="A928" s="46" t="s">
        <v>569</v>
      </c>
      <c r="B928" s="47" t="n">
        <v>0</v>
      </c>
      <c r="C928" s="47" t="n">
        <v>0</v>
      </c>
      <c r="D928" s="47" t="n">
        <v>0</v>
      </c>
      <c r="E928" s="47" t="n">
        <v>0</v>
      </c>
      <c r="F928" s="47" t="n">
        <v>0</v>
      </c>
      <c r="G928" s="47" t="n">
        <v>0</v>
      </c>
      <c r="H928" s="47" t="n">
        <v>0</v>
      </c>
      <c r="I928" s="118" t="n">
        <v>0</v>
      </c>
    </row>
    <row r="929" s="2" customFormat="true" ht="12.95" hidden="false" customHeight="true" outlineLevel="0" collapsed="false">
      <c r="A929" s="46" t="s">
        <v>570</v>
      </c>
      <c r="B929" s="47" t="n">
        <v>0</v>
      </c>
      <c r="C929" s="47" t="n">
        <v>0</v>
      </c>
      <c r="D929" s="47" t="n">
        <v>0</v>
      </c>
      <c r="E929" s="47" t="n">
        <v>0</v>
      </c>
      <c r="F929" s="47" t="n">
        <v>0</v>
      </c>
      <c r="G929" s="47" t="n">
        <v>0</v>
      </c>
      <c r="H929" s="47" t="n">
        <v>0</v>
      </c>
      <c r="I929" s="118" t="n">
        <v>0</v>
      </c>
    </row>
    <row r="930" s="2" customFormat="true" ht="12.95" hidden="false" customHeight="true" outlineLevel="0" collapsed="false">
      <c r="A930" s="46" t="s">
        <v>571</v>
      </c>
      <c r="B930" s="47" t="n">
        <v>0</v>
      </c>
      <c r="C930" s="47" t="n">
        <v>0</v>
      </c>
      <c r="D930" s="47" t="n">
        <v>0</v>
      </c>
      <c r="E930" s="47" t="n">
        <v>0</v>
      </c>
      <c r="F930" s="47" t="n">
        <v>0</v>
      </c>
      <c r="G930" s="47" t="n">
        <v>0</v>
      </c>
      <c r="H930" s="47" t="n">
        <v>0</v>
      </c>
      <c r="I930" s="118" t="n">
        <v>0</v>
      </c>
    </row>
    <row r="931" s="2" customFormat="true" ht="12.95" hidden="false" customHeight="true" outlineLevel="0" collapsed="false">
      <c r="A931" s="46" t="s">
        <v>572</v>
      </c>
      <c r="B931" s="47" t="n">
        <v>0</v>
      </c>
      <c r="C931" s="47" t="n">
        <v>0</v>
      </c>
      <c r="D931" s="47" t="n">
        <v>0</v>
      </c>
      <c r="E931" s="47" t="n">
        <v>0</v>
      </c>
      <c r="F931" s="47" t="n">
        <v>0</v>
      </c>
      <c r="G931" s="47" t="n">
        <v>0</v>
      </c>
      <c r="H931" s="47" t="n">
        <v>0</v>
      </c>
      <c r="I931" s="118" t="n">
        <v>0</v>
      </c>
    </row>
    <row r="932" s="2" customFormat="true" ht="12.95" hidden="false" customHeight="true" outlineLevel="0" collapsed="false">
      <c r="A932" s="46" t="s">
        <v>573</v>
      </c>
      <c r="B932" s="47" t="n">
        <v>0</v>
      </c>
      <c r="C932" s="47" t="n">
        <v>0</v>
      </c>
      <c r="D932" s="47" t="n">
        <v>0</v>
      </c>
      <c r="E932" s="47" t="n">
        <v>0</v>
      </c>
      <c r="F932" s="47" t="n">
        <v>0</v>
      </c>
      <c r="G932" s="47" t="n">
        <v>0</v>
      </c>
      <c r="H932" s="47" t="n">
        <v>0</v>
      </c>
      <c r="I932" s="118" t="n">
        <v>0</v>
      </c>
    </row>
    <row r="933" s="55" customFormat="true" ht="12.95" hidden="false" customHeight="true" outlineLevel="0" collapsed="false">
      <c r="A933" s="52" t="s">
        <v>55</v>
      </c>
      <c r="B933" s="53" t="n">
        <f aca="false">SUM(B896:B932)</f>
        <v>0</v>
      </c>
      <c r="C933" s="53" t="n">
        <f aca="false">SUM(C896:C932)</f>
        <v>0</v>
      </c>
      <c r="D933" s="53" t="n">
        <f aca="false">SUM(D896:D932)</f>
        <v>0</v>
      </c>
      <c r="E933" s="53" t="n">
        <f aca="false">SUM(E896:E932)</f>
        <v>0</v>
      </c>
      <c r="F933" s="53" t="n">
        <f aca="false">SUM(F896:F932)</f>
        <v>0</v>
      </c>
      <c r="G933" s="53" t="n">
        <f aca="false">SUM(G896:G932)</f>
        <v>0</v>
      </c>
      <c r="H933" s="53" t="n">
        <f aca="false">SUM(H896:H932)</f>
        <v>0</v>
      </c>
      <c r="I933" s="120" t="n">
        <f aca="false">SUM(I896:I932)</f>
        <v>0</v>
      </c>
    </row>
    <row r="934" s="55" customFormat="true" ht="12.95" hidden="false" customHeight="true" outlineLevel="0" collapsed="false">
      <c r="A934" s="75"/>
      <c r="I934" s="123"/>
    </row>
    <row r="935" s="2" customFormat="true" ht="12.95" hidden="false" customHeight="true" outlineLevel="0" collapsed="false">
      <c r="A935" s="39" t="s">
        <v>574</v>
      </c>
      <c r="B935" s="58"/>
      <c r="C935" s="58"/>
      <c r="D935" s="58"/>
      <c r="E935" s="58"/>
      <c r="F935" s="58"/>
      <c r="G935" s="58"/>
      <c r="H935" s="58"/>
      <c r="I935" s="122"/>
    </row>
    <row r="936" s="2" customFormat="true" ht="12.95" hidden="false" customHeight="true" outlineLevel="0" collapsed="false">
      <c r="A936" s="46" t="s">
        <v>575</v>
      </c>
      <c r="B936" s="47" t="n">
        <v>0</v>
      </c>
      <c r="C936" s="47" t="n">
        <v>0</v>
      </c>
      <c r="D936" s="47" t="n">
        <v>0</v>
      </c>
      <c r="E936" s="47" t="n">
        <v>0</v>
      </c>
      <c r="F936" s="47" t="n">
        <v>0</v>
      </c>
      <c r="G936" s="47" t="n">
        <v>0</v>
      </c>
      <c r="H936" s="47" t="n">
        <v>0</v>
      </c>
      <c r="I936" s="118" t="n">
        <v>0</v>
      </c>
    </row>
    <row r="937" s="2" customFormat="true" ht="12.95" hidden="false" customHeight="true" outlineLevel="0" collapsed="false">
      <c r="A937" s="46" t="s">
        <v>576</v>
      </c>
      <c r="B937" s="47" t="n">
        <v>0</v>
      </c>
      <c r="C937" s="47" t="n">
        <v>0</v>
      </c>
      <c r="D937" s="47" t="n">
        <v>0</v>
      </c>
      <c r="E937" s="47" t="n">
        <v>0</v>
      </c>
      <c r="F937" s="47" t="n">
        <v>0</v>
      </c>
      <c r="G937" s="47" t="n">
        <v>0</v>
      </c>
      <c r="H937" s="47" t="n">
        <v>0</v>
      </c>
      <c r="I937" s="118" t="n">
        <v>0</v>
      </c>
    </row>
    <row r="938" s="2" customFormat="true" ht="12.95" hidden="false" customHeight="true" outlineLevel="0" collapsed="false">
      <c r="A938" s="46" t="s">
        <v>577</v>
      </c>
      <c r="B938" s="47" t="n">
        <v>0</v>
      </c>
      <c r="C938" s="47" t="n">
        <v>0</v>
      </c>
      <c r="D938" s="47" t="n">
        <v>0</v>
      </c>
      <c r="E938" s="47" t="n">
        <v>0</v>
      </c>
      <c r="F938" s="47" t="n">
        <v>0</v>
      </c>
      <c r="G938" s="47" t="n">
        <v>0</v>
      </c>
      <c r="H938" s="47" t="n">
        <v>0</v>
      </c>
      <c r="I938" s="118" t="n">
        <v>0</v>
      </c>
    </row>
    <row r="939" s="2" customFormat="true" ht="12.95" hidden="false" customHeight="true" outlineLevel="0" collapsed="false">
      <c r="A939" s="46" t="s">
        <v>578</v>
      </c>
      <c r="B939" s="47" t="n">
        <v>0</v>
      </c>
      <c r="C939" s="47" t="n">
        <v>0</v>
      </c>
      <c r="D939" s="47" t="n">
        <v>0</v>
      </c>
      <c r="E939" s="47" t="n">
        <v>0</v>
      </c>
      <c r="F939" s="47" t="n">
        <v>0</v>
      </c>
      <c r="G939" s="47" t="n">
        <v>0</v>
      </c>
      <c r="H939" s="47" t="n">
        <v>0</v>
      </c>
      <c r="I939" s="118" t="n">
        <v>0</v>
      </c>
    </row>
    <row r="940" s="2" customFormat="true" ht="12.95" hidden="false" customHeight="true" outlineLevel="0" collapsed="false">
      <c r="A940" s="46" t="s">
        <v>579</v>
      </c>
      <c r="B940" s="47" t="n">
        <v>0</v>
      </c>
      <c r="C940" s="47" t="n">
        <v>0</v>
      </c>
      <c r="D940" s="47" t="n">
        <v>0</v>
      </c>
      <c r="E940" s="47" t="n">
        <v>0</v>
      </c>
      <c r="F940" s="47" t="n">
        <v>0</v>
      </c>
      <c r="G940" s="47" t="n">
        <v>0</v>
      </c>
      <c r="H940" s="47" t="n">
        <v>0</v>
      </c>
      <c r="I940" s="118" t="n">
        <v>0</v>
      </c>
    </row>
    <row r="941" s="2" customFormat="true" ht="12.95" hidden="false" customHeight="true" outlineLevel="0" collapsed="false">
      <c r="A941" s="46" t="s">
        <v>580</v>
      </c>
      <c r="B941" s="47" t="n">
        <v>0</v>
      </c>
      <c r="C941" s="47" t="n">
        <v>0</v>
      </c>
      <c r="D941" s="47" t="n">
        <v>0</v>
      </c>
      <c r="E941" s="47" t="n">
        <v>0</v>
      </c>
      <c r="F941" s="47" t="n">
        <v>0</v>
      </c>
      <c r="G941" s="47" t="n">
        <v>0</v>
      </c>
      <c r="H941" s="47" t="n">
        <v>0</v>
      </c>
      <c r="I941" s="118" t="n">
        <v>0</v>
      </c>
    </row>
    <row r="942" s="55" customFormat="true" ht="12.95" hidden="false" customHeight="true" outlineLevel="0" collapsed="false">
      <c r="A942" s="52" t="s">
        <v>55</v>
      </c>
      <c r="B942" s="53" t="n">
        <f aca="false">SUM(B936:B941)</f>
        <v>0</v>
      </c>
      <c r="C942" s="53" t="n">
        <f aca="false">SUM(C936:C941)</f>
        <v>0</v>
      </c>
      <c r="D942" s="53" t="n">
        <f aca="false">SUM(D936:D941)</f>
        <v>0</v>
      </c>
      <c r="E942" s="53" t="n">
        <f aca="false">SUM(E936:E941)</f>
        <v>0</v>
      </c>
      <c r="F942" s="53" t="n">
        <f aca="false">SUM(F936:F941)</f>
        <v>0</v>
      </c>
      <c r="G942" s="53" t="n">
        <f aca="false">SUM(G936:G941)</f>
        <v>0</v>
      </c>
      <c r="H942" s="53" t="n">
        <f aca="false">SUM(H936:H941)</f>
        <v>0</v>
      </c>
      <c r="I942" s="120" t="n">
        <f aca="false">SUM(I936:I941)</f>
        <v>0</v>
      </c>
    </row>
    <row r="943" s="2" customFormat="true" ht="12.95" hidden="false" customHeight="true" outlineLevel="0" collapsed="false">
      <c r="A943" s="3"/>
      <c r="I943" s="121"/>
    </row>
    <row r="944" s="2" customFormat="true" ht="12.95" hidden="false" customHeight="true" outlineLevel="0" collapsed="false">
      <c r="A944" s="39" t="s">
        <v>581</v>
      </c>
      <c r="B944" s="58"/>
      <c r="C944" s="58"/>
      <c r="D944" s="58"/>
      <c r="E944" s="58"/>
      <c r="F944" s="58"/>
      <c r="G944" s="58"/>
      <c r="H944" s="58"/>
      <c r="I944" s="122"/>
    </row>
    <row r="945" s="2" customFormat="true" ht="12.95" hidden="false" customHeight="true" outlineLevel="0" collapsed="false">
      <c r="A945" s="46" t="s">
        <v>582</v>
      </c>
      <c r="B945" s="47" t="n">
        <v>0</v>
      </c>
      <c r="C945" s="47" t="n">
        <v>0</v>
      </c>
      <c r="D945" s="47" t="n">
        <v>0</v>
      </c>
      <c r="E945" s="47" t="n">
        <v>0</v>
      </c>
      <c r="F945" s="47" t="n">
        <v>0</v>
      </c>
      <c r="G945" s="47" t="n">
        <v>0</v>
      </c>
      <c r="H945" s="47" t="n">
        <v>0</v>
      </c>
      <c r="I945" s="118" t="n">
        <v>0</v>
      </c>
    </row>
    <row r="946" s="2" customFormat="true" ht="12.95" hidden="false" customHeight="true" outlineLevel="0" collapsed="false">
      <c r="A946" s="46" t="s">
        <v>583</v>
      </c>
      <c r="B946" s="47" t="n">
        <v>0</v>
      </c>
      <c r="C946" s="47" t="n">
        <v>0</v>
      </c>
      <c r="D946" s="47" t="n">
        <v>0</v>
      </c>
      <c r="E946" s="47" t="n">
        <v>0</v>
      </c>
      <c r="F946" s="47" t="n">
        <v>0</v>
      </c>
      <c r="G946" s="47" t="n">
        <v>0</v>
      </c>
      <c r="H946" s="47" t="n">
        <v>0</v>
      </c>
      <c r="I946" s="118" t="n">
        <v>0</v>
      </c>
    </row>
    <row r="947" s="2" customFormat="true" ht="12.95" hidden="false" customHeight="true" outlineLevel="0" collapsed="false">
      <c r="A947" s="46" t="s">
        <v>584</v>
      </c>
      <c r="B947" s="47" t="n">
        <v>0</v>
      </c>
      <c r="C947" s="47" t="n">
        <v>0</v>
      </c>
      <c r="D947" s="47" t="n">
        <v>0</v>
      </c>
      <c r="E947" s="47" t="n">
        <v>0</v>
      </c>
      <c r="F947" s="47" t="n">
        <v>0</v>
      </c>
      <c r="G947" s="47" t="n">
        <v>0</v>
      </c>
      <c r="H947" s="47" t="n">
        <v>0</v>
      </c>
      <c r="I947" s="118" t="n">
        <v>0</v>
      </c>
    </row>
    <row r="948" s="2" customFormat="true" ht="12.95" hidden="false" customHeight="true" outlineLevel="0" collapsed="false">
      <c r="A948" s="46" t="s">
        <v>585</v>
      </c>
      <c r="B948" s="47" t="n">
        <v>0</v>
      </c>
      <c r="C948" s="47" t="n">
        <v>0</v>
      </c>
      <c r="D948" s="47" t="n">
        <v>0</v>
      </c>
      <c r="E948" s="47" t="n">
        <v>0</v>
      </c>
      <c r="F948" s="47" t="n">
        <v>0</v>
      </c>
      <c r="G948" s="47" t="n">
        <v>0</v>
      </c>
      <c r="H948" s="47" t="n">
        <v>0</v>
      </c>
      <c r="I948" s="118" t="n">
        <v>0</v>
      </c>
    </row>
    <row r="949" s="2" customFormat="true" ht="12.95" hidden="false" customHeight="true" outlineLevel="0" collapsed="false">
      <c r="A949" s="46" t="s">
        <v>586</v>
      </c>
      <c r="B949" s="47" t="n">
        <v>0</v>
      </c>
      <c r="C949" s="47" t="n">
        <v>0</v>
      </c>
      <c r="D949" s="47" t="n">
        <v>0</v>
      </c>
      <c r="E949" s="47" t="n">
        <v>0</v>
      </c>
      <c r="F949" s="47" t="n">
        <v>0</v>
      </c>
      <c r="G949" s="47" t="n">
        <v>0</v>
      </c>
      <c r="H949" s="47" t="n">
        <v>0</v>
      </c>
      <c r="I949" s="118" t="n">
        <v>0</v>
      </c>
    </row>
    <row r="950" s="2" customFormat="true" ht="12.95" hidden="false" customHeight="true" outlineLevel="0" collapsed="false">
      <c r="A950" s="46" t="s">
        <v>587</v>
      </c>
      <c r="B950" s="47" t="n">
        <v>0</v>
      </c>
      <c r="C950" s="47" t="n">
        <v>0</v>
      </c>
      <c r="D950" s="47" t="n">
        <v>0</v>
      </c>
      <c r="E950" s="47" t="n">
        <v>0</v>
      </c>
      <c r="F950" s="47" t="n">
        <v>0</v>
      </c>
      <c r="G950" s="47" t="n">
        <v>0</v>
      </c>
      <c r="H950" s="47" t="n">
        <v>0</v>
      </c>
      <c r="I950" s="118" t="n">
        <v>0</v>
      </c>
    </row>
    <row r="951" s="2" customFormat="true" ht="12.95" hidden="false" customHeight="true" outlineLevel="0" collapsed="false">
      <c r="A951" s="46" t="s">
        <v>588</v>
      </c>
      <c r="B951" s="47" t="n">
        <v>0</v>
      </c>
      <c r="C951" s="47" t="n">
        <v>0</v>
      </c>
      <c r="D951" s="47" t="n">
        <v>0</v>
      </c>
      <c r="E951" s="47" t="n">
        <v>0</v>
      </c>
      <c r="F951" s="47" t="n">
        <v>0</v>
      </c>
      <c r="G951" s="47" t="n">
        <v>0</v>
      </c>
      <c r="H951" s="47" t="n">
        <v>0</v>
      </c>
      <c r="I951" s="118" t="n">
        <v>0</v>
      </c>
    </row>
    <row r="952" s="2" customFormat="true" ht="12.95" hidden="false" customHeight="true" outlineLevel="0" collapsed="false">
      <c r="A952" s="46" t="s">
        <v>589</v>
      </c>
      <c r="B952" s="47" t="n">
        <v>0</v>
      </c>
      <c r="C952" s="47" t="n">
        <v>0</v>
      </c>
      <c r="D952" s="47" t="n">
        <v>0</v>
      </c>
      <c r="E952" s="47" t="n">
        <v>0</v>
      </c>
      <c r="F952" s="47" t="n">
        <v>0</v>
      </c>
      <c r="G952" s="47" t="n">
        <v>0</v>
      </c>
      <c r="H952" s="47" t="n">
        <v>0</v>
      </c>
      <c r="I952" s="118" t="n">
        <v>0</v>
      </c>
    </row>
    <row r="953" s="2" customFormat="true" ht="12.95" hidden="false" customHeight="true" outlineLevel="0" collapsed="false">
      <c r="A953" s="46" t="s">
        <v>590</v>
      </c>
      <c r="B953" s="47" t="n">
        <v>0</v>
      </c>
      <c r="C953" s="47" t="n">
        <v>0</v>
      </c>
      <c r="D953" s="47" t="n">
        <v>0</v>
      </c>
      <c r="E953" s="47" t="n">
        <v>0</v>
      </c>
      <c r="F953" s="47" t="n">
        <v>0</v>
      </c>
      <c r="G953" s="47" t="n">
        <v>0</v>
      </c>
      <c r="H953" s="47" t="n">
        <v>0</v>
      </c>
      <c r="I953" s="118" t="n">
        <v>0</v>
      </c>
    </row>
    <row r="954" s="2" customFormat="true" ht="12.95" hidden="false" customHeight="true" outlineLevel="0" collapsed="false">
      <c r="A954" s="46" t="s">
        <v>591</v>
      </c>
      <c r="B954" s="47" t="n">
        <v>0</v>
      </c>
      <c r="C954" s="47" t="n">
        <v>0</v>
      </c>
      <c r="D954" s="47" t="n">
        <v>0</v>
      </c>
      <c r="E954" s="47" t="n">
        <v>0</v>
      </c>
      <c r="F954" s="47" t="n">
        <v>0</v>
      </c>
      <c r="G954" s="47" t="n">
        <v>0</v>
      </c>
      <c r="H954" s="47" t="n">
        <v>0</v>
      </c>
      <c r="I954" s="118" t="n">
        <v>0</v>
      </c>
    </row>
    <row r="955" s="2" customFormat="true" ht="12.95" hidden="false" customHeight="true" outlineLevel="0" collapsed="false">
      <c r="A955" s="46" t="s">
        <v>592</v>
      </c>
      <c r="B955" s="47" t="n">
        <v>0</v>
      </c>
      <c r="C955" s="47" t="n">
        <v>0</v>
      </c>
      <c r="D955" s="47" t="n">
        <v>0</v>
      </c>
      <c r="E955" s="47" t="n">
        <v>0</v>
      </c>
      <c r="F955" s="47" t="n">
        <v>0</v>
      </c>
      <c r="G955" s="47" t="n">
        <v>0</v>
      </c>
      <c r="H955" s="47" t="n">
        <v>0</v>
      </c>
      <c r="I955" s="118" t="n">
        <v>0</v>
      </c>
    </row>
    <row r="956" s="2" customFormat="true" ht="12.95" hidden="false" customHeight="true" outlineLevel="0" collapsed="false">
      <c r="A956" s="46" t="s">
        <v>593</v>
      </c>
      <c r="B956" s="47" t="n">
        <v>0</v>
      </c>
      <c r="C956" s="47" t="n">
        <v>0</v>
      </c>
      <c r="D956" s="47" t="n">
        <v>0</v>
      </c>
      <c r="E956" s="47" t="n">
        <v>0</v>
      </c>
      <c r="F956" s="47" t="n">
        <v>0</v>
      </c>
      <c r="G956" s="47" t="n">
        <v>0</v>
      </c>
      <c r="H956" s="47" t="n">
        <v>0</v>
      </c>
      <c r="I956" s="118" t="n">
        <v>0</v>
      </c>
    </row>
    <row r="957" s="2" customFormat="true" ht="12.95" hidden="false" customHeight="true" outlineLevel="0" collapsed="false">
      <c r="A957" s="46" t="s">
        <v>183</v>
      </c>
      <c r="B957" s="47" t="n">
        <v>0</v>
      </c>
      <c r="C957" s="47" t="n">
        <v>0</v>
      </c>
      <c r="D957" s="47" t="n">
        <v>0</v>
      </c>
      <c r="E957" s="47" t="n">
        <v>0</v>
      </c>
      <c r="F957" s="47" t="n">
        <v>0</v>
      </c>
      <c r="G957" s="47" t="n">
        <v>0</v>
      </c>
      <c r="H957" s="47" t="n">
        <v>0</v>
      </c>
      <c r="I957" s="118" t="n">
        <v>0</v>
      </c>
    </row>
    <row r="958" s="55" customFormat="true" ht="12.95" hidden="false" customHeight="true" outlineLevel="0" collapsed="false">
      <c r="A958" s="52" t="s">
        <v>55</v>
      </c>
      <c r="B958" s="53" t="n">
        <f aca="false">SUM(B945:B957)</f>
        <v>0</v>
      </c>
      <c r="C958" s="53" t="n">
        <f aca="false">SUM(C945:C957)</f>
        <v>0</v>
      </c>
      <c r="D958" s="53" t="n">
        <f aca="false">SUM(D945:D957)</f>
        <v>0</v>
      </c>
      <c r="E958" s="53" t="n">
        <f aca="false">SUM(E945:E957)</f>
        <v>0</v>
      </c>
      <c r="F958" s="53" t="n">
        <f aca="false">SUM(F945:F957)</f>
        <v>0</v>
      </c>
      <c r="G958" s="53" t="n">
        <f aca="false">SUM(G945:G957)</f>
        <v>0</v>
      </c>
      <c r="H958" s="53" t="n">
        <f aca="false">SUM(H945:H957)</f>
        <v>0</v>
      </c>
      <c r="I958" s="120" t="n">
        <f aca="false">SUM(I945:I957)</f>
        <v>0</v>
      </c>
    </row>
    <row r="959" s="55" customFormat="true" ht="12.95" hidden="false" customHeight="true" outlineLevel="0" collapsed="false">
      <c r="A959" s="75"/>
      <c r="I959" s="123"/>
    </row>
    <row r="960" s="2" customFormat="true" ht="12.95" hidden="false" customHeight="true" outlineLevel="0" collapsed="false">
      <c r="A960" s="39" t="s">
        <v>594</v>
      </c>
      <c r="B960" s="58"/>
      <c r="C960" s="58"/>
      <c r="D960" s="58"/>
      <c r="E960" s="58"/>
      <c r="F960" s="58"/>
      <c r="G960" s="58"/>
      <c r="H960" s="58"/>
      <c r="I960" s="122"/>
    </row>
    <row r="961" s="2" customFormat="true" ht="12.95" hidden="false" customHeight="true" outlineLevel="0" collapsed="false">
      <c r="A961" s="46" t="s">
        <v>595</v>
      </c>
      <c r="B961" s="47" t="n">
        <v>0</v>
      </c>
      <c r="C961" s="47" t="n">
        <v>0</v>
      </c>
      <c r="D961" s="47" t="n">
        <v>0</v>
      </c>
      <c r="E961" s="47" t="n">
        <v>0</v>
      </c>
      <c r="F961" s="47" t="n">
        <v>0</v>
      </c>
      <c r="G961" s="47" t="n">
        <v>0</v>
      </c>
      <c r="H961" s="47" t="n">
        <v>0</v>
      </c>
      <c r="I961" s="118" t="n">
        <v>0</v>
      </c>
    </row>
    <row r="962" s="2" customFormat="true" ht="12.95" hidden="false" customHeight="true" outlineLevel="0" collapsed="false">
      <c r="A962" s="46" t="s">
        <v>596</v>
      </c>
      <c r="B962" s="47" t="n">
        <v>0</v>
      </c>
      <c r="C962" s="47" t="n">
        <v>0</v>
      </c>
      <c r="D962" s="47" t="n">
        <v>0</v>
      </c>
      <c r="E962" s="47" t="n">
        <v>0</v>
      </c>
      <c r="F962" s="47" t="n">
        <v>0</v>
      </c>
      <c r="G962" s="47" t="n">
        <v>0</v>
      </c>
      <c r="H962" s="47" t="n">
        <v>0</v>
      </c>
      <c r="I962" s="118" t="n">
        <v>0</v>
      </c>
    </row>
    <row r="963" s="2" customFormat="true" ht="12.95" hidden="false" customHeight="true" outlineLevel="0" collapsed="false">
      <c r="A963" s="46" t="s">
        <v>597</v>
      </c>
      <c r="B963" s="47" t="n">
        <v>0</v>
      </c>
      <c r="C963" s="47" t="n">
        <v>0</v>
      </c>
      <c r="D963" s="47" t="n">
        <v>0</v>
      </c>
      <c r="E963" s="47" t="n">
        <v>0</v>
      </c>
      <c r="F963" s="47" t="n">
        <v>0</v>
      </c>
      <c r="G963" s="47" t="n">
        <v>0</v>
      </c>
      <c r="H963" s="47" t="n">
        <v>0</v>
      </c>
      <c r="I963" s="118" t="n">
        <v>0</v>
      </c>
    </row>
    <row r="964" s="2" customFormat="true" ht="12.95" hidden="false" customHeight="true" outlineLevel="0" collapsed="false">
      <c r="A964" s="46" t="s">
        <v>598</v>
      </c>
      <c r="B964" s="47" t="n">
        <v>0</v>
      </c>
      <c r="C964" s="47" t="n">
        <v>0</v>
      </c>
      <c r="D964" s="47" t="n">
        <v>0</v>
      </c>
      <c r="E964" s="47" t="n">
        <v>0</v>
      </c>
      <c r="F964" s="47" t="n">
        <v>0</v>
      </c>
      <c r="G964" s="47" t="n">
        <v>0</v>
      </c>
      <c r="H964" s="47" t="n">
        <v>0</v>
      </c>
      <c r="I964" s="118" t="n">
        <v>0</v>
      </c>
    </row>
    <row r="965" s="2" customFormat="true" ht="12.95" hidden="false" customHeight="true" outlineLevel="0" collapsed="false">
      <c r="A965" s="46" t="s">
        <v>599</v>
      </c>
      <c r="B965" s="47" t="n">
        <v>0</v>
      </c>
      <c r="C965" s="47" t="n">
        <v>0</v>
      </c>
      <c r="D965" s="47" t="n">
        <v>0</v>
      </c>
      <c r="E965" s="47" t="n">
        <v>0</v>
      </c>
      <c r="F965" s="47" t="n">
        <v>0</v>
      </c>
      <c r="G965" s="47" t="n">
        <v>0</v>
      </c>
      <c r="H965" s="47" t="n">
        <v>0</v>
      </c>
      <c r="I965" s="118" t="n">
        <v>0</v>
      </c>
    </row>
    <row r="966" s="2" customFormat="true" ht="12.95" hidden="false" customHeight="true" outlineLevel="0" collapsed="false">
      <c r="A966" s="46" t="s">
        <v>600</v>
      </c>
      <c r="B966" s="47" t="n">
        <v>0</v>
      </c>
      <c r="C966" s="47" t="n">
        <v>0</v>
      </c>
      <c r="D966" s="47" t="n">
        <v>0</v>
      </c>
      <c r="E966" s="47" t="n">
        <v>0</v>
      </c>
      <c r="F966" s="47" t="n">
        <v>0</v>
      </c>
      <c r="G966" s="47" t="n">
        <v>0</v>
      </c>
      <c r="H966" s="47" t="n">
        <v>0</v>
      </c>
      <c r="I966" s="118" t="n">
        <v>0</v>
      </c>
    </row>
    <row r="967" s="2" customFormat="true" ht="12.95" hidden="false" customHeight="true" outlineLevel="0" collapsed="false">
      <c r="A967" s="46" t="s">
        <v>601</v>
      </c>
      <c r="B967" s="47" t="n">
        <v>0</v>
      </c>
      <c r="C967" s="47" t="n">
        <v>0</v>
      </c>
      <c r="D967" s="47" t="n">
        <v>0</v>
      </c>
      <c r="E967" s="47" t="n">
        <v>0</v>
      </c>
      <c r="F967" s="47" t="n">
        <v>0</v>
      </c>
      <c r="G967" s="47" t="n">
        <v>0</v>
      </c>
      <c r="H967" s="47" t="n">
        <v>0</v>
      </c>
      <c r="I967" s="118" t="n">
        <v>0</v>
      </c>
    </row>
    <row r="968" s="2" customFormat="true" ht="12.95" hidden="false" customHeight="true" outlineLevel="0" collapsed="false">
      <c r="A968" s="46" t="s">
        <v>602</v>
      </c>
      <c r="B968" s="47" t="n">
        <v>0</v>
      </c>
      <c r="C968" s="47" t="n">
        <v>0</v>
      </c>
      <c r="D968" s="47" t="n">
        <v>0</v>
      </c>
      <c r="E968" s="47" t="n">
        <v>0</v>
      </c>
      <c r="F968" s="47" t="n">
        <v>0</v>
      </c>
      <c r="G968" s="47" t="n">
        <v>0</v>
      </c>
      <c r="H968" s="47" t="n">
        <v>0</v>
      </c>
      <c r="I968" s="118" t="n">
        <v>0</v>
      </c>
    </row>
    <row r="969" s="2" customFormat="true" ht="12.95" hidden="false" customHeight="true" outlineLevel="0" collapsed="false">
      <c r="A969" s="46" t="s">
        <v>603</v>
      </c>
      <c r="B969" s="47" t="n">
        <v>0</v>
      </c>
      <c r="C969" s="47" t="n">
        <v>0</v>
      </c>
      <c r="D969" s="47" t="n">
        <v>1</v>
      </c>
      <c r="E969" s="47" t="n">
        <v>0</v>
      </c>
      <c r="F969" s="47" t="n">
        <v>0</v>
      </c>
      <c r="G969" s="47" t="n">
        <v>0</v>
      </c>
      <c r="H969" s="47" t="n">
        <v>0</v>
      </c>
      <c r="I969" s="118" t="n">
        <v>0</v>
      </c>
    </row>
    <row r="970" s="2" customFormat="true" ht="12.95" hidden="false" customHeight="true" outlineLevel="0" collapsed="false">
      <c r="A970" s="46" t="s">
        <v>604</v>
      </c>
      <c r="B970" s="47" t="n">
        <v>0</v>
      </c>
      <c r="C970" s="47" t="n">
        <v>0</v>
      </c>
      <c r="D970" s="47" t="n">
        <v>0</v>
      </c>
      <c r="E970" s="47" t="n">
        <v>0</v>
      </c>
      <c r="F970" s="47" t="n">
        <v>0</v>
      </c>
      <c r="G970" s="47" t="n">
        <v>0</v>
      </c>
      <c r="H970" s="47" t="n">
        <v>0</v>
      </c>
      <c r="I970" s="118" t="n">
        <v>0</v>
      </c>
    </row>
    <row r="971" s="2" customFormat="true" ht="12.95" hidden="false" customHeight="true" outlineLevel="0" collapsed="false">
      <c r="A971" s="46" t="s">
        <v>183</v>
      </c>
      <c r="B971" s="47" t="n">
        <v>0</v>
      </c>
      <c r="C971" s="47" t="n">
        <v>0</v>
      </c>
      <c r="D971" s="47" t="n">
        <v>0</v>
      </c>
      <c r="E971" s="47" t="n">
        <v>0</v>
      </c>
      <c r="F971" s="47" t="n">
        <v>0</v>
      </c>
      <c r="G971" s="47" t="n">
        <v>0</v>
      </c>
      <c r="H971" s="47" t="n">
        <v>0</v>
      </c>
      <c r="I971" s="118" t="n">
        <v>0</v>
      </c>
    </row>
    <row r="972" s="55" customFormat="true" ht="12.95" hidden="false" customHeight="true" outlineLevel="0" collapsed="false">
      <c r="A972" s="52" t="s">
        <v>55</v>
      </c>
      <c r="B972" s="53" t="n">
        <f aca="false">SUM(B961:B971)</f>
        <v>0</v>
      </c>
      <c r="C972" s="53" t="n">
        <f aca="false">SUM(C961:C971)</f>
        <v>0</v>
      </c>
      <c r="D972" s="53" t="n">
        <f aca="false">SUM(D961:D971)</f>
        <v>1</v>
      </c>
      <c r="E972" s="53" t="n">
        <f aca="false">SUM(E961:E971)</f>
        <v>0</v>
      </c>
      <c r="F972" s="53" t="n">
        <f aca="false">SUM(F961:F971)</f>
        <v>0</v>
      </c>
      <c r="G972" s="53" t="n">
        <f aca="false">SUM(G961:G971)</f>
        <v>0</v>
      </c>
      <c r="H972" s="53" t="n">
        <f aca="false">SUM(H961:H971)</f>
        <v>0</v>
      </c>
      <c r="I972" s="120" t="n">
        <f aca="false">SUM(I961:I971)</f>
        <v>0</v>
      </c>
    </row>
    <row r="973" s="2" customFormat="true" ht="12.95" hidden="false" customHeight="true" outlineLevel="0" collapsed="false">
      <c r="A973" s="3"/>
      <c r="I973" s="121"/>
    </row>
    <row r="974" s="2" customFormat="true" ht="12.95" hidden="false" customHeight="true" outlineLevel="0" collapsed="false">
      <c r="A974" s="39" t="s">
        <v>605</v>
      </c>
      <c r="B974" s="58"/>
      <c r="C974" s="58"/>
      <c r="D974" s="58"/>
      <c r="E974" s="58"/>
      <c r="F974" s="58"/>
      <c r="G974" s="58"/>
      <c r="H974" s="58"/>
      <c r="I974" s="122"/>
    </row>
    <row r="975" s="2" customFormat="true" ht="12.95" hidden="false" customHeight="true" outlineLevel="0" collapsed="false">
      <c r="A975" s="46" t="n">
        <v>1</v>
      </c>
      <c r="B975" s="47" t="n">
        <v>0</v>
      </c>
      <c r="C975" s="47" t="n">
        <v>0</v>
      </c>
      <c r="D975" s="47" t="n">
        <v>0</v>
      </c>
      <c r="E975" s="47" t="n">
        <v>0</v>
      </c>
      <c r="F975" s="47" t="n">
        <v>0</v>
      </c>
      <c r="G975" s="47" t="n">
        <v>0</v>
      </c>
      <c r="H975" s="47" t="n">
        <v>0</v>
      </c>
      <c r="I975" s="118" t="n">
        <v>0</v>
      </c>
    </row>
    <row r="976" s="2" customFormat="true" ht="12.95" hidden="false" customHeight="true" outlineLevel="0" collapsed="false">
      <c r="A976" s="46" t="n">
        <v>2</v>
      </c>
      <c r="B976" s="47" t="n">
        <v>0</v>
      </c>
      <c r="C976" s="47" t="n">
        <v>0</v>
      </c>
      <c r="D976" s="47" t="n">
        <v>0</v>
      </c>
      <c r="E976" s="47" t="n">
        <v>0</v>
      </c>
      <c r="F976" s="47" t="n">
        <v>0</v>
      </c>
      <c r="G976" s="47" t="n">
        <v>0</v>
      </c>
      <c r="H976" s="47" t="n">
        <v>0</v>
      </c>
      <c r="I976" s="118" t="n">
        <v>0</v>
      </c>
    </row>
    <row r="977" s="2" customFormat="true" ht="12.95" hidden="false" customHeight="true" outlineLevel="0" collapsed="false">
      <c r="A977" s="46" t="n">
        <v>3</v>
      </c>
      <c r="B977" s="47" t="n">
        <v>0</v>
      </c>
      <c r="C977" s="47" t="n">
        <v>0</v>
      </c>
      <c r="D977" s="47" t="n">
        <v>0</v>
      </c>
      <c r="E977" s="47" t="n">
        <v>0</v>
      </c>
      <c r="F977" s="47" t="n">
        <v>0</v>
      </c>
      <c r="G977" s="47" t="n">
        <v>0</v>
      </c>
      <c r="H977" s="47" t="n">
        <v>0</v>
      </c>
      <c r="I977" s="118" t="n">
        <v>0</v>
      </c>
    </row>
    <row r="978" s="2" customFormat="true" ht="12.95" hidden="false" customHeight="true" outlineLevel="0" collapsed="false">
      <c r="A978" s="46" t="n">
        <v>4</v>
      </c>
      <c r="B978" s="47" t="n">
        <v>0</v>
      </c>
      <c r="C978" s="47" t="n">
        <v>0</v>
      </c>
      <c r="D978" s="47" t="n">
        <v>0</v>
      </c>
      <c r="E978" s="47" t="n">
        <v>0</v>
      </c>
      <c r="F978" s="47" t="n">
        <v>0</v>
      </c>
      <c r="G978" s="47" t="n">
        <v>0</v>
      </c>
      <c r="H978" s="47" t="n">
        <v>0</v>
      </c>
      <c r="I978" s="118" t="n">
        <v>0</v>
      </c>
    </row>
    <row r="979" s="2" customFormat="true" ht="12.95" hidden="false" customHeight="true" outlineLevel="0" collapsed="false">
      <c r="A979" s="46" t="n">
        <v>5</v>
      </c>
      <c r="B979" s="47" t="n">
        <v>0</v>
      </c>
      <c r="C979" s="47" t="n">
        <v>0</v>
      </c>
      <c r="D979" s="47" t="n">
        <v>0</v>
      </c>
      <c r="E979" s="47" t="n">
        <v>0</v>
      </c>
      <c r="F979" s="47" t="n">
        <v>0</v>
      </c>
      <c r="G979" s="47" t="n">
        <v>0</v>
      </c>
      <c r="H979" s="47" t="n">
        <v>0</v>
      </c>
      <c r="I979" s="118" t="n">
        <v>0</v>
      </c>
    </row>
    <row r="980" s="2" customFormat="true" ht="12.95" hidden="false" customHeight="true" outlineLevel="0" collapsed="false">
      <c r="A980" s="46" t="n">
        <v>6</v>
      </c>
      <c r="B980" s="47" t="n">
        <v>0</v>
      </c>
      <c r="C980" s="47" t="n">
        <v>0</v>
      </c>
      <c r="D980" s="47" t="n">
        <v>0</v>
      </c>
      <c r="E980" s="47" t="n">
        <v>0</v>
      </c>
      <c r="F980" s="47" t="n">
        <v>0</v>
      </c>
      <c r="G980" s="47" t="n">
        <v>0</v>
      </c>
      <c r="H980" s="47" t="n">
        <v>0</v>
      </c>
      <c r="I980" s="118" t="n">
        <v>0</v>
      </c>
    </row>
    <row r="981" s="2" customFormat="true" ht="12.95" hidden="false" customHeight="true" outlineLevel="0" collapsed="false">
      <c r="A981" s="89" t="s">
        <v>183</v>
      </c>
      <c r="B981" s="47" t="n">
        <v>0</v>
      </c>
      <c r="C981" s="47" t="n">
        <v>0</v>
      </c>
      <c r="D981" s="47" t="n">
        <v>0</v>
      </c>
      <c r="E981" s="47" t="n">
        <v>0</v>
      </c>
      <c r="F981" s="47" t="n">
        <v>0</v>
      </c>
      <c r="G981" s="47" t="n">
        <v>0</v>
      </c>
      <c r="H981" s="47" t="n">
        <v>0</v>
      </c>
      <c r="I981" s="118" t="n">
        <v>0</v>
      </c>
    </row>
    <row r="982" s="55" customFormat="true" ht="12.95" hidden="false" customHeight="true" outlineLevel="0" collapsed="false">
      <c r="A982" s="90" t="s">
        <v>606</v>
      </c>
      <c r="B982" s="53" t="n">
        <f aca="false">SUM(B975:B981)</f>
        <v>0</v>
      </c>
      <c r="C982" s="53" t="n">
        <f aca="false">SUM(C975:C981)</f>
        <v>0</v>
      </c>
      <c r="D982" s="53" t="n">
        <f aca="false">SUM(D975:D981)</f>
        <v>0</v>
      </c>
      <c r="E982" s="53" t="n">
        <f aca="false">SUM(E975:E981)</f>
        <v>0</v>
      </c>
      <c r="F982" s="53" t="n">
        <f aca="false">SUM(F975:F981)</f>
        <v>0</v>
      </c>
      <c r="G982" s="53" t="n">
        <f aca="false">SUM(G975:G981)</f>
        <v>0</v>
      </c>
      <c r="H982" s="53" t="n">
        <f aca="false">SUM(H975:H981)</f>
        <v>0</v>
      </c>
      <c r="I982" s="120" t="n">
        <f aca="false">SUM(I975:I981)</f>
        <v>0</v>
      </c>
    </row>
    <row r="983" s="2" customFormat="true" ht="12.95" hidden="false" customHeight="true" outlineLevel="0" collapsed="false">
      <c r="A983" s="3"/>
      <c r="I983" s="121"/>
    </row>
    <row r="984" s="2" customFormat="true" ht="12.95" hidden="false" customHeight="true" outlineLevel="0" collapsed="false">
      <c r="A984" s="39" t="s">
        <v>607</v>
      </c>
      <c r="B984" s="58"/>
      <c r="C984" s="58"/>
      <c r="D984" s="58"/>
      <c r="E984" s="58"/>
      <c r="F984" s="58"/>
      <c r="G984" s="58"/>
      <c r="H984" s="58"/>
      <c r="I984" s="122"/>
    </row>
    <row r="985" s="2" customFormat="true" ht="12.95" hidden="false" customHeight="true" outlineLevel="0" collapsed="false">
      <c r="A985" s="46" t="s">
        <v>608</v>
      </c>
      <c r="B985" s="62" t="n">
        <v>0</v>
      </c>
      <c r="C985" s="62" t="n">
        <v>0</v>
      </c>
      <c r="D985" s="62" t="n">
        <v>0</v>
      </c>
      <c r="E985" s="62" t="n">
        <v>0</v>
      </c>
      <c r="F985" s="62" t="n">
        <v>0</v>
      </c>
      <c r="G985" s="62" t="n">
        <v>0</v>
      </c>
      <c r="H985" s="62" t="n">
        <v>0</v>
      </c>
      <c r="I985" s="125" t="n">
        <v>0</v>
      </c>
    </row>
    <row r="986" s="2" customFormat="true" ht="12.95" hidden="false" customHeight="true" outlineLevel="0" collapsed="false">
      <c r="A986" s="46" t="s">
        <v>609</v>
      </c>
      <c r="B986" s="62" t="n">
        <v>0</v>
      </c>
      <c r="C986" s="62" t="n">
        <v>0</v>
      </c>
      <c r="D986" s="62" t="n">
        <v>0</v>
      </c>
      <c r="E986" s="62" t="n">
        <v>0</v>
      </c>
      <c r="F986" s="62" t="n">
        <v>0</v>
      </c>
      <c r="G986" s="62" t="n">
        <v>0</v>
      </c>
      <c r="H986" s="62" t="n">
        <v>0</v>
      </c>
      <c r="I986" s="125" t="n">
        <v>0</v>
      </c>
    </row>
    <row r="987" s="2" customFormat="true" ht="12.95" hidden="false" customHeight="true" outlineLevel="0" collapsed="false">
      <c r="A987" s="46" t="s">
        <v>610</v>
      </c>
      <c r="B987" s="62" t="n">
        <v>0</v>
      </c>
      <c r="C987" s="62" t="n">
        <v>0</v>
      </c>
      <c r="D987" s="62" t="n">
        <v>0</v>
      </c>
      <c r="E987" s="62" t="n">
        <v>0</v>
      </c>
      <c r="F987" s="62" t="n">
        <v>0</v>
      </c>
      <c r="G987" s="62" t="n">
        <v>0</v>
      </c>
      <c r="H987" s="62" t="n">
        <v>0</v>
      </c>
      <c r="I987" s="125" t="n">
        <v>0</v>
      </c>
    </row>
    <row r="988" s="2" customFormat="true" ht="12.95" hidden="false" customHeight="true" outlineLevel="0" collapsed="false">
      <c r="A988" s="46" t="s">
        <v>611</v>
      </c>
      <c r="B988" s="62" t="n">
        <v>0</v>
      </c>
      <c r="C988" s="62" t="n">
        <v>0</v>
      </c>
      <c r="D988" s="62" t="n">
        <v>0</v>
      </c>
      <c r="E988" s="62" t="n">
        <v>0</v>
      </c>
      <c r="F988" s="62" t="n">
        <v>0</v>
      </c>
      <c r="G988" s="62" t="n">
        <v>0</v>
      </c>
      <c r="H988" s="62" t="n">
        <v>0</v>
      </c>
      <c r="I988" s="125" t="n">
        <v>0</v>
      </c>
    </row>
    <row r="989" s="2" customFormat="true" ht="12.95" hidden="false" customHeight="true" outlineLevel="0" collapsed="false">
      <c r="A989" s="46" t="s">
        <v>612</v>
      </c>
      <c r="B989" s="62" t="n">
        <v>0</v>
      </c>
      <c r="C989" s="62" t="n">
        <v>0</v>
      </c>
      <c r="D989" s="62" t="n">
        <v>0</v>
      </c>
      <c r="E989" s="62" t="n">
        <v>0</v>
      </c>
      <c r="F989" s="62" t="n">
        <v>0</v>
      </c>
      <c r="G989" s="62" t="n">
        <v>0</v>
      </c>
      <c r="H989" s="62" t="n">
        <v>0</v>
      </c>
      <c r="I989" s="125" t="n">
        <v>0</v>
      </c>
    </row>
    <row r="990" s="2" customFormat="true" ht="12.95" hidden="false" customHeight="true" outlineLevel="0" collapsed="false">
      <c r="A990" s="46" t="s">
        <v>613</v>
      </c>
      <c r="B990" s="62" t="n">
        <v>0</v>
      </c>
      <c r="C990" s="62" t="n">
        <v>0</v>
      </c>
      <c r="D990" s="62" t="n">
        <v>0</v>
      </c>
      <c r="E990" s="62" t="n">
        <v>0</v>
      </c>
      <c r="F990" s="62" t="n">
        <v>0</v>
      </c>
      <c r="G990" s="62" t="n">
        <v>0</v>
      </c>
      <c r="H990" s="62" t="n">
        <v>0</v>
      </c>
      <c r="I990" s="125" t="n">
        <v>0</v>
      </c>
    </row>
    <row r="991" s="2" customFormat="true" ht="12.95" hidden="false" customHeight="true" outlineLevel="0" collapsed="false">
      <c r="A991" s="46" t="s">
        <v>614</v>
      </c>
      <c r="B991" s="62" t="n">
        <v>0</v>
      </c>
      <c r="C991" s="62" t="n">
        <v>0</v>
      </c>
      <c r="D991" s="62" t="n">
        <v>0</v>
      </c>
      <c r="E991" s="62" t="n">
        <v>0</v>
      </c>
      <c r="F991" s="62" t="n">
        <v>0</v>
      </c>
      <c r="G991" s="62" t="n">
        <v>0</v>
      </c>
      <c r="H991" s="62" t="n">
        <v>0</v>
      </c>
      <c r="I991" s="125" t="n">
        <v>0</v>
      </c>
    </row>
    <row r="992" s="2" customFormat="true" ht="12.95" hidden="false" customHeight="true" outlineLevel="0" collapsed="false">
      <c r="A992" s="46" t="s">
        <v>615</v>
      </c>
      <c r="B992" s="62" t="n">
        <v>0</v>
      </c>
      <c r="C992" s="62" t="n">
        <v>0</v>
      </c>
      <c r="D992" s="62" t="n">
        <v>0</v>
      </c>
      <c r="E992" s="62" t="n">
        <v>0</v>
      </c>
      <c r="F992" s="62" t="n">
        <v>0</v>
      </c>
      <c r="G992" s="62" t="n">
        <v>0</v>
      </c>
      <c r="H992" s="62" t="n">
        <v>0</v>
      </c>
      <c r="I992" s="125" t="n">
        <v>0</v>
      </c>
    </row>
    <row r="993" s="2" customFormat="true" ht="12.95" hidden="false" customHeight="true" outlineLevel="0" collapsed="false">
      <c r="A993" s="46" t="s">
        <v>616</v>
      </c>
      <c r="B993" s="62" t="n">
        <v>0</v>
      </c>
      <c r="C993" s="62" t="n">
        <v>0</v>
      </c>
      <c r="D993" s="62" t="n">
        <v>0</v>
      </c>
      <c r="E993" s="62" t="n">
        <v>0</v>
      </c>
      <c r="F993" s="62" t="n">
        <v>0</v>
      </c>
      <c r="G993" s="62" t="n">
        <v>0</v>
      </c>
      <c r="H993" s="62" t="n">
        <v>0</v>
      </c>
      <c r="I993" s="125" t="n">
        <v>0</v>
      </c>
    </row>
    <row r="994" s="2" customFormat="true" ht="12.95" hidden="false" customHeight="true" outlineLevel="0" collapsed="false">
      <c r="A994" s="46" t="s">
        <v>617</v>
      </c>
      <c r="B994" s="62" t="n">
        <v>0</v>
      </c>
      <c r="C994" s="62" t="n">
        <v>0</v>
      </c>
      <c r="D994" s="62" t="n">
        <v>0</v>
      </c>
      <c r="E994" s="62" t="n">
        <v>0</v>
      </c>
      <c r="F994" s="62" t="n">
        <v>0</v>
      </c>
      <c r="G994" s="62" t="n">
        <v>0</v>
      </c>
      <c r="H994" s="62" t="n">
        <v>0</v>
      </c>
      <c r="I994" s="125" t="n">
        <v>0</v>
      </c>
    </row>
    <row r="995" s="2" customFormat="true" ht="12.95" hidden="false" customHeight="true" outlineLevel="0" collapsed="false">
      <c r="A995" s="46" t="s">
        <v>618</v>
      </c>
      <c r="B995" s="62" t="n">
        <v>0</v>
      </c>
      <c r="C995" s="62" t="n">
        <v>0</v>
      </c>
      <c r="D995" s="62" t="n">
        <v>0</v>
      </c>
      <c r="E995" s="62" t="n">
        <v>0</v>
      </c>
      <c r="F995" s="62" t="n">
        <v>0</v>
      </c>
      <c r="G995" s="62" t="n">
        <v>0</v>
      </c>
      <c r="H995" s="62" t="n">
        <v>0</v>
      </c>
      <c r="I995" s="125" t="n">
        <v>0</v>
      </c>
    </row>
    <row r="996" s="2" customFormat="true" ht="12.95" hidden="false" customHeight="true" outlineLevel="0" collapsed="false">
      <c r="A996" s="46" t="s">
        <v>619</v>
      </c>
      <c r="B996" s="62" t="n">
        <v>0</v>
      </c>
      <c r="C996" s="62" t="n">
        <v>0</v>
      </c>
      <c r="D996" s="62" t="n">
        <v>0</v>
      </c>
      <c r="E996" s="62" t="n">
        <v>0</v>
      </c>
      <c r="F996" s="62" t="n">
        <v>0</v>
      </c>
      <c r="G996" s="62" t="n">
        <v>0</v>
      </c>
      <c r="H996" s="62" t="n">
        <v>0</v>
      </c>
      <c r="I996" s="125" t="n">
        <v>0</v>
      </c>
    </row>
    <row r="997" s="2" customFormat="true" ht="12.95" hidden="false" customHeight="true" outlineLevel="0" collapsed="false">
      <c r="A997" s="46" t="s">
        <v>620</v>
      </c>
      <c r="B997" s="62" t="n">
        <v>0</v>
      </c>
      <c r="C997" s="62" t="n">
        <v>0</v>
      </c>
      <c r="D997" s="62" t="n">
        <v>0</v>
      </c>
      <c r="E997" s="62" t="n">
        <v>0</v>
      </c>
      <c r="F997" s="62" t="n">
        <v>0</v>
      </c>
      <c r="G997" s="62" t="n">
        <v>0</v>
      </c>
      <c r="H997" s="62" t="n">
        <v>0</v>
      </c>
      <c r="I997" s="125" t="n">
        <v>0</v>
      </c>
    </row>
    <row r="998" s="2" customFormat="true" ht="12.95" hidden="false" customHeight="true" outlineLevel="0" collapsed="false">
      <c r="A998" s="46" t="s">
        <v>621</v>
      </c>
      <c r="B998" s="62" t="n">
        <v>0</v>
      </c>
      <c r="C998" s="62" t="n">
        <v>0</v>
      </c>
      <c r="D998" s="62" t="n">
        <v>0</v>
      </c>
      <c r="E998" s="62" t="n">
        <v>0</v>
      </c>
      <c r="F998" s="62" t="n">
        <v>0</v>
      </c>
      <c r="G998" s="62" t="n">
        <v>0</v>
      </c>
      <c r="H998" s="62" t="n">
        <v>0</v>
      </c>
      <c r="I998" s="125" t="n">
        <v>0</v>
      </c>
    </row>
    <row r="999" s="2" customFormat="true" ht="12.95" hidden="false" customHeight="true" outlineLevel="0" collapsed="false">
      <c r="A999" s="46" t="s">
        <v>622</v>
      </c>
      <c r="B999" s="62" t="n">
        <v>0</v>
      </c>
      <c r="C999" s="62" t="n">
        <v>0</v>
      </c>
      <c r="D999" s="62" t="n">
        <v>0</v>
      </c>
      <c r="E999" s="62" t="n">
        <v>0</v>
      </c>
      <c r="F999" s="62" t="n">
        <v>0</v>
      </c>
      <c r="G999" s="62" t="n">
        <v>0</v>
      </c>
      <c r="H999" s="62" t="n">
        <v>0</v>
      </c>
      <c r="I999" s="125" t="n">
        <v>0</v>
      </c>
    </row>
    <row r="1000" s="2" customFormat="true" ht="12.95" hidden="false" customHeight="true" outlineLevel="0" collapsed="false">
      <c r="A1000" s="46" t="s">
        <v>623</v>
      </c>
      <c r="B1000" s="62" t="n">
        <v>0</v>
      </c>
      <c r="C1000" s="62" t="n">
        <v>0</v>
      </c>
      <c r="D1000" s="62" t="n">
        <v>0</v>
      </c>
      <c r="E1000" s="62" t="n">
        <v>0</v>
      </c>
      <c r="F1000" s="62" t="n">
        <v>0</v>
      </c>
      <c r="G1000" s="62" t="n">
        <v>0</v>
      </c>
      <c r="H1000" s="62" t="n">
        <v>0</v>
      </c>
      <c r="I1000" s="125" t="n">
        <v>0</v>
      </c>
    </row>
    <row r="1001" s="2" customFormat="true" ht="12.95" hidden="false" customHeight="true" outlineLevel="0" collapsed="false">
      <c r="A1001" s="46" t="s">
        <v>624</v>
      </c>
      <c r="B1001" s="62" t="n">
        <v>0</v>
      </c>
      <c r="C1001" s="62" t="n">
        <v>0</v>
      </c>
      <c r="D1001" s="62" t="n">
        <v>0</v>
      </c>
      <c r="E1001" s="62" t="n">
        <v>0</v>
      </c>
      <c r="F1001" s="62" t="n">
        <v>0</v>
      </c>
      <c r="G1001" s="62" t="n">
        <v>0</v>
      </c>
      <c r="H1001" s="62" t="n">
        <v>0</v>
      </c>
      <c r="I1001" s="125" t="n">
        <v>0</v>
      </c>
    </row>
    <row r="1002" s="2" customFormat="true" ht="12.95" hidden="false" customHeight="true" outlineLevel="0" collapsed="false">
      <c r="A1002" s="46" t="s">
        <v>625</v>
      </c>
      <c r="B1002" s="62" t="n">
        <v>0</v>
      </c>
      <c r="C1002" s="62" t="n">
        <v>0</v>
      </c>
      <c r="D1002" s="62" t="n">
        <v>0</v>
      </c>
      <c r="E1002" s="62" t="n">
        <v>0</v>
      </c>
      <c r="F1002" s="62" t="n">
        <v>0</v>
      </c>
      <c r="G1002" s="62" t="n">
        <v>0</v>
      </c>
      <c r="H1002" s="62" t="n">
        <v>0</v>
      </c>
      <c r="I1002" s="125" t="n">
        <v>0</v>
      </c>
    </row>
    <row r="1003" s="2" customFormat="true" ht="12.95" hidden="false" customHeight="true" outlineLevel="0" collapsed="false">
      <c r="A1003" s="46" t="s">
        <v>183</v>
      </c>
      <c r="B1003" s="62" t="n">
        <v>0</v>
      </c>
      <c r="C1003" s="62" t="n">
        <v>0</v>
      </c>
      <c r="D1003" s="62" t="n">
        <v>0</v>
      </c>
      <c r="E1003" s="62" t="n">
        <v>0</v>
      </c>
      <c r="F1003" s="62" t="n">
        <v>0</v>
      </c>
      <c r="G1003" s="62" t="n">
        <v>0</v>
      </c>
      <c r="H1003" s="62" t="n">
        <v>0</v>
      </c>
      <c r="I1003" s="125" t="n">
        <v>0</v>
      </c>
    </row>
    <row r="1004" s="55" customFormat="true" ht="12.95" hidden="false" customHeight="true" outlineLevel="0" collapsed="false">
      <c r="A1004" s="52" t="s">
        <v>55</v>
      </c>
      <c r="B1004" s="53" t="n">
        <f aca="false">SUM(B985:B1003)</f>
        <v>0</v>
      </c>
      <c r="C1004" s="53" t="n">
        <f aca="false">SUM(C985:C1003)</f>
        <v>0</v>
      </c>
      <c r="D1004" s="53" t="n">
        <f aca="false">SUM(D985:D1003)</f>
        <v>0</v>
      </c>
      <c r="E1004" s="53" t="n">
        <f aca="false">SUM(E985:E1003)</f>
        <v>0</v>
      </c>
      <c r="F1004" s="53" t="n">
        <f aca="false">SUM(F985:F1003)</f>
        <v>0</v>
      </c>
      <c r="G1004" s="53" t="n">
        <f aca="false">SUM(G985:G1003)</f>
        <v>0</v>
      </c>
      <c r="H1004" s="53" t="n">
        <f aca="false">SUM(H985:H1003)</f>
        <v>0</v>
      </c>
      <c r="I1004" s="120" t="n">
        <f aca="false">SUM(I985:I1003)</f>
        <v>0</v>
      </c>
    </row>
    <row r="1005" s="2" customFormat="true" ht="12.95" hidden="false" customHeight="true" outlineLevel="0" collapsed="false">
      <c r="A1005" s="3"/>
      <c r="I1005" s="121"/>
    </row>
    <row r="1006" s="2" customFormat="true" ht="12.95" hidden="false" customHeight="true" outlineLevel="0" collapsed="false">
      <c r="A1006" s="39" t="s">
        <v>626</v>
      </c>
      <c r="B1006" s="58"/>
      <c r="C1006" s="58"/>
      <c r="D1006" s="58"/>
      <c r="E1006" s="58"/>
      <c r="F1006" s="58"/>
      <c r="G1006" s="58"/>
      <c r="H1006" s="58"/>
      <c r="I1006" s="122"/>
    </row>
    <row r="1007" s="2" customFormat="true" ht="12.95" hidden="false" customHeight="true" outlineLevel="0" collapsed="false">
      <c r="A1007" s="46" t="s">
        <v>627</v>
      </c>
      <c r="B1007" s="47" t="n">
        <v>0</v>
      </c>
      <c r="C1007" s="47" t="n">
        <v>0</v>
      </c>
      <c r="D1007" s="47" t="n">
        <v>0</v>
      </c>
      <c r="E1007" s="47" t="n">
        <v>0</v>
      </c>
      <c r="F1007" s="47" t="n">
        <v>0</v>
      </c>
      <c r="G1007" s="47" t="n">
        <v>0</v>
      </c>
      <c r="H1007" s="47" t="n">
        <v>0</v>
      </c>
      <c r="I1007" s="118" t="n">
        <v>0</v>
      </c>
    </row>
    <row r="1008" s="2" customFormat="true" ht="12.95" hidden="false" customHeight="true" outlineLevel="0" collapsed="false">
      <c r="A1008" s="46" t="s">
        <v>628</v>
      </c>
      <c r="B1008" s="47" t="n">
        <v>0</v>
      </c>
      <c r="C1008" s="47" t="n">
        <v>0</v>
      </c>
      <c r="D1008" s="47" t="n">
        <v>0</v>
      </c>
      <c r="E1008" s="47" t="n">
        <v>0</v>
      </c>
      <c r="F1008" s="47" t="n">
        <v>0</v>
      </c>
      <c r="G1008" s="47" t="n">
        <v>0</v>
      </c>
      <c r="H1008" s="47" t="n">
        <v>0</v>
      </c>
      <c r="I1008" s="118" t="n">
        <v>0</v>
      </c>
    </row>
    <row r="1009" s="2" customFormat="true" ht="12.95" hidden="false" customHeight="true" outlineLevel="0" collapsed="false">
      <c r="A1009" s="46" t="s">
        <v>629</v>
      </c>
      <c r="B1009" s="47" t="n">
        <v>0</v>
      </c>
      <c r="C1009" s="47" t="n">
        <v>0</v>
      </c>
      <c r="D1009" s="47" t="n">
        <v>0</v>
      </c>
      <c r="E1009" s="47" t="n">
        <v>0</v>
      </c>
      <c r="F1009" s="47" t="n">
        <v>0</v>
      </c>
      <c r="G1009" s="47" t="n">
        <v>0</v>
      </c>
      <c r="H1009" s="47" t="n">
        <v>0</v>
      </c>
      <c r="I1009" s="118" t="n">
        <v>0</v>
      </c>
    </row>
    <row r="1010" s="55" customFormat="true" ht="12.95" hidden="false" customHeight="true" outlineLevel="0" collapsed="false">
      <c r="A1010" s="52" t="s">
        <v>55</v>
      </c>
      <c r="B1010" s="53" t="n">
        <f aca="false">SUM(B1007:B1009)</f>
        <v>0</v>
      </c>
      <c r="C1010" s="53" t="n">
        <f aca="false">SUM(C1007:C1009)</f>
        <v>0</v>
      </c>
      <c r="D1010" s="53" t="n">
        <f aca="false">SUM(D1007:D1009)</f>
        <v>0</v>
      </c>
      <c r="E1010" s="53" t="n">
        <f aca="false">SUM(E1007:E1009)</f>
        <v>0</v>
      </c>
      <c r="F1010" s="53" t="n">
        <f aca="false">SUM(F1007:F1009)</f>
        <v>0</v>
      </c>
      <c r="G1010" s="53" t="n">
        <f aca="false">SUM(G1007:G1009)</f>
        <v>0</v>
      </c>
      <c r="H1010" s="53" t="n">
        <f aca="false">SUM(H1007:H1009)</f>
        <v>0</v>
      </c>
      <c r="I1010" s="120" t="n">
        <f aca="false">SUM(I1007:I1009)</f>
        <v>0</v>
      </c>
    </row>
    <row r="1011" s="2" customFormat="true" ht="12.95" hidden="false" customHeight="true" outlineLevel="0" collapsed="false">
      <c r="A1011" s="3"/>
      <c r="I1011" s="121"/>
    </row>
    <row r="1012" s="2" customFormat="true" ht="12.95" hidden="false" customHeight="true" outlineLevel="0" collapsed="false">
      <c r="A1012" s="39" t="s">
        <v>630</v>
      </c>
      <c r="B1012" s="58"/>
      <c r="C1012" s="58"/>
      <c r="D1012" s="58"/>
      <c r="E1012" s="58"/>
      <c r="F1012" s="58"/>
      <c r="G1012" s="58"/>
      <c r="H1012" s="58"/>
      <c r="I1012" s="122"/>
    </row>
    <row r="1013" s="2" customFormat="true" ht="12.95" hidden="false" customHeight="true" outlineLevel="0" collapsed="false">
      <c r="A1013" s="46" t="s">
        <v>631</v>
      </c>
      <c r="B1013" s="47" t="n">
        <v>0</v>
      </c>
      <c r="C1013" s="47" t="n">
        <v>0</v>
      </c>
      <c r="D1013" s="47" t="n">
        <v>0</v>
      </c>
      <c r="E1013" s="47" t="n">
        <v>0</v>
      </c>
      <c r="F1013" s="47" t="n">
        <v>0</v>
      </c>
      <c r="G1013" s="47" t="n">
        <v>0</v>
      </c>
      <c r="H1013" s="47" t="n">
        <v>0</v>
      </c>
      <c r="I1013" s="118" t="n">
        <v>0</v>
      </c>
    </row>
    <row r="1014" s="2" customFormat="true" ht="12.95" hidden="false" customHeight="true" outlineLevel="0" collapsed="false">
      <c r="A1014" s="46" t="s">
        <v>632</v>
      </c>
      <c r="B1014" s="47" t="n">
        <v>0</v>
      </c>
      <c r="C1014" s="47" t="n">
        <v>0</v>
      </c>
      <c r="D1014" s="47" t="n">
        <v>0</v>
      </c>
      <c r="E1014" s="47" t="n">
        <v>0</v>
      </c>
      <c r="F1014" s="47" t="n">
        <v>0</v>
      </c>
      <c r="G1014" s="47" t="n">
        <v>0</v>
      </c>
      <c r="H1014" s="47" t="n">
        <v>0</v>
      </c>
      <c r="I1014" s="118" t="n">
        <v>0</v>
      </c>
    </row>
    <row r="1015" s="2" customFormat="true" ht="12.95" hidden="false" customHeight="true" outlineLevel="0" collapsed="false">
      <c r="A1015" s="46" t="s">
        <v>633</v>
      </c>
      <c r="B1015" s="47" t="n">
        <v>0</v>
      </c>
      <c r="C1015" s="47" t="n">
        <v>0</v>
      </c>
      <c r="D1015" s="47" t="n">
        <v>0</v>
      </c>
      <c r="E1015" s="47" t="n">
        <v>0</v>
      </c>
      <c r="F1015" s="47" t="n">
        <v>0</v>
      </c>
      <c r="G1015" s="47" t="n">
        <v>0</v>
      </c>
      <c r="H1015" s="47" t="n">
        <v>0</v>
      </c>
      <c r="I1015" s="118" t="n">
        <v>0</v>
      </c>
    </row>
    <row r="1016" s="2" customFormat="true" ht="12.95" hidden="false" customHeight="true" outlineLevel="0" collapsed="false">
      <c r="A1016" s="46" t="s">
        <v>634</v>
      </c>
      <c r="B1016" s="47" t="n">
        <v>0</v>
      </c>
      <c r="C1016" s="47" t="n">
        <v>0</v>
      </c>
      <c r="D1016" s="47" t="n">
        <v>0</v>
      </c>
      <c r="E1016" s="47" t="n">
        <v>0</v>
      </c>
      <c r="F1016" s="47" t="n">
        <v>0</v>
      </c>
      <c r="G1016" s="47" t="n">
        <v>0</v>
      </c>
      <c r="H1016" s="47" t="n">
        <v>0</v>
      </c>
      <c r="I1016" s="118" t="n">
        <v>0</v>
      </c>
    </row>
    <row r="1017" s="2" customFormat="true" ht="12.95" hidden="false" customHeight="true" outlineLevel="0" collapsed="false">
      <c r="A1017" s="46" t="s">
        <v>635</v>
      </c>
      <c r="B1017" s="47" t="n">
        <v>0</v>
      </c>
      <c r="C1017" s="47" t="n">
        <v>0</v>
      </c>
      <c r="D1017" s="47" t="n">
        <v>0</v>
      </c>
      <c r="E1017" s="47" t="n">
        <v>0</v>
      </c>
      <c r="F1017" s="47" t="n">
        <v>0</v>
      </c>
      <c r="G1017" s="47" t="n">
        <v>0</v>
      </c>
      <c r="H1017" s="47" t="n">
        <v>0</v>
      </c>
      <c r="I1017" s="118" t="n">
        <v>0</v>
      </c>
    </row>
    <row r="1018" s="2" customFormat="true" ht="12.95" hidden="false" customHeight="true" outlineLevel="0" collapsed="false">
      <c r="A1018" s="46" t="s">
        <v>636</v>
      </c>
      <c r="B1018" s="47" t="n">
        <v>0</v>
      </c>
      <c r="C1018" s="47" t="n">
        <v>0</v>
      </c>
      <c r="D1018" s="47" t="n">
        <v>0</v>
      </c>
      <c r="E1018" s="47" t="n">
        <v>0</v>
      </c>
      <c r="F1018" s="47" t="n">
        <v>0</v>
      </c>
      <c r="G1018" s="47" t="n">
        <v>0</v>
      </c>
      <c r="H1018" s="47" t="n">
        <v>0</v>
      </c>
      <c r="I1018" s="118" t="n">
        <v>0</v>
      </c>
    </row>
    <row r="1019" s="2" customFormat="true" ht="12.95" hidden="false" customHeight="true" outlineLevel="0" collapsed="false">
      <c r="A1019" s="46" t="s">
        <v>637</v>
      </c>
      <c r="B1019" s="47" t="n">
        <v>0</v>
      </c>
      <c r="C1019" s="47" t="n">
        <v>0</v>
      </c>
      <c r="D1019" s="47" t="n">
        <v>0</v>
      </c>
      <c r="E1019" s="47" t="n">
        <v>0</v>
      </c>
      <c r="F1019" s="47" t="n">
        <v>0</v>
      </c>
      <c r="G1019" s="47" t="n">
        <v>0</v>
      </c>
      <c r="H1019" s="47" t="n">
        <v>0</v>
      </c>
      <c r="I1019" s="118" t="n">
        <v>0</v>
      </c>
    </row>
    <row r="1020" s="2" customFormat="true" ht="12.95" hidden="false" customHeight="true" outlineLevel="0" collapsed="false">
      <c r="A1020" s="46" t="s">
        <v>638</v>
      </c>
      <c r="B1020" s="47" t="n">
        <v>0</v>
      </c>
      <c r="C1020" s="47" t="n">
        <v>0</v>
      </c>
      <c r="D1020" s="47" t="n">
        <v>0</v>
      </c>
      <c r="E1020" s="47" t="n">
        <v>0</v>
      </c>
      <c r="F1020" s="47" t="n">
        <v>0</v>
      </c>
      <c r="G1020" s="47" t="n">
        <v>0</v>
      </c>
      <c r="H1020" s="47" t="n">
        <v>0</v>
      </c>
      <c r="I1020" s="118" t="n">
        <v>0</v>
      </c>
    </row>
    <row r="1021" s="2" customFormat="true" ht="12.95" hidden="false" customHeight="true" outlineLevel="0" collapsed="false">
      <c r="A1021" s="46" t="s">
        <v>639</v>
      </c>
      <c r="B1021" s="47" t="n">
        <v>0</v>
      </c>
      <c r="C1021" s="47" t="n">
        <v>0</v>
      </c>
      <c r="D1021" s="47" t="n">
        <v>0</v>
      </c>
      <c r="E1021" s="47" t="n">
        <v>0</v>
      </c>
      <c r="F1021" s="47" t="n">
        <v>0</v>
      </c>
      <c r="G1021" s="47" t="n">
        <v>0</v>
      </c>
      <c r="H1021" s="47" t="n">
        <v>0</v>
      </c>
      <c r="I1021" s="118" t="n">
        <v>0</v>
      </c>
    </row>
    <row r="1022" s="2" customFormat="true" ht="12.95" hidden="false" customHeight="true" outlineLevel="0" collapsed="false">
      <c r="A1022" s="46" t="s">
        <v>640</v>
      </c>
      <c r="B1022" s="47" t="n">
        <v>0</v>
      </c>
      <c r="C1022" s="47" t="n">
        <v>0</v>
      </c>
      <c r="D1022" s="47" t="n">
        <v>0</v>
      </c>
      <c r="E1022" s="47" t="n">
        <v>0</v>
      </c>
      <c r="F1022" s="47" t="n">
        <v>0</v>
      </c>
      <c r="G1022" s="47" t="n">
        <v>0</v>
      </c>
      <c r="H1022" s="47" t="n">
        <v>0</v>
      </c>
      <c r="I1022" s="118" t="n">
        <v>0</v>
      </c>
    </row>
    <row r="1023" s="2" customFormat="true" ht="12.95" hidden="false" customHeight="true" outlineLevel="0" collapsed="false">
      <c r="A1023" s="46" t="s">
        <v>641</v>
      </c>
      <c r="B1023" s="47" t="n">
        <v>0</v>
      </c>
      <c r="C1023" s="47" t="n">
        <v>0</v>
      </c>
      <c r="D1023" s="47" t="n">
        <v>0</v>
      </c>
      <c r="E1023" s="47" t="n">
        <v>0</v>
      </c>
      <c r="F1023" s="47" t="n">
        <v>0</v>
      </c>
      <c r="G1023" s="47" t="n">
        <v>0</v>
      </c>
      <c r="H1023" s="47" t="n">
        <v>0</v>
      </c>
      <c r="I1023" s="118" t="n">
        <v>0</v>
      </c>
    </row>
    <row r="1024" s="2" customFormat="true" ht="12.95" hidden="false" customHeight="true" outlineLevel="0" collapsed="false">
      <c r="A1024" s="46" t="s">
        <v>642</v>
      </c>
      <c r="B1024" s="47" t="n">
        <v>0</v>
      </c>
      <c r="C1024" s="47" t="n">
        <v>0</v>
      </c>
      <c r="D1024" s="47" t="n">
        <v>0</v>
      </c>
      <c r="E1024" s="47" t="n">
        <v>0</v>
      </c>
      <c r="F1024" s="47" t="n">
        <v>0</v>
      </c>
      <c r="G1024" s="47" t="n">
        <v>0</v>
      </c>
      <c r="H1024" s="47" t="n">
        <v>0</v>
      </c>
      <c r="I1024" s="118" t="n">
        <v>0</v>
      </c>
    </row>
    <row r="1025" s="2" customFormat="true" ht="12.95" hidden="false" customHeight="true" outlineLevel="0" collapsed="false">
      <c r="A1025" s="46" t="s">
        <v>643</v>
      </c>
      <c r="B1025" s="47" t="n">
        <v>0</v>
      </c>
      <c r="C1025" s="47" t="n">
        <v>0</v>
      </c>
      <c r="D1025" s="47" t="n">
        <v>0</v>
      </c>
      <c r="E1025" s="47" t="n">
        <v>0</v>
      </c>
      <c r="F1025" s="47" t="n">
        <v>0</v>
      </c>
      <c r="G1025" s="47" t="n">
        <v>0</v>
      </c>
      <c r="H1025" s="47" t="n">
        <v>0</v>
      </c>
      <c r="I1025" s="118" t="n">
        <v>0</v>
      </c>
    </row>
    <row r="1026" s="2" customFormat="true" ht="12.95" hidden="false" customHeight="true" outlineLevel="0" collapsed="false">
      <c r="A1026" s="46" t="s">
        <v>644</v>
      </c>
      <c r="B1026" s="47" t="n">
        <v>0</v>
      </c>
      <c r="C1026" s="47" t="n">
        <v>0</v>
      </c>
      <c r="D1026" s="47" t="n">
        <v>0</v>
      </c>
      <c r="E1026" s="47" t="n">
        <v>0</v>
      </c>
      <c r="F1026" s="47" t="n">
        <v>0</v>
      </c>
      <c r="G1026" s="47" t="n">
        <v>0</v>
      </c>
      <c r="H1026" s="47" t="n">
        <v>0</v>
      </c>
      <c r="I1026" s="118" t="n">
        <v>0</v>
      </c>
    </row>
    <row r="1027" s="2" customFormat="true" ht="12.95" hidden="false" customHeight="true" outlineLevel="0" collapsed="false">
      <c r="A1027" s="46" t="s">
        <v>645</v>
      </c>
      <c r="B1027" s="47" t="n">
        <v>0</v>
      </c>
      <c r="C1027" s="47" t="n">
        <v>0</v>
      </c>
      <c r="D1027" s="47" t="n">
        <v>0</v>
      </c>
      <c r="E1027" s="47" t="n">
        <v>0</v>
      </c>
      <c r="F1027" s="47" t="n">
        <v>0</v>
      </c>
      <c r="G1027" s="47" t="n">
        <v>0</v>
      </c>
      <c r="H1027" s="47" t="n">
        <v>0</v>
      </c>
      <c r="I1027" s="118" t="n">
        <v>0</v>
      </c>
    </row>
    <row r="1028" s="2" customFormat="true" ht="12.95" hidden="false" customHeight="true" outlineLevel="0" collapsed="false">
      <c r="A1028" s="46" t="s">
        <v>646</v>
      </c>
      <c r="B1028" s="47" t="n">
        <v>0</v>
      </c>
      <c r="C1028" s="47" t="n">
        <v>0</v>
      </c>
      <c r="D1028" s="47" t="n">
        <v>0</v>
      </c>
      <c r="E1028" s="47" t="n">
        <v>0</v>
      </c>
      <c r="F1028" s="47" t="n">
        <v>0</v>
      </c>
      <c r="G1028" s="47" t="n">
        <v>0</v>
      </c>
      <c r="H1028" s="47" t="n">
        <v>0</v>
      </c>
      <c r="I1028" s="118" t="n">
        <v>0</v>
      </c>
    </row>
    <row r="1029" s="2" customFormat="true" ht="12.95" hidden="false" customHeight="true" outlineLevel="0" collapsed="false">
      <c r="A1029" s="46" t="s">
        <v>647</v>
      </c>
      <c r="B1029" s="47" t="n">
        <v>0</v>
      </c>
      <c r="C1029" s="47" t="n">
        <v>0</v>
      </c>
      <c r="D1029" s="47" t="n">
        <v>0</v>
      </c>
      <c r="E1029" s="47" t="n">
        <v>0</v>
      </c>
      <c r="F1029" s="47" t="n">
        <v>0</v>
      </c>
      <c r="G1029" s="47" t="n">
        <v>0</v>
      </c>
      <c r="H1029" s="47" t="n">
        <v>0</v>
      </c>
      <c r="I1029" s="118" t="n">
        <v>0</v>
      </c>
    </row>
    <row r="1030" s="2" customFormat="true" ht="12.95" hidden="false" customHeight="true" outlineLevel="0" collapsed="false">
      <c r="A1030" s="46" t="s">
        <v>648</v>
      </c>
      <c r="B1030" s="47" t="n">
        <v>0</v>
      </c>
      <c r="C1030" s="47" t="n">
        <v>0</v>
      </c>
      <c r="D1030" s="47" t="n">
        <v>0</v>
      </c>
      <c r="E1030" s="47" t="n">
        <v>0</v>
      </c>
      <c r="F1030" s="47" t="n">
        <v>0</v>
      </c>
      <c r="G1030" s="47" t="n">
        <v>0</v>
      </c>
      <c r="H1030" s="47" t="n">
        <v>0</v>
      </c>
      <c r="I1030" s="118" t="n">
        <v>0</v>
      </c>
    </row>
    <row r="1031" s="2" customFormat="true" ht="12.95" hidden="false" customHeight="true" outlineLevel="0" collapsed="false">
      <c r="A1031" s="46" t="s">
        <v>649</v>
      </c>
      <c r="B1031" s="47" t="n">
        <v>0</v>
      </c>
      <c r="C1031" s="47" t="n">
        <v>0</v>
      </c>
      <c r="D1031" s="47" t="n">
        <v>0</v>
      </c>
      <c r="E1031" s="47" t="n">
        <v>0</v>
      </c>
      <c r="F1031" s="47" t="n">
        <v>0</v>
      </c>
      <c r="G1031" s="47" t="n">
        <v>0</v>
      </c>
      <c r="H1031" s="47" t="n">
        <v>0</v>
      </c>
      <c r="I1031" s="118" t="n">
        <v>0</v>
      </c>
    </row>
    <row r="1032" s="2" customFormat="true" ht="12.95" hidden="false" customHeight="true" outlineLevel="0" collapsed="false">
      <c r="A1032" s="46" t="s">
        <v>650</v>
      </c>
      <c r="B1032" s="47" t="n">
        <v>0</v>
      </c>
      <c r="C1032" s="47" t="n">
        <v>0</v>
      </c>
      <c r="D1032" s="47" t="n">
        <v>0</v>
      </c>
      <c r="E1032" s="47" t="n">
        <v>0</v>
      </c>
      <c r="F1032" s="47" t="n">
        <v>0</v>
      </c>
      <c r="G1032" s="47" t="n">
        <v>0</v>
      </c>
      <c r="H1032" s="47" t="n">
        <v>0</v>
      </c>
      <c r="I1032" s="118" t="n">
        <v>0</v>
      </c>
    </row>
    <row r="1033" s="2" customFormat="true" ht="12.95" hidden="false" customHeight="true" outlineLevel="0" collapsed="false">
      <c r="A1033" s="46" t="s">
        <v>651</v>
      </c>
      <c r="B1033" s="47" t="n">
        <v>0</v>
      </c>
      <c r="C1033" s="47" t="n">
        <v>0</v>
      </c>
      <c r="D1033" s="47" t="n">
        <v>0</v>
      </c>
      <c r="E1033" s="47" t="n">
        <v>0</v>
      </c>
      <c r="F1033" s="47" t="n">
        <v>0</v>
      </c>
      <c r="G1033" s="47" t="n">
        <v>0</v>
      </c>
      <c r="H1033" s="47" t="n">
        <v>0</v>
      </c>
      <c r="I1033" s="118" t="n">
        <v>0</v>
      </c>
    </row>
    <row r="1034" s="2" customFormat="true" ht="12.95" hidden="false" customHeight="true" outlineLevel="0" collapsed="false">
      <c r="A1034" s="46" t="s">
        <v>652</v>
      </c>
      <c r="B1034" s="47" t="n">
        <v>0</v>
      </c>
      <c r="C1034" s="47" t="n">
        <v>0</v>
      </c>
      <c r="D1034" s="47" t="n">
        <v>0</v>
      </c>
      <c r="E1034" s="47" t="n">
        <v>0</v>
      </c>
      <c r="F1034" s="47" t="n">
        <v>0</v>
      </c>
      <c r="G1034" s="47" t="n">
        <v>0</v>
      </c>
      <c r="H1034" s="47" t="n">
        <v>0</v>
      </c>
      <c r="I1034" s="118" t="n">
        <v>0</v>
      </c>
    </row>
    <row r="1035" s="2" customFormat="true" ht="12.95" hidden="false" customHeight="true" outlineLevel="0" collapsed="false">
      <c r="A1035" s="46" t="s">
        <v>653</v>
      </c>
      <c r="B1035" s="47" t="n">
        <v>0</v>
      </c>
      <c r="C1035" s="47" t="n">
        <v>0</v>
      </c>
      <c r="D1035" s="47" t="n">
        <v>0</v>
      </c>
      <c r="E1035" s="47" t="n">
        <v>0</v>
      </c>
      <c r="F1035" s="47" t="n">
        <v>0</v>
      </c>
      <c r="G1035" s="47" t="n">
        <v>0</v>
      </c>
      <c r="H1035" s="47" t="n">
        <v>0</v>
      </c>
      <c r="I1035" s="118" t="n">
        <v>0</v>
      </c>
    </row>
    <row r="1036" s="2" customFormat="true" ht="12.95" hidden="false" customHeight="true" outlineLevel="0" collapsed="false">
      <c r="A1036" s="46" t="s">
        <v>654</v>
      </c>
      <c r="B1036" s="47" t="n">
        <v>0</v>
      </c>
      <c r="C1036" s="47" t="n">
        <v>0</v>
      </c>
      <c r="D1036" s="47" t="n">
        <v>0</v>
      </c>
      <c r="E1036" s="47" t="n">
        <v>0</v>
      </c>
      <c r="F1036" s="47" t="n">
        <v>0</v>
      </c>
      <c r="G1036" s="47" t="n">
        <v>0</v>
      </c>
      <c r="H1036" s="47" t="n">
        <v>0</v>
      </c>
      <c r="I1036" s="118" t="n">
        <v>0</v>
      </c>
    </row>
    <row r="1037" s="2" customFormat="true" ht="12.95" hidden="false" customHeight="true" outlineLevel="0" collapsed="false">
      <c r="A1037" s="46" t="s">
        <v>655</v>
      </c>
      <c r="B1037" s="47" t="n">
        <v>0</v>
      </c>
      <c r="C1037" s="47" t="n">
        <v>0</v>
      </c>
      <c r="D1037" s="47" t="n">
        <v>0</v>
      </c>
      <c r="E1037" s="47" t="n">
        <v>0</v>
      </c>
      <c r="F1037" s="47" t="n">
        <v>0</v>
      </c>
      <c r="G1037" s="47" t="n">
        <v>0</v>
      </c>
      <c r="H1037" s="47" t="n">
        <v>0</v>
      </c>
      <c r="I1037" s="118" t="n">
        <v>0</v>
      </c>
    </row>
    <row r="1038" s="2" customFormat="true" ht="12.95" hidden="false" customHeight="true" outlineLevel="0" collapsed="false">
      <c r="A1038" s="46" t="s">
        <v>656</v>
      </c>
      <c r="B1038" s="47" t="n">
        <v>0</v>
      </c>
      <c r="C1038" s="47" t="n">
        <v>0</v>
      </c>
      <c r="D1038" s="47" t="n">
        <v>0</v>
      </c>
      <c r="E1038" s="47" t="n">
        <v>0</v>
      </c>
      <c r="F1038" s="47" t="n">
        <v>0</v>
      </c>
      <c r="G1038" s="47" t="n">
        <v>0</v>
      </c>
      <c r="H1038" s="47" t="n">
        <v>0</v>
      </c>
      <c r="I1038" s="118" t="n">
        <v>0</v>
      </c>
    </row>
    <row r="1039" s="2" customFormat="true" ht="12.95" hidden="false" customHeight="true" outlineLevel="0" collapsed="false">
      <c r="A1039" s="46" t="s">
        <v>657</v>
      </c>
      <c r="B1039" s="47" t="n">
        <v>0</v>
      </c>
      <c r="C1039" s="47" t="n">
        <v>0</v>
      </c>
      <c r="D1039" s="47" t="n">
        <v>0</v>
      </c>
      <c r="E1039" s="47" t="n">
        <v>0</v>
      </c>
      <c r="F1039" s="47" t="n">
        <v>0</v>
      </c>
      <c r="G1039" s="47" t="n">
        <v>0</v>
      </c>
      <c r="H1039" s="47" t="n">
        <v>0</v>
      </c>
      <c r="I1039" s="118" t="n">
        <v>0</v>
      </c>
    </row>
    <row r="1040" s="2" customFormat="true" ht="12.95" hidden="false" customHeight="true" outlineLevel="0" collapsed="false">
      <c r="A1040" s="46" t="s">
        <v>658</v>
      </c>
      <c r="B1040" s="47" t="n">
        <v>0</v>
      </c>
      <c r="C1040" s="47" t="n">
        <v>0</v>
      </c>
      <c r="D1040" s="47" t="n">
        <v>0</v>
      </c>
      <c r="E1040" s="47" t="n">
        <v>0</v>
      </c>
      <c r="F1040" s="47" t="n">
        <v>0</v>
      </c>
      <c r="G1040" s="47" t="n">
        <v>0</v>
      </c>
      <c r="H1040" s="47" t="n">
        <v>0</v>
      </c>
      <c r="I1040" s="118" t="n">
        <v>0</v>
      </c>
    </row>
    <row r="1041" s="2" customFormat="true" ht="12.95" hidden="false" customHeight="true" outlineLevel="0" collapsed="false">
      <c r="A1041" s="46" t="s">
        <v>659</v>
      </c>
      <c r="B1041" s="47" t="n">
        <v>0</v>
      </c>
      <c r="C1041" s="47" t="n">
        <v>0</v>
      </c>
      <c r="D1041" s="47" t="n">
        <v>0</v>
      </c>
      <c r="E1041" s="47" t="n">
        <v>0</v>
      </c>
      <c r="F1041" s="47" t="n">
        <v>0</v>
      </c>
      <c r="G1041" s="47" t="n">
        <v>0</v>
      </c>
      <c r="H1041" s="47" t="n">
        <v>0</v>
      </c>
      <c r="I1041" s="118" t="n">
        <v>0</v>
      </c>
    </row>
    <row r="1042" s="2" customFormat="true" ht="12.95" hidden="false" customHeight="true" outlineLevel="0" collapsed="false">
      <c r="A1042" s="46" t="s">
        <v>660</v>
      </c>
      <c r="B1042" s="47" t="n">
        <v>0</v>
      </c>
      <c r="C1042" s="47" t="n">
        <v>0</v>
      </c>
      <c r="D1042" s="47" t="n">
        <v>0</v>
      </c>
      <c r="E1042" s="47" t="n">
        <v>0</v>
      </c>
      <c r="F1042" s="47" t="n">
        <v>0</v>
      </c>
      <c r="G1042" s="47" t="n">
        <v>0</v>
      </c>
      <c r="H1042" s="47" t="n">
        <v>0</v>
      </c>
      <c r="I1042" s="118" t="n">
        <v>0</v>
      </c>
    </row>
    <row r="1043" s="2" customFormat="true" ht="12.95" hidden="false" customHeight="true" outlineLevel="0" collapsed="false">
      <c r="A1043" s="46" t="s">
        <v>661</v>
      </c>
      <c r="B1043" s="47" t="n">
        <v>0</v>
      </c>
      <c r="C1043" s="47" t="n">
        <v>0</v>
      </c>
      <c r="D1043" s="47" t="n">
        <v>0</v>
      </c>
      <c r="E1043" s="47" t="n">
        <v>0</v>
      </c>
      <c r="F1043" s="47" t="n">
        <v>0</v>
      </c>
      <c r="G1043" s="47" t="n">
        <v>0</v>
      </c>
      <c r="H1043" s="47" t="n">
        <v>0</v>
      </c>
      <c r="I1043" s="118" t="n">
        <v>0</v>
      </c>
    </row>
    <row r="1044" s="2" customFormat="true" ht="12.95" hidden="false" customHeight="true" outlineLevel="0" collapsed="false">
      <c r="A1044" s="46" t="s">
        <v>662</v>
      </c>
      <c r="B1044" s="47" t="n">
        <v>0</v>
      </c>
      <c r="C1044" s="47" t="n">
        <v>0</v>
      </c>
      <c r="D1044" s="47" t="n">
        <v>0</v>
      </c>
      <c r="E1044" s="47" t="n">
        <v>0</v>
      </c>
      <c r="F1044" s="47" t="n">
        <v>0</v>
      </c>
      <c r="G1044" s="47" t="n">
        <v>0</v>
      </c>
      <c r="H1044" s="47" t="n">
        <v>0</v>
      </c>
      <c r="I1044" s="118" t="n">
        <v>0</v>
      </c>
    </row>
    <row r="1045" s="2" customFormat="true" ht="12.95" hidden="false" customHeight="true" outlineLevel="0" collapsed="false">
      <c r="A1045" s="46" t="s">
        <v>663</v>
      </c>
      <c r="B1045" s="47" t="n">
        <v>0</v>
      </c>
      <c r="C1045" s="47" t="n">
        <v>0</v>
      </c>
      <c r="D1045" s="47" t="n">
        <v>0</v>
      </c>
      <c r="E1045" s="47" t="n">
        <v>0</v>
      </c>
      <c r="F1045" s="47" t="n">
        <v>0</v>
      </c>
      <c r="G1045" s="47" t="n">
        <v>0</v>
      </c>
      <c r="H1045" s="47" t="n">
        <v>0</v>
      </c>
      <c r="I1045" s="118" t="n">
        <v>0</v>
      </c>
    </row>
    <row r="1046" s="2" customFormat="true" ht="12.95" hidden="false" customHeight="true" outlineLevel="0" collapsed="false">
      <c r="A1046" s="46" t="s">
        <v>664</v>
      </c>
      <c r="B1046" s="47" t="n">
        <v>0</v>
      </c>
      <c r="C1046" s="47" t="n">
        <v>0</v>
      </c>
      <c r="D1046" s="47" t="n">
        <v>0</v>
      </c>
      <c r="E1046" s="47" t="n">
        <v>0</v>
      </c>
      <c r="F1046" s="47" t="n">
        <v>0</v>
      </c>
      <c r="G1046" s="47" t="n">
        <v>0</v>
      </c>
      <c r="H1046" s="47" t="n">
        <v>0</v>
      </c>
      <c r="I1046" s="118" t="n">
        <v>0</v>
      </c>
    </row>
    <row r="1047" s="2" customFormat="true" ht="12.95" hidden="false" customHeight="true" outlineLevel="0" collapsed="false">
      <c r="A1047" s="46" t="s">
        <v>665</v>
      </c>
      <c r="B1047" s="47" t="n">
        <v>0</v>
      </c>
      <c r="C1047" s="47" t="n">
        <v>0</v>
      </c>
      <c r="D1047" s="47" t="n">
        <v>0</v>
      </c>
      <c r="E1047" s="47" t="n">
        <v>0</v>
      </c>
      <c r="F1047" s="47" t="n">
        <v>0</v>
      </c>
      <c r="G1047" s="47" t="n">
        <v>0</v>
      </c>
      <c r="H1047" s="47" t="n">
        <v>0</v>
      </c>
      <c r="I1047" s="118" t="n">
        <v>0</v>
      </c>
    </row>
    <row r="1048" s="2" customFormat="true" ht="12.95" hidden="false" customHeight="true" outlineLevel="0" collapsed="false">
      <c r="A1048" s="46" t="s">
        <v>666</v>
      </c>
      <c r="B1048" s="47" t="n">
        <v>0</v>
      </c>
      <c r="C1048" s="47" t="n">
        <v>0</v>
      </c>
      <c r="D1048" s="47" t="n">
        <v>0</v>
      </c>
      <c r="E1048" s="47" t="n">
        <v>0</v>
      </c>
      <c r="F1048" s="47" t="n">
        <v>0</v>
      </c>
      <c r="G1048" s="47" t="n">
        <v>0</v>
      </c>
      <c r="H1048" s="47" t="n">
        <v>0</v>
      </c>
      <c r="I1048" s="118" t="n">
        <v>0</v>
      </c>
    </row>
    <row r="1049" s="2" customFormat="true" ht="12.95" hidden="false" customHeight="true" outlineLevel="0" collapsed="false">
      <c r="A1049" s="46" t="s">
        <v>667</v>
      </c>
      <c r="B1049" s="47" t="n">
        <v>0</v>
      </c>
      <c r="C1049" s="47" t="n">
        <v>0</v>
      </c>
      <c r="D1049" s="47" t="n">
        <v>0</v>
      </c>
      <c r="E1049" s="47" t="n">
        <v>0</v>
      </c>
      <c r="F1049" s="47" t="n">
        <v>0</v>
      </c>
      <c r="G1049" s="47" t="n">
        <v>0</v>
      </c>
      <c r="H1049" s="47" t="n">
        <v>0</v>
      </c>
      <c r="I1049" s="118" t="n">
        <v>0</v>
      </c>
    </row>
    <row r="1050" s="2" customFormat="true" ht="12.95" hidden="false" customHeight="true" outlineLevel="0" collapsed="false">
      <c r="A1050" s="46" t="s">
        <v>668</v>
      </c>
      <c r="B1050" s="47" t="n">
        <v>0</v>
      </c>
      <c r="C1050" s="47" t="n">
        <v>0</v>
      </c>
      <c r="D1050" s="47" t="n">
        <v>0</v>
      </c>
      <c r="E1050" s="47" t="n">
        <v>0</v>
      </c>
      <c r="F1050" s="47" t="n">
        <v>0</v>
      </c>
      <c r="G1050" s="47" t="n">
        <v>0</v>
      </c>
      <c r="H1050" s="47" t="n">
        <v>0</v>
      </c>
      <c r="I1050" s="118" t="n">
        <v>0</v>
      </c>
    </row>
    <row r="1051" s="2" customFormat="true" ht="12.95" hidden="false" customHeight="true" outlineLevel="0" collapsed="false">
      <c r="A1051" s="46" t="s">
        <v>669</v>
      </c>
      <c r="B1051" s="47" t="n">
        <v>0</v>
      </c>
      <c r="C1051" s="47" t="n">
        <v>0</v>
      </c>
      <c r="D1051" s="47" t="n">
        <v>0</v>
      </c>
      <c r="E1051" s="47" t="n">
        <v>0</v>
      </c>
      <c r="F1051" s="47" t="n">
        <v>0</v>
      </c>
      <c r="G1051" s="47" t="n">
        <v>0</v>
      </c>
      <c r="H1051" s="47" t="n">
        <v>0</v>
      </c>
      <c r="I1051" s="118" t="n">
        <v>0</v>
      </c>
    </row>
    <row r="1052" s="2" customFormat="true" ht="12.95" hidden="false" customHeight="true" outlineLevel="0" collapsed="false">
      <c r="A1052" s="46" t="s">
        <v>670</v>
      </c>
      <c r="B1052" s="47" t="n">
        <v>0</v>
      </c>
      <c r="C1052" s="47" t="n">
        <v>0</v>
      </c>
      <c r="D1052" s="47" t="n">
        <v>0</v>
      </c>
      <c r="E1052" s="47" t="n">
        <v>0</v>
      </c>
      <c r="F1052" s="47" t="n">
        <v>0</v>
      </c>
      <c r="G1052" s="47" t="n">
        <v>0</v>
      </c>
      <c r="H1052" s="47" t="n">
        <v>0</v>
      </c>
      <c r="I1052" s="118" t="n">
        <v>0</v>
      </c>
    </row>
    <row r="1053" s="2" customFormat="true" ht="12.95" hidden="false" customHeight="true" outlineLevel="0" collapsed="false">
      <c r="A1053" s="46" t="s">
        <v>671</v>
      </c>
      <c r="B1053" s="47" t="n">
        <v>0</v>
      </c>
      <c r="C1053" s="47" t="n">
        <v>0</v>
      </c>
      <c r="D1053" s="47" t="n">
        <v>0</v>
      </c>
      <c r="E1053" s="47" t="n">
        <v>0</v>
      </c>
      <c r="F1053" s="47" t="n">
        <v>0</v>
      </c>
      <c r="G1053" s="47" t="n">
        <v>0</v>
      </c>
      <c r="H1053" s="47" t="n">
        <v>0</v>
      </c>
      <c r="I1053" s="118" t="n">
        <v>0</v>
      </c>
    </row>
    <row r="1054" s="2" customFormat="true" ht="12.95" hidden="false" customHeight="true" outlineLevel="0" collapsed="false">
      <c r="A1054" s="46" t="s">
        <v>672</v>
      </c>
      <c r="B1054" s="47" t="n">
        <v>0</v>
      </c>
      <c r="C1054" s="47" t="n">
        <v>0</v>
      </c>
      <c r="D1054" s="47" t="n">
        <v>0</v>
      </c>
      <c r="E1054" s="47" t="n">
        <v>0</v>
      </c>
      <c r="F1054" s="47" t="n">
        <v>0</v>
      </c>
      <c r="G1054" s="47" t="n">
        <v>0</v>
      </c>
      <c r="H1054" s="47" t="n">
        <v>0</v>
      </c>
      <c r="I1054" s="118" t="n">
        <v>0</v>
      </c>
    </row>
    <row r="1055" s="2" customFormat="true" ht="12.95" hidden="false" customHeight="true" outlineLevel="0" collapsed="false">
      <c r="A1055" s="46" t="s">
        <v>673</v>
      </c>
      <c r="B1055" s="47" t="n">
        <v>0</v>
      </c>
      <c r="C1055" s="47" t="n">
        <v>0</v>
      </c>
      <c r="D1055" s="47" t="n">
        <v>0</v>
      </c>
      <c r="E1055" s="47" t="n">
        <v>0</v>
      </c>
      <c r="F1055" s="47" t="n">
        <v>0</v>
      </c>
      <c r="G1055" s="47" t="n">
        <v>0</v>
      </c>
      <c r="H1055" s="47" t="n">
        <v>0</v>
      </c>
      <c r="I1055" s="118" t="n">
        <v>0</v>
      </c>
    </row>
    <row r="1056" s="2" customFormat="true" ht="12.95" hidden="false" customHeight="true" outlineLevel="0" collapsed="false">
      <c r="A1056" s="46" t="s">
        <v>674</v>
      </c>
      <c r="B1056" s="47" t="n">
        <v>0</v>
      </c>
      <c r="C1056" s="47" t="n">
        <v>0</v>
      </c>
      <c r="D1056" s="47" t="n">
        <v>0</v>
      </c>
      <c r="E1056" s="47" t="n">
        <v>0</v>
      </c>
      <c r="F1056" s="47" t="n">
        <v>0</v>
      </c>
      <c r="G1056" s="47" t="n">
        <v>0</v>
      </c>
      <c r="H1056" s="47" t="n">
        <v>0</v>
      </c>
      <c r="I1056" s="118" t="n">
        <v>0</v>
      </c>
    </row>
    <row r="1057" s="2" customFormat="true" ht="12.95" hidden="false" customHeight="true" outlineLevel="0" collapsed="false">
      <c r="A1057" s="46" t="s">
        <v>675</v>
      </c>
      <c r="B1057" s="47" t="n">
        <v>0</v>
      </c>
      <c r="C1057" s="47" t="n">
        <v>0</v>
      </c>
      <c r="D1057" s="47" t="n">
        <v>0</v>
      </c>
      <c r="E1057" s="47" t="n">
        <v>0</v>
      </c>
      <c r="F1057" s="47" t="n">
        <v>0</v>
      </c>
      <c r="G1057" s="47" t="n">
        <v>0</v>
      </c>
      <c r="H1057" s="47" t="n">
        <v>0</v>
      </c>
      <c r="I1057" s="118" t="n">
        <v>0</v>
      </c>
    </row>
    <row r="1058" s="2" customFormat="true" ht="12.95" hidden="false" customHeight="true" outlineLevel="0" collapsed="false">
      <c r="A1058" s="46" t="s">
        <v>183</v>
      </c>
      <c r="B1058" s="47" t="n">
        <v>0</v>
      </c>
      <c r="C1058" s="47" t="n">
        <v>0</v>
      </c>
      <c r="D1058" s="47" t="n">
        <v>0</v>
      </c>
      <c r="E1058" s="47" t="n">
        <v>0</v>
      </c>
      <c r="F1058" s="47" t="n">
        <v>0</v>
      </c>
      <c r="G1058" s="47" t="n">
        <v>0</v>
      </c>
      <c r="H1058" s="47" t="n">
        <v>0</v>
      </c>
      <c r="I1058" s="118" t="n">
        <v>0</v>
      </c>
    </row>
    <row r="1059" s="2" customFormat="true" ht="12.95" hidden="false" customHeight="true" outlineLevel="0" collapsed="false">
      <c r="A1059" s="46" t="s">
        <v>183</v>
      </c>
      <c r="B1059" s="47" t="n">
        <v>0</v>
      </c>
      <c r="C1059" s="47" t="n">
        <v>0</v>
      </c>
      <c r="D1059" s="47" t="n">
        <v>0</v>
      </c>
      <c r="E1059" s="47" t="n">
        <v>0</v>
      </c>
      <c r="F1059" s="47" t="n">
        <v>0</v>
      </c>
      <c r="G1059" s="47" t="n">
        <v>0</v>
      </c>
      <c r="H1059" s="47" t="n">
        <v>0</v>
      </c>
      <c r="I1059" s="118" t="n">
        <v>0</v>
      </c>
    </row>
    <row r="1060" s="55" customFormat="true" ht="12.95" hidden="false" customHeight="true" outlineLevel="0" collapsed="false">
      <c r="A1060" s="52" t="s">
        <v>55</v>
      </c>
      <c r="B1060" s="53" t="n">
        <f aca="false">SUM(B1013:B1059)</f>
        <v>0</v>
      </c>
      <c r="C1060" s="53" t="n">
        <f aca="false">SUM(C1013:C1059)</f>
        <v>0</v>
      </c>
      <c r="D1060" s="53" t="n">
        <f aca="false">SUM(D1013:D1059)</f>
        <v>0</v>
      </c>
      <c r="E1060" s="53" t="n">
        <f aca="false">SUM(E1013:E1059)</f>
        <v>0</v>
      </c>
      <c r="F1060" s="53" t="n">
        <f aca="false">SUM(F1013:F1059)</f>
        <v>0</v>
      </c>
      <c r="G1060" s="53" t="n">
        <f aca="false">SUM(G1013:G1059)</f>
        <v>0</v>
      </c>
      <c r="H1060" s="53" t="n">
        <f aca="false">SUM(H1013:H1059)</f>
        <v>0</v>
      </c>
      <c r="I1060" s="120" t="n">
        <f aca="false">SUM(I1013:I1059)</f>
        <v>0</v>
      </c>
    </row>
    <row r="1061" s="2" customFormat="true" ht="12.95" hidden="false" customHeight="true" outlineLevel="0" collapsed="false">
      <c r="A1061" s="3"/>
      <c r="I1061" s="121"/>
    </row>
    <row r="1062" s="2" customFormat="true" ht="12.95" hidden="false" customHeight="true" outlineLevel="0" collapsed="false">
      <c r="A1062" s="39" t="s">
        <v>676</v>
      </c>
      <c r="B1062" s="58"/>
      <c r="C1062" s="58"/>
      <c r="D1062" s="58"/>
      <c r="E1062" s="58"/>
      <c r="F1062" s="58"/>
      <c r="G1062" s="58"/>
      <c r="H1062" s="58"/>
      <c r="I1062" s="122"/>
    </row>
    <row r="1063" s="2" customFormat="true" ht="12.95" hidden="false" customHeight="true" outlineLevel="0" collapsed="false">
      <c r="A1063" s="46" t="s">
        <v>677</v>
      </c>
      <c r="B1063" s="47" t="n">
        <v>0</v>
      </c>
      <c r="C1063" s="47" t="n">
        <v>0</v>
      </c>
      <c r="D1063" s="47" t="n">
        <v>1</v>
      </c>
      <c r="E1063" s="47" t="n">
        <v>0</v>
      </c>
      <c r="F1063" s="47" t="n">
        <v>0</v>
      </c>
      <c r="G1063" s="47" t="n">
        <v>0</v>
      </c>
      <c r="H1063" s="47" t="n">
        <v>0</v>
      </c>
      <c r="I1063" s="118" t="n">
        <v>0</v>
      </c>
    </row>
    <row r="1064" s="2" customFormat="true" ht="12.95" hidden="false" customHeight="true" outlineLevel="0" collapsed="false">
      <c r="A1064" s="46" t="s">
        <v>678</v>
      </c>
      <c r="B1064" s="47" t="n">
        <v>0</v>
      </c>
      <c r="C1064" s="47" t="n">
        <v>0</v>
      </c>
      <c r="D1064" s="47" t="n">
        <v>0</v>
      </c>
      <c r="E1064" s="47" t="n">
        <v>0</v>
      </c>
      <c r="F1064" s="47" t="n">
        <v>0</v>
      </c>
      <c r="G1064" s="47" t="n">
        <v>0</v>
      </c>
      <c r="H1064" s="47" t="n">
        <v>0</v>
      </c>
      <c r="I1064" s="118" t="n">
        <v>0</v>
      </c>
    </row>
    <row r="1065" s="2" customFormat="true" ht="12.95" hidden="false" customHeight="true" outlineLevel="0" collapsed="false">
      <c r="A1065" s="46" t="s">
        <v>679</v>
      </c>
      <c r="B1065" s="47" t="n">
        <v>0</v>
      </c>
      <c r="C1065" s="47" t="n">
        <v>0</v>
      </c>
      <c r="D1065" s="47" t="n">
        <v>0</v>
      </c>
      <c r="E1065" s="47" t="n">
        <v>0</v>
      </c>
      <c r="F1065" s="47" t="n">
        <v>0</v>
      </c>
      <c r="G1065" s="47" t="n">
        <v>0</v>
      </c>
      <c r="H1065" s="47" t="n">
        <v>0</v>
      </c>
      <c r="I1065" s="118" t="n">
        <v>0</v>
      </c>
    </row>
    <row r="1066" s="2" customFormat="true" ht="12.95" hidden="false" customHeight="true" outlineLevel="0" collapsed="false">
      <c r="A1066" s="46" t="s">
        <v>680</v>
      </c>
      <c r="B1066" s="47" t="n">
        <v>0</v>
      </c>
      <c r="C1066" s="47" t="n">
        <v>0</v>
      </c>
      <c r="D1066" s="47" t="n">
        <v>0</v>
      </c>
      <c r="E1066" s="47" t="n">
        <v>0</v>
      </c>
      <c r="F1066" s="47" t="n">
        <v>0</v>
      </c>
      <c r="G1066" s="47" t="n">
        <v>0</v>
      </c>
      <c r="H1066" s="47" t="n">
        <v>0</v>
      </c>
      <c r="I1066" s="118" t="n">
        <v>0</v>
      </c>
    </row>
    <row r="1067" s="2" customFormat="true" ht="12.95" hidden="false" customHeight="true" outlineLevel="0" collapsed="false">
      <c r="A1067" s="46" t="s">
        <v>681</v>
      </c>
      <c r="B1067" s="47" t="n">
        <v>0</v>
      </c>
      <c r="C1067" s="47" t="n">
        <v>0</v>
      </c>
      <c r="D1067" s="47" t="n">
        <v>0</v>
      </c>
      <c r="E1067" s="47" t="n">
        <v>0</v>
      </c>
      <c r="F1067" s="47" t="n">
        <v>0</v>
      </c>
      <c r="G1067" s="47" t="n">
        <v>0</v>
      </c>
      <c r="H1067" s="47" t="n">
        <v>0</v>
      </c>
      <c r="I1067" s="118" t="n">
        <v>0</v>
      </c>
    </row>
    <row r="1068" s="2" customFormat="true" ht="12.95" hidden="false" customHeight="true" outlineLevel="0" collapsed="false">
      <c r="A1068" s="46" t="s">
        <v>682</v>
      </c>
      <c r="B1068" s="47" t="n">
        <v>0</v>
      </c>
      <c r="C1068" s="47" t="n">
        <v>0</v>
      </c>
      <c r="D1068" s="47" t="n">
        <v>0</v>
      </c>
      <c r="E1068" s="47" t="n">
        <v>0</v>
      </c>
      <c r="F1068" s="47" t="n">
        <v>0</v>
      </c>
      <c r="G1068" s="47" t="n">
        <v>0</v>
      </c>
      <c r="H1068" s="47" t="n">
        <v>0</v>
      </c>
      <c r="I1068" s="118" t="n">
        <v>0</v>
      </c>
    </row>
    <row r="1069" s="2" customFormat="true" ht="12.95" hidden="false" customHeight="true" outlineLevel="0" collapsed="false">
      <c r="A1069" s="46" t="s">
        <v>683</v>
      </c>
      <c r="B1069" s="47" t="n">
        <v>0</v>
      </c>
      <c r="C1069" s="47" t="n">
        <v>0</v>
      </c>
      <c r="D1069" s="47" t="n">
        <v>0</v>
      </c>
      <c r="E1069" s="47" t="n">
        <v>0</v>
      </c>
      <c r="F1069" s="47" t="n">
        <v>0</v>
      </c>
      <c r="G1069" s="47" t="n">
        <v>0</v>
      </c>
      <c r="H1069" s="47" t="n">
        <v>0</v>
      </c>
      <c r="I1069" s="118" t="n">
        <v>0</v>
      </c>
    </row>
    <row r="1070" s="2" customFormat="true" ht="12.95" hidden="false" customHeight="true" outlineLevel="0" collapsed="false">
      <c r="A1070" s="46" t="s">
        <v>684</v>
      </c>
      <c r="B1070" s="47" t="n">
        <v>0</v>
      </c>
      <c r="C1070" s="47" t="n">
        <v>0</v>
      </c>
      <c r="D1070" s="47" t="n">
        <v>0</v>
      </c>
      <c r="E1070" s="47" t="n">
        <v>0</v>
      </c>
      <c r="F1070" s="47" t="n">
        <v>0</v>
      </c>
      <c r="G1070" s="47" t="n">
        <v>0</v>
      </c>
      <c r="H1070" s="47" t="n">
        <v>0</v>
      </c>
      <c r="I1070" s="118" t="n">
        <v>0</v>
      </c>
    </row>
    <row r="1071" s="2" customFormat="true" ht="12.95" hidden="false" customHeight="true" outlineLevel="0" collapsed="false">
      <c r="A1071" s="46" t="s">
        <v>183</v>
      </c>
      <c r="B1071" s="47" t="n">
        <v>0</v>
      </c>
      <c r="C1071" s="47" t="n">
        <v>0</v>
      </c>
      <c r="D1071" s="47" t="n">
        <v>1</v>
      </c>
      <c r="E1071" s="47" t="n">
        <v>0</v>
      </c>
      <c r="F1071" s="47" t="n">
        <v>0</v>
      </c>
      <c r="G1071" s="47" t="n">
        <v>0</v>
      </c>
      <c r="H1071" s="47" t="n">
        <v>0</v>
      </c>
      <c r="I1071" s="118" t="n">
        <v>0</v>
      </c>
    </row>
    <row r="1072" s="55" customFormat="true" ht="12.95" hidden="false" customHeight="true" outlineLevel="0" collapsed="false">
      <c r="A1072" s="52" t="s">
        <v>55</v>
      </c>
      <c r="B1072" s="53" t="n">
        <f aca="false">SUM(B1063:B1071)</f>
        <v>0</v>
      </c>
      <c r="C1072" s="53" t="n">
        <f aca="false">SUM(C1063:C1071)</f>
        <v>0</v>
      </c>
      <c r="D1072" s="53" t="n">
        <f aca="false">SUM(D1063:D1071)</f>
        <v>2</v>
      </c>
      <c r="E1072" s="53" t="n">
        <f aca="false">SUM(E1063:E1071)</f>
        <v>0</v>
      </c>
      <c r="F1072" s="53" t="n">
        <f aca="false">SUM(F1063:F1071)</f>
        <v>0</v>
      </c>
      <c r="G1072" s="53" t="n">
        <f aca="false">SUM(G1063:G1071)</f>
        <v>0</v>
      </c>
      <c r="H1072" s="53" t="n">
        <f aca="false">SUM(H1063:H1071)</f>
        <v>0</v>
      </c>
      <c r="I1072" s="120" t="n">
        <f aca="false">SUM(I1063:I1071)</f>
        <v>0</v>
      </c>
    </row>
    <row r="1073" s="2" customFormat="true" ht="12.95" hidden="false" customHeight="true" outlineLevel="0" collapsed="false">
      <c r="A1073" s="3"/>
      <c r="I1073" s="121"/>
    </row>
    <row r="1074" s="2" customFormat="true" ht="12.95" hidden="false" customHeight="true" outlineLevel="0" collapsed="false">
      <c r="A1074" s="39" t="s">
        <v>685</v>
      </c>
      <c r="B1074" s="58"/>
      <c r="C1074" s="58"/>
      <c r="D1074" s="58"/>
      <c r="E1074" s="58"/>
      <c r="F1074" s="58"/>
      <c r="G1074" s="58"/>
      <c r="H1074" s="58"/>
      <c r="I1074" s="122"/>
    </row>
    <row r="1075" s="2" customFormat="true" ht="12.95" hidden="false" customHeight="true" outlineLevel="0" collapsed="false">
      <c r="A1075" s="46" t="s">
        <v>686</v>
      </c>
      <c r="B1075" s="47" t="n">
        <v>0</v>
      </c>
      <c r="C1075" s="47" t="n">
        <v>0</v>
      </c>
      <c r="D1075" s="47" t="n">
        <v>0</v>
      </c>
      <c r="E1075" s="47" t="n">
        <v>0</v>
      </c>
      <c r="F1075" s="47" t="n">
        <v>0</v>
      </c>
      <c r="G1075" s="47" t="n">
        <v>0</v>
      </c>
      <c r="H1075" s="47" t="n">
        <v>0</v>
      </c>
      <c r="I1075" s="118" t="n">
        <v>0</v>
      </c>
    </row>
    <row r="1076" s="2" customFormat="true" ht="12.95" hidden="false" customHeight="true" outlineLevel="0" collapsed="false">
      <c r="A1076" s="46" t="s">
        <v>687</v>
      </c>
      <c r="B1076" s="47" t="n">
        <v>0</v>
      </c>
      <c r="C1076" s="47" t="n">
        <v>0</v>
      </c>
      <c r="D1076" s="47" t="n">
        <v>0</v>
      </c>
      <c r="E1076" s="47" t="n">
        <v>0</v>
      </c>
      <c r="F1076" s="47" t="n">
        <v>0</v>
      </c>
      <c r="G1076" s="47" t="n">
        <v>0</v>
      </c>
      <c r="H1076" s="47" t="n">
        <v>0</v>
      </c>
      <c r="I1076" s="118" t="n">
        <v>0</v>
      </c>
    </row>
    <row r="1077" s="2" customFormat="true" ht="12.95" hidden="false" customHeight="true" outlineLevel="0" collapsed="false">
      <c r="A1077" s="46" t="s">
        <v>688</v>
      </c>
      <c r="B1077" s="47" t="n">
        <v>0</v>
      </c>
      <c r="C1077" s="47" t="n">
        <v>0</v>
      </c>
      <c r="D1077" s="47" t="n">
        <v>0</v>
      </c>
      <c r="E1077" s="47" t="n">
        <v>0</v>
      </c>
      <c r="F1077" s="47" t="n">
        <v>0</v>
      </c>
      <c r="G1077" s="47" t="n">
        <v>0</v>
      </c>
      <c r="H1077" s="47" t="n">
        <v>0</v>
      </c>
      <c r="I1077" s="118" t="n">
        <v>0</v>
      </c>
    </row>
    <row r="1078" s="2" customFormat="true" ht="12.95" hidden="false" customHeight="true" outlineLevel="0" collapsed="false">
      <c r="A1078" s="46" t="s">
        <v>689</v>
      </c>
      <c r="B1078" s="47" t="n">
        <v>0</v>
      </c>
      <c r="C1078" s="47" t="n">
        <v>0</v>
      </c>
      <c r="D1078" s="47" t="n">
        <v>0</v>
      </c>
      <c r="E1078" s="47" t="n">
        <v>0</v>
      </c>
      <c r="F1078" s="47" t="n">
        <v>0</v>
      </c>
      <c r="G1078" s="47" t="n">
        <v>0</v>
      </c>
      <c r="H1078" s="47" t="n">
        <v>0</v>
      </c>
      <c r="I1078" s="118" t="n">
        <v>0</v>
      </c>
    </row>
    <row r="1079" s="2" customFormat="true" ht="12.95" hidden="false" customHeight="true" outlineLevel="0" collapsed="false">
      <c r="A1079" s="46" t="s">
        <v>690</v>
      </c>
      <c r="B1079" s="47" t="n">
        <v>0</v>
      </c>
      <c r="C1079" s="47" t="n">
        <v>0</v>
      </c>
      <c r="D1079" s="47" t="n">
        <v>0</v>
      </c>
      <c r="E1079" s="47" t="n">
        <v>0</v>
      </c>
      <c r="F1079" s="47" t="n">
        <v>0</v>
      </c>
      <c r="G1079" s="47" t="n">
        <v>0</v>
      </c>
      <c r="H1079" s="47" t="n">
        <v>0</v>
      </c>
      <c r="I1079" s="118" t="n">
        <v>0</v>
      </c>
    </row>
    <row r="1080" s="2" customFormat="true" ht="12.95" hidden="false" customHeight="true" outlineLevel="0" collapsed="false">
      <c r="A1080" s="46" t="s">
        <v>691</v>
      </c>
      <c r="B1080" s="47" t="n">
        <v>0</v>
      </c>
      <c r="C1080" s="47" t="n">
        <v>0</v>
      </c>
      <c r="D1080" s="47" t="n">
        <v>0</v>
      </c>
      <c r="E1080" s="47" t="n">
        <v>0</v>
      </c>
      <c r="F1080" s="47" t="n">
        <v>0</v>
      </c>
      <c r="G1080" s="47" t="n">
        <v>0</v>
      </c>
      <c r="H1080" s="47" t="n">
        <v>0</v>
      </c>
      <c r="I1080" s="118" t="n">
        <v>0</v>
      </c>
    </row>
    <row r="1081" s="2" customFormat="true" ht="12.95" hidden="false" customHeight="true" outlineLevel="0" collapsed="false">
      <c r="A1081" s="46" t="s">
        <v>692</v>
      </c>
      <c r="B1081" s="47" t="n">
        <v>0</v>
      </c>
      <c r="C1081" s="47" t="n">
        <v>0</v>
      </c>
      <c r="D1081" s="47" t="n">
        <v>0</v>
      </c>
      <c r="E1081" s="47" t="n">
        <v>0</v>
      </c>
      <c r="F1081" s="47" t="n">
        <v>0</v>
      </c>
      <c r="G1081" s="47" t="n">
        <v>0</v>
      </c>
      <c r="H1081" s="47" t="n">
        <v>0</v>
      </c>
      <c r="I1081" s="118" t="n">
        <v>0</v>
      </c>
    </row>
    <row r="1082" s="2" customFormat="true" ht="12.95" hidden="false" customHeight="true" outlineLevel="0" collapsed="false">
      <c r="A1082" s="46" t="s">
        <v>693</v>
      </c>
      <c r="B1082" s="47" t="n">
        <v>0</v>
      </c>
      <c r="C1082" s="47" t="n">
        <v>0</v>
      </c>
      <c r="D1082" s="47" t="n">
        <v>0</v>
      </c>
      <c r="E1082" s="47" t="n">
        <v>0</v>
      </c>
      <c r="F1082" s="47" t="n">
        <v>0</v>
      </c>
      <c r="G1082" s="47" t="n">
        <v>0</v>
      </c>
      <c r="H1082" s="47" t="n">
        <v>0</v>
      </c>
      <c r="I1082" s="118" t="n">
        <v>0</v>
      </c>
    </row>
    <row r="1083" s="2" customFormat="true" ht="12.95" hidden="false" customHeight="true" outlineLevel="0" collapsed="false">
      <c r="A1083" s="46" t="s">
        <v>694</v>
      </c>
      <c r="B1083" s="47" t="n">
        <v>0</v>
      </c>
      <c r="C1083" s="47" t="n">
        <v>0</v>
      </c>
      <c r="D1083" s="47" t="n">
        <v>0</v>
      </c>
      <c r="E1083" s="47" t="n">
        <v>0</v>
      </c>
      <c r="F1083" s="47" t="n">
        <v>0</v>
      </c>
      <c r="G1083" s="47" t="n">
        <v>0</v>
      </c>
      <c r="H1083" s="47" t="n">
        <v>0</v>
      </c>
      <c r="I1083" s="118" t="n">
        <v>0</v>
      </c>
    </row>
    <row r="1084" s="2" customFormat="true" ht="12.95" hidden="false" customHeight="true" outlineLevel="0" collapsed="false">
      <c r="A1084" s="46" t="s">
        <v>695</v>
      </c>
      <c r="B1084" s="47" t="n">
        <v>0</v>
      </c>
      <c r="C1084" s="47" t="n">
        <v>0</v>
      </c>
      <c r="D1084" s="47" t="n">
        <v>0</v>
      </c>
      <c r="E1084" s="47" t="n">
        <v>0</v>
      </c>
      <c r="F1084" s="47" t="n">
        <v>0</v>
      </c>
      <c r="G1084" s="47" t="n">
        <v>0</v>
      </c>
      <c r="H1084" s="47" t="n">
        <v>0</v>
      </c>
      <c r="I1084" s="118" t="n">
        <v>0</v>
      </c>
    </row>
    <row r="1085" s="2" customFormat="true" ht="12.95" hidden="false" customHeight="true" outlineLevel="0" collapsed="false">
      <c r="A1085" s="46" t="s">
        <v>696</v>
      </c>
      <c r="B1085" s="47" t="n">
        <v>0</v>
      </c>
      <c r="C1085" s="47" t="n">
        <v>0</v>
      </c>
      <c r="D1085" s="47" t="n">
        <v>0</v>
      </c>
      <c r="E1085" s="47" t="n">
        <v>0</v>
      </c>
      <c r="F1085" s="47" t="n">
        <v>0</v>
      </c>
      <c r="G1085" s="47" t="n">
        <v>0</v>
      </c>
      <c r="H1085" s="47" t="n">
        <v>0</v>
      </c>
      <c r="I1085" s="118" t="n">
        <v>0</v>
      </c>
    </row>
    <row r="1086" s="55" customFormat="true" ht="12.95" hidden="false" customHeight="true" outlineLevel="0" collapsed="false">
      <c r="A1086" s="52" t="s">
        <v>55</v>
      </c>
      <c r="B1086" s="53" t="n">
        <f aca="false">SUM(B1075:B1085)</f>
        <v>0</v>
      </c>
      <c r="C1086" s="53" t="n">
        <f aca="false">SUM(C1075:C1085)</f>
        <v>0</v>
      </c>
      <c r="D1086" s="53" t="n">
        <f aca="false">SUM(D1075:D1085)</f>
        <v>0</v>
      </c>
      <c r="E1086" s="53" t="n">
        <f aca="false">SUM(E1075:E1085)</f>
        <v>0</v>
      </c>
      <c r="F1086" s="53" t="n">
        <f aca="false">SUM(F1075:F1085)</f>
        <v>0</v>
      </c>
      <c r="G1086" s="53" t="n">
        <f aca="false">SUM(G1075:G1085)</f>
        <v>0</v>
      </c>
      <c r="H1086" s="53" t="n">
        <f aca="false">SUM(H1075:H1085)</f>
        <v>0</v>
      </c>
      <c r="I1086" s="120" t="n">
        <f aca="false">SUM(I1075:I1085)</f>
        <v>0</v>
      </c>
    </row>
    <row r="1087" s="2" customFormat="true" ht="12.95" hidden="false" customHeight="true" outlineLevel="0" collapsed="false">
      <c r="A1087" s="3"/>
      <c r="I1087" s="121"/>
    </row>
    <row r="1088" s="97" customFormat="true" ht="12.95" hidden="false" customHeight="true" outlineLevel="0" collapsed="false">
      <c r="A1088" s="94" t="s">
        <v>697</v>
      </c>
      <c r="B1088" s="95" t="n">
        <f aca="false">B154+B163+B220+B237+B251+B276+B294+B304+B340+B395+B405+B412+B417+B473+B486+B515+B521+B539+B552+B573+B593+B611+B628+B639+B669+B690+B704+B782+B818+B835+B846+B855+B878+B893+B933+B942+B958+B972+B982+B1004+B1010+B1060+B1072+B1086</f>
        <v>0</v>
      </c>
      <c r="C1088" s="95" t="n">
        <f aca="false">C154+C163+C220+C237+C251+C276+C294+C304+C340+C395+C405+C412+C417+C473+C486+C515+C521+C539+C552+C573+C593+C611+C628+C639+C669+C690+C704+C782+C818+C835+C846+C855+C878+C893+C933+C942+C958+C972+C982+C1004+C1010+C1060+C1072+C1086</f>
        <v>3</v>
      </c>
      <c r="D1088" s="95" t="n">
        <f aca="false">D154+D163+D220+D237+D251+D276+D294+D304+D340+D395+D405+D412+D417+D473+D486+D515+D521+D539+D552+D573+D593+D611+D628+D639+D669+D690+D704+D782+D818+D835+D846+D855+D878+D893+D933+D942+D958+D972+D982+D1004+D1010+D1060+D1072+D1086</f>
        <v>58</v>
      </c>
      <c r="E1088" s="95" t="n">
        <f aca="false">E154+E163+E220+E237+E251+E276+E294+E304+E340+E395+E405+E412+E417+E473+E486+E515+E521+E539+E552+E573+E593+E611+E628+E639+E669+E690+E704+E782+E818+E835+E846+E855+E878+E893+E933+E942+E958+E972+E982+E1004+E1010+E1060+E1072+E1086</f>
        <v>0</v>
      </c>
      <c r="F1088" s="95" t="n">
        <f aca="false">F154+F163+F220+F237+F251+F276+F294+F304+F340+F395+F405+F412+F417+F473+F486+F515+F521+F539+F552+F573+F593+F611+F628+F639+F669+F690+F704+F782+F818+F835+F846+F855+F878+F893+F933+F942+F958+F972+F982+F1004+F1010+F1060+F1072+F1086</f>
        <v>9</v>
      </c>
      <c r="G1088" s="95" t="n">
        <f aca="false">G154+G163+G220+G237+G251+G276+G294+G304+G340+G395+G405+G412+G417+G473+G486+G515+G521+G539+G552+G573+G593+G611+G628+G639+G669+G690+G704+G782+G818+G835+G846+G855+G878+G893+G933+G942+G958+G972+G982+G1004+G1010+G1060+G1072+G1086</f>
        <v>1</v>
      </c>
      <c r="H1088" s="95" t="n">
        <f aca="false">H154+H163+H220+H237+H251+H276+H294+H304+H340+H395+H405+H412+H417+H473+H486+H515+H521+H539+H552+H573+H593+H611+H628+H639+H669+H690+H704+H782+H818+H835+H846+H855+H878+H893+H933+H942+H958+H972+H982+H1004+H1010+H1060+H1072+H1086</f>
        <v>0</v>
      </c>
      <c r="I1088" s="126" t="n">
        <f aca="false">I154+I163+I220+I237+I251+I276+I294+I304+I340+I395+I405+I412+I417+I473+I486+I515+I521+I539+I552+I573+I593+I611+I628+I639+I669+I690+I704+I782+I818+I835+I846+I855+I878+I893+I933+I942+I958+I972+I982+I1004+I1010+I1060+I1072+I1086</f>
        <v>0</v>
      </c>
    </row>
    <row r="1089" s="2" customFormat="true" ht="12.95" hidden="false" customHeight="true" outlineLevel="0" collapsed="false">
      <c r="A1089" s="6"/>
      <c r="I1089" s="121"/>
    </row>
    <row r="1090" customFormat="false" ht="12.95" hidden="false" customHeight="true" outlineLevel="0" collapsed="false">
      <c r="A1090" s="98" t="s">
        <v>698</v>
      </c>
      <c r="B1090" s="99"/>
      <c r="C1090" s="99"/>
      <c r="D1090" s="99"/>
      <c r="E1090" s="99"/>
      <c r="F1090" s="99"/>
      <c r="G1090" s="99"/>
      <c r="H1090" s="99"/>
      <c r="I1090" s="127"/>
    </row>
    <row r="1091" customFormat="false" ht="12.95" hidden="false" customHeight="true" outlineLevel="0" collapsed="false">
      <c r="A1091" s="102" t="s">
        <v>699</v>
      </c>
      <c r="B1091" s="103" t="n">
        <f aca="false">B163+B251+B304+B340+B405+B473+B539+B628+B669+B782+B818+B846+B933+B958+B972+B1004+B1072+B1086+B1095</f>
        <v>0</v>
      </c>
      <c r="C1091" s="103" t="n">
        <f aca="false">C163+C251+C304+C340+C405+C473+C539+C628+C669+C782+C818+C846+C933+C958+C972+C1004+C1072+C1086+C1095</f>
        <v>1</v>
      </c>
      <c r="D1091" s="103" t="n">
        <f aca="false">D163+D251+D304+D340+D405+D473+D539+D628+D669+D782+D818+D846+D933+D958+D972+D1004+D1072+D1086+D1095</f>
        <v>37</v>
      </c>
      <c r="E1091" s="103" t="n">
        <f aca="false">E163+E251+E304+E340+E405+E473+E539+E628+E669+E782+E818+E846+E933+E958+E972+E1004+E1072+E1086+E1095</f>
        <v>0</v>
      </c>
      <c r="F1091" s="103" t="n">
        <f aca="false">F163+F251+F304+F340+F405+F473+F539+F628+F669+F782+F818+F846+F933+F958+F972+F1004+F1072+F1086+F1095</f>
        <v>7</v>
      </c>
      <c r="G1091" s="103" t="n">
        <f aca="false">G163+G251+G304+G340+G405+G473+G539+G628+G669+G782+G818+G846+G933+G958+G972+G1004+G1072+G1086+G1095</f>
        <v>0</v>
      </c>
      <c r="H1091" s="103" t="n">
        <f aca="false">H163+H251+H304+H340+H405+H473+H539+H628+H669+H782+H818+H846+H933+H958+H972+H1004+H1072+H1086+H1095</f>
        <v>0</v>
      </c>
      <c r="I1091" s="128" t="n">
        <f aca="false">I163+I251+I304+I340+I405+I473+I539+I628+I669+I782+I818+I846+I933+I958+I972+I1004+I1072+I1086+I1095</f>
        <v>0</v>
      </c>
    </row>
    <row r="1092" customFormat="false" ht="12.95" hidden="false" customHeight="true" outlineLevel="0" collapsed="false">
      <c r="A1092" s="105" t="s">
        <v>700</v>
      </c>
      <c r="B1092" s="106" t="n">
        <f aca="false">B220+B237+B276+B294+B395+B412+B417+B486+B515+B521+B552+B573+B593+B611+B639+B690+B704+B835+B855+B878+B893+B942+B982+B1010+B1060+B1096</f>
        <v>0</v>
      </c>
      <c r="C1092" s="106" t="n">
        <f aca="false">C220+C237+C276+C294+C395+C412+C417+C486+C515+C521+C552+C573+C593+C611+C639+C690+C704+C835+C855+C878+C893+C942+C982+C1010+C1060+C1096</f>
        <v>2</v>
      </c>
      <c r="D1092" s="106" t="n">
        <f aca="false">D220+D237+D276+D294+D395+D412+D417+D486+D515+D521+D552+D573+D593+D611+D639+D690+D704+D835+D855+D878+D893+D942+D982+D1010+D1060+D1096</f>
        <v>21</v>
      </c>
      <c r="E1092" s="106" t="n">
        <f aca="false">E220+E237+E276+E294+E395+E412+E417+E486+E515+E521+E552+E573+E593+E611+E639+E690+E704+E835+E855+E878+E893+E942+E982+E1010+E1060+E1096</f>
        <v>0</v>
      </c>
      <c r="F1092" s="106" t="n">
        <f aca="false">F220+F237+F276+F294+F395+F412+F417+F486+F515+F521+F552+F573+F593+F611+F639+F690+F704+F835+F855+F878+F893+F942+F982+F1010+F1060+F1096</f>
        <v>2</v>
      </c>
      <c r="G1092" s="106" t="n">
        <f aca="false">G220+G237+G276+G294+G395+G412+G417+G486+G515+G521+G552+G573+G593+G611+G639+G690+G704+G835+G855+G878+G893+G942+G982+G1010+G1060+G1096</f>
        <v>1</v>
      </c>
      <c r="H1092" s="106" t="n">
        <f aca="false">H220+H237+H276+H294+H395+H412+H417+H486+H515+H521+H552+H573+H593+H611+H639+H690+H704+H835+H855+H878+H893+H942+H982+H1010+H1060+H1096</f>
        <v>0</v>
      </c>
      <c r="I1092" s="129" t="n">
        <f aca="false">I220+I237+I276+I294+I395+I412+I417+I486+I515+I521+I552+I573+I593+I611+I639+I690+I704+I835+I855+I878+I893+I942+I982+I1010+I1060+I1096</f>
        <v>0</v>
      </c>
    </row>
    <row r="1093" customFormat="false" ht="12.95" hidden="false" customHeight="true" outlineLevel="0" collapsed="false">
      <c r="I1093" s="121"/>
    </row>
    <row r="1094" customFormat="false" ht="12.95" hidden="false" customHeight="true" outlineLevel="0" collapsed="false">
      <c r="A1094" s="98" t="s">
        <v>701</v>
      </c>
      <c r="B1094" s="99"/>
      <c r="C1094" s="99"/>
      <c r="D1094" s="99"/>
      <c r="E1094" s="99"/>
      <c r="F1094" s="99"/>
      <c r="G1094" s="99"/>
      <c r="H1094" s="99"/>
      <c r="I1094" s="127"/>
    </row>
    <row r="1095" customFormat="false" ht="12.95" hidden="false" customHeight="true" outlineLevel="0" collapsed="false">
      <c r="A1095" s="102" t="s">
        <v>699</v>
      </c>
      <c r="B1095" s="103" t="n">
        <f aca="false">SUM(B8:B19)+SUM(B24:B29)+SUM(B34:B38)+SUM(B49:B61)+SUM(B68:B73)+B85+B86+SUM(B96:B102)+SUM(B134:B137)+B140+SUM(B142:B145)+SUM(B147:B153)</f>
        <v>0</v>
      </c>
      <c r="C1095" s="103" t="n">
        <f aca="false">SUM(C8:C19)+SUM(C24:C29)+SUM(C34:C38)+SUM(C49:C61)+SUM(C68:C73)+C85+C86+SUM(C96:C102)+SUM(C134:C137)+C140+SUM(C142:C145)+SUM(C147:C153)</f>
        <v>0</v>
      </c>
      <c r="D1095" s="103" t="n">
        <f aca="false">SUM(D8:D19)+SUM(D24:D29)+SUM(D34:D38)+SUM(D49:D61)+SUM(D68:D73)+D85+D86+SUM(D96:D102)+SUM(D134:D137)+D140+SUM(D142:D145)+SUM(D147:D153)</f>
        <v>11</v>
      </c>
      <c r="E1095" s="103" t="n">
        <f aca="false">SUM(E8:E19)+SUM(E24:E29)+SUM(E34:E38)+SUM(E49:E61)+SUM(E68:E73)+E85+E86+SUM(E96:E102)+SUM(E134:E137)+E140+SUM(E142:E145)+SUM(E147:E153)</f>
        <v>0</v>
      </c>
      <c r="F1095" s="103" t="n">
        <f aca="false">SUM(F8:F19)+SUM(F24:F29)+SUM(F34:F38)+SUM(F49:F61)+SUM(F68:F73)+F85+F86+SUM(F96:F102)+SUM(F134:F137)+F140+SUM(F142:F145)+SUM(F147:F153)</f>
        <v>0</v>
      </c>
      <c r="G1095" s="103" t="n">
        <f aca="false">SUM(G8:G19)+SUM(G24:G29)+SUM(G34:G38)+SUM(G49:G61)+SUM(G68:G73)+G85+G86+SUM(G96:G102)+SUM(G134:G137)+G140+SUM(G142:G145)+SUM(G147:G153)</f>
        <v>0</v>
      </c>
      <c r="H1095" s="103" t="n">
        <f aca="false">SUM(H8:H19)+SUM(H24:H29)+SUM(H34:H38)+SUM(H49:H61)+SUM(H68:H73)+H85+H86+SUM(H96:H102)+SUM(H134:H137)+H140+SUM(H142:H145)+SUM(H147:H153)</f>
        <v>0</v>
      </c>
      <c r="I1095" s="128" t="n">
        <f aca="false">SUM(I8:I19)+SUM(I24:I29)+SUM(I34:I38)+SUM(I49:I61)+SUM(I68:I73)+I85+I86+SUM(I96:I102)+SUM(I134:I137)+I140+SUM(I142:I145)+SUM(I147:I153)</f>
        <v>0</v>
      </c>
    </row>
    <row r="1096" customFormat="false" ht="12.95" hidden="false" customHeight="true" outlineLevel="0" collapsed="false">
      <c r="A1096" s="105" t="s">
        <v>702</v>
      </c>
      <c r="B1096" s="106" t="n">
        <f aca="false">SUM(B20:B23)+SUM(B30:B33)+SUM(B39:B48)+SUM(B62:B67)+SUM(B74:B84)+SUM(B87:B95)+SUM(B103:B133)+B138+B139+B141+B146</f>
        <v>0</v>
      </c>
      <c r="C1096" s="106" t="n">
        <f aca="false">SUM(C20:C23)+SUM(C30:C33)+SUM(C39:C48)+SUM(C62:C67)+SUM(C74:C84)+SUM(C87:C95)+SUM(C103:C133)+C138+C139+C141+C146</f>
        <v>0</v>
      </c>
      <c r="D1096" s="106" t="n">
        <f aca="false">SUM(D20:D23)+SUM(D30:D33)+SUM(D39:D48)+SUM(D62:D67)+SUM(D74:D84)+SUM(D87:D95)+SUM(D103:D133)+D138+D139+D141+D146</f>
        <v>16</v>
      </c>
      <c r="E1096" s="106" t="n">
        <f aca="false">SUM(E20:E23)+SUM(E30:E33)+SUM(E39:E48)+SUM(E62:E67)+SUM(E74:E84)+SUM(E87:E95)+SUM(E103:E133)+E138+E139+E141+E146</f>
        <v>0</v>
      </c>
      <c r="F1096" s="106" t="n">
        <f aca="false">SUM(F20:F23)+SUM(F30:F33)+SUM(F39:F48)+SUM(F62:F67)+SUM(F74:F84)+SUM(F87:F95)+SUM(F103:F133)+F138+F139+F141+F146</f>
        <v>0</v>
      </c>
      <c r="G1096" s="106" t="n">
        <f aca="false">SUM(G20:G23)+SUM(G30:G33)+SUM(G39:G48)+SUM(G62:G67)+SUM(G74:G84)+SUM(G87:G95)+SUM(G103:G133)+G138+G139+G141+G146</f>
        <v>1</v>
      </c>
      <c r="H1096" s="106" t="n">
        <f aca="false">SUM(H20:H23)+SUM(H30:H33)+SUM(H39:H48)+SUM(H62:H67)+SUM(H74:H84)+SUM(H87:H95)+SUM(H103:H133)+H138+H139+H141+H146</f>
        <v>0</v>
      </c>
      <c r="I1096" s="129" t="n">
        <f aca="false">SUM(I20:I23)+SUM(I30:I33)+SUM(I39:I48)+SUM(I62:I67)+SUM(I74:I84)+SUM(I87:I95)+SUM(I103:I133)+I138+I139+I141+I146</f>
        <v>0</v>
      </c>
    </row>
    <row r="1097" s="110" customFormat="true" ht="12.95" hidden="false" customHeight="true" outlineLevel="0" collapsed="false">
      <c r="A1097" s="52" t="s">
        <v>703</v>
      </c>
      <c r="B1097" s="108" t="n">
        <f aca="false">SUM(B1095:B1096)</f>
        <v>0</v>
      </c>
      <c r="C1097" s="108" t="n">
        <f aca="false">SUM(C1095:C1096)</f>
        <v>0</v>
      </c>
      <c r="D1097" s="108" t="n">
        <f aca="false">SUM(D1095:D1096)</f>
        <v>27</v>
      </c>
      <c r="E1097" s="108" t="n">
        <f aca="false">SUM(E1095:E1096)</f>
        <v>0</v>
      </c>
      <c r="F1097" s="108" t="n">
        <f aca="false">SUM(F1095:F1096)</f>
        <v>0</v>
      </c>
      <c r="G1097" s="108" t="n">
        <f aca="false">SUM(G1095:G1096)</f>
        <v>1</v>
      </c>
      <c r="H1097" s="108" t="n">
        <f aca="false">SUM(H1095:H1096)</f>
        <v>0</v>
      </c>
      <c r="I1097" s="130" t="n">
        <f aca="false">SUM(I1095:I1096)</f>
        <v>0</v>
      </c>
    </row>
  </sheetData>
  <mergeCells count="2">
    <mergeCell ref="B3:I3"/>
    <mergeCell ref="B4:I4"/>
  </mergeCells>
  <printOptions headings="false" gridLines="false" gridLinesSet="true" horizontalCentered="true" verticalCentered="false"/>
  <pageMargins left="0.747916666666667" right="0.747916666666667" top="0.75" bottom="0.5" header="0.2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2, 2004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</cp:lastModifiedBy>
  <cp:lastPrinted>2004-11-17T17:12:18Z</cp:lastPrinted>
  <cp:revision>0</cp:revision>
  <dc:subject/>
  <dc:title>94 primary by precinct</dc:title>
</cp:coreProperties>
</file>