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1"/>
  </bookViews>
  <sheets>
    <sheet name="US Sen &amp; US Rep" sheetId="1" state="visible" r:id="rId2"/>
    <sheet name="Gov - St Cont" sheetId="2" state="visible" r:id="rId3"/>
    <sheet name="AG &amp; Sup Int" sheetId="3" state="visible" r:id="rId4"/>
    <sheet name="St Jud &amp; Voting Stats" sheetId="4" state="visible" r:id="rId5"/>
    <sheet name="Leg " sheetId="5" state="visible" r:id="rId6"/>
    <sheet name="County " sheetId="6" state="visible" r:id="rId7"/>
    <sheet name="Dist Jdg" sheetId="7" state="visible" r:id="rId8"/>
    <sheet name="Special Questions" sheetId="8" state="visible" r:id="rId9"/>
  </sheets>
  <definedNames>
    <definedName function="false" hidden="false" localSheetId="2" name="_xlnm.Print_Titles" vbProcedure="false">'AG &amp; Sup Int'!$A:$A</definedName>
    <definedName function="false" hidden="false" localSheetId="1" name="_xlnm.Print_Titles" vbProcedure="false">'Gov - St Cont'!$A:$A</definedName>
    <definedName function="false" hidden="false" localSheetId="4" name="_xlnm.Print_Titles" vbProcedure="false">'Leg '!$1:$6</definedName>
    <definedName function="false" hidden="false" localSheetId="7" name="_xlnm.Print_Titles" vbProcedure="false">'Special Questions'!$A:$A</definedName>
    <definedName function="false" hidden="false" localSheetId="3" name="_xlnm.Print_Titles" vbProcedure="false">'St Jud &amp; Voting Stats'!$A:$A</definedName>
    <definedName function="false" hidden="false" localSheetId="0" name="_xlnm.Print_Titles" vbProcedure="false">'US Sen &amp; US Rep'!$A:$A</definedName>
    <definedName function="false" hidden="false" localSheetId="4" name="Excel_BuiltIn_Print_Titles" vbProcedure="false">'Leg 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<sst xmlns="http://schemas.openxmlformats.org/spreadsheetml/2006/main" count="369" uniqueCount="160">
  <si>
    <t xml:space="preserve">UNITED STATES</t>
  </si>
  <si>
    <t xml:space="preserve">SENATOR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</si>
  <si>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</si>
  <si>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</si>
  <si>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</si>
  <si>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</si>
  <si>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</si>
  <si>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</si>
  <si>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</si>
  <si>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BF/Kootenai</t>
  </si>
  <si>
    <t xml:space="preserve">Copeland</t>
  </si>
  <si>
    <t xml:space="preserve">Moyie Springs</t>
  </si>
  <si>
    <t xml:space="preserve">Naples</t>
  </si>
  <si>
    <t xml:space="preserve">North Bonners Ferry</t>
  </si>
  <si>
    <t xml:space="preserve">Valley View</t>
  </si>
  <si>
    <t xml:space="preserve">Absentee</t>
  </si>
  <si>
    <t xml:space="preserve">CO. TOTAL</t>
  </si>
  <si>
    <t xml:space="preserve">REPRESENTATIVE</t>
  </si>
  <si>
    <t xml:space="preserve">DISTRICT 1</t>
  </si>
  <si>
    <t xml:space="preserve">Ryan Andrew Barone</t>
  </si>
  <si>
    <t xml:space="preserve">Shirley G. Ringo</t>
  </si>
  <si>
    <t xml:space="preserve">Sean Blackwell</t>
  </si>
  <si>
    <t xml:space="preserve">Michael Greenway</t>
  </si>
  <si>
    <t xml:space="preserve">Raul R. Labrador</t>
  </si>
  <si>
    <t xml:space="preserve">Lisa Marie</t>
  </si>
  <si>
    <t xml:space="preserve">Reed C. McCandless</t>
  </si>
  <si>
    <t xml:space="preserve">GOVERNOR</t>
  </si>
  <si>
    <t xml:space="preserve">LIEUTENANT</t>
  </si>
  <si>
    <t xml:space="preserve">CON</t>
  </si>
  <si>
    <t xml:space="preserve">Steve Pankey 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</si>
  <si>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</si>
  <si>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</si>
  <si>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</si>
  <si>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</si>
  <si>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</si>
  <si>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</si>
  <si>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David Hartigan</t>
  </si>
  <si>
    <t xml:space="preserve">Bert Marley</t>
  </si>
  <si>
    <t xml:space="preserve">Jim Chmelik</t>
  </si>
  <si>
    <t xml:space="preserve">Brad Little</t>
  </si>
  <si>
    <t xml:space="preserve">SECRETARY</t>
  </si>
  <si>
    <t xml:space="preserve">STATE</t>
  </si>
  <si>
    <t xml:space="preserve">OF STATE</t>
  </si>
  <si>
    <t xml:space="preserve">CONTROLLER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</si>
  <si>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</si>
  <si>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</si>
  <si>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</si>
  <si>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</si>
  <si>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</si>
  <si>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</si>
  <si>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</si>
  <si>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ATTORNEY</t>
  </si>
  <si>
    <t xml:space="preserve">TREASURER</t>
  </si>
  <si>
    <t xml:space="preserve">GENERAL</t>
  </si>
  <si>
    <t xml:space="preserve">Deborah Silver</t>
  </si>
  <si>
    <t xml:space="preserve">W. Lane Startin</t>
  </si>
  <si>
    <t xml:space="preserve">Ron Crane</t>
  </si>
  <si>
    <t xml:space="preserve">Bruce S. Bistline</t>
  </si>
  <si>
    <t xml:space="preserve">C.T. "Chris" Troupis</t>
  </si>
  <si>
    <t xml:space="preserve">Lawrence Wasden</t>
  </si>
  <si>
    <t xml:space="preserve">SUPERINTENDENT OF</t>
  </si>
  <si>
    <t xml:space="preserve">PUBLIC INSTRUCTION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</si>
  <si>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</si>
  <si>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</si>
  <si>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</si>
  <si>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</si>
  <si>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</si>
  <si>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</si>
  <si>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</si>
  <si>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</si>
  <si>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</si>
  <si>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</si>
  <si>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</si>
  <si>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</si>
  <si>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</si>
  <si>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</si>
  <si>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</si>
  <si>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</si>
  <si>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</si>
  <si>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</si>
  <si>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</si>
  <si>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</si>
  <si>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</si>
  <si>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LEGISLATIVE DIST 1</t>
  </si>
  <si>
    <t xml:space="preserve">ST SEN</t>
  </si>
  <si>
    <t xml:space="preserve">ST REP A</t>
  </si>
  <si>
    <t xml:space="preserve">ST REP B</t>
  </si>
  <si>
    <t xml:space="preserve">Danielle Ahrens</t>
  </si>
  <si>
    <t xml:space="preserve">Shawn A. Keough</t>
  </si>
  <si>
    <t xml:space="preserve">Christian Fioravanti</t>
  </si>
  <si>
    <t xml:space="preserve">Jack Mervin</t>
  </si>
  <si>
    <t xml:space="preserve">Laura Bry</t>
  </si>
  <si>
    <t xml:space="preserve">Steve Tanner</t>
  </si>
  <si>
    <t xml:space="preserve">Heather Scott</t>
  </si>
  <si>
    <t xml:space="preserve">Stephen T. Snedden</t>
  </si>
  <si>
    <t xml:space="preserve">Andrew C Sorg</t>
  </si>
  <si>
    <t xml:space="preserve">Bob Vickaryous</t>
  </si>
  <si>
    <t xml:space="preserve">Sage Dixon</t>
  </si>
  <si>
    <t xml:space="preserve">George E. Eskridge</t>
  </si>
  <si>
    <t xml:space="preserve">COUNTY</t>
  </si>
  <si>
    <t xml:space="preserve">CLERK OF</t>
  </si>
  <si>
    <t xml:space="preserve">COMMISSIONER</t>
  </si>
  <si>
    <t xml:space="preserve">THE DISTRICT</t>
  </si>
  <si>
    <t xml:space="preserve">DIST 1</t>
  </si>
  <si>
    <t xml:space="preserve">DIST 2</t>
  </si>
  <si>
    <t xml:space="preserve">COURT</t>
  </si>
  <si>
    <t xml:space="preserve">ASSESSOR</t>
  </si>
  <si>
    <t xml:space="preserve">CORONER</t>
  </si>
  <si>
    <t xml:space="preserve">LeAlan Pinkerton</t>
  </si>
  <si>
    <t xml:space="preserve">Jeannie Robinson</t>
  </si>
  <si>
    <t xml:space="preserve">Tim Tucker</t>
  </si>
  <si>
    <t xml:space="preserve">Walt Kirby</t>
  </si>
  <si>
    <t xml:space="preserve">Stanley "Philip" Sweet</t>
  </si>
  <si>
    <t xml:space="preserve">Glenda Poston</t>
  </si>
  <si>
    <t xml:space="preserve">Becky James</t>
  </si>
  <si>
    <t xml:space="preserve">Susan M. (Sue) Larson</t>
  </si>
  <si>
    <t xml:space="preserve">Scot Lindsay</t>
  </si>
  <si>
    <t xml:space="preserve">David A. Ryals</t>
  </si>
  <si>
    <t xml:space="preserve">Mick M. Mellett</t>
  </si>
  <si>
    <t xml:space="preserve">DISTRICT JUDGE</t>
  </si>
  <si>
    <t xml:space="preserve">DISTRICT #1</t>
  </si>
  <si>
    <t xml:space="preserve">Judge Buchanan</t>
  </si>
  <si>
    <t xml:space="preserve">Judge Christensen</t>
  </si>
  <si>
    <t xml:space="preserve">Judge Gibler</t>
  </si>
  <si>
    <t xml:space="preserve">Judge Haynes</t>
  </si>
  <si>
    <t xml:space="preserve">Judge Mitchell</t>
  </si>
  <si>
    <t xml:space="preserve">Judge Simpson</t>
  </si>
  <si>
    <t xml:space="preserve">Barbara Buchanan</t>
  </si>
  <si>
    <t xml:space="preserve">Richard S. Christensen</t>
  </si>
  <si>
    <t xml:space="preserve">Fred M. Gibler</t>
  </si>
  <si>
    <t xml:space="preserve">Lansing L. Haynes</t>
  </si>
  <si>
    <t xml:space="preserve">John T. Mitchell</t>
  </si>
  <si>
    <t xml:space="preserve">Benjamin R. Simpson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</si>
  <si>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</si>
  <si>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</si>
  <si>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</si>
  <si>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</si>
  <si>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</si>
  <si>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Democratic</t>
  </si>
  <si>
    <t xml:space="preserve">Charles "Jason" Thomas</t>
  </si>
  <si>
    <t xml:space="preserve">Republican</t>
  </si>
  <si>
    <t xml:space="preserve">Larry DeVore</t>
  </si>
  <si>
    <t xml:space="preserve">Lyndsay Hart</t>
  </si>
  <si>
    <t xml:space="preserve">Republican </t>
  </si>
  <si>
    <t xml:space="preserve">Tim Dillin</t>
  </si>
  <si>
    <t xml:space="preserve">Delia Owens</t>
  </si>
  <si>
    <t xml:space="preserve">Robert D. Pluid</t>
  </si>
  <si>
    <t xml:space="preserve">Stephen F. Howlett</t>
  </si>
  <si>
    <t xml:space="preserve">Sara Hall</t>
  </si>
  <si>
    <t xml:space="preserve">David Kramer</t>
  </si>
  <si>
    <t xml:space="preserve">North Bonner Ferrys</t>
  </si>
  <si>
    <t xml:space="preserve">Greg Johnson</t>
  </si>
  <si>
    <t xml:space="preserve">David C. Jurgensen</t>
  </si>
  <si>
    <t xml:space="preserve">Debbie Flory</t>
  </si>
  <si>
    <t xml:space="preserve">Linda Alt</t>
  </si>
  <si>
    <t xml:space="preserve">LIBRARY DISTRICT</t>
  </si>
  <si>
    <t xml:space="preserve">LEVY ELECTION</t>
  </si>
  <si>
    <t xml:space="preserve">In Favor Of</t>
  </si>
  <si>
    <t xml:space="preserve">Against</t>
  </si>
  <si>
    <t xml:space="preserve">BOND ELECTION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</si>
</sst>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  <fill>
      <patternFill patternType="solid">
        <fgColor rgb="FF424242"/>
        <bgColor rgb="FF333333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2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4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4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4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1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1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1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1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1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1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1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1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1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42424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B24" activeCellId="0" sqref="B24:H30"/>
    </sheetView>
  </sheetViews>
  <sheetFormatPr defaultRowHeight="13.8" zeroHeight="false" outlineLevelRow="0" outlineLevelCol="0"/>
  <cols>
    <col collapsed="false" customWidth="true" hidden="false" outlineLevel="0" max="1" min="1" style="1" width="17.52"/>
    <col collapsed="false" customWidth="true" hidden="false" outlineLevel="0" max="5" min="2" style="1" width="9.77"/>
    <col collapsed="false" customWidth="true" hidden="false" outlineLevel="0" max="12" min="6" style="2" width="9.77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3"/>
      <c r="G1" s="3"/>
      <c r="H1" s="3"/>
      <c r="I1" s="3"/>
      <c r="J1" s="3"/>
      <c r="K1" s="3"/>
      <c r="L1" s="3"/>
    </row>
    <row r="2" s="10" customFormat="true" ht="13.8" hidden="false" customHeight="false" outlineLevel="0" collapsed="false">
      <c r="A2" s="8"/>
      <c r="B2" s="9" t="s">
        <v>0</v>
      </c>
      <c r="C2" s="9"/>
      <c r="D2" s="9"/>
      <c r="E2" s="9"/>
    </row>
    <row r="3" s="10" customFormat="true" ht="13.8" hidden="false" customHeight="false" outlineLevel="0" collapsed="false">
      <c r="A3" s="11"/>
      <c r="B3" s="12" t="s">
        <v>1</v>
      </c>
      <c r="C3" s="12"/>
      <c r="D3" s="12"/>
      <c r="E3" s="12"/>
    </row>
    <row r="4" customFormat="false" ht="13.5" hidden="false" customHeight="true" outlineLevel="0" collapsed="false">
      <c r="A4" s="13"/>
      <c r="B4" s="14" t="s">
        <v>2</v>
      </c>
      <c r="C4" s="14" t="s">
        <v>2</v>
      </c>
      <c r="D4" s="14" t="s">
        <v>3</v>
      </c>
      <c r="E4" s="14" t="s">
        <v>3</v>
      </c>
      <c r="F4" s="3"/>
      <c r="G4" s="3"/>
      <c r="H4" s="3"/>
      <c r="I4" s="3"/>
      <c r="J4" s="3"/>
      <c r="K4" s="3"/>
      <c r="L4" s="3"/>
    </row>
    <row r="5" s="17" customFormat="true" ht="97.95" hidden="false" customHeight="true" outlineLevel="0" collapsed="false">
      <c r="A5" s="15" t="s">
        <v>4</v>
      </c>
      <c r="B5" s="16" t="s">
        <v>5</v>
      </c>
      <c r="C5" s="16" t="s">
        <v>6</v>
      </c>
      <c r="D5" s="16" t="s">
        <v>7</v>
      </c>
      <c r="E5" s="16" t="s">
        <v>8</v>
      </c>
    </row>
    <row r="6" s="21" customFormat="true" ht="14.4" hidden="false" customHeight="false" outlineLevel="0" collapsed="false">
      <c r="A6" s="18"/>
      <c r="B6" s="19"/>
      <c r="C6" s="19"/>
      <c r="D6" s="19"/>
      <c r="E6" s="20"/>
    </row>
    <row r="7" s="21" customFormat="true" ht="13.8" hidden="false" customHeight="false" outlineLevel="0" collapsed="false">
      <c r="A7" s="22" t="s">
        <v>9</v>
      </c>
      <c r="B7" s="23" t="n">
        <v>5</v>
      </c>
      <c r="C7" s="24" t="n">
        <v>12</v>
      </c>
      <c r="D7" s="23" t="n">
        <v>47</v>
      </c>
      <c r="E7" s="24" t="n">
        <v>133</v>
      </c>
    </row>
    <row r="8" s="21" customFormat="true" ht="13.8" hidden="false" customHeight="false" outlineLevel="0" collapsed="false">
      <c r="A8" s="22" t="s">
        <v>10</v>
      </c>
      <c r="B8" s="25" t="n">
        <v>3</v>
      </c>
      <c r="C8" s="26" t="n">
        <v>5</v>
      </c>
      <c r="D8" s="25" t="n">
        <v>41</v>
      </c>
      <c r="E8" s="26" t="n">
        <v>104</v>
      </c>
    </row>
    <row r="9" s="21" customFormat="true" ht="13.8" hidden="false" customHeight="false" outlineLevel="0" collapsed="false">
      <c r="A9" s="22" t="s">
        <v>11</v>
      </c>
      <c r="B9" s="25" t="n">
        <v>12</v>
      </c>
      <c r="C9" s="26" t="n">
        <v>19</v>
      </c>
      <c r="D9" s="25" t="n">
        <v>83</v>
      </c>
      <c r="E9" s="26" t="n">
        <v>228</v>
      </c>
    </row>
    <row r="10" s="27" customFormat="true" ht="13.8" hidden="false" customHeight="false" outlineLevel="0" collapsed="false">
      <c r="A10" s="22" t="s">
        <v>12</v>
      </c>
      <c r="B10" s="25" t="n">
        <v>4</v>
      </c>
      <c r="C10" s="26" t="n">
        <v>12</v>
      </c>
      <c r="D10" s="25" t="n">
        <v>43</v>
      </c>
      <c r="E10" s="26" t="n">
        <v>143</v>
      </c>
    </row>
    <row r="11" s="27" customFormat="true" ht="13.8" hidden="false" customHeight="false" outlineLevel="0" collapsed="false">
      <c r="A11" s="22" t="s">
        <v>13</v>
      </c>
      <c r="B11" s="25" t="n">
        <v>16</v>
      </c>
      <c r="C11" s="26" t="n">
        <v>19</v>
      </c>
      <c r="D11" s="25" t="n">
        <v>51</v>
      </c>
      <c r="E11" s="26" t="n">
        <v>195</v>
      </c>
    </row>
    <row r="12" s="27" customFormat="true" ht="13.8" hidden="false" customHeight="false" outlineLevel="0" collapsed="false">
      <c r="A12" s="22" t="s">
        <v>14</v>
      </c>
      <c r="B12" s="25" t="n">
        <v>7</v>
      </c>
      <c r="C12" s="26" t="n">
        <v>20</v>
      </c>
      <c r="D12" s="25" t="n">
        <v>50</v>
      </c>
      <c r="E12" s="26" t="n">
        <v>145</v>
      </c>
    </row>
    <row r="13" s="27" customFormat="true" ht="13.8" hidden="false" customHeight="false" outlineLevel="0" collapsed="false">
      <c r="A13" s="28" t="s">
        <v>15</v>
      </c>
      <c r="B13" s="25" t="n">
        <v>9</v>
      </c>
      <c r="C13" s="26" t="n">
        <v>30</v>
      </c>
      <c r="D13" s="25" t="n">
        <v>90</v>
      </c>
      <c r="E13" s="26" t="n">
        <v>326</v>
      </c>
    </row>
    <row r="14" customFormat="false" ht="13.8" hidden="false" customHeight="false" outlineLevel="0" collapsed="false">
      <c r="A14" s="29" t="s">
        <v>16</v>
      </c>
      <c r="B14" s="30" t="n">
        <f aca="false">SUM(B7:B13)</f>
        <v>56</v>
      </c>
      <c r="C14" s="30" t="n">
        <f aca="false">SUM(C7:C13)</f>
        <v>117</v>
      </c>
      <c r="D14" s="30" t="n">
        <f aca="false">SUM(D7:D13)</f>
        <v>405</v>
      </c>
      <c r="E14" s="30" t="n">
        <f aca="false">SUM(E7:E13)</f>
        <v>1274</v>
      </c>
      <c r="F14" s="3"/>
      <c r="G14" s="3"/>
      <c r="H14" s="3"/>
      <c r="I14" s="3"/>
      <c r="J14" s="3"/>
      <c r="K14" s="3"/>
      <c r="L14" s="3"/>
    </row>
    <row r="15" customFormat="false" ht="13.8" hidden="false" customHeight="false" outlineLevel="0" collapsed="false">
      <c r="A15" s="31"/>
      <c r="B15" s="32"/>
      <c r="C15" s="32"/>
      <c r="D15" s="32"/>
      <c r="E15" s="32"/>
      <c r="F15" s="3"/>
      <c r="G15" s="3"/>
      <c r="H15" s="3"/>
      <c r="I15" s="3"/>
      <c r="J15" s="3"/>
      <c r="K15" s="3"/>
      <c r="L15" s="3"/>
    </row>
    <row r="16" customFormat="false" ht="13.8" hidden="false" customHeight="false" outlineLevel="0" collapsed="false">
      <c r="A16" s="31"/>
      <c r="B16" s="32"/>
      <c r="C16" s="32"/>
      <c r="D16" s="32"/>
      <c r="E16" s="32"/>
      <c r="F16" s="3"/>
      <c r="G16" s="3"/>
      <c r="H16" s="3"/>
      <c r="I16" s="3"/>
      <c r="J16" s="3"/>
      <c r="K16" s="3"/>
      <c r="L16" s="3"/>
    </row>
    <row r="17" customFormat="false" ht="13.8" hidden="false" customHeight="false" outlineLevel="0" collapsed="false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customFormat="false" ht="13.8" hidden="false" customHeight="false" outlineLevel="0" collapsed="false">
      <c r="A18" s="4"/>
      <c r="B18" s="33" t="s">
        <v>0</v>
      </c>
      <c r="C18" s="33"/>
      <c r="D18" s="33"/>
      <c r="E18" s="33"/>
      <c r="F18" s="33"/>
      <c r="G18" s="33"/>
      <c r="H18" s="33"/>
      <c r="I18" s="3"/>
      <c r="J18" s="3"/>
      <c r="K18" s="3"/>
      <c r="L18" s="3"/>
    </row>
    <row r="19" s="10" customFormat="true" ht="13.8" hidden="false" customHeight="false" outlineLevel="0" collapsed="false">
      <c r="A19" s="8"/>
      <c r="B19" s="9" t="s">
        <v>17</v>
      </c>
      <c r="C19" s="9"/>
      <c r="D19" s="9"/>
      <c r="E19" s="9"/>
      <c r="F19" s="9"/>
      <c r="G19" s="9"/>
      <c r="H19" s="9"/>
    </row>
    <row r="20" s="10" customFormat="true" ht="13.8" hidden="false" customHeight="false" outlineLevel="0" collapsed="false">
      <c r="A20" s="11"/>
      <c r="B20" s="12" t="s">
        <v>18</v>
      </c>
      <c r="C20" s="12"/>
      <c r="D20" s="12"/>
      <c r="E20" s="12"/>
      <c r="F20" s="12"/>
      <c r="G20" s="12"/>
      <c r="H20" s="12"/>
    </row>
    <row r="21" customFormat="false" ht="13.5" hidden="false" customHeight="true" outlineLevel="0" collapsed="false">
      <c r="A21" s="13"/>
      <c r="B21" s="14" t="s">
        <v>2</v>
      </c>
      <c r="C21" s="14" t="s">
        <v>2</v>
      </c>
      <c r="D21" s="14" t="s">
        <v>3</v>
      </c>
      <c r="E21" s="14" t="s">
        <v>3</v>
      </c>
      <c r="F21" s="14" t="s">
        <v>3</v>
      </c>
      <c r="G21" s="14" t="s">
        <v>3</v>
      </c>
      <c r="H21" s="14" t="s">
        <v>3</v>
      </c>
      <c r="I21" s="3"/>
      <c r="J21" s="3"/>
      <c r="K21" s="3"/>
      <c r="L21" s="3"/>
    </row>
    <row r="22" s="17" customFormat="true" ht="97.95" hidden="false" customHeight="true" outlineLevel="0" collapsed="false">
      <c r="A22" s="15" t="s">
        <v>4</v>
      </c>
      <c r="B22" s="16" t="s">
        <v>19</v>
      </c>
      <c r="C22" s="16" t="s">
        <v>20</v>
      </c>
      <c r="D22" s="16" t="s">
        <v>21</v>
      </c>
      <c r="E22" s="16" t="s">
        <v>22</v>
      </c>
      <c r="F22" s="16" t="s">
        <v>23</v>
      </c>
      <c r="G22" s="16" t="s">
        <v>24</v>
      </c>
      <c r="H22" s="16" t="s">
        <v>25</v>
      </c>
    </row>
    <row r="23" s="21" customFormat="true" ht="14.4" hidden="false" customHeight="false" outlineLevel="0" collapsed="false">
      <c r="A23" s="18"/>
      <c r="B23" s="34"/>
      <c r="C23" s="34"/>
      <c r="D23" s="34"/>
      <c r="E23" s="34"/>
      <c r="F23" s="34"/>
      <c r="G23" s="34"/>
      <c r="H23" s="35"/>
    </row>
    <row r="24" s="21" customFormat="true" ht="13.8" hidden="false" customHeight="false" outlineLevel="0" collapsed="false">
      <c r="A24" s="22" t="s">
        <v>9</v>
      </c>
      <c r="B24" s="36" t="n">
        <v>6</v>
      </c>
      <c r="C24" s="37" t="n">
        <v>13</v>
      </c>
      <c r="D24" s="38" t="n">
        <v>14</v>
      </c>
      <c r="E24" s="38" t="n">
        <v>3</v>
      </c>
      <c r="F24" s="38" t="n">
        <v>144</v>
      </c>
      <c r="G24" s="38" t="n">
        <v>16</v>
      </c>
      <c r="H24" s="37" t="n">
        <v>13</v>
      </c>
    </row>
    <row r="25" s="21" customFormat="true" ht="13.8" hidden="false" customHeight="false" outlineLevel="0" collapsed="false">
      <c r="A25" s="22" t="s">
        <v>10</v>
      </c>
      <c r="B25" s="39" t="n">
        <v>3</v>
      </c>
      <c r="C25" s="40" t="n">
        <v>5</v>
      </c>
      <c r="D25" s="41" t="n">
        <v>13</v>
      </c>
      <c r="E25" s="41" t="n">
        <v>5</v>
      </c>
      <c r="F25" s="41" t="n">
        <v>109</v>
      </c>
      <c r="G25" s="41" t="n">
        <v>10</v>
      </c>
      <c r="H25" s="40" t="n">
        <v>7</v>
      </c>
    </row>
    <row r="26" s="21" customFormat="true" ht="13.8" hidden="false" customHeight="false" outlineLevel="0" collapsed="false">
      <c r="A26" s="22" t="s">
        <v>11</v>
      </c>
      <c r="B26" s="39" t="n">
        <v>11</v>
      </c>
      <c r="C26" s="40" t="n">
        <v>18</v>
      </c>
      <c r="D26" s="41" t="n">
        <v>27</v>
      </c>
      <c r="E26" s="41" t="n">
        <v>14</v>
      </c>
      <c r="F26" s="41" t="n">
        <v>248</v>
      </c>
      <c r="G26" s="41" t="n">
        <v>22</v>
      </c>
      <c r="H26" s="40" t="n">
        <v>15</v>
      </c>
    </row>
    <row r="27" s="27" customFormat="true" ht="13.8" hidden="false" customHeight="false" outlineLevel="0" collapsed="false">
      <c r="A27" s="22" t="s">
        <v>12</v>
      </c>
      <c r="B27" s="39" t="n">
        <v>3</v>
      </c>
      <c r="C27" s="40" t="n">
        <v>11</v>
      </c>
      <c r="D27" s="41" t="n">
        <v>13</v>
      </c>
      <c r="E27" s="41" t="n">
        <v>10</v>
      </c>
      <c r="F27" s="41" t="n">
        <v>138</v>
      </c>
      <c r="G27" s="41" t="n">
        <v>13</v>
      </c>
      <c r="H27" s="40" t="n">
        <v>15</v>
      </c>
    </row>
    <row r="28" s="27" customFormat="true" ht="13.8" hidden="false" customHeight="false" outlineLevel="0" collapsed="false">
      <c r="A28" s="22" t="s">
        <v>13</v>
      </c>
      <c r="B28" s="39" t="n">
        <v>14</v>
      </c>
      <c r="C28" s="40" t="n">
        <v>22</v>
      </c>
      <c r="D28" s="41" t="n">
        <v>14</v>
      </c>
      <c r="E28" s="41" t="n">
        <v>11</v>
      </c>
      <c r="F28" s="41" t="n">
        <v>181</v>
      </c>
      <c r="G28" s="41" t="n">
        <v>21</v>
      </c>
      <c r="H28" s="40" t="n">
        <v>15</v>
      </c>
    </row>
    <row r="29" s="27" customFormat="true" ht="13.8" hidden="false" customHeight="false" outlineLevel="0" collapsed="false">
      <c r="A29" s="22" t="s">
        <v>14</v>
      </c>
      <c r="B29" s="39" t="n">
        <v>5</v>
      </c>
      <c r="C29" s="40" t="n">
        <v>21</v>
      </c>
      <c r="D29" s="41" t="n">
        <v>7</v>
      </c>
      <c r="E29" s="41" t="n">
        <v>8</v>
      </c>
      <c r="F29" s="41" t="n">
        <v>150</v>
      </c>
      <c r="G29" s="41" t="n">
        <v>16</v>
      </c>
      <c r="H29" s="40" t="n">
        <v>15</v>
      </c>
    </row>
    <row r="30" s="27" customFormat="true" ht="13.8" hidden="false" customHeight="false" outlineLevel="0" collapsed="false">
      <c r="A30" s="28" t="s">
        <v>15</v>
      </c>
      <c r="B30" s="39" t="n">
        <v>5</v>
      </c>
      <c r="C30" s="40" t="n">
        <v>36</v>
      </c>
      <c r="D30" s="41" t="n">
        <v>8</v>
      </c>
      <c r="E30" s="41" t="n">
        <v>19</v>
      </c>
      <c r="F30" s="41" t="n">
        <v>327</v>
      </c>
      <c r="G30" s="41" t="n">
        <v>33</v>
      </c>
      <c r="H30" s="40" t="n">
        <v>22</v>
      </c>
    </row>
    <row r="31" customFormat="false" ht="13.8" hidden="false" customHeight="false" outlineLevel="0" collapsed="false">
      <c r="A31" s="29" t="s">
        <v>16</v>
      </c>
      <c r="B31" s="30" t="n">
        <f aca="false">SUM(B24:B30)</f>
        <v>47</v>
      </c>
      <c r="C31" s="42" t="n">
        <f aca="false">SUM(C24:C30)</f>
        <v>126</v>
      </c>
      <c r="D31" s="42" t="n">
        <f aca="false">SUM(D24:D30)</f>
        <v>96</v>
      </c>
      <c r="E31" s="30" t="n">
        <f aca="false">SUM(E24:E30)</f>
        <v>70</v>
      </c>
      <c r="F31" s="30" t="n">
        <f aca="false">SUM(F24:F30)</f>
        <v>1297</v>
      </c>
      <c r="G31" s="30" t="n">
        <f aca="false">SUM(G24:G30)</f>
        <v>131</v>
      </c>
      <c r="H31" s="30" t="n">
        <f aca="false">SUM(H24:H30)</f>
        <v>102</v>
      </c>
      <c r="I31" s="3"/>
      <c r="J31" s="3"/>
      <c r="K31" s="3"/>
      <c r="L31" s="3"/>
    </row>
  </sheetData>
  <mergeCells count="5">
    <mergeCell ref="B2:E2"/>
    <mergeCell ref="B3:E3"/>
    <mergeCell ref="B18:H18"/>
    <mergeCell ref="B19:H19"/>
    <mergeCell ref="B20:H20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&amp;C&amp;"Arial,Bold"BOUNDARY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RowHeight="13.8" zeroHeight="false" outlineLevelRow="0" outlineLevelCol="0"/>
  <cols>
    <col collapsed="false" customWidth="true" hidden="false" outlineLevel="0" max="1" min="1" style="1" width="17.52"/>
    <col collapsed="false" customWidth="true" hidden="false" outlineLevel="0" max="7" min="2" style="1" width="9.77"/>
    <col collapsed="false" customWidth="true" hidden="false" outlineLevel="0" max="13" min="8" style="2" width="9.77"/>
    <col collapsed="false" customWidth="true" hidden="false" outlineLevel="0" max="15" min="14" style="2" width="9.89"/>
    <col collapsed="false" customWidth="true" hidden="false" outlineLevel="0" max="257" min="16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33" t="s">
        <v>26</v>
      </c>
      <c r="C1" s="33"/>
      <c r="D1" s="33"/>
      <c r="E1" s="33"/>
      <c r="F1" s="33"/>
      <c r="G1" s="33"/>
      <c r="H1" s="33"/>
      <c r="I1" s="33" t="s">
        <v>27</v>
      </c>
      <c r="J1" s="33"/>
      <c r="K1" s="33"/>
      <c r="L1" s="33"/>
      <c r="M1" s="43"/>
      <c r="O1" s="3"/>
    </row>
    <row r="2" customFormat="false" ht="13.8" hidden="false" customHeight="false" outlineLevel="0" collapsed="false">
      <c r="A2" s="11"/>
      <c r="B2" s="44"/>
      <c r="C2" s="44"/>
      <c r="D2" s="44"/>
      <c r="E2" s="44"/>
      <c r="F2" s="44"/>
      <c r="G2" s="44"/>
      <c r="H2" s="44"/>
      <c r="I2" s="12" t="s">
        <v>26</v>
      </c>
      <c r="J2" s="12"/>
      <c r="K2" s="12"/>
      <c r="L2" s="12"/>
      <c r="M2" s="45"/>
      <c r="O2" s="3"/>
    </row>
    <row r="3" customFormat="false" ht="13.8" hidden="false" customHeight="false" outlineLevel="0" collapsed="false">
      <c r="A3" s="13"/>
      <c r="B3" s="14" t="s">
        <v>28</v>
      </c>
      <c r="C3" s="14" t="s">
        <v>2</v>
      </c>
      <c r="D3" s="14" t="s">
        <v>2</v>
      </c>
      <c r="E3" s="14" t="s">
        <v>3</v>
      </c>
      <c r="F3" s="14" t="s">
        <v>3</v>
      </c>
      <c r="G3" s="14" t="s">
        <v>3</v>
      </c>
      <c r="H3" s="14" t="s">
        <v>3</v>
      </c>
      <c r="I3" s="14" t="s">
        <v>28</v>
      </c>
      <c r="J3" s="14" t="s">
        <v>2</v>
      </c>
      <c r="K3" s="14" t="s">
        <v>3</v>
      </c>
      <c r="L3" s="14" t="s">
        <v>3</v>
      </c>
      <c r="M3" s="3"/>
      <c r="N3" s="3"/>
      <c r="O3" s="3"/>
    </row>
    <row r="4" customFormat="false" ht="87" hidden="false" customHeight="true" outlineLevel="0" collapsed="false">
      <c r="A4" s="15" t="s">
        <v>4</v>
      </c>
      <c r="B4" s="16" t="s">
        <v>29</v>
      </c>
      <c r="C4" s="16" t="s">
        <v>30</v>
      </c>
      <c r="D4" s="16" t="s">
        <v>31</v>
      </c>
      <c r="E4" s="16" t="s">
        <v>32</v>
      </c>
      <c r="F4" s="16" t="s">
        <v>33</v>
      </c>
      <c r="G4" s="16" t="s">
        <v>34</v>
      </c>
      <c r="H4" s="16" t="s">
        <v>35</v>
      </c>
      <c r="I4" s="16" t="s">
        <v>36</v>
      </c>
      <c r="J4" s="16" t="s">
        <v>37</v>
      </c>
      <c r="K4" s="16" t="s">
        <v>38</v>
      </c>
      <c r="L4" s="16" t="s">
        <v>39</v>
      </c>
      <c r="M4" s="3"/>
      <c r="N4" s="3"/>
      <c r="O4" s="3"/>
    </row>
    <row r="5" customFormat="false" ht="14.4" hidden="false" customHeight="false" outlineLevel="0" collapsed="false">
      <c r="A5" s="18"/>
      <c r="B5" s="34"/>
      <c r="C5" s="34"/>
      <c r="D5" s="34"/>
      <c r="E5" s="34"/>
      <c r="F5" s="34"/>
      <c r="G5" s="34"/>
      <c r="H5" s="34"/>
      <c r="I5" s="34"/>
      <c r="J5" s="34"/>
      <c r="K5" s="34"/>
      <c r="L5" s="35"/>
      <c r="M5" s="3"/>
      <c r="N5" s="3"/>
      <c r="O5" s="3"/>
    </row>
    <row r="6" customFormat="false" ht="13.8" hidden="false" customHeight="false" outlineLevel="0" collapsed="false">
      <c r="A6" s="22" t="s">
        <v>9</v>
      </c>
      <c r="B6" s="36" t="n">
        <v>0</v>
      </c>
      <c r="C6" s="36" t="n">
        <v>5</v>
      </c>
      <c r="D6" s="37" t="n">
        <v>13</v>
      </c>
      <c r="E6" s="36" t="n">
        <v>6</v>
      </c>
      <c r="F6" s="38" t="n">
        <v>8</v>
      </c>
      <c r="G6" s="46" t="n">
        <v>89</v>
      </c>
      <c r="H6" s="37" t="n">
        <v>104</v>
      </c>
      <c r="I6" s="47" t="n">
        <v>0</v>
      </c>
      <c r="J6" s="48" t="n">
        <v>15</v>
      </c>
      <c r="K6" s="36" t="n">
        <v>89</v>
      </c>
      <c r="L6" s="37" t="n">
        <v>84</v>
      </c>
      <c r="M6" s="3"/>
      <c r="N6" s="3"/>
      <c r="O6" s="3"/>
    </row>
    <row r="7" customFormat="false" ht="13.8" hidden="false" customHeight="false" outlineLevel="0" collapsed="false">
      <c r="A7" s="22" t="s">
        <v>10</v>
      </c>
      <c r="B7" s="39" t="n">
        <v>0</v>
      </c>
      <c r="C7" s="39" t="n">
        <v>5</v>
      </c>
      <c r="D7" s="40" t="n">
        <v>3</v>
      </c>
      <c r="E7" s="39" t="n">
        <v>8</v>
      </c>
      <c r="F7" s="41" t="n">
        <v>8</v>
      </c>
      <c r="G7" s="49" t="n">
        <v>69</v>
      </c>
      <c r="H7" s="40" t="n">
        <v>67</v>
      </c>
      <c r="I7" s="50" t="n">
        <v>0</v>
      </c>
      <c r="J7" s="51" t="n">
        <v>6</v>
      </c>
      <c r="K7" s="39" t="n">
        <v>69</v>
      </c>
      <c r="L7" s="40" t="n">
        <v>64</v>
      </c>
      <c r="M7" s="3"/>
      <c r="N7" s="3"/>
      <c r="O7" s="3"/>
    </row>
    <row r="8" customFormat="false" ht="13.8" hidden="false" customHeight="false" outlineLevel="0" collapsed="false">
      <c r="A8" s="22" t="s">
        <v>11</v>
      </c>
      <c r="B8" s="39" t="n">
        <v>3</v>
      </c>
      <c r="C8" s="39" t="n">
        <v>13</v>
      </c>
      <c r="D8" s="40" t="n">
        <v>21</v>
      </c>
      <c r="E8" s="39" t="n">
        <v>9</v>
      </c>
      <c r="F8" s="41" t="n">
        <v>13</v>
      </c>
      <c r="G8" s="49" t="n">
        <v>155</v>
      </c>
      <c r="H8" s="40" t="n">
        <v>158</v>
      </c>
      <c r="I8" s="50" t="n">
        <v>3</v>
      </c>
      <c r="J8" s="51" t="n">
        <v>31</v>
      </c>
      <c r="K8" s="39" t="n">
        <v>159</v>
      </c>
      <c r="L8" s="40" t="n">
        <v>134</v>
      </c>
      <c r="M8" s="3"/>
      <c r="N8" s="3"/>
      <c r="O8" s="3"/>
    </row>
    <row r="9" customFormat="false" ht="13.8" hidden="false" customHeight="false" outlineLevel="0" collapsed="false">
      <c r="A9" s="22" t="s">
        <v>12</v>
      </c>
      <c r="B9" s="39" t="n">
        <v>2</v>
      </c>
      <c r="C9" s="39" t="n">
        <v>9</v>
      </c>
      <c r="D9" s="40" t="n">
        <v>7</v>
      </c>
      <c r="E9" s="39" t="n">
        <v>7</v>
      </c>
      <c r="F9" s="41" t="n">
        <v>8</v>
      </c>
      <c r="G9" s="49" t="n">
        <v>77</v>
      </c>
      <c r="H9" s="40" t="n">
        <v>114</v>
      </c>
      <c r="I9" s="50" t="n">
        <v>2</v>
      </c>
      <c r="J9" s="51" t="n">
        <v>13</v>
      </c>
      <c r="K9" s="39" t="n">
        <v>80</v>
      </c>
      <c r="L9" s="40" t="n">
        <v>101</v>
      </c>
      <c r="M9" s="3"/>
      <c r="N9" s="3"/>
      <c r="O9" s="3"/>
    </row>
    <row r="10" customFormat="false" ht="13.8" hidden="false" customHeight="false" outlineLevel="0" collapsed="false">
      <c r="A10" s="22" t="s">
        <v>13</v>
      </c>
      <c r="B10" s="39" t="n">
        <v>0</v>
      </c>
      <c r="C10" s="39" t="n">
        <v>19</v>
      </c>
      <c r="D10" s="40" t="n">
        <v>16</v>
      </c>
      <c r="E10" s="39" t="n">
        <v>6</v>
      </c>
      <c r="F10" s="41" t="n">
        <v>10</v>
      </c>
      <c r="G10" s="49" t="n">
        <v>105</v>
      </c>
      <c r="H10" s="40" t="n">
        <v>147</v>
      </c>
      <c r="I10" s="50" t="n">
        <v>0</v>
      </c>
      <c r="J10" s="51" t="n">
        <v>35</v>
      </c>
      <c r="K10" s="39" t="n">
        <v>114</v>
      </c>
      <c r="L10" s="40" t="n">
        <v>115</v>
      </c>
      <c r="M10" s="3"/>
      <c r="N10" s="3"/>
      <c r="O10" s="3"/>
    </row>
    <row r="11" customFormat="false" ht="13.8" hidden="false" customHeight="false" outlineLevel="0" collapsed="false">
      <c r="A11" s="22" t="s">
        <v>14</v>
      </c>
      <c r="B11" s="39" t="n">
        <v>0</v>
      </c>
      <c r="C11" s="39" t="n">
        <v>8</v>
      </c>
      <c r="D11" s="40" t="n">
        <v>18</v>
      </c>
      <c r="E11" s="39" t="n">
        <v>8</v>
      </c>
      <c r="F11" s="41" t="n">
        <v>16</v>
      </c>
      <c r="G11" s="49" t="n">
        <v>100</v>
      </c>
      <c r="H11" s="40" t="n">
        <v>88</v>
      </c>
      <c r="I11" s="50" t="n">
        <v>1</v>
      </c>
      <c r="J11" s="51" t="n">
        <v>25</v>
      </c>
      <c r="K11" s="39" t="n">
        <v>111</v>
      </c>
      <c r="L11" s="40" t="n">
        <v>90</v>
      </c>
      <c r="M11" s="3"/>
      <c r="N11" s="3"/>
      <c r="O11" s="3"/>
    </row>
    <row r="12" customFormat="false" ht="13.8" hidden="false" customHeight="false" outlineLevel="0" collapsed="false">
      <c r="A12" s="28" t="s">
        <v>15</v>
      </c>
      <c r="B12" s="39" t="n">
        <v>1</v>
      </c>
      <c r="C12" s="39" t="n">
        <v>23</v>
      </c>
      <c r="D12" s="40" t="n">
        <v>15</v>
      </c>
      <c r="E12" s="39" t="n">
        <v>19</v>
      </c>
      <c r="F12" s="41" t="n">
        <v>11</v>
      </c>
      <c r="G12" s="49" t="n">
        <v>137</v>
      </c>
      <c r="H12" s="40" t="n">
        <v>285</v>
      </c>
      <c r="I12" s="50" t="n">
        <v>1</v>
      </c>
      <c r="J12" s="51" t="n">
        <v>33</v>
      </c>
      <c r="K12" s="39" t="n">
        <v>128</v>
      </c>
      <c r="L12" s="40" t="n">
        <v>255</v>
      </c>
      <c r="M12" s="3"/>
      <c r="N12" s="3"/>
      <c r="O12" s="3"/>
    </row>
    <row r="13" customFormat="false" ht="13.8" hidden="false" customHeight="false" outlineLevel="0" collapsed="false">
      <c r="A13" s="29" t="s">
        <v>16</v>
      </c>
      <c r="B13" s="30" t="n">
        <f aca="false">SUM(B6:B12)</f>
        <v>6</v>
      </c>
      <c r="C13" s="30" t="n">
        <f aca="false">SUM(C6:C12)</f>
        <v>82</v>
      </c>
      <c r="D13" s="30" t="n">
        <f aca="false">SUM(D6:D12)</f>
        <v>93</v>
      </c>
      <c r="E13" s="30" t="n">
        <f aca="false">SUM(E6:E12)</f>
        <v>63</v>
      </c>
      <c r="F13" s="30" t="n">
        <f aca="false">SUM(F6:F12)</f>
        <v>74</v>
      </c>
      <c r="G13" s="30" t="n">
        <f aca="false">SUM(G6:G12)</f>
        <v>732</v>
      </c>
      <c r="H13" s="30" t="n">
        <f aca="false">SUM(H6:H12)</f>
        <v>963</v>
      </c>
      <c r="I13" s="30" t="n">
        <v>7</v>
      </c>
      <c r="J13" s="30" t="n">
        <f aca="false">SUM(J6:J12)</f>
        <v>158</v>
      </c>
      <c r="K13" s="30" t="n">
        <f aca="false">SUM(K6:K12)</f>
        <v>750</v>
      </c>
      <c r="L13" s="30" t="n">
        <f aca="false">SUM(L6:L12)</f>
        <v>843</v>
      </c>
      <c r="M13" s="3"/>
      <c r="N13" s="3"/>
      <c r="O13" s="3"/>
    </row>
    <row r="15" customFormat="false" ht="6.75" hidden="false" customHeight="true" outlineLevel="0" collapsed="false"/>
    <row r="16" customFormat="false" ht="6.75" hidden="false" customHeight="true" outlineLevel="0" collapsed="false"/>
    <row r="17" customFormat="false" ht="13.8" hidden="false" customHeight="false" outlineLevel="0" collapsed="false">
      <c r="A17" s="4"/>
      <c r="B17" s="33" t="s">
        <v>40</v>
      </c>
      <c r="C17" s="33"/>
      <c r="D17" s="33"/>
      <c r="E17" s="33"/>
      <c r="F17" s="33"/>
      <c r="G17" s="33" t="s">
        <v>41</v>
      </c>
      <c r="H17" s="33"/>
      <c r="I17" s="3"/>
      <c r="J17" s="3"/>
      <c r="K17" s="3"/>
      <c r="L17" s="3"/>
      <c r="M17" s="3"/>
      <c r="N17" s="3"/>
      <c r="O17" s="3"/>
    </row>
    <row r="18" s="10" customFormat="true" ht="13.8" hidden="false" customHeight="false" outlineLevel="0" collapsed="false">
      <c r="A18" s="11"/>
      <c r="B18" s="12" t="s">
        <v>42</v>
      </c>
      <c r="C18" s="12"/>
      <c r="D18" s="12"/>
      <c r="E18" s="12"/>
      <c r="F18" s="12"/>
      <c r="G18" s="12" t="s">
        <v>43</v>
      </c>
      <c r="H18" s="12"/>
    </row>
    <row r="19" customFormat="false" ht="13.5" hidden="false" customHeight="true" outlineLevel="0" collapsed="false">
      <c r="A19" s="13"/>
      <c r="B19" s="14" t="s">
        <v>2</v>
      </c>
      <c r="C19" s="14" t="s">
        <v>3</v>
      </c>
      <c r="D19" s="14" t="s">
        <v>3</v>
      </c>
      <c r="E19" s="14" t="s">
        <v>3</v>
      </c>
      <c r="F19" s="14" t="s">
        <v>3</v>
      </c>
      <c r="G19" s="14" t="s">
        <v>3</v>
      </c>
      <c r="H19" s="14" t="s">
        <v>3</v>
      </c>
      <c r="I19" s="3"/>
      <c r="J19" s="3"/>
      <c r="K19" s="3"/>
      <c r="L19" s="3"/>
      <c r="M19" s="3"/>
      <c r="N19" s="3"/>
      <c r="O19" s="3"/>
    </row>
    <row r="20" s="17" customFormat="true" ht="81.75" hidden="false" customHeight="true" outlineLevel="0" collapsed="false">
      <c r="A20" s="15" t="s">
        <v>4</v>
      </c>
      <c r="B20" s="52" t="s">
        <v>44</v>
      </c>
      <c r="C20" s="52" t="s">
        <v>45</v>
      </c>
      <c r="D20" s="52" t="s">
        <v>46</v>
      </c>
      <c r="E20" s="52" t="s">
        <v>47</v>
      </c>
      <c r="F20" s="52" t="s">
        <v>48</v>
      </c>
      <c r="G20" s="52" t="s">
        <v>49</v>
      </c>
      <c r="H20" s="52" t="s">
        <v>50</v>
      </c>
    </row>
    <row r="21" s="21" customFormat="true" ht="14.4" hidden="false" customHeight="false" outlineLevel="0" collapsed="false">
      <c r="A21" s="18"/>
      <c r="B21" s="34"/>
      <c r="C21" s="34"/>
      <c r="D21" s="34"/>
      <c r="E21" s="34"/>
      <c r="F21" s="34"/>
      <c r="G21" s="34"/>
      <c r="H21" s="35"/>
    </row>
    <row r="22" s="21" customFormat="true" ht="13.8" hidden="false" customHeight="false" outlineLevel="0" collapsed="false">
      <c r="A22" s="22" t="s">
        <v>9</v>
      </c>
      <c r="B22" s="47" t="n">
        <v>17</v>
      </c>
      <c r="C22" s="36" t="n">
        <v>82</v>
      </c>
      <c r="D22" s="46" t="n">
        <v>13</v>
      </c>
      <c r="E22" s="46" t="n">
        <v>55</v>
      </c>
      <c r="F22" s="37" t="n">
        <v>18</v>
      </c>
      <c r="G22" s="36" t="n">
        <v>96</v>
      </c>
      <c r="H22" s="37" t="n">
        <v>70</v>
      </c>
    </row>
    <row r="23" s="21" customFormat="true" ht="13.8" hidden="false" customHeight="false" outlineLevel="0" collapsed="false">
      <c r="A23" s="22" t="s">
        <v>10</v>
      </c>
      <c r="B23" s="50" t="n">
        <v>6</v>
      </c>
      <c r="C23" s="39" t="n">
        <v>71</v>
      </c>
      <c r="D23" s="49" t="n">
        <v>14</v>
      </c>
      <c r="E23" s="49" t="n">
        <v>28</v>
      </c>
      <c r="F23" s="40" t="n">
        <v>10</v>
      </c>
      <c r="G23" s="39" t="n">
        <v>86</v>
      </c>
      <c r="H23" s="40" t="n">
        <v>40</v>
      </c>
    </row>
    <row r="24" s="21" customFormat="true" ht="13.8" hidden="false" customHeight="false" outlineLevel="0" collapsed="false">
      <c r="A24" s="22" t="s">
        <v>11</v>
      </c>
      <c r="B24" s="50" t="n">
        <v>29</v>
      </c>
      <c r="C24" s="39" t="n">
        <v>134</v>
      </c>
      <c r="D24" s="49" t="n">
        <v>33</v>
      </c>
      <c r="E24" s="49" t="n">
        <v>73</v>
      </c>
      <c r="F24" s="40" t="n">
        <v>38</v>
      </c>
      <c r="G24" s="39" t="n">
        <v>182</v>
      </c>
      <c r="H24" s="40" t="n">
        <v>101</v>
      </c>
    </row>
    <row r="25" s="27" customFormat="true" ht="13.8" hidden="false" customHeight="false" outlineLevel="0" collapsed="false">
      <c r="A25" s="22" t="s">
        <v>12</v>
      </c>
      <c r="B25" s="50" t="n">
        <v>13</v>
      </c>
      <c r="C25" s="39" t="n">
        <v>84</v>
      </c>
      <c r="D25" s="49" t="n">
        <v>12</v>
      </c>
      <c r="E25" s="49" t="n">
        <v>51</v>
      </c>
      <c r="F25" s="40" t="n">
        <v>18</v>
      </c>
      <c r="G25" s="39" t="n">
        <v>113</v>
      </c>
      <c r="H25" s="40" t="n">
        <v>57</v>
      </c>
    </row>
    <row r="26" s="27" customFormat="true" ht="13.8" hidden="false" customHeight="false" outlineLevel="0" collapsed="false">
      <c r="A26" s="22" t="s">
        <v>13</v>
      </c>
      <c r="B26" s="50" t="n">
        <v>37</v>
      </c>
      <c r="C26" s="39" t="n">
        <v>106</v>
      </c>
      <c r="D26" s="49" t="n">
        <v>23</v>
      </c>
      <c r="E26" s="49" t="n">
        <v>51</v>
      </c>
      <c r="F26" s="40" t="n">
        <v>26</v>
      </c>
      <c r="G26" s="39" t="n">
        <v>136</v>
      </c>
      <c r="H26" s="40" t="n">
        <v>72</v>
      </c>
    </row>
    <row r="27" s="27" customFormat="true" ht="13.8" hidden="false" customHeight="false" outlineLevel="0" collapsed="false">
      <c r="A27" s="22" t="s">
        <v>14</v>
      </c>
      <c r="B27" s="50" t="n">
        <v>27</v>
      </c>
      <c r="C27" s="39" t="n">
        <v>93</v>
      </c>
      <c r="D27" s="49" t="n">
        <v>18</v>
      </c>
      <c r="E27" s="49" t="n">
        <v>54</v>
      </c>
      <c r="F27" s="40" t="n">
        <v>26</v>
      </c>
      <c r="G27" s="39" t="n">
        <v>119</v>
      </c>
      <c r="H27" s="40" t="n">
        <v>77</v>
      </c>
    </row>
    <row r="28" s="27" customFormat="true" ht="13.8" hidden="false" customHeight="false" outlineLevel="0" collapsed="false">
      <c r="A28" s="28" t="s">
        <v>15</v>
      </c>
      <c r="B28" s="50" t="n">
        <v>37</v>
      </c>
      <c r="C28" s="53" t="n">
        <v>138</v>
      </c>
      <c r="D28" s="54" t="n">
        <v>30</v>
      </c>
      <c r="E28" s="54" t="n">
        <v>139</v>
      </c>
      <c r="F28" s="55" t="n">
        <v>71</v>
      </c>
      <c r="G28" s="53" t="n">
        <v>192</v>
      </c>
      <c r="H28" s="55" t="n">
        <v>178</v>
      </c>
    </row>
    <row r="29" customFormat="false" ht="13.8" hidden="false" customHeight="false" outlineLevel="0" collapsed="false">
      <c r="A29" s="29" t="s">
        <v>16</v>
      </c>
      <c r="B29" s="30" t="n">
        <f aca="false">SUM(B22:B28)</f>
        <v>166</v>
      </c>
      <c r="C29" s="30" t="n">
        <f aca="false">SUM(C22:C28)</f>
        <v>708</v>
      </c>
      <c r="D29" s="30" t="n">
        <f aca="false">SUM(D22:D28)</f>
        <v>143</v>
      </c>
      <c r="E29" s="30" t="n">
        <f aca="false">SUM(E22:E28)</f>
        <v>451</v>
      </c>
      <c r="F29" s="30" t="n">
        <f aca="false">SUM(F22:F28)</f>
        <v>207</v>
      </c>
      <c r="G29" s="30" t="n">
        <f aca="false">SUM(G22:G28)</f>
        <v>924</v>
      </c>
      <c r="H29" s="30" t="n">
        <f aca="false">SUM(H22:H28)</f>
        <v>595</v>
      </c>
      <c r="I29" s="3"/>
      <c r="J29" s="3"/>
      <c r="K29" s="3"/>
      <c r="L29" s="3"/>
      <c r="M29" s="3"/>
      <c r="N29" s="3"/>
      <c r="O29" s="3"/>
    </row>
  </sheetData>
  <mergeCells count="8">
    <mergeCell ref="B1:H1"/>
    <mergeCell ref="I1:L1"/>
    <mergeCell ref="B2:H2"/>
    <mergeCell ref="I2:L2"/>
    <mergeCell ref="B17:F17"/>
    <mergeCell ref="G17:H17"/>
    <mergeCell ref="B18:F18"/>
    <mergeCell ref="G18:H18"/>
  </mergeCells>
  <printOptions headings="false" gridLines="false" gridLinesSet="true" horizontalCentered="true" verticalCentered="false"/>
  <pageMargins left="0.25" right="0.25" top="0.75" bottom="0.75" header="0.3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&amp;C&amp;"Arial,Bold"BOUNDARY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6" activeCellId="0" sqref="D46:E46"/>
    </sheetView>
  </sheetViews>
  <sheetFormatPr defaultRowHeight="13.8" zeroHeight="false" outlineLevelRow="0" outlineLevelCol="0"/>
  <cols>
    <col collapsed="false" customWidth="true" hidden="false" outlineLevel="0" max="1" min="1" style="1" width="17.52"/>
    <col collapsed="false" customWidth="true" hidden="false" outlineLevel="0" max="12" min="2" style="3" width="9.77"/>
    <col collapsed="false" customWidth="true" hidden="false" outlineLevel="0" max="15" min="13" style="3" width="11.04"/>
    <col collapsed="false" customWidth="true" hidden="false" outlineLevel="0" max="257" min="16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6" t="s">
        <v>41</v>
      </c>
      <c r="C1" s="56"/>
      <c r="D1" s="56"/>
      <c r="E1" s="56" t="s">
        <v>51</v>
      </c>
      <c r="F1" s="56"/>
      <c r="G1" s="56"/>
    </row>
    <row r="2" customFormat="false" ht="13.8" hidden="false" customHeight="false" outlineLevel="0" collapsed="false">
      <c r="A2" s="11"/>
      <c r="B2" s="12" t="s">
        <v>52</v>
      </c>
      <c r="C2" s="12"/>
      <c r="D2" s="12"/>
      <c r="E2" s="12" t="s">
        <v>53</v>
      </c>
      <c r="F2" s="12"/>
      <c r="G2" s="12"/>
    </row>
    <row r="3" customFormat="false" ht="13.8" hidden="false" customHeight="false" outlineLevel="0" collapsed="false">
      <c r="A3" s="13"/>
      <c r="B3" s="14" t="s">
        <v>2</v>
      </c>
      <c r="C3" s="14" t="s">
        <v>2</v>
      </c>
      <c r="D3" s="14" t="s">
        <v>3</v>
      </c>
      <c r="E3" s="14" t="s">
        <v>2</v>
      </c>
      <c r="F3" s="57" t="s">
        <v>3</v>
      </c>
      <c r="G3" s="57" t="s">
        <v>3</v>
      </c>
    </row>
    <row r="4" customFormat="false" ht="97.95" hidden="false" customHeight="true" outlineLevel="0" collapsed="false">
      <c r="A4" s="15" t="s">
        <v>4</v>
      </c>
      <c r="B4" s="52" t="s">
        <v>54</v>
      </c>
      <c r="C4" s="52" t="s">
        <v>55</v>
      </c>
      <c r="D4" s="52" t="s">
        <v>56</v>
      </c>
      <c r="E4" s="58" t="s">
        <v>57</v>
      </c>
      <c r="F4" s="58" t="s">
        <v>58</v>
      </c>
      <c r="G4" s="58" t="s">
        <v>59</v>
      </c>
    </row>
    <row r="5" customFormat="false" ht="14.4" hidden="false" customHeight="false" outlineLevel="0" collapsed="false">
      <c r="A5" s="18"/>
      <c r="B5" s="34"/>
      <c r="C5" s="34"/>
      <c r="D5" s="34"/>
      <c r="E5" s="34"/>
      <c r="F5" s="34"/>
      <c r="G5" s="35"/>
    </row>
    <row r="6" customFormat="false" ht="13.8" hidden="false" customHeight="false" outlineLevel="0" collapsed="false">
      <c r="A6" s="22" t="s">
        <v>9</v>
      </c>
      <c r="B6" s="36" t="n">
        <v>15</v>
      </c>
      <c r="C6" s="37" t="n">
        <v>4</v>
      </c>
      <c r="D6" s="47" t="n">
        <v>145</v>
      </c>
      <c r="E6" s="47" t="n">
        <v>17</v>
      </c>
      <c r="F6" s="36" t="n">
        <v>96</v>
      </c>
      <c r="G6" s="37" t="n">
        <v>71</v>
      </c>
    </row>
    <row r="7" customFormat="false" ht="13.8" hidden="false" customHeight="false" outlineLevel="0" collapsed="false">
      <c r="A7" s="22" t="s">
        <v>10</v>
      </c>
      <c r="B7" s="39" t="n">
        <v>5</v>
      </c>
      <c r="C7" s="40" t="n">
        <v>2</v>
      </c>
      <c r="D7" s="50" t="n">
        <v>96</v>
      </c>
      <c r="E7" s="50" t="n">
        <v>6</v>
      </c>
      <c r="F7" s="39" t="n">
        <v>76</v>
      </c>
      <c r="G7" s="40" t="n">
        <v>45</v>
      </c>
    </row>
    <row r="8" customFormat="false" ht="13.8" hidden="false" customHeight="false" outlineLevel="0" collapsed="false">
      <c r="A8" s="22" t="s">
        <v>11</v>
      </c>
      <c r="B8" s="39" t="n">
        <v>26</v>
      </c>
      <c r="C8" s="40" t="n">
        <v>7</v>
      </c>
      <c r="D8" s="50" t="n">
        <v>247</v>
      </c>
      <c r="E8" s="50" t="n">
        <v>29</v>
      </c>
      <c r="F8" s="39" t="n">
        <v>169</v>
      </c>
      <c r="G8" s="40" t="n">
        <v>114</v>
      </c>
    </row>
    <row r="9" customFormat="false" ht="13.8" hidden="false" customHeight="false" outlineLevel="0" collapsed="false">
      <c r="A9" s="22" t="s">
        <v>12</v>
      </c>
      <c r="B9" s="39" t="n">
        <v>11</v>
      </c>
      <c r="C9" s="40" t="n">
        <v>3</v>
      </c>
      <c r="D9" s="50" t="n">
        <v>157</v>
      </c>
      <c r="E9" s="50" t="n">
        <v>12</v>
      </c>
      <c r="F9" s="39" t="n">
        <v>94</v>
      </c>
      <c r="G9" s="40" t="n">
        <v>71</v>
      </c>
    </row>
    <row r="10" customFormat="false" ht="13.8" hidden="false" customHeight="false" outlineLevel="0" collapsed="false">
      <c r="A10" s="22" t="s">
        <v>13</v>
      </c>
      <c r="B10" s="39" t="n">
        <v>26</v>
      </c>
      <c r="C10" s="40" t="n">
        <v>8</v>
      </c>
      <c r="D10" s="50" t="n">
        <v>185</v>
      </c>
      <c r="E10" s="50" t="n">
        <v>35</v>
      </c>
      <c r="F10" s="39" t="n">
        <v>117</v>
      </c>
      <c r="G10" s="40" t="n">
        <v>91</v>
      </c>
    </row>
    <row r="11" customFormat="false" ht="13.8" hidden="false" customHeight="false" outlineLevel="0" collapsed="false">
      <c r="A11" s="22" t="s">
        <v>14</v>
      </c>
      <c r="B11" s="39" t="n">
        <v>20</v>
      </c>
      <c r="C11" s="40" t="n">
        <v>6</v>
      </c>
      <c r="D11" s="50" t="n">
        <v>158</v>
      </c>
      <c r="E11" s="50" t="n">
        <v>25</v>
      </c>
      <c r="F11" s="39" t="n">
        <v>102</v>
      </c>
      <c r="G11" s="40" t="n">
        <v>86</v>
      </c>
    </row>
    <row r="12" customFormat="false" ht="13.8" hidden="false" customHeight="false" outlineLevel="0" collapsed="false">
      <c r="A12" s="28" t="s">
        <v>15</v>
      </c>
      <c r="B12" s="53" t="n">
        <v>23</v>
      </c>
      <c r="C12" s="55" t="n">
        <v>13</v>
      </c>
      <c r="D12" s="50" t="n">
        <v>339</v>
      </c>
      <c r="E12" s="50" t="n">
        <v>31</v>
      </c>
      <c r="F12" s="53" t="n">
        <v>189</v>
      </c>
      <c r="G12" s="55" t="n">
        <v>191</v>
      </c>
    </row>
    <row r="13" customFormat="false" ht="13.8" hidden="false" customHeight="false" outlineLevel="0" collapsed="false">
      <c r="A13" s="29" t="s">
        <v>16</v>
      </c>
      <c r="B13" s="30" t="n">
        <f aca="false">SUM(B6:B12)</f>
        <v>126</v>
      </c>
      <c r="C13" s="30" t="n">
        <f aca="false">SUM(C6:C12)</f>
        <v>43</v>
      </c>
      <c r="D13" s="30" t="n">
        <f aca="false">SUM(D6:D12)</f>
        <v>1327</v>
      </c>
      <c r="E13" s="30" t="n">
        <f aca="false">SUM(E6:E12)</f>
        <v>155</v>
      </c>
      <c r="F13" s="30" t="n">
        <f aca="false">SUM(F6:F12)</f>
        <v>843</v>
      </c>
      <c r="G13" s="30" t="n">
        <f aca="false">SUM(G6:G12)</f>
        <v>669</v>
      </c>
    </row>
    <row r="14" customFormat="false" ht="13.8" hidden="false" customHeight="false" outlineLevel="0" collapsed="false">
      <c r="B14" s="32"/>
      <c r="C14" s="32"/>
      <c r="D14" s="32"/>
    </row>
    <row r="17" customFormat="false" ht="13.8" hidden="false" customHeight="false" outlineLevel="0" collapsed="false">
      <c r="A17" s="4"/>
      <c r="B17" s="33" t="s">
        <v>60</v>
      </c>
      <c r="C17" s="33"/>
      <c r="D17" s="33"/>
      <c r="E17" s="33"/>
      <c r="F17" s="33"/>
    </row>
    <row r="18" customFormat="false" ht="13.8" hidden="false" customHeight="false" outlineLevel="0" collapsed="false">
      <c r="A18" s="11"/>
      <c r="B18" s="12" t="s">
        <v>61</v>
      </c>
      <c r="C18" s="12"/>
      <c r="D18" s="12"/>
      <c r="E18" s="12"/>
      <c r="F18" s="12"/>
    </row>
    <row r="19" customFormat="false" ht="13.8" hidden="false" customHeight="false" outlineLevel="0" collapsed="false">
      <c r="A19" s="13"/>
      <c r="B19" s="14" t="s">
        <v>2</v>
      </c>
      <c r="C19" s="57" t="s">
        <v>3</v>
      </c>
      <c r="D19" s="57" t="s">
        <v>3</v>
      </c>
      <c r="E19" s="57" t="s">
        <v>3</v>
      </c>
      <c r="F19" s="57" t="s">
        <v>3</v>
      </c>
    </row>
    <row r="20" customFormat="false" ht="97.95" hidden="false" customHeight="true" outlineLevel="0" collapsed="false">
      <c r="A20" s="15" t="s">
        <v>4</v>
      </c>
      <c r="B20" s="58" t="s">
        <v>62</v>
      </c>
      <c r="C20" s="58" t="s">
        <v>63</v>
      </c>
      <c r="D20" s="58" t="s">
        <v>64</v>
      </c>
      <c r="E20" s="58" t="s">
        <v>65</v>
      </c>
      <c r="F20" s="58" t="s">
        <v>66</v>
      </c>
    </row>
    <row r="21" customFormat="false" ht="14.4" hidden="false" customHeight="false" outlineLevel="0" collapsed="false">
      <c r="A21" s="18"/>
      <c r="B21" s="34"/>
      <c r="C21" s="34"/>
      <c r="D21" s="34"/>
      <c r="E21" s="34"/>
      <c r="F21" s="35"/>
    </row>
    <row r="22" customFormat="false" ht="13.8" hidden="false" customHeight="false" outlineLevel="0" collapsed="false">
      <c r="A22" s="22" t="s">
        <v>9</v>
      </c>
      <c r="B22" s="47" t="n">
        <v>20</v>
      </c>
      <c r="C22" s="36" t="n">
        <v>70</v>
      </c>
      <c r="D22" s="46" t="n">
        <v>31</v>
      </c>
      <c r="E22" s="46" t="n">
        <v>20</v>
      </c>
      <c r="F22" s="37" t="n">
        <v>36</v>
      </c>
    </row>
    <row r="23" customFormat="false" ht="13.8" hidden="false" customHeight="false" outlineLevel="0" collapsed="false">
      <c r="A23" s="22" t="s">
        <v>10</v>
      </c>
      <c r="B23" s="50" t="n">
        <v>7</v>
      </c>
      <c r="C23" s="39" t="n">
        <v>55</v>
      </c>
      <c r="D23" s="49" t="n">
        <v>18</v>
      </c>
      <c r="E23" s="49" t="n">
        <v>23</v>
      </c>
      <c r="F23" s="40" t="n">
        <v>24</v>
      </c>
    </row>
    <row r="24" customFormat="false" ht="13.8" hidden="false" customHeight="false" outlineLevel="0" collapsed="false">
      <c r="A24" s="22" t="s">
        <v>11</v>
      </c>
      <c r="B24" s="50" t="n">
        <v>29</v>
      </c>
      <c r="C24" s="39" t="n">
        <v>107</v>
      </c>
      <c r="D24" s="49" t="n">
        <v>58</v>
      </c>
      <c r="E24" s="49" t="n">
        <v>52</v>
      </c>
      <c r="F24" s="40" t="n">
        <v>60</v>
      </c>
    </row>
    <row r="25" customFormat="false" ht="13.8" hidden="false" customHeight="false" outlineLevel="0" collapsed="false">
      <c r="A25" s="22" t="s">
        <v>12</v>
      </c>
      <c r="B25" s="50" t="n">
        <v>12</v>
      </c>
      <c r="C25" s="39" t="n">
        <v>70</v>
      </c>
      <c r="D25" s="49" t="n">
        <v>35</v>
      </c>
      <c r="E25" s="49" t="n">
        <v>29</v>
      </c>
      <c r="F25" s="40" t="n">
        <v>34</v>
      </c>
    </row>
    <row r="26" customFormat="false" ht="13.8" hidden="false" customHeight="false" outlineLevel="0" collapsed="false">
      <c r="A26" s="22" t="s">
        <v>13</v>
      </c>
      <c r="B26" s="50" t="n">
        <v>36</v>
      </c>
      <c r="C26" s="39" t="n">
        <v>76</v>
      </c>
      <c r="D26" s="49" t="n">
        <v>40</v>
      </c>
      <c r="E26" s="49" t="n">
        <v>42</v>
      </c>
      <c r="F26" s="40" t="n">
        <v>50</v>
      </c>
    </row>
    <row r="27" customFormat="false" ht="13.8" hidden="false" customHeight="false" outlineLevel="0" collapsed="false">
      <c r="A27" s="22" t="s">
        <v>14</v>
      </c>
      <c r="B27" s="50" t="n">
        <v>26</v>
      </c>
      <c r="C27" s="39" t="n">
        <v>69</v>
      </c>
      <c r="D27" s="49" t="n">
        <v>36</v>
      </c>
      <c r="E27" s="49" t="n">
        <v>34</v>
      </c>
      <c r="F27" s="40" t="n">
        <v>40</v>
      </c>
    </row>
    <row r="28" customFormat="false" ht="13.8" hidden="false" customHeight="false" outlineLevel="0" collapsed="false">
      <c r="A28" s="28" t="s">
        <v>15</v>
      </c>
      <c r="B28" s="50" t="n">
        <v>37</v>
      </c>
      <c r="C28" s="53" t="n">
        <v>98</v>
      </c>
      <c r="D28" s="54" t="n">
        <v>99</v>
      </c>
      <c r="E28" s="54" t="n">
        <v>69</v>
      </c>
      <c r="F28" s="55" t="n">
        <v>86</v>
      </c>
    </row>
    <row r="29" customFormat="false" ht="13.8" hidden="false" customHeight="false" outlineLevel="0" collapsed="false">
      <c r="A29" s="29" t="s">
        <v>16</v>
      </c>
      <c r="B29" s="30" t="n">
        <f aca="false">SUM(B22:B28)</f>
        <v>167</v>
      </c>
      <c r="C29" s="30" t="n">
        <f aca="false">SUM(C22:C28)</f>
        <v>545</v>
      </c>
      <c r="D29" s="30" t="n">
        <f aca="false">SUM(D22:D28)</f>
        <v>317</v>
      </c>
      <c r="E29" s="30" t="n">
        <f aca="false">SUM(E22:E28)</f>
        <v>269</v>
      </c>
      <c r="F29" s="30" t="n">
        <f aca="false">SUM(F22:F28)</f>
        <v>330</v>
      </c>
    </row>
  </sheetData>
  <mergeCells count="6">
    <mergeCell ref="B1:D1"/>
    <mergeCell ref="E1:G1"/>
    <mergeCell ref="B2:D2"/>
    <mergeCell ref="E2:G2"/>
    <mergeCell ref="B17:F17"/>
    <mergeCell ref="B18:F18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&amp;C&amp;"Arial,Bold"BOUNDARY COUNTY RESULTS
PRIMARY ELECTION 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6" activeCellId="0" sqref="D46:E46"/>
    </sheetView>
  </sheetViews>
  <sheetFormatPr defaultRowHeight="13.8" zeroHeight="false" outlineLevelRow="0" outlineLevelCol="0"/>
  <cols>
    <col collapsed="false" customWidth="true" hidden="false" outlineLevel="0" max="1" min="1" style="1" width="17.52"/>
    <col collapsed="false" customWidth="true" hidden="false" outlineLevel="0" max="3" min="2" style="3" width="9.77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77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9"/>
      <c r="B1" s="33" t="s">
        <v>67</v>
      </c>
      <c r="C1" s="33"/>
      <c r="D1" s="33"/>
      <c r="E1" s="33" t="s">
        <v>68</v>
      </c>
      <c r="F1" s="60"/>
      <c r="G1" s="60"/>
      <c r="H1" s="60"/>
      <c r="I1" s="60"/>
      <c r="J1" s="60"/>
    </row>
    <row r="2" customFormat="false" ht="13.8" hidden="false" customHeight="false" outlineLevel="0" collapsed="false">
      <c r="A2" s="61"/>
      <c r="B2" s="12" t="s">
        <v>69</v>
      </c>
      <c r="C2" s="12"/>
      <c r="D2" s="12"/>
      <c r="E2" s="12" t="s">
        <v>70</v>
      </c>
      <c r="F2" s="9" t="s">
        <v>71</v>
      </c>
      <c r="G2" s="9"/>
      <c r="H2" s="9"/>
      <c r="I2" s="9"/>
      <c r="J2" s="9"/>
    </row>
    <row r="3" s="10" customFormat="true" ht="13.8" hidden="false" customHeight="false" outlineLevel="0" collapsed="false">
      <c r="A3" s="11"/>
      <c r="B3" s="60" t="s">
        <v>72</v>
      </c>
      <c r="C3" s="60"/>
      <c r="D3" s="62" t="s">
        <v>72</v>
      </c>
      <c r="E3" s="63" t="s">
        <v>72</v>
      </c>
      <c r="F3" s="9" t="s">
        <v>73</v>
      </c>
      <c r="G3" s="9"/>
      <c r="H3" s="9"/>
      <c r="I3" s="9"/>
      <c r="J3" s="9"/>
    </row>
    <row r="4" customFormat="false" ht="13.5" hidden="false" customHeight="true" outlineLevel="0" collapsed="false">
      <c r="A4" s="13"/>
      <c r="B4" s="64" t="s">
        <v>74</v>
      </c>
      <c r="C4" s="64"/>
      <c r="D4" s="65" t="s">
        <v>75</v>
      </c>
      <c r="E4" s="63" t="s">
        <v>76</v>
      </c>
      <c r="F4" s="66"/>
      <c r="G4" s="67"/>
      <c r="H4" s="67"/>
      <c r="I4" s="67"/>
      <c r="J4" s="68"/>
    </row>
    <row r="5" s="17" customFormat="true" ht="98.4" hidden="false" customHeight="true" outlineLevel="0" collapsed="false">
      <c r="A5" s="15" t="s">
        <v>4</v>
      </c>
      <c r="B5" s="69" t="s">
        <v>74</v>
      </c>
      <c r="C5" s="69" t="s">
        <v>77</v>
      </c>
      <c r="D5" s="69" t="s">
        <v>75</v>
      </c>
      <c r="E5" s="69" t="s">
        <v>76</v>
      </c>
      <c r="F5" s="16" t="s">
        <v>78</v>
      </c>
      <c r="G5" s="16" t="s">
        <v>79</v>
      </c>
      <c r="H5" s="16" t="s">
        <v>80</v>
      </c>
      <c r="I5" s="16" t="s">
        <v>81</v>
      </c>
      <c r="J5" s="52" t="s">
        <v>82</v>
      </c>
    </row>
    <row r="6" s="21" customFormat="true" ht="14.4" hidden="false" customHeight="false" outlineLevel="0" collapsed="false">
      <c r="A6" s="18"/>
      <c r="B6" s="34"/>
      <c r="C6" s="34"/>
      <c r="D6" s="34"/>
      <c r="E6" s="34"/>
      <c r="F6" s="34"/>
      <c r="G6" s="34"/>
      <c r="H6" s="34"/>
      <c r="I6" s="34"/>
      <c r="J6" s="35"/>
    </row>
    <row r="7" s="21" customFormat="true" ht="13.8" hidden="false" customHeight="false" outlineLevel="0" collapsed="false">
      <c r="A7" s="22" t="s">
        <v>9</v>
      </c>
      <c r="B7" s="36" t="n">
        <v>101</v>
      </c>
      <c r="C7" s="37" t="n">
        <v>72</v>
      </c>
      <c r="D7" s="70" t="n">
        <v>141</v>
      </c>
      <c r="E7" s="47" t="n">
        <v>149</v>
      </c>
      <c r="F7" s="37" t="n">
        <v>896</v>
      </c>
      <c r="G7" s="37" t="n">
        <v>22</v>
      </c>
      <c r="H7" s="71" t="n">
        <f aca="false">IF(G7&lt;&gt;0,G7+F7,"")</f>
        <v>918</v>
      </c>
      <c r="I7" s="37" t="n">
        <v>256</v>
      </c>
      <c r="J7" s="72" t="n">
        <f aca="false">IF(I7&lt;&gt;0,I7/H7,"")</f>
        <v>0.278867102396514</v>
      </c>
    </row>
    <row r="8" s="21" customFormat="true" ht="13.8" hidden="false" customHeight="false" outlineLevel="0" collapsed="false">
      <c r="A8" s="22" t="s">
        <v>10</v>
      </c>
      <c r="B8" s="39" t="n">
        <v>62</v>
      </c>
      <c r="C8" s="40" t="n">
        <v>54</v>
      </c>
      <c r="D8" s="73" t="n">
        <v>90</v>
      </c>
      <c r="E8" s="50" t="n">
        <v>92</v>
      </c>
      <c r="F8" s="40" t="n">
        <v>528</v>
      </c>
      <c r="G8" s="40" t="n">
        <v>20</v>
      </c>
      <c r="H8" s="74" t="n">
        <f aca="false">IF(G8&lt;&gt;0,G8+F8,"")</f>
        <v>548</v>
      </c>
      <c r="I8" s="40" t="n">
        <v>174</v>
      </c>
      <c r="J8" s="72" t="n">
        <f aca="false">IF(I8&lt;&gt;0,I8/H8,"")</f>
        <v>0.317518248175182</v>
      </c>
    </row>
    <row r="9" s="21" customFormat="true" ht="13.8" hidden="false" customHeight="false" outlineLevel="0" collapsed="false">
      <c r="A9" s="22" t="s">
        <v>11</v>
      </c>
      <c r="B9" s="39" t="n">
        <v>182</v>
      </c>
      <c r="C9" s="40" t="n">
        <v>128</v>
      </c>
      <c r="D9" s="73" t="n">
        <v>235</v>
      </c>
      <c r="E9" s="50" t="n">
        <v>245</v>
      </c>
      <c r="F9" s="40" t="n">
        <v>1278</v>
      </c>
      <c r="G9" s="40" t="n">
        <v>30</v>
      </c>
      <c r="H9" s="74" t="n">
        <f aca="false">IF(G9&lt;&gt;0,G9+F9,"")</f>
        <v>1308</v>
      </c>
      <c r="I9" s="40" t="n">
        <v>423</v>
      </c>
      <c r="J9" s="72" t="n">
        <f aca="false">IF(I9&lt;&gt;0,I9/H9,"")</f>
        <v>0.323394495412844</v>
      </c>
    </row>
    <row r="10" s="27" customFormat="true" ht="13.8" hidden="false" customHeight="false" outlineLevel="0" collapsed="false">
      <c r="A10" s="22" t="s">
        <v>12</v>
      </c>
      <c r="B10" s="39" t="n">
        <v>94</v>
      </c>
      <c r="C10" s="40" t="n">
        <v>86</v>
      </c>
      <c r="D10" s="73" t="n">
        <v>151</v>
      </c>
      <c r="E10" s="50" t="n">
        <v>154</v>
      </c>
      <c r="F10" s="40" t="n">
        <v>969</v>
      </c>
      <c r="G10" s="40" t="n">
        <v>26</v>
      </c>
      <c r="H10" s="74" t="n">
        <f aca="false">IF(G10&lt;&gt;0,G10+F10,"")</f>
        <v>995</v>
      </c>
      <c r="I10" s="40" t="n">
        <v>251</v>
      </c>
      <c r="J10" s="72" t="n">
        <f aca="false">IF(I10&lt;&gt;0,I10/H10,"")</f>
        <v>0.252261306532663</v>
      </c>
    </row>
    <row r="11" s="27" customFormat="true" ht="13.8" hidden="false" customHeight="false" outlineLevel="0" collapsed="false">
      <c r="A11" s="22" t="s">
        <v>13</v>
      </c>
      <c r="B11" s="39" t="n">
        <v>152</v>
      </c>
      <c r="C11" s="40" t="n">
        <v>83</v>
      </c>
      <c r="D11" s="73" t="n">
        <v>199</v>
      </c>
      <c r="E11" s="50" t="n">
        <v>204</v>
      </c>
      <c r="F11" s="40" t="n">
        <v>1019</v>
      </c>
      <c r="G11" s="40" t="n">
        <v>22</v>
      </c>
      <c r="H11" s="74" t="n">
        <f aca="false">IF(G11&lt;&gt;0,G11+F11,"")</f>
        <v>1041</v>
      </c>
      <c r="I11" s="40" t="n">
        <v>348</v>
      </c>
      <c r="J11" s="72" t="n">
        <f aca="false">IF(I11&lt;&gt;0,I11/H11,"")</f>
        <v>0.334293948126801</v>
      </c>
    </row>
    <row r="12" s="27" customFormat="true" ht="13.8" hidden="false" customHeight="false" outlineLevel="0" collapsed="false">
      <c r="A12" s="22" t="s">
        <v>14</v>
      </c>
      <c r="B12" s="75" t="n">
        <v>119</v>
      </c>
      <c r="C12" s="76" t="n">
        <v>75</v>
      </c>
      <c r="D12" s="73" t="n">
        <v>158</v>
      </c>
      <c r="E12" s="50" t="n">
        <v>172</v>
      </c>
      <c r="F12" s="40" t="n">
        <v>835</v>
      </c>
      <c r="G12" s="40" t="n">
        <v>13</v>
      </c>
      <c r="H12" s="74" t="n">
        <f aca="false">IF(G12&lt;&gt;0,G12+F12,"")</f>
        <v>848</v>
      </c>
      <c r="I12" s="40" t="n">
        <v>264</v>
      </c>
      <c r="J12" s="72" t="n">
        <f aca="false">IF(I12&lt;&gt;0,I12/H12,"")</f>
        <v>0.311320754716981</v>
      </c>
    </row>
    <row r="13" s="27" customFormat="true" ht="13.8" hidden="false" customHeight="false" outlineLevel="0" collapsed="false">
      <c r="A13" s="28" t="s">
        <v>15</v>
      </c>
      <c r="B13" s="77" t="n">
        <v>263</v>
      </c>
      <c r="C13" s="78" t="n">
        <v>137</v>
      </c>
      <c r="D13" s="73" t="n">
        <v>334</v>
      </c>
      <c r="E13" s="50" t="n">
        <v>343</v>
      </c>
      <c r="F13" s="79"/>
      <c r="G13" s="79"/>
      <c r="H13" s="80"/>
      <c r="I13" s="40" t="n">
        <v>560</v>
      </c>
      <c r="J13" s="81"/>
    </row>
    <row r="14" customFormat="false" ht="13.8" hidden="false" customHeight="false" outlineLevel="0" collapsed="false">
      <c r="A14" s="29" t="s">
        <v>16</v>
      </c>
      <c r="B14" s="30" t="n">
        <f aca="false">SUM(B7:B13)</f>
        <v>973</v>
      </c>
      <c r="C14" s="30" t="n">
        <f aca="false">SUM(C7:C13)</f>
        <v>635</v>
      </c>
      <c r="D14" s="30" t="n">
        <f aca="false">SUM(D7:D13)</f>
        <v>1308</v>
      </c>
      <c r="E14" s="30" t="n">
        <f aca="false">SUM(E7:E13)</f>
        <v>1359</v>
      </c>
      <c r="F14" s="30" t="n">
        <f aca="false">SUM(F7:F13)</f>
        <v>5525</v>
      </c>
      <c r="G14" s="30" t="n">
        <f aca="false">SUM(G7:G13)</f>
        <v>133</v>
      </c>
      <c r="H14" s="30" t="n">
        <f aca="false">SUM(H7:H13)</f>
        <v>5658</v>
      </c>
      <c r="I14" s="30" t="n">
        <f aca="false">SUM(I7:I13)</f>
        <v>2276</v>
      </c>
      <c r="J14" s="82" t="n">
        <f aca="false">IF(I14&lt;&gt;0,I14/H14,"")</f>
        <v>0.4022622834924</v>
      </c>
    </row>
  </sheetData>
  <mergeCells count="7">
    <mergeCell ref="B1:D1"/>
    <mergeCell ref="F1:J1"/>
    <mergeCell ref="B2:D2"/>
    <mergeCell ref="F2:J2"/>
    <mergeCell ref="B3:C3"/>
    <mergeCell ref="F3:J3"/>
    <mergeCell ref="B4:C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&amp;C&amp;"Arial,Bold"BOUNDARY COUNTY RESULTS
PRIMARY ELECTION 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6" activeCellId="0" sqref="D46:E46"/>
    </sheetView>
  </sheetViews>
  <sheetFormatPr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13" min="2" style="3" width="9.77"/>
    <col collapsed="false" customWidth="true" hidden="false" outlineLevel="0" max="14" min="14" style="3" width="8.62"/>
    <col collapsed="false" customWidth="true" hidden="false" outlineLevel="0" max="15" min="15" style="3" width="7.87"/>
    <col collapsed="false" customWidth="true" hidden="false" outlineLevel="0" max="16" min="16" style="3" width="8.37"/>
    <col collapsed="false" customWidth="true" hidden="false" outlineLevel="0" max="17" min="17" style="3" width="13.19"/>
    <col collapsed="false" customWidth="true" hidden="false" outlineLevel="0" max="18" min="18" style="3" width="11.92"/>
    <col collapsed="false" customWidth="true" hidden="false" outlineLevel="0" max="19" min="19" style="3" width="10.65"/>
    <col collapsed="false" customWidth="true" hidden="false" outlineLevel="0" max="20" min="20" style="3" width="9.64"/>
    <col collapsed="false" customWidth="true" hidden="false" outlineLevel="0" max="21" min="21" style="3" width="11.04"/>
    <col collapsed="false" customWidth="true" hidden="false" outlineLevel="0" max="22" min="22" style="3" width="12.18"/>
    <col collapsed="false" customWidth="true" hidden="false" outlineLevel="0" max="23" min="23" style="3" width="11.92"/>
    <col collapsed="false" customWidth="true" hidden="false" outlineLevel="0" max="24" min="24" style="3" width="11.04"/>
    <col collapsed="false" customWidth="true" hidden="false" outlineLevel="0" max="25" min="25" style="3" width="15.23"/>
    <col collapsed="false" customWidth="true" hidden="false" outlineLevel="0" max="26" min="26" style="3" width="11.42"/>
    <col collapsed="false" customWidth="true" hidden="false" outlineLevel="0" max="257" min="27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="10" customFormat="true" ht="13.8" hidden="false" customHeight="false" outlineLevel="0" collapsed="false">
      <c r="A2" s="8"/>
      <c r="B2" s="12" t="s">
        <v>83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="10" customFormat="true" ht="13.8" hidden="false" customHeight="false" outlineLevel="0" collapsed="false">
      <c r="A3" s="8"/>
      <c r="B3" s="83" t="s">
        <v>84</v>
      </c>
      <c r="C3" s="83"/>
      <c r="D3" s="83"/>
      <c r="E3" s="83"/>
      <c r="F3" s="83" t="s">
        <v>85</v>
      </c>
      <c r="G3" s="83"/>
      <c r="H3" s="83"/>
      <c r="I3" s="83"/>
      <c r="J3" s="83" t="s">
        <v>86</v>
      </c>
      <c r="K3" s="83"/>
      <c r="L3" s="83"/>
      <c r="M3" s="83"/>
    </row>
    <row r="4" customFormat="false" ht="13.8" hidden="false" customHeight="false" outlineLevel="0" collapsed="false">
      <c r="A4" s="84"/>
      <c r="B4" s="14" t="s">
        <v>3</v>
      </c>
      <c r="C4" s="14" t="s">
        <v>3</v>
      </c>
      <c r="D4" s="14" t="s">
        <v>28</v>
      </c>
      <c r="E4" s="14" t="s">
        <v>28</v>
      </c>
      <c r="F4" s="14" t="s">
        <v>2</v>
      </c>
      <c r="G4" s="14" t="s">
        <v>2</v>
      </c>
      <c r="H4" s="14" t="s">
        <v>3</v>
      </c>
      <c r="I4" s="14" t="s">
        <v>3</v>
      </c>
      <c r="J4" s="14" t="s">
        <v>2</v>
      </c>
      <c r="K4" s="14" t="s">
        <v>2</v>
      </c>
      <c r="L4" s="14" t="s">
        <v>3</v>
      </c>
      <c r="M4" s="14" t="s">
        <v>3</v>
      </c>
    </row>
    <row r="5" s="17" customFormat="true" ht="72.6" hidden="false" customHeight="false" outlineLevel="0" collapsed="false">
      <c r="A5" s="85" t="s">
        <v>4</v>
      </c>
      <c r="B5" s="52" t="s">
        <v>87</v>
      </c>
      <c r="C5" s="52" t="s">
        <v>88</v>
      </c>
      <c r="D5" s="52" t="s">
        <v>89</v>
      </c>
      <c r="E5" s="52" t="s">
        <v>90</v>
      </c>
      <c r="F5" s="58" t="s">
        <v>91</v>
      </c>
      <c r="G5" s="58" t="s">
        <v>92</v>
      </c>
      <c r="H5" s="58" t="s">
        <v>93</v>
      </c>
      <c r="I5" s="58" t="s">
        <v>94</v>
      </c>
      <c r="J5" s="58" t="s">
        <v>95</v>
      </c>
      <c r="K5" s="58" t="s">
        <v>96</v>
      </c>
      <c r="L5" s="58" t="s">
        <v>97</v>
      </c>
      <c r="M5" s="58" t="s">
        <v>98</v>
      </c>
    </row>
    <row r="6" s="21" customFormat="true" ht="12.75" hidden="false" customHeight="true" outlineLevel="0" collapsed="false">
      <c r="A6" s="18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5"/>
    </row>
    <row r="7" s="21" customFormat="true" ht="13.8" hidden="false" customHeight="false" outlineLevel="0" collapsed="false">
      <c r="A7" s="22" t="s">
        <v>9</v>
      </c>
      <c r="B7" s="36" t="n">
        <v>84</v>
      </c>
      <c r="C7" s="37" t="n">
        <v>125</v>
      </c>
      <c r="D7" s="36" t="n">
        <v>0</v>
      </c>
      <c r="E7" s="37" t="n">
        <v>0</v>
      </c>
      <c r="F7" s="36" t="n">
        <v>18</v>
      </c>
      <c r="G7" s="37" t="n">
        <v>4</v>
      </c>
      <c r="H7" s="36" t="n">
        <v>126</v>
      </c>
      <c r="I7" s="37" t="n">
        <v>74</v>
      </c>
      <c r="J7" s="36" t="n">
        <v>15</v>
      </c>
      <c r="K7" s="37" t="n">
        <v>9</v>
      </c>
      <c r="L7" s="36" t="n">
        <v>102</v>
      </c>
      <c r="M7" s="37" t="n">
        <v>100</v>
      </c>
    </row>
    <row r="8" s="21" customFormat="true" ht="13.8" hidden="false" customHeight="false" outlineLevel="0" collapsed="false">
      <c r="A8" s="22" t="s">
        <v>10</v>
      </c>
      <c r="B8" s="75" t="n">
        <v>74</v>
      </c>
      <c r="C8" s="76" t="n">
        <v>75</v>
      </c>
      <c r="D8" s="75" t="n">
        <v>0</v>
      </c>
      <c r="E8" s="76" t="n">
        <v>0</v>
      </c>
      <c r="F8" s="75" t="n">
        <v>4</v>
      </c>
      <c r="G8" s="76" t="n">
        <v>4</v>
      </c>
      <c r="H8" s="75" t="n">
        <v>102</v>
      </c>
      <c r="I8" s="76" t="n">
        <v>49</v>
      </c>
      <c r="J8" s="75" t="n">
        <v>4</v>
      </c>
      <c r="K8" s="76" t="n">
        <v>5</v>
      </c>
      <c r="L8" s="75" t="n">
        <v>85</v>
      </c>
      <c r="M8" s="76" t="n">
        <v>66</v>
      </c>
    </row>
    <row r="9" s="21" customFormat="true" ht="13.8" hidden="false" customHeight="false" outlineLevel="0" collapsed="false">
      <c r="A9" s="22" t="s">
        <v>11</v>
      </c>
      <c r="B9" s="75" t="n">
        <v>177</v>
      </c>
      <c r="C9" s="76" t="n">
        <v>155</v>
      </c>
      <c r="D9" s="75" t="n">
        <v>3</v>
      </c>
      <c r="E9" s="76" t="n">
        <v>0</v>
      </c>
      <c r="F9" s="75" t="n">
        <v>20</v>
      </c>
      <c r="G9" s="76" t="n">
        <v>15</v>
      </c>
      <c r="H9" s="75" t="n">
        <v>238</v>
      </c>
      <c r="I9" s="76" t="n">
        <v>95</v>
      </c>
      <c r="J9" s="75" t="n">
        <v>18</v>
      </c>
      <c r="K9" s="76" t="n">
        <v>14</v>
      </c>
      <c r="L9" s="75" t="n">
        <v>205</v>
      </c>
      <c r="M9" s="76" t="n">
        <v>133</v>
      </c>
    </row>
    <row r="10" s="27" customFormat="true" ht="13.8" hidden="false" customHeight="false" outlineLevel="0" collapsed="false">
      <c r="A10" s="22" t="s">
        <v>12</v>
      </c>
      <c r="B10" s="75" t="n">
        <v>84</v>
      </c>
      <c r="C10" s="76" t="n">
        <v>131</v>
      </c>
      <c r="D10" s="75" t="n">
        <v>5</v>
      </c>
      <c r="E10" s="76" t="n">
        <v>1</v>
      </c>
      <c r="F10" s="75" t="n">
        <v>14</v>
      </c>
      <c r="G10" s="76" t="n">
        <v>3</v>
      </c>
      <c r="H10" s="75" t="n">
        <v>127</v>
      </c>
      <c r="I10" s="76" t="n">
        <v>80</v>
      </c>
      <c r="J10" s="75" t="n">
        <v>13</v>
      </c>
      <c r="K10" s="76" t="n">
        <v>4</v>
      </c>
      <c r="L10" s="75" t="n">
        <v>105</v>
      </c>
      <c r="M10" s="76" t="n">
        <v>101</v>
      </c>
    </row>
    <row r="11" customFormat="false" ht="13.8" hidden="false" customHeight="false" outlineLevel="0" collapsed="false">
      <c r="A11" s="22" t="s">
        <v>13</v>
      </c>
      <c r="B11" s="75" t="n">
        <v>104</v>
      </c>
      <c r="C11" s="76" t="n">
        <v>171</v>
      </c>
      <c r="D11" s="75" t="n">
        <v>0</v>
      </c>
      <c r="E11" s="76" t="n">
        <v>0</v>
      </c>
      <c r="F11" s="75" t="n">
        <v>25</v>
      </c>
      <c r="G11" s="76" t="n">
        <v>12</v>
      </c>
      <c r="H11" s="75" t="n">
        <v>161</v>
      </c>
      <c r="I11" s="76" t="n">
        <v>104</v>
      </c>
      <c r="J11" s="75" t="n">
        <v>25</v>
      </c>
      <c r="K11" s="76" t="n">
        <v>11</v>
      </c>
      <c r="L11" s="75" t="n">
        <v>128</v>
      </c>
      <c r="M11" s="76" t="n">
        <v>145</v>
      </c>
    </row>
    <row r="12" customFormat="false" ht="13.8" hidden="false" customHeight="false" outlineLevel="0" collapsed="false">
      <c r="A12" s="22" t="s">
        <v>14</v>
      </c>
      <c r="B12" s="86" t="n">
        <v>103</v>
      </c>
      <c r="C12" s="87" t="n">
        <v>108</v>
      </c>
      <c r="D12" s="86" t="n">
        <v>0</v>
      </c>
      <c r="E12" s="87" t="n">
        <v>2</v>
      </c>
      <c r="F12" s="75" t="n">
        <v>18</v>
      </c>
      <c r="G12" s="76" t="n">
        <v>11</v>
      </c>
      <c r="H12" s="75" t="n">
        <v>148</v>
      </c>
      <c r="I12" s="76" t="n">
        <v>62</v>
      </c>
      <c r="J12" s="86" t="n">
        <v>16</v>
      </c>
      <c r="K12" s="87" t="n">
        <v>13</v>
      </c>
      <c r="L12" s="86" t="n">
        <v>117</v>
      </c>
      <c r="M12" s="87" t="n">
        <v>94</v>
      </c>
    </row>
    <row r="13" customFormat="false" ht="13.8" hidden="false" customHeight="false" outlineLevel="0" collapsed="false">
      <c r="A13" s="28" t="s">
        <v>15</v>
      </c>
      <c r="B13" s="77" t="n">
        <v>158</v>
      </c>
      <c r="C13" s="78" t="n">
        <v>306</v>
      </c>
      <c r="D13" s="77" t="n">
        <v>1</v>
      </c>
      <c r="E13" s="78" t="n">
        <v>0</v>
      </c>
      <c r="F13" s="77" t="n">
        <v>37</v>
      </c>
      <c r="G13" s="78" t="n">
        <v>7</v>
      </c>
      <c r="H13" s="77" t="n">
        <v>244</v>
      </c>
      <c r="I13" s="78" t="n">
        <v>192</v>
      </c>
      <c r="J13" s="77" t="n">
        <v>30</v>
      </c>
      <c r="K13" s="78" t="n">
        <v>11</v>
      </c>
      <c r="L13" s="77" t="n">
        <v>191</v>
      </c>
      <c r="M13" s="78" t="n">
        <v>266</v>
      </c>
    </row>
    <row r="14" customFormat="false" ht="13.8" hidden="false" customHeight="false" outlineLevel="0" collapsed="false">
      <c r="A14" s="29" t="s">
        <v>16</v>
      </c>
      <c r="B14" s="42" t="n">
        <f aca="false">SUM(B7:B13)</f>
        <v>784</v>
      </c>
      <c r="C14" s="42" t="n">
        <f aca="false">SUM(C7:C13)</f>
        <v>1071</v>
      </c>
      <c r="D14" s="42" t="n">
        <f aca="false">SUM(D7:D13)</f>
        <v>9</v>
      </c>
      <c r="E14" s="30" t="n">
        <f aca="false">SUM(E7:E13)</f>
        <v>3</v>
      </c>
      <c r="F14" s="30" t="n">
        <f aca="false">SUM(F7:F13)</f>
        <v>136</v>
      </c>
      <c r="G14" s="30" t="n">
        <f aca="false">SUM(G7:G13)</f>
        <v>56</v>
      </c>
      <c r="H14" s="30" t="n">
        <f aca="false">SUM(H7:H13)</f>
        <v>1146</v>
      </c>
      <c r="I14" s="30" t="n">
        <f aca="false">SUM(I7:I13)</f>
        <v>656</v>
      </c>
      <c r="J14" s="30" t="n">
        <f aca="false">SUM(J7:J13)</f>
        <v>121</v>
      </c>
      <c r="K14" s="30" t="n">
        <f aca="false">SUM(K7:K13)</f>
        <v>67</v>
      </c>
      <c r="L14" s="30" t="n">
        <f aca="false">SUM(L7:L13)</f>
        <v>933</v>
      </c>
      <c r="M14" s="30" t="n">
        <f aca="false">SUM(M7:M13)</f>
        <v>905</v>
      </c>
    </row>
  </sheetData>
  <mergeCells count="5">
    <mergeCell ref="B1:M1"/>
    <mergeCell ref="B2:M2"/>
    <mergeCell ref="B3:E3"/>
    <mergeCell ref="F3:I3"/>
    <mergeCell ref="J3:M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&amp;C&amp;"Arial,Bold"BOUNDARY COUNTY RESULTS
PRIMARY ELECTION 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6" activeCellId="0" sqref="D46:E46"/>
    </sheetView>
  </sheetViews>
  <sheetFormatPr defaultRowHeight="13.8" zeroHeight="false" outlineLevelRow="0" outlineLevelCol="0"/>
  <cols>
    <col collapsed="false" customWidth="true" hidden="false" outlineLevel="0" max="1" min="1" style="1" width="17.52"/>
    <col collapsed="false" customWidth="true" hidden="false" outlineLevel="0" max="6" min="2" style="1" width="9.77"/>
    <col collapsed="false" customWidth="true" hidden="false" outlineLevel="0" max="7" min="7" style="3" width="13.19"/>
    <col collapsed="false" customWidth="true" hidden="false" outlineLevel="0" max="10" min="8" style="3" width="9.77"/>
    <col collapsed="false" customWidth="true" hidden="false" outlineLevel="0" max="11" min="11" style="3" width="10.65"/>
    <col collapsed="false" customWidth="true" hidden="false" outlineLevel="0" max="12" min="12" style="3" width="9.89"/>
    <col collapsed="false" customWidth="false" hidden="false" outlineLevel="0" max="13" min="13" style="3" width="11.55"/>
    <col collapsed="false" customWidth="true" hidden="false" outlineLevel="0" max="14" min="14" style="3" width="12.18"/>
    <col collapsed="false" customWidth="true" hidden="false" outlineLevel="0" max="15" min="15" style="3" width="11.92"/>
    <col collapsed="false" customWidth="true" hidden="false" outlineLevel="0" max="16" min="16" style="3" width="11.04"/>
    <col collapsed="false" customWidth="true" hidden="false" outlineLevel="0" max="17" min="17" style="3" width="15.23"/>
    <col collapsed="false" customWidth="true" hidden="false" outlineLevel="0" max="18" min="18" style="3" width="11.42"/>
    <col collapsed="false" customWidth="true" hidden="false" outlineLevel="0" max="19" min="19" style="3" width="13.19"/>
    <col collapsed="false" customWidth="true" hidden="false" outlineLevel="0" max="20" min="20" style="3" width="11.92"/>
    <col collapsed="false" customWidth="true" hidden="false" outlineLevel="0" max="21" min="21" style="3" width="10.65"/>
    <col collapsed="false" customWidth="true" hidden="false" outlineLevel="0" max="22" min="22" style="3" width="9.64"/>
    <col collapsed="false" customWidth="true" hidden="false" outlineLevel="0" max="23" min="23" style="3" width="11.04"/>
    <col collapsed="false" customWidth="true" hidden="false" outlineLevel="0" max="24" min="24" style="3" width="12.18"/>
    <col collapsed="false" customWidth="true" hidden="false" outlineLevel="0" max="25" min="25" style="3" width="11.92"/>
    <col collapsed="false" customWidth="true" hidden="false" outlineLevel="0" max="26" min="26" style="3" width="11.04"/>
    <col collapsed="false" customWidth="true" hidden="false" outlineLevel="0" max="27" min="27" style="3" width="15.23"/>
    <col collapsed="false" customWidth="true" hidden="false" outlineLevel="0" max="28" min="28" style="3" width="11.42"/>
    <col collapsed="false" customWidth="true" hidden="false" outlineLevel="0" max="257" min="29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33" t="s">
        <v>99</v>
      </c>
      <c r="C1" s="33"/>
      <c r="D1" s="33"/>
      <c r="E1" s="33"/>
      <c r="F1" s="33"/>
      <c r="G1" s="88" t="s">
        <v>100</v>
      </c>
      <c r="H1" s="56"/>
      <c r="I1" s="56"/>
      <c r="J1" s="56"/>
      <c r="K1" s="88"/>
      <c r="L1" s="89"/>
    </row>
    <row r="2" customFormat="false" ht="13.8" hidden="false" customHeight="false" outlineLevel="0" collapsed="false">
      <c r="A2" s="8"/>
      <c r="B2" s="9" t="s">
        <v>101</v>
      </c>
      <c r="C2" s="9"/>
      <c r="D2" s="9"/>
      <c r="E2" s="9"/>
      <c r="F2" s="9"/>
      <c r="G2" s="90" t="s">
        <v>102</v>
      </c>
      <c r="H2" s="9" t="s">
        <v>99</v>
      </c>
      <c r="I2" s="9"/>
      <c r="J2" s="9"/>
      <c r="K2" s="90" t="s">
        <v>99</v>
      </c>
      <c r="L2" s="9" t="s">
        <v>99</v>
      </c>
    </row>
    <row r="3" customFormat="false" ht="13.8" hidden="false" customHeight="false" outlineLevel="0" collapsed="false">
      <c r="A3" s="8"/>
      <c r="B3" s="83" t="s">
        <v>103</v>
      </c>
      <c r="C3" s="83"/>
      <c r="D3" s="83" t="s">
        <v>104</v>
      </c>
      <c r="E3" s="83"/>
      <c r="F3" s="83"/>
      <c r="G3" s="90" t="s">
        <v>105</v>
      </c>
      <c r="H3" s="12" t="s">
        <v>52</v>
      </c>
      <c r="I3" s="12"/>
      <c r="J3" s="12"/>
      <c r="K3" s="91" t="s">
        <v>106</v>
      </c>
      <c r="L3" s="12" t="s">
        <v>107</v>
      </c>
    </row>
    <row r="4" customFormat="false" ht="13.8" hidden="false" customHeight="false" outlineLevel="0" collapsed="false">
      <c r="A4" s="84"/>
      <c r="B4" s="14" t="s">
        <v>3</v>
      </c>
      <c r="C4" s="14" t="s">
        <v>3</v>
      </c>
      <c r="D4" s="14" t="s">
        <v>2</v>
      </c>
      <c r="E4" s="14" t="s">
        <v>3</v>
      </c>
      <c r="F4" s="14" t="s">
        <v>3</v>
      </c>
      <c r="G4" s="14" t="s">
        <v>3</v>
      </c>
      <c r="H4" s="57" t="s">
        <v>3</v>
      </c>
      <c r="I4" s="57" t="s">
        <v>3</v>
      </c>
      <c r="J4" s="57" t="s">
        <v>3</v>
      </c>
      <c r="K4" s="57" t="s">
        <v>3</v>
      </c>
      <c r="L4" s="57" t="s">
        <v>2</v>
      </c>
    </row>
    <row r="5" customFormat="false" ht="90.6" hidden="false" customHeight="true" outlineLevel="0" collapsed="false">
      <c r="A5" s="85" t="s">
        <v>4</v>
      </c>
      <c r="B5" s="52" t="s">
        <v>108</v>
      </c>
      <c r="C5" s="52" t="s">
        <v>109</v>
      </c>
      <c r="D5" s="52" t="s">
        <v>110</v>
      </c>
      <c r="E5" s="52" t="s">
        <v>111</v>
      </c>
      <c r="F5" s="52" t="s">
        <v>112</v>
      </c>
      <c r="G5" s="52" t="s">
        <v>113</v>
      </c>
      <c r="H5" s="58" t="s">
        <v>114</v>
      </c>
      <c r="I5" s="58" t="s">
        <v>115</v>
      </c>
      <c r="J5" s="58" t="s">
        <v>116</v>
      </c>
      <c r="K5" s="58" t="s">
        <v>117</v>
      </c>
      <c r="L5" s="52" t="s">
        <v>118</v>
      </c>
    </row>
    <row r="6" customFormat="false" ht="14.4" hidden="false" customHeight="false" outlineLevel="0" collapsed="false">
      <c r="A6" s="18"/>
      <c r="B6" s="34"/>
      <c r="C6" s="34"/>
      <c r="D6" s="34"/>
      <c r="E6" s="34"/>
      <c r="F6" s="34"/>
      <c r="G6" s="19"/>
      <c r="H6" s="34"/>
      <c r="I6" s="34"/>
      <c r="J6" s="34"/>
      <c r="K6" s="34"/>
      <c r="L6" s="35"/>
    </row>
    <row r="7" customFormat="false" ht="13.8" hidden="false" customHeight="false" outlineLevel="0" collapsed="false">
      <c r="A7" s="22" t="s">
        <v>9</v>
      </c>
      <c r="B7" s="36" t="n">
        <v>91</v>
      </c>
      <c r="C7" s="37" t="n">
        <v>116</v>
      </c>
      <c r="D7" s="37" t="n">
        <v>18</v>
      </c>
      <c r="E7" s="36" t="n">
        <v>93</v>
      </c>
      <c r="F7" s="37" t="n">
        <v>108</v>
      </c>
      <c r="G7" s="23" t="n">
        <v>170</v>
      </c>
      <c r="H7" s="36" t="n">
        <v>37</v>
      </c>
      <c r="I7" s="46" t="n">
        <v>123</v>
      </c>
      <c r="J7" s="37" t="n">
        <v>49</v>
      </c>
      <c r="K7" s="36" t="n">
        <v>172</v>
      </c>
      <c r="L7" s="47" t="n">
        <v>19</v>
      </c>
    </row>
    <row r="8" customFormat="false" ht="13.8" hidden="false" customHeight="false" outlineLevel="0" collapsed="false">
      <c r="A8" s="22" t="s">
        <v>10</v>
      </c>
      <c r="B8" s="75" t="n">
        <v>84</v>
      </c>
      <c r="C8" s="76" t="n">
        <v>63</v>
      </c>
      <c r="D8" s="76" t="n">
        <v>8</v>
      </c>
      <c r="E8" s="75" t="n">
        <v>66</v>
      </c>
      <c r="F8" s="40" t="n">
        <v>83</v>
      </c>
      <c r="G8" s="25" t="n">
        <v>111</v>
      </c>
      <c r="H8" s="39" t="n">
        <v>37</v>
      </c>
      <c r="I8" s="49" t="n">
        <v>73</v>
      </c>
      <c r="J8" s="40" t="n">
        <v>27</v>
      </c>
      <c r="K8" s="75" t="n">
        <v>108</v>
      </c>
      <c r="L8" s="50" t="n">
        <v>8</v>
      </c>
    </row>
    <row r="9" customFormat="false" ht="13.8" hidden="false" customHeight="false" outlineLevel="0" collapsed="false">
      <c r="A9" s="22" t="s">
        <v>11</v>
      </c>
      <c r="B9" s="39" t="n">
        <v>171</v>
      </c>
      <c r="C9" s="40" t="n">
        <v>161</v>
      </c>
      <c r="D9" s="40" t="n">
        <v>30</v>
      </c>
      <c r="E9" s="39" t="n">
        <v>166</v>
      </c>
      <c r="F9" s="40" t="n">
        <v>172</v>
      </c>
      <c r="G9" s="25" t="n">
        <v>283</v>
      </c>
      <c r="H9" s="39" t="n">
        <v>55</v>
      </c>
      <c r="I9" s="49" t="n">
        <v>188</v>
      </c>
      <c r="J9" s="40" t="n">
        <v>91</v>
      </c>
      <c r="K9" s="75" t="n">
        <v>270</v>
      </c>
      <c r="L9" s="50" t="n">
        <v>29</v>
      </c>
    </row>
    <row r="10" customFormat="false" ht="13.8" hidden="false" customHeight="false" outlineLevel="0" collapsed="false">
      <c r="A10" s="22" t="s">
        <v>12</v>
      </c>
      <c r="B10" s="39" t="n">
        <v>108</v>
      </c>
      <c r="C10" s="40" t="n">
        <v>90</v>
      </c>
      <c r="D10" s="40" t="n">
        <v>16</v>
      </c>
      <c r="E10" s="39" t="n">
        <v>107</v>
      </c>
      <c r="F10" s="40" t="n">
        <v>88</v>
      </c>
      <c r="G10" s="25" t="n">
        <v>175</v>
      </c>
      <c r="H10" s="39" t="n">
        <v>23</v>
      </c>
      <c r="I10" s="49" t="n">
        <v>111</v>
      </c>
      <c r="J10" s="40" t="n">
        <v>62</v>
      </c>
      <c r="K10" s="75" t="n">
        <v>167</v>
      </c>
      <c r="L10" s="50" t="n">
        <v>15</v>
      </c>
    </row>
    <row r="11" customFormat="false" ht="13.8" hidden="false" customHeight="false" outlineLevel="0" collapsed="false">
      <c r="A11" s="22" t="s">
        <v>13</v>
      </c>
      <c r="B11" s="39" t="n">
        <v>165</v>
      </c>
      <c r="C11" s="40" t="n">
        <v>111</v>
      </c>
      <c r="D11" s="40" t="n">
        <v>36</v>
      </c>
      <c r="E11" s="39" t="n">
        <v>156</v>
      </c>
      <c r="F11" s="40" t="n">
        <v>116</v>
      </c>
      <c r="G11" s="25" t="n">
        <v>230</v>
      </c>
      <c r="H11" s="39" t="n">
        <v>53</v>
      </c>
      <c r="I11" s="49" t="n">
        <v>167</v>
      </c>
      <c r="J11" s="40" t="n">
        <v>56</v>
      </c>
      <c r="K11" s="75" t="n">
        <v>231</v>
      </c>
      <c r="L11" s="50" t="n">
        <v>35</v>
      </c>
    </row>
    <row r="12" customFormat="false" ht="13.8" hidden="false" customHeight="false" outlineLevel="0" collapsed="false">
      <c r="A12" s="22" t="s">
        <v>14</v>
      </c>
      <c r="B12" s="75" t="n">
        <v>112</v>
      </c>
      <c r="C12" s="76" t="n">
        <v>98</v>
      </c>
      <c r="D12" s="76" t="n">
        <v>25</v>
      </c>
      <c r="E12" s="75" t="n">
        <v>96</v>
      </c>
      <c r="F12" s="40" t="n">
        <v>108</v>
      </c>
      <c r="G12" s="25" t="n">
        <v>184</v>
      </c>
      <c r="H12" s="39" t="n">
        <v>42</v>
      </c>
      <c r="I12" s="49" t="n">
        <v>117</v>
      </c>
      <c r="J12" s="40" t="n">
        <v>53</v>
      </c>
      <c r="K12" s="75" t="n">
        <v>180</v>
      </c>
      <c r="L12" s="50" t="n">
        <v>28</v>
      </c>
    </row>
    <row r="13" customFormat="false" ht="13.8" hidden="false" customHeight="false" outlineLevel="0" collapsed="false">
      <c r="A13" s="28" t="s">
        <v>15</v>
      </c>
      <c r="B13" s="77" t="n">
        <v>212</v>
      </c>
      <c r="C13" s="78" t="n">
        <v>247</v>
      </c>
      <c r="D13" s="78" t="n">
        <v>38</v>
      </c>
      <c r="E13" s="77" t="n">
        <v>256</v>
      </c>
      <c r="F13" s="55" t="n">
        <v>186</v>
      </c>
      <c r="G13" s="25" t="n">
        <v>405</v>
      </c>
      <c r="H13" s="53" t="n">
        <v>75</v>
      </c>
      <c r="I13" s="54" t="n">
        <v>282</v>
      </c>
      <c r="J13" s="55" t="n">
        <v>99</v>
      </c>
      <c r="K13" s="75" t="n">
        <v>405</v>
      </c>
      <c r="L13" s="50" t="n">
        <v>39</v>
      </c>
    </row>
    <row r="14" customFormat="false" ht="13.8" hidden="false" customHeight="false" outlineLevel="0" collapsed="false">
      <c r="A14" s="92" t="s">
        <v>16</v>
      </c>
      <c r="B14" s="30" t="n">
        <f aca="false">SUM(B7:B13)</f>
        <v>943</v>
      </c>
      <c r="C14" s="30" t="n">
        <f aca="false">SUM(C7:C13)</f>
        <v>886</v>
      </c>
      <c r="D14" s="30" t="n">
        <f aca="false">SUM(D7:D13)</f>
        <v>171</v>
      </c>
      <c r="E14" s="30" t="n">
        <f aca="false">SUM(E7:E13)</f>
        <v>940</v>
      </c>
      <c r="F14" s="30" t="n">
        <f aca="false">SUM(F7:F13)</f>
        <v>861</v>
      </c>
      <c r="G14" s="30" t="n">
        <f aca="false">SUM(G7:G13)</f>
        <v>1558</v>
      </c>
      <c r="H14" s="30" t="n">
        <f aca="false">SUM(H7:H13)</f>
        <v>322</v>
      </c>
      <c r="I14" s="30" t="n">
        <f aca="false">SUM(I7:I13)</f>
        <v>1061</v>
      </c>
      <c r="J14" s="30" t="n">
        <f aca="false">SUM(J7:J13)</f>
        <v>437</v>
      </c>
      <c r="K14" s="30" t="n">
        <f aca="false">SUM(K7:K13)</f>
        <v>1533</v>
      </c>
      <c r="L14" s="30" t="n">
        <f aca="false">SUM(L7:L13)</f>
        <v>173</v>
      </c>
    </row>
  </sheetData>
  <mergeCells count="7">
    <mergeCell ref="B1:F1"/>
    <mergeCell ref="H1:J1"/>
    <mergeCell ref="B2:F2"/>
    <mergeCell ref="H2:J2"/>
    <mergeCell ref="B3:C3"/>
    <mergeCell ref="D3:F3"/>
    <mergeCell ref="H3:J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&amp;C&amp;"Arial,Bold"BOUNDARY COUNTY RESULTS
PRIMARY ELECTION 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6" activeCellId="0" sqref="D46:E46"/>
    </sheetView>
  </sheetViews>
  <sheetFormatPr defaultRowHeight="12.6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4.46"/>
    <col collapsed="false" customWidth="true" hidden="false" outlineLevel="0" max="3" min="3" style="0" width="15.99"/>
    <col collapsed="false" customWidth="true" hidden="false" outlineLevel="0" max="4" min="4" style="0" width="12.56"/>
    <col collapsed="false" customWidth="true" hidden="false" outlineLevel="0" max="6" min="5" style="0" width="12.94"/>
    <col collapsed="false" customWidth="true" hidden="false" outlineLevel="0" max="7" min="7" style="0" width="13.58"/>
    <col collapsed="false" customWidth="true" hidden="false" outlineLevel="0" max="1025" min="8" style="0" width="10.34"/>
  </cols>
  <sheetData>
    <row r="1" customFormat="false" ht="13.8" hidden="false" customHeight="false" outlineLevel="0" collapsed="false">
      <c r="A1" s="4"/>
      <c r="B1" s="93" t="s">
        <v>119</v>
      </c>
      <c r="C1" s="93"/>
      <c r="D1" s="93"/>
      <c r="E1" s="93"/>
      <c r="F1" s="93"/>
      <c r="G1" s="93"/>
    </row>
    <row r="2" customFormat="false" ht="13.8" hidden="false" customHeight="false" outlineLevel="0" collapsed="false">
      <c r="A2" s="8"/>
      <c r="B2" s="94" t="s">
        <v>120</v>
      </c>
      <c r="C2" s="94"/>
      <c r="D2" s="94"/>
      <c r="E2" s="94"/>
      <c r="F2" s="94"/>
      <c r="G2" s="94"/>
    </row>
    <row r="3" customFormat="false" ht="13.8" hidden="false" customHeight="false" outlineLevel="0" collapsed="false">
      <c r="A3" s="8"/>
      <c r="B3" s="60" t="s">
        <v>72</v>
      </c>
      <c r="C3" s="60" t="s">
        <v>72</v>
      </c>
      <c r="D3" s="60" t="s">
        <v>72</v>
      </c>
      <c r="E3" s="60" t="s">
        <v>72</v>
      </c>
      <c r="F3" s="60" t="s">
        <v>72</v>
      </c>
      <c r="G3" s="60" t="s">
        <v>72</v>
      </c>
    </row>
    <row r="4" customFormat="false" ht="13.8" hidden="false" customHeight="false" outlineLevel="0" collapsed="false">
      <c r="A4" s="84"/>
      <c r="B4" s="64" t="s">
        <v>121</v>
      </c>
      <c r="C4" s="64" t="s">
        <v>122</v>
      </c>
      <c r="D4" s="64" t="s">
        <v>123</v>
      </c>
      <c r="E4" s="64" t="s">
        <v>124</v>
      </c>
      <c r="F4" s="64" t="s">
        <v>125</v>
      </c>
      <c r="G4" s="64" t="s">
        <v>126</v>
      </c>
    </row>
    <row r="5" customFormat="false" ht="81.6" hidden="false" customHeight="true" outlineLevel="0" collapsed="false">
      <c r="A5" s="85" t="s">
        <v>4</v>
      </c>
      <c r="B5" s="16" t="s">
        <v>127</v>
      </c>
      <c r="C5" s="16" t="s">
        <v>128</v>
      </c>
      <c r="D5" s="16" t="s">
        <v>129</v>
      </c>
      <c r="E5" s="16" t="s">
        <v>130</v>
      </c>
      <c r="F5" s="16" t="s">
        <v>131</v>
      </c>
      <c r="G5" s="16" t="s">
        <v>132</v>
      </c>
    </row>
    <row r="6" customFormat="false" ht="14.4" hidden="false" customHeight="false" outlineLevel="0" collapsed="false">
      <c r="A6" s="18"/>
      <c r="B6" s="95"/>
      <c r="C6" s="96"/>
      <c r="D6" s="96"/>
      <c r="E6" s="95"/>
      <c r="F6" s="95"/>
      <c r="G6" s="97"/>
    </row>
    <row r="7" customFormat="false" ht="13.8" hidden="false" customHeight="false" outlineLevel="0" collapsed="false">
      <c r="A7" s="22" t="s">
        <v>9</v>
      </c>
      <c r="B7" s="48" t="n">
        <v>153</v>
      </c>
      <c r="C7" s="47" t="n">
        <v>133</v>
      </c>
      <c r="D7" s="47" t="n">
        <v>135</v>
      </c>
      <c r="E7" s="47" t="n">
        <v>130</v>
      </c>
      <c r="F7" s="47" t="n">
        <v>138</v>
      </c>
      <c r="G7" s="98" t="n">
        <v>132</v>
      </c>
    </row>
    <row r="8" customFormat="false" ht="13.8" hidden="false" customHeight="false" outlineLevel="0" collapsed="false">
      <c r="A8" s="22" t="s">
        <v>10</v>
      </c>
      <c r="B8" s="99" t="n">
        <v>105</v>
      </c>
      <c r="C8" s="100" t="n">
        <v>89</v>
      </c>
      <c r="D8" s="100" t="n">
        <v>89</v>
      </c>
      <c r="E8" s="100" t="n">
        <v>89</v>
      </c>
      <c r="F8" s="100" t="n">
        <v>90</v>
      </c>
      <c r="G8" s="101" t="n">
        <v>91</v>
      </c>
    </row>
    <row r="9" customFormat="false" ht="13.8" hidden="false" customHeight="false" outlineLevel="0" collapsed="false">
      <c r="A9" s="22" t="s">
        <v>11</v>
      </c>
      <c r="B9" s="99" t="n">
        <v>255</v>
      </c>
      <c r="C9" s="100" t="n">
        <v>220</v>
      </c>
      <c r="D9" s="100" t="n">
        <v>216</v>
      </c>
      <c r="E9" s="100" t="n">
        <v>216</v>
      </c>
      <c r="F9" s="100" t="n">
        <v>224</v>
      </c>
      <c r="G9" s="101" t="n">
        <v>220</v>
      </c>
    </row>
    <row r="10" customFormat="false" ht="13.8" hidden="false" customHeight="false" outlineLevel="0" collapsed="false">
      <c r="A10" s="22" t="s">
        <v>12</v>
      </c>
      <c r="B10" s="99" t="n">
        <v>157</v>
      </c>
      <c r="C10" s="100" t="n">
        <v>141</v>
      </c>
      <c r="D10" s="100" t="n">
        <v>133</v>
      </c>
      <c r="E10" s="100" t="n">
        <v>139</v>
      </c>
      <c r="F10" s="100" t="n">
        <v>137</v>
      </c>
      <c r="G10" s="101" t="n">
        <v>139</v>
      </c>
    </row>
    <row r="11" customFormat="false" ht="13.8" hidden="false" customHeight="false" outlineLevel="0" collapsed="false">
      <c r="A11" s="22" t="s">
        <v>13</v>
      </c>
      <c r="B11" s="99" t="n">
        <v>211</v>
      </c>
      <c r="C11" s="100" t="n">
        <v>200</v>
      </c>
      <c r="D11" s="100" t="n">
        <v>193</v>
      </c>
      <c r="E11" s="100" t="n">
        <v>190</v>
      </c>
      <c r="F11" s="100" t="n">
        <v>197</v>
      </c>
      <c r="G11" s="101" t="n">
        <v>192</v>
      </c>
    </row>
    <row r="12" customFormat="false" ht="13.8" hidden="false" customHeight="false" outlineLevel="0" collapsed="false">
      <c r="A12" s="22" t="s">
        <v>14</v>
      </c>
      <c r="B12" s="99" t="n">
        <v>178</v>
      </c>
      <c r="C12" s="102" t="n">
        <v>151</v>
      </c>
      <c r="D12" s="102" t="n">
        <v>153</v>
      </c>
      <c r="E12" s="102" t="n">
        <v>159</v>
      </c>
      <c r="F12" s="102" t="n">
        <v>157</v>
      </c>
      <c r="G12" s="103" t="n">
        <v>153</v>
      </c>
    </row>
    <row r="13" customFormat="false" ht="13.8" hidden="false" customHeight="false" outlineLevel="0" collapsed="false">
      <c r="A13" s="28" t="s">
        <v>15</v>
      </c>
      <c r="B13" s="99" t="n">
        <v>357</v>
      </c>
      <c r="C13" s="104" t="n">
        <v>322</v>
      </c>
      <c r="D13" s="104" t="n">
        <v>323</v>
      </c>
      <c r="E13" s="104" t="n">
        <v>323</v>
      </c>
      <c r="F13" s="104" t="n">
        <v>325</v>
      </c>
      <c r="G13" s="105" t="n">
        <v>321</v>
      </c>
    </row>
    <row r="14" customFormat="false" ht="13.8" hidden="false" customHeight="false" outlineLevel="0" collapsed="false">
      <c r="A14" s="29" t="s">
        <v>16</v>
      </c>
      <c r="B14" s="30" t="n">
        <f aca="false">SUM(B7:B13)</f>
        <v>1416</v>
      </c>
      <c r="C14" s="30" t="n">
        <f aca="false">SUM(C7:C13)</f>
        <v>1256</v>
      </c>
      <c r="D14" s="30" t="n">
        <f aca="false">SUM(D7:D13)</f>
        <v>1242</v>
      </c>
      <c r="E14" s="30" t="n">
        <f aca="false">SUM(E7:E13)</f>
        <v>1246</v>
      </c>
      <c r="F14" s="30" t="n">
        <f aca="false">SUM(F7:F13)</f>
        <v>1268</v>
      </c>
      <c r="G14" s="30" t="n">
        <f aca="false">SUM(G7:G13)</f>
        <v>1248</v>
      </c>
    </row>
    <row r="18" customFormat="false" ht="13.8" hidden="false" customHeight="false" outlineLevel="0" collapsed="false">
      <c r="A18" s="83" t="s">
        <v>133</v>
      </c>
      <c r="B18" s="83"/>
      <c r="C18" s="83"/>
      <c r="D18" s="83"/>
      <c r="E18" s="83"/>
      <c r="F18" s="83"/>
    </row>
    <row r="19" customFormat="false" ht="14.4" hidden="false" customHeight="false" outlineLevel="0" collapsed="false">
      <c r="A19" s="106" t="s">
        <v>134</v>
      </c>
      <c r="B19" s="106" t="s">
        <v>135</v>
      </c>
      <c r="C19" s="106" t="s">
        <v>136</v>
      </c>
      <c r="D19" s="106"/>
      <c r="E19" s="9" t="s">
        <v>137</v>
      </c>
      <c r="F19" s="9"/>
    </row>
    <row r="20" customFormat="false" ht="14.4" hidden="false" customHeight="false" outlineLevel="0" collapsed="false">
      <c r="A20" s="18"/>
      <c r="B20" s="34"/>
      <c r="C20" s="34"/>
      <c r="D20" s="34"/>
      <c r="E20" s="34"/>
      <c r="F20" s="35"/>
    </row>
    <row r="21" customFormat="false" ht="13.8" hidden="false" customHeight="false" outlineLevel="0" collapsed="false">
      <c r="A21" s="107" t="s">
        <v>9</v>
      </c>
      <c r="B21" s="108" t="s">
        <v>138</v>
      </c>
      <c r="C21" s="109" t="s">
        <v>139</v>
      </c>
      <c r="D21" s="109"/>
      <c r="E21" s="110" t="n">
        <v>16</v>
      </c>
      <c r="F21" s="110"/>
    </row>
    <row r="22" customFormat="false" ht="13.8" hidden="false" customHeight="true" outlineLevel="0" collapsed="false">
      <c r="A22" s="107"/>
      <c r="B22" s="108" t="s">
        <v>140</v>
      </c>
      <c r="C22" s="111" t="s">
        <v>141</v>
      </c>
      <c r="D22" s="111"/>
      <c r="E22" s="112" t="n">
        <v>252</v>
      </c>
      <c r="F22" s="112"/>
    </row>
    <row r="23" customFormat="false" ht="13.8" hidden="false" customHeight="false" outlineLevel="0" collapsed="false">
      <c r="A23" s="107"/>
      <c r="B23" s="108"/>
      <c r="C23" s="113"/>
      <c r="D23" s="113"/>
      <c r="E23" s="112"/>
      <c r="F23" s="112"/>
    </row>
    <row r="24" customFormat="false" ht="13.8" hidden="false" customHeight="false" outlineLevel="0" collapsed="false">
      <c r="A24" s="107" t="s">
        <v>10</v>
      </c>
      <c r="B24" s="108" t="s">
        <v>138</v>
      </c>
      <c r="C24" s="111" t="s">
        <v>142</v>
      </c>
      <c r="D24" s="111"/>
      <c r="E24" s="112" t="n">
        <v>9</v>
      </c>
      <c r="F24" s="112"/>
    </row>
    <row r="25" customFormat="false" ht="13.8" hidden="false" customHeight="false" outlineLevel="0" collapsed="false">
      <c r="A25" s="107"/>
      <c r="B25" s="108" t="s">
        <v>143</v>
      </c>
      <c r="C25" s="111" t="s">
        <v>144</v>
      </c>
      <c r="D25" s="111"/>
      <c r="E25" s="112" t="n">
        <v>119</v>
      </c>
      <c r="F25" s="112"/>
    </row>
    <row r="26" customFormat="false" ht="13.8" hidden="false" customHeight="false" outlineLevel="0" collapsed="false">
      <c r="A26" s="107"/>
      <c r="B26" s="108"/>
      <c r="C26" s="113"/>
      <c r="D26" s="113"/>
      <c r="E26" s="112"/>
      <c r="F26" s="112"/>
    </row>
    <row r="27" customFormat="false" ht="13.8" hidden="false" customHeight="false" outlineLevel="0" collapsed="false">
      <c r="A27" s="107" t="s">
        <v>11</v>
      </c>
      <c r="B27" s="108" t="s">
        <v>138</v>
      </c>
      <c r="C27" s="111" t="s">
        <v>145</v>
      </c>
      <c r="D27" s="111"/>
      <c r="E27" s="112" t="n">
        <v>36</v>
      </c>
      <c r="F27" s="112"/>
    </row>
    <row r="28" customFormat="false" ht="13.8" hidden="false" customHeight="false" outlineLevel="0" collapsed="false">
      <c r="A28" s="107"/>
      <c r="B28" s="108" t="s">
        <v>140</v>
      </c>
      <c r="C28" s="111" t="s">
        <v>146</v>
      </c>
      <c r="D28" s="111"/>
      <c r="E28" s="112" t="n">
        <v>332</v>
      </c>
      <c r="F28" s="112"/>
    </row>
    <row r="29" customFormat="false" ht="13.8" hidden="false" customHeight="false" outlineLevel="0" collapsed="false">
      <c r="A29" s="107"/>
      <c r="B29" s="108"/>
      <c r="C29" s="113"/>
      <c r="D29" s="113"/>
      <c r="E29" s="112"/>
      <c r="F29" s="112"/>
    </row>
    <row r="30" customFormat="false" ht="13.8" hidden="false" customHeight="false" outlineLevel="0" collapsed="false">
      <c r="A30" s="107" t="s">
        <v>12</v>
      </c>
      <c r="B30" s="108" t="s">
        <v>138</v>
      </c>
      <c r="C30" s="114" t="s">
        <v>147</v>
      </c>
      <c r="D30" s="115"/>
      <c r="E30" s="112" t="n">
        <v>22</v>
      </c>
      <c r="F30" s="112"/>
    </row>
    <row r="31" customFormat="false" ht="13.8" hidden="false" customHeight="false" outlineLevel="0" collapsed="false">
      <c r="A31" s="107"/>
      <c r="B31" s="108" t="s">
        <v>143</v>
      </c>
      <c r="C31" s="111" t="s">
        <v>148</v>
      </c>
      <c r="D31" s="111"/>
      <c r="E31" s="112" t="n">
        <v>63</v>
      </c>
      <c r="F31" s="112"/>
    </row>
    <row r="32" customFormat="false" ht="13.8" hidden="false" customHeight="false" outlineLevel="0" collapsed="false">
      <c r="A32" s="107"/>
      <c r="B32" s="108" t="s">
        <v>143</v>
      </c>
      <c r="C32" s="111" t="s">
        <v>149</v>
      </c>
      <c r="D32" s="111"/>
      <c r="E32" s="112" t="n">
        <v>174</v>
      </c>
      <c r="F32" s="112"/>
    </row>
    <row r="33" customFormat="false" ht="13.8" hidden="false" customHeight="false" outlineLevel="0" collapsed="false">
      <c r="A33" s="107"/>
      <c r="B33" s="108"/>
      <c r="C33" s="113"/>
      <c r="D33" s="113"/>
      <c r="E33" s="112"/>
      <c r="F33" s="112"/>
    </row>
    <row r="34" customFormat="false" ht="13.8" hidden="false" customHeight="false" outlineLevel="0" collapsed="false">
      <c r="A34" s="107" t="s">
        <v>150</v>
      </c>
      <c r="B34" s="108" t="s">
        <v>138</v>
      </c>
      <c r="C34" s="111" t="s">
        <v>151</v>
      </c>
      <c r="D34" s="111"/>
      <c r="E34" s="112" t="n">
        <v>37</v>
      </c>
      <c r="F34" s="112"/>
    </row>
    <row r="35" customFormat="false" ht="13.8" hidden="false" customHeight="false" outlineLevel="0" collapsed="false">
      <c r="A35" s="107"/>
      <c r="B35" s="108" t="s">
        <v>140</v>
      </c>
      <c r="C35" s="114" t="s">
        <v>152</v>
      </c>
      <c r="D35" s="115"/>
      <c r="E35" s="112" t="n">
        <v>274</v>
      </c>
      <c r="F35" s="112"/>
    </row>
    <row r="36" customFormat="false" ht="13.8" hidden="false" customHeight="false" outlineLevel="0" collapsed="false">
      <c r="A36" s="107"/>
      <c r="B36" s="108"/>
      <c r="C36" s="113"/>
      <c r="D36" s="113"/>
      <c r="E36" s="112"/>
      <c r="F36" s="112"/>
    </row>
    <row r="37" customFormat="false" ht="13.8" hidden="false" customHeight="false" outlineLevel="0" collapsed="false">
      <c r="A37" s="116" t="s">
        <v>14</v>
      </c>
      <c r="B37" s="117" t="s">
        <v>138</v>
      </c>
      <c r="C37" s="111" t="s">
        <v>153</v>
      </c>
      <c r="D37" s="111"/>
      <c r="E37" s="112" t="n">
        <v>36</v>
      </c>
      <c r="F37" s="112"/>
    </row>
    <row r="38" customFormat="false" ht="13.8" hidden="false" customHeight="false" outlineLevel="0" collapsed="false">
      <c r="A38" s="118"/>
      <c r="B38" s="119" t="s">
        <v>140</v>
      </c>
      <c r="C38" s="120" t="s">
        <v>154</v>
      </c>
      <c r="D38" s="120"/>
      <c r="E38" s="121" t="n">
        <v>250</v>
      </c>
      <c r="F38" s="121"/>
    </row>
  </sheetData>
  <mergeCells count="39">
    <mergeCell ref="B1:G1"/>
    <mergeCell ref="B2:G2"/>
    <mergeCell ref="A18:F18"/>
    <mergeCell ref="C19:D19"/>
    <mergeCell ref="E19:F19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E35:F35"/>
    <mergeCell ref="C36:D36"/>
    <mergeCell ref="E36:F36"/>
    <mergeCell ref="C37:D37"/>
    <mergeCell ref="E37:F37"/>
    <mergeCell ref="C38:D38"/>
    <mergeCell ref="E38:F38"/>
  </mergeCells>
  <printOptions headings="false" gridLines="false" gridLinesSet="true" horizontalCentered="false" verticalCentered="false"/>
  <pageMargins left="0.75" right="0.75" top="1.5" bottom="0.75" header="1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&amp;C&amp;"Arial,Bold"BOUNDARY COUNTY RESULTS
PRIMARY ELECTION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D46" activeCellId="0" sqref="D46:E46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3" min="2" style="3" width="10.4"/>
    <col collapsed="false" customWidth="true" hidden="false" outlineLevel="0" max="8" min="4" style="3" width="11.04"/>
    <col collapsed="false" customWidth="true" hidden="false" outlineLevel="0" max="9" min="9" style="3" width="19.8"/>
    <col collapsed="false" customWidth="true" hidden="false" outlineLevel="0" max="11" min="10" style="3" width="11.04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9"/>
      <c r="B1" s="122"/>
      <c r="C1" s="122"/>
      <c r="D1" s="60"/>
      <c r="E1" s="60"/>
      <c r="F1" s="60"/>
      <c r="G1" s="60"/>
      <c r="H1" s="60"/>
    </row>
    <row r="2" customFormat="false" ht="13.8" hidden="false" customHeight="false" outlineLevel="0" collapsed="false">
      <c r="A2" s="61"/>
      <c r="B2" s="90" t="s">
        <v>155</v>
      </c>
      <c r="C2" s="90"/>
      <c r="D2" s="9" t="s">
        <v>71</v>
      </c>
      <c r="E2" s="9"/>
      <c r="F2" s="9"/>
      <c r="G2" s="9"/>
      <c r="H2" s="9"/>
    </row>
    <row r="3" s="10" customFormat="true" ht="13.8" hidden="false" customHeight="false" outlineLevel="0" collapsed="false">
      <c r="A3" s="11"/>
      <c r="B3" s="90" t="s">
        <v>156</v>
      </c>
      <c r="C3" s="90"/>
      <c r="D3" s="9" t="s">
        <v>73</v>
      </c>
      <c r="E3" s="9"/>
      <c r="F3" s="9"/>
      <c r="G3" s="9"/>
      <c r="H3" s="9"/>
    </row>
    <row r="4" customFormat="false" ht="13.5" hidden="false" customHeight="true" outlineLevel="0" collapsed="false">
      <c r="A4" s="13"/>
      <c r="B4" s="91"/>
      <c r="C4" s="91"/>
      <c r="D4" s="66"/>
      <c r="E4" s="67"/>
      <c r="F4" s="67"/>
      <c r="G4" s="67"/>
      <c r="H4" s="68"/>
    </row>
    <row r="5" s="17" customFormat="true" ht="97.95" hidden="false" customHeight="true" outlineLevel="0" collapsed="false">
      <c r="A5" s="15" t="s">
        <v>4</v>
      </c>
      <c r="B5" s="69" t="s">
        <v>157</v>
      </c>
      <c r="C5" s="123" t="s">
        <v>158</v>
      </c>
      <c r="D5" s="16" t="s">
        <v>78</v>
      </c>
      <c r="E5" s="16" t="s">
        <v>79</v>
      </c>
      <c r="F5" s="16" t="s">
        <v>80</v>
      </c>
      <c r="G5" s="16" t="s">
        <v>81</v>
      </c>
      <c r="H5" s="52" t="s">
        <v>82</v>
      </c>
    </row>
    <row r="6" s="21" customFormat="true" ht="14.4" hidden="false" customHeight="false" outlineLevel="0" collapsed="false">
      <c r="A6" s="18"/>
      <c r="B6" s="34"/>
      <c r="C6" s="34"/>
      <c r="D6" s="34"/>
      <c r="E6" s="34"/>
      <c r="F6" s="34"/>
      <c r="G6" s="34"/>
      <c r="H6" s="35"/>
    </row>
    <row r="7" s="21" customFormat="true" ht="13.8" hidden="false" customHeight="false" outlineLevel="0" collapsed="false">
      <c r="A7" s="22" t="s">
        <v>9</v>
      </c>
      <c r="B7" s="47" t="n">
        <v>73</v>
      </c>
      <c r="C7" s="47" t="n">
        <v>177</v>
      </c>
      <c r="D7" s="124"/>
      <c r="E7" s="125"/>
      <c r="F7" s="126" t="str">
        <f aca="false">IF(E7&lt;&gt;0,E7+D7,"")</f>
        <v/>
      </c>
      <c r="G7" s="125"/>
      <c r="H7" s="127" t="str">
        <f aca="false">IF(G7&lt;&gt;0,G7/F7,"")</f>
        <v/>
      </c>
    </row>
    <row r="8" s="21" customFormat="true" ht="13.8" hidden="false" customHeight="false" outlineLevel="0" collapsed="false">
      <c r="A8" s="22" t="s">
        <v>10</v>
      </c>
      <c r="B8" s="100" t="n">
        <v>33</v>
      </c>
      <c r="C8" s="100" t="n">
        <v>138</v>
      </c>
      <c r="D8" s="128"/>
      <c r="E8" s="129"/>
      <c r="F8" s="130" t="str">
        <f aca="false">IF(E8&lt;&gt;0,E8+D8,"")</f>
        <v/>
      </c>
      <c r="G8" s="129"/>
      <c r="H8" s="127" t="str">
        <f aca="false">IF(G8&lt;&gt;0,G8/F8,"")</f>
        <v/>
      </c>
    </row>
    <row r="9" s="21" customFormat="true" ht="13.8" hidden="false" customHeight="false" outlineLevel="0" collapsed="false">
      <c r="A9" s="22" t="s">
        <v>11</v>
      </c>
      <c r="B9" s="100" t="n">
        <v>73</v>
      </c>
      <c r="C9" s="100" t="n">
        <v>340</v>
      </c>
      <c r="D9" s="128"/>
      <c r="E9" s="129"/>
      <c r="F9" s="130" t="str">
        <f aca="false">IF(E9&lt;&gt;0,E9+D9,"")</f>
        <v/>
      </c>
      <c r="G9" s="129"/>
      <c r="H9" s="127" t="str">
        <f aca="false">IF(G9&lt;&gt;0,G9/F9,"")</f>
        <v/>
      </c>
    </row>
    <row r="10" s="21" customFormat="true" ht="13.8" hidden="false" customHeight="false" outlineLevel="0" collapsed="false">
      <c r="A10" s="22" t="s">
        <v>12</v>
      </c>
      <c r="B10" s="100" t="n">
        <v>63</v>
      </c>
      <c r="C10" s="100" t="n">
        <v>178</v>
      </c>
      <c r="D10" s="128"/>
      <c r="E10" s="129"/>
      <c r="F10" s="130" t="str">
        <f aca="false">IF(E10&lt;&gt;0,E10+D10,"")</f>
        <v/>
      </c>
      <c r="G10" s="129"/>
      <c r="H10" s="127" t="str">
        <f aca="false">IF(G10&lt;&gt;0,G10/F10,"")</f>
        <v/>
      </c>
    </row>
    <row r="11" s="21" customFormat="true" ht="13.8" hidden="false" customHeight="false" outlineLevel="0" collapsed="false">
      <c r="A11" s="22" t="s">
        <v>13</v>
      </c>
      <c r="B11" s="100" t="n">
        <v>112</v>
      </c>
      <c r="C11" s="100" t="n">
        <v>236</v>
      </c>
      <c r="D11" s="128"/>
      <c r="E11" s="129"/>
      <c r="F11" s="130" t="str">
        <f aca="false">IF(E11&lt;&gt;0,E11+D11,"")</f>
        <v/>
      </c>
      <c r="G11" s="129"/>
      <c r="H11" s="127" t="str">
        <f aca="false">IF(G11&lt;&gt;0,G11/F11,"")</f>
        <v/>
      </c>
    </row>
    <row r="12" s="21" customFormat="true" ht="13.8" hidden="false" customHeight="false" outlineLevel="0" collapsed="false">
      <c r="A12" s="22" t="s">
        <v>14</v>
      </c>
      <c r="B12" s="100" t="n">
        <v>78</v>
      </c>
      <c r="C12" s="100" t="n">
        <v>177</v>
      </c>
      <c r="D12" s="128"/>
      <c r="E12" s="129"/>
      <c r="F12" s="130" t="str">
        <f aca="false">IF(E12&lt;&gt;0,E12+D12,"")</f>
        <v/>
      </c>
      <c r="G12" s="129"/>
      <c r="H12" s="127" t="str">
        <f aca="false">IF(G12&lt;&gt;0,G12/F12,"")</f>
        <v/>
      </c>
    </row>
    <row r="13" s="27" customFormat="true" ht="13.8" hidden="false" customHeight="false" outlineLevel="0" collapsed="false">
      <c r="A13" s="28" t="s">
        <v>15</v>
      </c>
      <c r="B13" s="104" t="n">
        <v>129</v>
      </c>
      <c r="C13" s="104" t="n">
        <v>420</v>
      </c>
      <c r="D13" s="131"/>
      <c r="E13" s="132"/>
      <c r="F13" s="132"/>
      <c r="G13" s="129"/>
      <c r="H13" s="132"/>
    </row>
    <row r="14" customFormat="false" ht="13.8" hidden="false" customHeight="false" outlineLevel="0" collapsed="false">
      <c r="A14" s="29" t="s">
        <v>16</v>
      </c>
      <c r="B14" s="30" t="n">
        <f aca="false">SUM(B7:B13)</f>
        <v>561</v>
      </c>
      <c r="C14" s="133" t="n">
        <f aca="false">SUM(C7:C13)</f>
        <v>1666</v>
      </c>
      <c r="D14" s="30" t="n">
        <f aca="false">SUM(D7:D13)</f>
        <v>0</v>
      </c>
      <c r="E14" s="30" t="n">
        <f aca="false">SUM(E7:E13)</f>
        <v>0</v>
      </c>
      <c r="F14" s="30" t="n">
        <f aca="false">SUM(F7:F13)</f>
        <v>0</v>
      </c>
      <c r="G14" s="30" t="n">
        <f aca="false">SUM(G7:G13)</f>
        <v>0</v>
      </c>
      <c r="H14" s="134" t="str">
        <f aca="false">IF(G14&lt;&gt;0,G14/F14,"")</f>
        <v/>
      </c>
    </row>
    <row r="15" customFormat="false" ht="13.8" hidden="false" customHeight="false" outlineLevel="0" collapsed="false">
      <c r="A15" s="31"/>
      <c r="B15" s="32"/>
      <c r="C15" s="32"/>
      <c r="D15" s="32"/>
      <c r="E15" s="32"/>
      <c r="F15" s="32"/>
      <c r="G15" s="32"/>
      <c r="H15" s="135"/>
    </row>
    <row r="16" customFormat="false" ht="13.8" hidden="false" customHeight="false" outlineLevel="0" collapsed="false">
      <c r="A16" s="31"/>
    </row>
    <row r="18" customFormat="false" ht="13.8" hidden="false" customHeight="false" outlineLevel="0" collapsed="false">
      <c r="A18" s="59"/>
      <c r="B18" s="33"/>
      <c r="C18" s="33"/>
      <c r="D18" s="60"/>
      <c r="E18" s="60"/>
      <c r="F18" s="60"/>
      <c r="G18" s="60"/>
      <c r="H18" s="60"/>
    </row>
    <row r="19" customFormat="false" ht="13.8" hidden="false" customHeight="false" outlineLevel="0" collapsed="false">
      <c r="A19" s="61"/>
      <c r="B19" s="9" t="s">
        <v>155</v>
      </c>
      <c r="C19" s="9"/>
      <c r="D19" s="9" t="s">
        <v>71</v>
      </c>
      <c r="E19" s="9"/>
      <c r="F19" s="9"/>
      <c r="G19" s="9"/>
      <c r="H19" s="9"/>
    </row>
    <row r="20" customFormat="false" ht="13.8" hidden="false" customHeight="false" outlineLevel="0" collapsed="false">
      <c r="A20" s="11"/>
      <c r="B20" s="9" t="s">
        <v>159</v>
      </c>
      <c r="C20" s="9"/>
      <c r="D20" s="9" t="s">
        <v>73</v>
      </c>
      <c r="E20" s="9"/>
      <c r="F20" s="9"/>
      <c r="G20" s="9"/>
      <c r="H20" s="9"/>
    </row>
    <row r="21" customFormat="false" ht="13.8" hidden="false" customHeight="false" outlineLevel="0" collapsed="false">
      <c r="A21" s="13"/>
      <c r="B21" s="12"/>
      <c r="C21" s="12"/>
      <c r="D21" s="66"/>
      <c r="E21" s="67"/>
      <c r="F21" s="67"/>
      <c r="G21" s="67"/>
      <c r="H21" s="68"/>
    </row>
    <row r="22" customFormat="false" ht="97.95" hidden="false" customHeight="true" outlineLevel="0" collapsed="false">
      <c r="A22" s="15" t="s">
        <v>4</v>
      </c>
      <c r="B22" s="69" t="s">
        <v>157</v>
      </c>
      <c r="C22" s="69" t="s">
        <v>158</v>
      </c>
      <c r="D22" s="16" t="s">
        <v>78</v>
      </c>
      <c r="E22" s="16" t="s">
        <v>79</v>
      </c>
      <c r="F22" s="16" t="s">
        <v>80</v>
      </c>
      <c r="G22" s="16" t="s">
        <v>81</v>
      </c>
      <c r="H22" s="52" t="s">
        <v>82</v>
      </c>
    </row>
    <row r="23" customFormat="false" ht="14.4" hidden="false" customHeight="false" outlineLevel="0" collapsed="false">
      <c r="A23" s="18"/>
      <c r="B23" s="34"/>
      <c r="C23" s="34"/>
      <c r="D23" s="34"/>
      <c r="E23" s="34"/>
      <c r="F23" s="34"/>
      <c r="G23" s="34"/>
      <c r="H23" s="35"/>
    </row>
    <row r="24" customFormat="false" ht="13.8" hidden="false" customHeight="false" outlineLevel="0" collapsed="false">
      <c r="A24" s="22" t="s">
        <v>9</v>
      </c>
      <c r="B24" s="47" t="n">
        <v>69</v>
      </c>
      <c r="C24" s="47" t="n">
        <v>186</v>
      </c>
      <c r="D24" s="125"/>
      <c r="E24" s="125"/>
      <c r="F24" s="126" t="str">
        <f aca="false">IF(E24&lt;&gt;0,E24+D24,"")</f>
        <v/>
      </c>
      <c r="G24" s="125"/>
      <c r="H24" s="127" t="str">
        <f aca="false">IF(G24&lt;&gt;0,G24/F24,"")</f>
        <v/>
      </c>
    </row>
    <row r="25" customFormat="false" ht="13.8" hidden="false" customHeight="false" outlineLevel="0" collapsed="false">
      <c r="A25" s="22" t="s">
        <v>10</v>
      </c>
      <c r="B25" s="100" t="n">
        <v>33</v>
      </c>
      <c r="C25" s="100" t="n">
        <v>138</v>
      </c>
      <c r="D25" s="129"/>
      <c r="E25" s="129"/>
      <c r="F25" s="130" t="str">
        <f aca="false">IF(E25&lt;&gt;0,E25+D25,"")</f>
        <v/>
      </c>
      <c r="G25" s="129"/>
      <c r="H25" s="127" t="str">
        <f aca="false">IF(G25&lt;&gt;0,G25/F25,"")</f>
        <v/>
      </c>
    </row>
    <row r="26" customFormat="false" ht="13.8" hidden="false" customHeight="false" outlineLevel="0" collapsed="false">
      <c r="A26" s="22" t="s">
        <v>11</v>
      </c>
      <c r="B26" s="100" t="n">
        <v>70</v>
      </c>
      <c r="C26" s="100" t="n">
        <v>351</v>
      </c>
      <c r="D26" s="129"/>
      <c r="E26" s="129"/>
      <c r="F26" s="130" t="str">
        <f aca="false">IF(E26&lt;&gt;0,E26+D26,"")</f>
        <v/>
      </c>
      <c r="G26" s="129"/>
      <c r="H26" s="127" t="str">
        <f aca="false">IF(G26&lt;&gt;0,G26/F26,"")</f>
        <v/>
      </c>
    </row>
    <row r="27" customFormat="false" ht="13.8" hidden="false" customHeight="false" outlineLevel="0" collapsed="false">
      <c r="A27" s="22" t="s">
        <v>12</v>
      </c>
      <c r="B27" s="100" t="n">
        <v>67</v>
      </c>
      <c r="C27" s="100" t="n">
        <v>179</v>
      </c>
      <c r="D27" s="129"/>
      <c r="E27" s="129"/>
      <c r="F27" s="130" t="str">
        <f aca="false">IF(E27&lt;&gt;0,E27+D27,"")</f>
        <v/>
      </c>
      <c r="G27" s="129"/>
      <c r="H27" s="127" t="str">
        <f aca="false">IF(G27&lt;&gt;0,G27/F27,"")</f>
        <v/>
      </c>
    </row>
    <row r="28" customFormat="false" ht="13.8" hidden="false" customHeight="false" outlineLevel="0" collapsed="false">
      <c r="A28" s="22" t="s">
        <v>13</v>
      </c>
      <c r="B28" s="100" t="n">
        <v>104</v>
      </c>
      <c r="C28" s="100" t="n">
        <v>242</v>
      </c>
      <c r="D28" s="129"/>
      <c r="E28" s="129"/>
      <c r="F28" s="130" t="str">
        <f aca="false">IF(E28&lt;&gt;0,E28+D28,"")</f>
        <v/>
      </c>
      <c r="G28" s="129"/>
      <c r="H28" s="127" t="str">
        <f aca="false">IF(G28&lt;&gt;0,G28/F28,"")</f>
        <v/>
      </c>
    </row>
    <row r="29" customFormat="false" ht="13.8" hidden="false" customHeight="false" outlineLevel="0" collapsed="false">
      <c r="A29" s="22" t="s">
        <v>14</v>
      </c>
      <c r="B29" s="100" t="n">
        <v>72</v>
      </c>
      <c r="C29" s="100" t="n">
        <v>188</v>
      </c>
      <c r="D29" s="129"/>
      <c r="E29" s="129"/>
      <c r="F29" s="130" t="str">
        <f aca="false">IF(E29&lt;&gt;0,E29+D29,"")</f>
        <v/>
      </c>
      <c r="G29" s="129"/>
      <c r="H29" s="127" t="str">
        <f aca="false">IF(G29&lt;&gt;0,G29/F29,"")</f>
        <v/>
      </c>
    </row>
    <row r="30" customFormat="false" ht="13.8" hidden="false" customHeight="false" outlineLevel="0" collapsed="false">
      <c r="A30" s="28" t="s">
        <v>15</v>
      </c>
      <c r="B30" s="104" t="n">
        <v>132</v>
      </c>
      <c r="C30" s="104" t="n">
        <v>418</v>
      </c>
      <c r="D30" s="132"/>
      <c r="E30" s="132"/>
      <c r="F30" s="132"/>
      <c r="G30" s="129"/>
      <c r="H30" s="132"/>
    </row>
    <row r="31" customFormat="false" ht="13.8" hidden="false" customHeight="false" outlineLevel="0" collapsed="false">
      <c r="A31" s="29" t="s">
        <v>16</v>
      </c>
      <c r="B31" s="30" t="n">
        <f aca="false">SUM(B24:B30)</f>
        <v>547</v>
      </c>
      <c r="C31" s="30" t="n">
        <f aca="false">SUM(C24:C30)</f>
        <v>1702</v>
      </c>
      <c r="D31" s="30" t="n">
        <f aca="false">SUM(D24:D30)</f>
        <v>0</v>
      </c>
      <c r="E31" s="30" t="n">
        <f aca="false">SUM(E24:E30)</f>
        <v>0</v>
      </c>
      <c r="F31" s="30" t="n">
        <f aca="false">SUM(F24:F30)</f>
        <v>0</v>
      </c>
      <c r="G31" s="30" t="n">
        <f aca="false">SUM(G24:G30)</f>
        <v>0</v>
      </c>
      <c r="H31" s="82" t="str">
        <f aca="false">IF(G31&lt;&gt;0,G31/F31,"")</f>
        <v/>
      </c>
    </row>
  </sheetData>
  <mergeCells count="14">
    <mergeCell ref="B1:C1"/>
    <mergeCell ref="D1:H1"/>
    <mergeCell ref="B2:C2"/>
    <mergeCell ref="D2:H2"/>
    <mergeCell ref="B3:C3"/>
    <mergeCell ref="D3:H3"/>
    <mergeCell ref="B4:C4"/>
    <mergeCell ref="B18:C18"/>
    <mergeCell ref="D18:H18"/>
    <mergeCell ref="B19:C19"/>
    <mergeCell ref="D19:H19"/>
    <mergeCell ref="B20:C20"/>
    <mergeCell ref="D20:H20"/>
    <mergeCell ref="B21:C21"/>
  </mergeCells>
  <printOptions headings="false" gridLines="false" gridLinesSet="true" horizontalCentered="true" verticalCentered="false"/>
  <pageMargins left="1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&amp;C&amp;"Arial,Bold"BOUNDARY COUNTY RESULTS
PRIMARY ELECTION 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2014-05-22T23:52:26Z</cp:lastPrinted>
  <dcterms:modified xsi:type="dcterms:W3CDTF">2014-05-28T17:09:59Z</dcterms:modified>
  <cp:revision>0</cp:revision>
  <dc:subject/>
  <dc:title>94 primary by precinct</dc:title>
</cp:coreProperties>
</file>