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US Sen &amp; Rep Gov" sheetId="1" state="visible" r:id="rId2"/>
    <sheet name="Lt Gov - St Con" sheetId="2" state="visible" r:id="rId3"/>
    <sheet name="St Treas - Supt" sheetId="3" state="visible" r:id="rId4"/>
    <sheet name="St Jud &amp; Voting Stats" sheetId="4" state="visible" r:id="rId5"/>
    <sheet name="Leg &amp; County" sheetId="5" state="visible" r:id="rId6"/>
    <sheet name="County (2) &amp; Dist Jdg" sheetId="6" state="visible" r:id="rId7"/>
    <sheet name="Precinct" sheetId="7" state="visible" r:id="rId8"/>
    <sheet name="Special Questions" sheetId="8" state="visible" r:id="rId9"/>
  </sheets>
  <definedNames>
    <definedName function="false" hidden="false" localSheetId="4" name="_xlnm.Print_Titles" vbProcedure="false">'Leg &amp; County'!$1:$6</definedName>
    <definedName function="false" hidden="false" localSheetId="1" name="_xlnm.Print_Titles" vbProcedure="false">'Lt Gov - St Con'!$A:$A</definedName>
    <definedName function="false" hidden="false" localSheetId="7" name="_xlnm.Print_Titles" vbProcedure="false">'Special Questions'!$A:$A</definedName>
    <definedName function="false" hidden="false" localSheetId="3" name="_xlnm.Print_Titles" vbProcedure="false">'St Jud &amp; Voting Stats'!$A:$A</definedName>
    <definedName function="false" hidden="false" localSheetId="2" name="_xlnm.Print_Titles" vbProcedure="false">'St Treas - Supt'!$A:$A</definedName>
    <definedName function="false" hidden="false" localSheetId="0" name="_xlnm.Print_Titles" vbProcedure="false">'US Sen &amp; Rep Gov'!$A:$A</definedName>
    <definedName function="false" hidden="false" localSheetId="4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<sst xmlns="http://schemas.openxmlformats.org/spreadsheetml/2006/main" count="299" uniqueCount="151">
  <si>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</si>
  <si>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</si>
  <si>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</si>
  <si>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</si>
  <si>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</si>
  <si>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</si>
  <si>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</si>
  <si>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</si>
  <si>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</si>
  <si>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</si>
  <si>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</si>
  <si>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</si>
  <si>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</si>
  <si>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</si>
  <si>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</si>
  <si>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</si>
  <si>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</si>
  <si>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</si>
  <si>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</si>
  <si>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</si>
  <si>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</si>
  <si>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</si>
  <si>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</si>
  <si>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</si>
  <si>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</si>
  <si>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</si>
  <si>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</si>
  <si>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</si>
  <si>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</si>
  <si>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</si>
  <si>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</si>
  <si>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</si>
  <si>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</si>
  <si>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</si>
  <si>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</si>
  <si>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</si>
  <si>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</si>
  <si>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</si>
  <si>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</si>
  <si>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</si>
  <si>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</si>
  <si>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</si>
  <si>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</si>
  <si>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</si>
  <si>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</si>
  <si>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</si>
  <si>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</si>
  <si>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</si>
  <si>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</si>
  <si>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</si>
  <si>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</si>
  <si>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</si>
  <si>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</si>
  <si>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</si>
  <si>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</si>
  <si>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</si>
  <si>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</si>
  <si>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</si>
  <si>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</si>
  <si>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</si>
  <si>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</si>
  <si>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</si>
  <si>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</si>
  <si>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</si>
  <si>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</si>
  <si>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</si>
  <si>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</si>
  <si>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</si>
  <si>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</si>
  <si>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</si>
  <si>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</si>
  <si>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</si>
  <si>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</si>
  <si>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</si>
  <si>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</si>
  <si>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</si>
  <si>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</si>
  <si>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</si>
  <si>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26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</si>
  <si>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</si>
  <si>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</si>
  <si>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</si>
  <si>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</si>
  <si>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</si>
  <si>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</si>
  <si>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</si>
  <si>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</si>
  <si>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Michelle Stennett</t>
  </si>
  <si>
    <t xml:space="preserve">Dale Ewersen</t>
  </si>
  <si>
    <t xml:space="preserve">Richard Fosbury</t>
  </si>
  <si>
    <t xml:space="preserve">Steve Miller</t>
  </si>
  <si>
    <t xml:space="preserve">Donna Pence</t>
  </si>
  <si>
    <t xml:space="preserve">Don Hudson</t>
  </si>
  <si>
    <t xml:space="preserve">Helen Edwards</t>
  </si>
  <si>
    <t xml:space="preserve">David P. Maestas</t>
  </si>
  <si>
    <t xml:space="preserve">Mark Bolduc</t>
  </si>
  <si>
    <t xml:space="preserve">Tom Faulkner</t>
  </si>
  <si>
    <t xml:space="preserve">Denise Gill</t>
  </si>
  <si>
    <t xml:space="preserve">DISTRICT JUDGE</t>
  </si>
  <si>
    <t xml:space="preserve">DISTRICT #5</t>
  </si>
  <si>
    <t xml:space="preserve">ASSESSOR</t>
  </si>
  <si>
    <t xml:space="preserve">CORONER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</si>
  <si>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</si>
  <si>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</si>
  <si>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</si>
  <si>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</si>
  <si>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</si>
  <si>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</si>
  <si>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</si>
  <si>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Christina "Tine" Wines</t>
  </si>
  <si>
    <t xml:space="preserve">Patty Bauscher</t>
  </si>
  <si>
    <t xml:space="preserve">Steve Spence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</si>
  <si>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</si>
  <si>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</si>
  <si>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</si>
  <si>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</si>
  <si>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</si>
  <si>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</si>
  <si>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</si>
  <si>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</si>
  <si>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</si>
  <si>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</si>
  <si>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</si>
  <si>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</si>
  <si>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</si>
  <si>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Helen Hopkins</t>
  </si>
  <si>
    <t xml:space="preserve">Republican</t>
  </si>
  <si>
    <t xml:space="preserve">Chris Koyle</t>
  </si>
  <si>
    <t xml:space="preserve">Louis Leguineche</t>
  </si>
  <si>
    <t xml:space="preserve">Roger Cheney</t>
  </si>
  <si>
    <t xml:space="preserve">Mary E. Packer</t>
  </si>
  <si>
    <t xml:space="preserve">Republican </t>
  </si>
  <si>
    <t xml:space="preserve">Carl D. Jackson</t>
  </si>
  <si>
    <t xml:space="preserve">Republican -W/I</t>
  </si>
  <si>
    <t xml:space="preserve">Chris Chandler</t>
  </si>
  <si>
    <t xml:space="preserve">Jeanne Alban</t>
  </si>
  <si>
    <t xml:space="preserve">Danny Mason</t>
  </si>
  <si>
    <t xml:space="preserve">Gene Wisniewski</t>
  </si>
  <si>
    <t xml:space="preserve">Thomas W. Gough</t>
  </si>
  <si>
    <t xml:space="preserve">Dick Elliott</t>
  </si>
  <si>
    <t xml:space="preserve">Jean A. Maestas</t>
  </si>
  <si>
    <t xml:space="preserve">Alan Jay</t>
  </si>
  <si>
    <t xml:space="preserve">Frank J. Knight</t>
  </si>
  <si>
    <t xml:space="preserve">Wendell School</t>
  </si>
  <si>
    <t xml:space="preserve">District # 232</t>
  </si>
  <si>
    <t xml:space="preserve">Supplemental Levy</t>
  </si>
  <si>
    <t xml:space="preserve">In Favor Of</t>
  </si>
  <si>
    <t xml:space="preserve">Against</t>
  </si>
  <si>
    <t xml:space="preserve">Gooding School</t>
  </si>
  <si>
    <t xml:space="preserve">District #231</t>
  </si>
  <si>
    <t xml:space="preserve">Recall Election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</si>
</sst>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RowHeight="13.8" zeroHeight="false" outlineLevelRow="0" outlineLevelCol="0"/>
  <cols>
    <col collapsed="false" customWidth="true" hidden="false" outlineLevel="0" max="1" min="1" style="1" width="14.21"/>
    <col collapsed="false" customWidth="true" hidden="false" outlineLevel="0" max="5" min="2" style="1" width="8.75"/>
    <col collapsed="false" customWidth="true" hidden="false" outlineLevel="0" max="8" min="6" style="2" width="8.75"/>
    <col collapsed="false" customWidth="true" hidden="false" outlineLevel="0" max="14" min="9" style="3" width="8.75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1" t="s">
        <v>4</v>
      </c>
      <c r="J3" s="11"/>
      <c r="K3" s="11"/>
      <c r="L3" s="11"/>
      <c r="M3" s="11"/>
      <c r="N3" s="11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16</v>
      </c>
      <c r="C7" s="28" t="n">
        <v>29</v>
      </c>
      <c r="D7" s="27" t="n">
        <v>44</v>
      </c>
      <c r="E7" s="28" t="n">
        <v>227</v>
      </c>
      <c r="F7" s="29" t="n">
        <v>49</v>
      </c>
      <c r="G7" s="30" t="n">
        <v>203</v>
      </c>
      <c r="H7" s="30" t="n">
        <v>67</v>
      </c>
      <c r="I7" s="29" t="n">
        <v>21</v>
      </c>
      <c r="J7" s="30" t="n">
        <v>24</v>
      </c>
      <c r="K7" s="29" t="n">
        <v>7</v>
      </c>
      <c r="L7" s="31" t="n">
        <v>10</v>
      </c>
      <c r="M7" s="32" t="n">
        <v>68</v>
      </c>
      <c r="N7" s="30" t="n">
        <v>192</v>
      </c>
    </row>
    <row r="8" s="25" customFormat="true" ht="13.8" hidden="false" customHeight="false" outlineLevel="0" collapsed="false">
      <c r="A8" s="26" t="s">
        <v>22</v>
      </c>
      <c r="B8" s="33" t="n">
        <v>8</v>
      </c>
      <c r="C8" s="34" t="n">
        <v>5</v>
      </c>
      <c r="D8" s="33" t="n">
        <v>73</v>
      </c>
      <c r="E8" s="34" t="n">
        <v>369</v>
      </c>
      <c r="F8" s="35" t="n">
        <v>19</v>
      </c>
      <c r="G8" s="36" t="n">
        <v>306</v>
      </c>
      <c r="H8" s="36" t="n">
        <v>146</v>
      </c>
      <c r="I8" s="35" t="n">
        <v>8</v>
      </c>
      <c r="J8" s="36" t="n">
        <v>6</v>
      </c>
      <c r="K8" s="35" t="n">
        <v>15</v>
      </c>
      <c r="L8" s="37" t="n">
        <v>14</v>
      </c>
      <c r="M8" s="38" t="n">
        <v>88</v>
      </c>
      <c r="N8" s="36" t="n">
        <v>338</v>
      </c>
    </row>
    <row r="9" s="25" customFormat="true" ht="13.8" hidden="false" customHeight="false" outlineLevel="0" collapsed="false">
      <c r="A9" s="26" t="s">
        <v>23</v>
      </c>
      <c r="B9" s="33" t="n">
        <v>22</v>
      </c>
      <c r="C9" s="34" t="n">
        <v>20</v>
      </c>
      <c r="D9" s="33" t="n">
        <v>47</v>
      </c>
      <c r="E9" s="34" t="n">
        <v>171</v>
      </c>
      <c r="F9" s="35" t="n">
        <v>39</v>
      </c>
      <c r="G9" s="36" t="n">
        <v>135</v>
      </c>
      <c r="H9" s="36" t="n">
        <v>88</v>
      </c>
      <c r="I9" s="35" t="n">
        <v>19</v>
      </c>
      <c r="J9" s="36" t="n">
        <v>19</v>
      </c>
      <c r="K9" s="35" t="n">
        <v>9</v>
      </c>
      <c r="L9" s="37" t="n">
        <v>6</v>
      </c>
      <c r="M9" s="38" t="n">
        <v>59</v>
      </c>
      <c r="N9" s="36" t="n">
        <v>149</v>
      </c>
    </row>
    <row r="10" s="39" customFormat="true" ht="13.8" hidden="false" customHeight="false" outlineLevel="0" collapsed="false">
      <c r="A10" s="26" t="s">
        <v>24</v>
      </c>
      <c r="B10" s="33" t="n">
        <v>2</v>
      </c>
      <c r="C10" s="34" t="n">
        <v>9</v>
      </c>
      <c r="D10" s="33" t="n">
        <v>60</v>
      </c>
      <c r="E10" s="34" t="n">
        <v>248</v>
      </c>
      <c r="F10" s="35" t="n">
        <v>9</v>
      </c>
      <c r="G10" s="36" t="n">
        <v>169</v>
      </c>
      <c r="H10" s="36" t="n">
        <v>147</v>
      </c>
      <c r="I10" s="35" t="n">
        <v>10</v>
      </c>
      <c r="J10" s="36" t="n">
        <v>2</v>
      </c>
      <c r="K10" s="35" t="n">
        <v>10</v>
      </c>
      <c r="L10" s="37" t="n">
        <v>9</v>
      </c>
      <c r="M10" s="38" t="n">
        <v>115</v>
      </c>
      <c r="N10" s="36" t="n">
        <v>180</v>
      </c>
    </row>
    <row r="11" s="39" customFormat="true" ht="13.8" hidden="false" customHeight="false" outlineLevel="0" collapsed="false">
      <c r="A11" s="26" t="s">
        <v>25</v>
      </c>
      <c r="B11" s="33" t="n">
        <v>5</v>
      </c>
      <c r="C11" s="34" t="n">
        <v>10</v>
      </c>
      <c r="D11" s="33" t="n">
        <v>21</v>
      </c>
      <c r="E11" s="34" t="n">
        <v>82</v>
      </c>
      <c r="F11" s="35" t="n">
        <v>14</v>
      </c>
      <c r="G11" s="36" t="n">
        <v>69</v>
      </c>
      <c r="H11" s="36" t="n">
        <v>34</v>
      </c>
      <c r="I11" s="35" t="n">
        <v>9</v>
      </c>
      <c r="J11" s="36" t="n">
        <v>4</v>
      </c>
      <c r="K11" s="35" t="n">
        <v>1</v>
      </c>
      <c r="L11" s="37" t="n">
        <v>6</v>
      </c>
      <c r="M11" s="38" t="n">
        <v>25</v>
      </c>
      <c r="N11" s="36" t="n">
        <v>68</v>
      </c>
    </row>
    <row r="12" s="39" customFormat="true" ht="13.8" hidden="false" customHeight="false" outlineLevel="0" collapsed="false">
      <c r="A12" s="26" t="s">
        <v>26</v>
      </c>
      <c r="B12" s="33" t="n">
        <v>9</v>
      </c>
      <c r="C12" s="34" t="n">
        <v>19</v>
      </c>
      <c r="D12" s="33" t="n">
        <v>80</v>
      </c>
      <c r="E12" s="34" t="n">
        <v>267</v>
      </c>
      <c r="F12" s="35" t="n">
        <v>28</v>
      </c>
      <c r="G12" s="36" t="n">
        <v>190</v>
      </c>
      <c r="H12" s="36" t="n">
        <v>167</v>
      </c>
      <c r="I12" s="35" t="n">
        <v>18</v>
      </c>
      <c r="J12" s="36" t="n">
        <v>10</v>
      </c>
      <c r="K12" s="35" t="n">
        <v>5</v>
      </c>
      <c r="L12" s="37" t="n">
        <v>12</v>
      </c>
      <c r="M12" s="38" t="n">
        <v>133</v>
      </c>
      <c r="N12" s="36" t="n">
        <v>207</v>
      </c>
    </row>
    <row r="13" customFormat="false" ht="13.8" hidden="false" customHeight="false" outlineLevel="0" collapsed="false">
      <c r="A13" s="40" t="s">
        <v>27</v>
      </c>
      <c r="B13" s="41" t="n">
        <f aca="false">SUM(B7:B12)</f>
        <v>62</v>
      </c>
      <c r="C13" s="41" t="n">
        <f aca="false">SUM(C7:C12)</f>
        <v>92</v>
      </c>
      <c r="D13" s="41" t="n">
        <f aca="false">SUM(D7:D12)</f>
        <v>325</v>
      </c>
      <c r="E13" s="41" t="n">
        <f aca="false">SUM(E7:E12)</f>
        <v>1364</v>
      </c>
      <c r="F13" s="41" t="n">
        <f aca="false">SUM(F7:F12)</f>
        <v>158</v>
      </c>
      <c r="G13" s="42" t="n">
        <f aca="false">SUM(G7:G12)</f>
        <v>1072</v>
      </c>
      <c r="H13" s="41" t="n">
        <f aca="false">SUM(H7:H12)</f>
        <v>649</v>
      </c>
      <c r="I13" s="41" t="n">
        <f aca="false">SUM(I7:I12)</f>
        <v>85</v>
      </c>
      <c r="J13" s="41" t="n">
        <f aca="false">SUM(J7:J12)</f>
        <v>65</v>
      </c>
      <c r="K13" s="41" t="n">
        <f aca="false">SUM(K7:K12)</f>
        <v>47</v>
      </c>
      <c r="L13" s="41" t="n">
        <f aca="false">SUM(L7:L12)</f>
        <v>57</v>
      </c>
      <c r="M13" s="41" t="n">
        <f aca="false">SUM(M7:M12)</f>
        <v>488</v>
      </c>
      <c r="N13" s="41" t="n">
        <f aca="false">SUM(N7:N12)</f>
        <v>1134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6" min="2" style="2" width="9.77"/>
    <col collapsed="false" customWidth="true" hidden="false" outlineLevel="0" max="11" min="7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28</v>
      </c>
      <c r="C1" s="8"/>
      <c r="D1" s="8"/>
      <c r="E1" s="8" t="s">
        <v>29</v>
      </c>
      <c r="F1" s="8"/>
      <c r="G1" s="8"/>
      <c r="H1" s="8"/>
      <c r="I1" s="8"/>
      <c r="J1" s="8" t="s">
        <v>30</v>
      </c>
      <c r="K1" s="8"/>
    </row>
    <row r="2" customFormat="false" ht="13.8" hidden="false" customHeight="false" outlineLevel="0" collapsed="false">
      <c r="A2" s="14"/>
      <c r="B2" s="15" t="s">
        <v>4</v>
      </c>
      <c r="C2" s="15"/>
      <c r="D2" s="15"/>
      <c r="E2" s="15" t="s">
        <v>31</v>
      </c>
      <c r="F2" s="15"/>
      <c r="G2" s="15"/>
      <c r="H2" s="15"/>
      <c r="I2" s="15"/>
      <c r="J2" s="15" t="s">
        <v>32</v>
      </c>
      <c r="K2" s="15"/>
    </row>
    <row r="3" customFormat="false" ht="13.8" hidden="false" customHeight="fals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</row>
    <row r="4" customFormat="false" ht="88.2" hidden="false" customHeight="true" outlineLevel="0" collapsed="false">
      <c r="A4" s="18" t="s">
        <v>7</v>
      </c>
      <c r="B4" s="19" t="s">
        <v>33</v>
      </c>
      <c r="C4" s="19" t="s">
        <v>34</v>
      </c>
      <c r="D4" s="19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43" t="s">
        <v>40</v>
      </c>
      <c r="J4" s="43" t="s">
        <v>41</v>
      </c>
      <c r="K4" s="43" t="s">
        <v>42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4"/>
    </row>
    <row r="6" customFormat="false" ht="13.8" hidden="false" customHeight="false" outlineLevel="0" collapsed="false">
      <c r="A6" s="26" t="s">
        <v>21</v>
      </c>
      <c r="B6" s="44" t="n">
        <v>43</v>
      </c>
      <c r="C6" s="29" t="n">
        <v>48</v>
      </c>
      <c r="D6" s="30" t="n">
        <v>207</v>
      </c>
      <c r="E6" s="44" t="n">
        <v>43</v>
      </c>
      <c r="F6" s="29" t="n">
        <v>63</v>
      </c>
      <c r="G6" s="32" t="n">
        <v>49</v>
      </c>
      <c r="H6" s="32" t="n">
        <v>84</v>
      </c>
      <c r="I6" s="30" t="n">
        <v>42</v>
      </c>
      <c r="J6" s="29" t="n">
        <v>96</v>
      </c>
      <c r="K6" s="30" t="n">
        <v>152</v>
      </c>
    </row>
    <row r="7" customFormat="false" ht="13.8" hidden="false" customHeight="false" outlineLevel="0" collapsed="false">
      <c r="A7" s="26" t="s">
        <v>22</v>
      </c>
      <c r="B7" s="45" t="n">
        <v>17</v>
      </c>
      <c r="C7" s="35" t="n">
        <v>71</v>
      </c>
      <c r="D7" s="36" t="n">
        <v>348</v>
      </c>
      <c r="E7" s="45" t="n">
        <v>17</v>
      </c>
      <c r="F7" s="35" t="n">
        <v>140</v>
      </c>
      <c r="G7" s="38" t="n">
        <v>58</v>
      </c>
      <c r="H7" s="38" t="n">
        <v>113</v>
      </c>
      <c r="I7" s="36" t="n">
        <v>74</v>
      </c>
      <c r="J7" s="35" t="n">
        <v>184</v>
      </c>
      <c r="K7" s="36" t="n">
        <v>222</v>
      </c>
    </row>
    <row r="8" customFormat="false" ht="13.8" hidden="false" customHeight="false" outlineLevel="0" collapsed="false">
      <c r="A8" s="26" t="s">
        <v>23</v>
      </c>
      <c r="B8" s="45" t="n">
        <v>37</v>
      </c>
      <c r="C8" s="35" t="n">
        <v>59</v>
      </c>
      <c r="D8" s="36" t="n">
        <v>150</v>
      </c>
      <c r="E8" s="45" t="n">
        <v>39</v>
      </c>
      <c r="F8" s="35" t="n">
        <v>75</v>
      </c>
      <c r="G8" s="38" t="n">
        <v>29</v>
      </c>
      <c r="H8" s="38" t="n">
        <v>49</v>
      </c>
      <c r="I8" s="36" t="n">
        <v>44</v>
      </c>
      <c r="J8" s="35" t="n">
        <v>124</v>
      </c>
      <c r="K8" s="36" t="n">
        <v>74</v>
      </c>
    </row>
    <row r="9" customFormat="false" ht="13.8" hidden="false" customHeight="false" outlineLevel="0" collapsed="false">
      <c r="A9" s="26" t="s">
        <v>24</v>
      </c>
      <c r="B9" s="45" t="n">
        <v>11</v>
      </c>
      <c r="C9" s="35" t="n">
        <v>91</v>
      </c>
      <c r="D9" s="36" t="n">
        <v>202</v>
      </c>
      <c r="E9" s="45" t="n">
        <v>11</v>
      </c>
      <c r="F9" s="35" t="n">
        <v>101</v>
      </c>
      <c r="G9" s="38" t="n">
        <v>28</v>
      </c>
      <c r="H9" s="38" t="n">
        <v>65</v>
      </c>
      <c r="I9" s="36" t="n">
        <v>62</v>
      </c>
      <c r="J9" s="35" t="n">
        <v>142</v>
      </c>
      <c r="K9" s="36" t="n">
        <v>125</v>
      </c>
    </row>
    <row r="10" customFormat="false" ht="13.8" hidden="false" customHeight="false" outlineLevel="0" collapsed="false">
      <c r="A10" s="26" t="s">
        <v>25</v>
      </c>
      <c r="B10" s="45" t="n">
        <v>14</v>
      </c>
      <c r="C10" s="35" t="n">
        <v>23</v>
      </c>
      <c r="D10" s="36" t="n">
        <v>74</v>
      </c>
      <c r="E10" s="45" t="n">
        <v>15</v>
      </c>
      <c r="F10" s="35" t="n">
        <v>25</v>
      </c>
      <c r="G10" s="38" t="n">
        <v>15</v>
      </c>
      <c r="H10" s="38" t="n">
        <v>32</v>
      </c>
      <c r="I10" s="36" t="n">
        <v>16</v>
      </c>
      <c r="J10" s="35" t="n">
        <v>41</v>
      </c>
      <c r="K10" s="36" t="n">
        <v>51</v>
      </c>
    </row>
    <row r="11" customFormat="false" ht="13.8" hidden="false" customHeight="false" outlineLevel="0" collapsed="false">
      <c r="A11" s="26" t="s">
        <v>26</v>
      </c>
      <c r="B11" s="45" t="n">
        <v>28</v>
      </c>
      <c r="C11" s="35" t="n">
        <v>102</v>
      </c>
      <c r="D11" s="36" t="n">
        <v>218</v>
      </c>
      <c r="E11" s="45" t="n">
        <v>26</v>
      </c>
      <c r="F11" s="35" t="n">
        <v>104</v>
      </c>
      <c r="G11" s="38" t="n">
        <v>35</v>
      </c>
      <c r="H11" s="38" t="n">
        <v>101</v>
      </c>
      <c r="I11" s="36" t="n">
        <v>64</v>
      </c>
      <c r="J11" s="35" t="n">
        <v>158</v>
      </c>
      <c r="K11" s="36" t="n">
        <v>145</v>
      </c>
    </row>
    <row r="12" customFormat="false" ht="13.8" hidden="false" customHeight="false" outlineLevel="0" collapsed="false">
      <c r="A12" s="40" t="s">
        <v>27</v>
      </c>
      <c r="B12" s="41" t="n">
        <f aca="false">SUM(B6:B11)</f>
        <v>150</v>
      </c>
      <c r="C12" s="41" t="n">
        <f aca="false">SUM(C6:C11)</f>
        <v>394</v>
      </c>
      <c r="D12" s="41" t="n">
        <f aca="false">SUM(D6:D11)</f>
        <v>1199</v>
      </c>
      <c r="E12" s="41" t="n">
        <f aca="false">SUM(E6:E11)</f>
        <v>151</v>
      </c>
      <c r="F12" s="41" t="n">
        <f aca="false">SUM(F6:F11)</f>
        <v>508</v>
      </c>
      <c r="G12" s="41" t="n">
        <f aca="false">SUM(G6:G11)</f>
        <v>214</v>
      </c>
      <c r="H12" s="41" t="n">
        <f aca="false">SUM(H6:H11)</f>
        <v>444</v>
      </c>
      <c r="I12" s="41" t="n">
        <f aca="false">SUM(I6:I11)</f>
        <v>302</v>
      </c>
      <c r="J12" s="41" t="n">
        <f aca="false">SUM(J6:J11)</f>
        <v>745</v>
      </c>
      <c r="K12" s="41" t="n">
        <f aca="false">SUM(K6:K11)</f>
        <v>769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12" min="2" style="3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30</v>
      </c>
      <c r="C1" s="46"/>
      <c r="D1" s="46"/>
      <c r="E1" s="46" t="s">
        <v>43</v>
      </c>
      <c r="F1" s="46"/>
      <c r="G1" s="46"/>
      <c r="H1" s="8" t="s">
        <v>44</v>
      </c>
      <c r="I1" s="8"/>
      <c r="J1" s="8"/>
      <c r="K1" s="8"/>
      <c r="L1" s="8"/>
    </row>
    <row r="2" s="13" customFormat="true" ht="13.8" hidden="false" customHeight="false" outlineLevel="0" collapsed="false">
      <c r="A2" s="14"/>
      <c r="B2" s="15" t="s">
        <v>45</v>
      </c>
      <c r="C2" s="15"/>
      <c r="D2" s="15"/>
      <c r="E2" s="15" t="s">
        <v>46</v>
      </c>
      <c r="F2" s="15"/>
      <c r="G2" s="15"/>
      <c r="H2" s="15" t="s">
        <v>47</v>
      </c>
      <c r="I2" s="15"/>
      <c r="J2" s="15"/>
      <c r="K2" s="15"/>
      <c r="L2" s="15"/>
    </row>
    <row r="3" customFormat="false" ht="13.5" hidden="false" customHeight="true" outlineLevel="0" collapsed="false">
      <c r="A3" s="16"/>
      <c r="B3" s="17" t="s">
        <v>5</v>
      </c>
      <c r="C3" s="17" t="s">
        <v>5</v>
      </c>
      <c r="D3" s="17" t="s">
        <v>6</v>
      </c>
      <c r="E3" s="17" t="s">
        <v>5</v>
      </c>
      <c r="F3" s="47" t="s">
        <v>6</v>
      </c>
      <c r="G3" s="47" t="s">
        <v>6</v>
      </c>
      <c r="H3" s="47" t="s">
        <v>5</v>
      </c>
      <c r="I3" s="47" t="s">
        <v>6</v>
      </c>
      <c r="J3" s="47" t="s">
        <v>6</v>
      </c>
      <c r="K3" s="47" t="s">
        <v>6</v>
      </c>
      <c r="L3" s="47" t="s">
        <v>6</v>
      </c>
    </row>
    <row r="4" s="20" customFormat="true" ht="88.2" hidden="false" customHeight="true" outlineLevel="0" collapsed="false">
      <c r="A4" s="18" t="s">
        <v>7</v>
      </c>
      <c r="B4" s="43" t="s">
        <v>48</v>
      </c>
      <c r="C4" s="43" t="s">
        <v>49</v>
      </c>
      <c r="D4" s="43" t="s">
        <v>50</v>
      </c>
      <c r="E4" s="48" t="s">
        <v>51</v>
      </c>
      <c r="F4" s="48" t="s">
        <v>52</v>
      </c>
      <c r="G4" s="48" t="s">
        <v>53</v>
      </c>
      <c r="H4" s="48" t="s">
        <v>54</v>
      </c>
      <c r="I4" s="48" t="s">
        <v>55</v>
      </c>
      <c r="J4" s="48" t="s">
        <v>56</v>
      </c>
      <c r="K4" s="48" t="s">
        <v>57</v>
      </c>
      <c r="L4" s="48" t="s">
        <v>58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</row>
    <row r="6" s="25" customFormat="true" ht="13.8" hidden="false" customHeight="false" outlineLevel="0" collapsed="false">
      <c r="A6" s="26" t="s">
        <v>21</v>
      </c>
      <c r="B6" s="29" t="n">
        <v>36</v>
      </c>
      <c r="C6" s="30" t="n">
        <v>10</v>
      </c>
      <c r="D6" s="44" t="n">
        <v>240</v>
      </c>
      <c r="E6" s="44" t="n">
        <v>43</v>
      </c>
      <c r="F6" s="29" t="n">
        <v>50</v>
      </c>
      <c r="G6" s="30" t="n">
        <v>199</v>
      </c>
      <c r="H6" s="44" t="n">
        <v>48</v>
      </c>
      <c r="I6" s="29" t="n">
        <v>19</v>
      </c>
      <c r="J6" s="32" t="n">
        <v>56</v>
      </c>
      <c r="K6" s="32" t="n">
        <v>62</v>
      </c>
      <c r="L6" s="30" t="n">
        <v>96</v>
      </c>
    </row>
    <row r="7" s="25" customFormat="true" ht="13.8" hidden="false" customHeight="false" outlineLevel="0" collapsed="false">
      <c r="A7" s="26" t="s">
        <v>22</v>
      </c>
      <c r="B7" s="35" t="n">
        <v>15</v>
      </c>
      <c r="C7" s="36" t="n">
        <v>2</v>
      </c>
      <c r="D7" s="45" t="n">
        <v>372</v>
      </c>
      <c r="E7" s="45" t="n">
        <v>18</v>
      </c>
      <c r="F7" s="35" t="n">
        <v>112</v>
      </c>
      <c r="G7" s="36" t="n">
        <v>284</v>
      </c>
      <c r="H7" s="45" t="n">
        <v>18</v>
      </c>
      <c r="I7" s="35" t="n">
        <v>50</v>
      </c>
      <c r="J7" s="38" t="n">
        <v>81</v>
      </c>
      <c r="K7" s="38" t="n">
        <v>98</v>
      </c>
      <c r="L7" s="36" t="n">
        <v>159</v>
      </c>
    </row>
    <row r="8" s="25" customFormat="true" ht="13.8" hidden="false" customHeight="false" outlineLevel="0" collapsed="false">
      <c r="A8" s="26" t="s">
        <v>23</v>
      </c>
      <c r="B8" s="35" t="n">
        <v>37</v>
      </c>
      <c r="C8" s="36" t="n">
        <v>5</v>
      </c>
      <c r="D8" s="45" t="n">
        <v>185</v>
      </c>
      <c r="E8" s="45" t="n">
        <v>37</v>
      </c>
      <c r="F8" s="35" t="n">
        <v>74</v>
      </c>
      <c r="G8" s="36" t="n">
        <v>130</v>
      </c>
      <c r="H8" s="45" t="n">
        <v>40</v>
      </c>
      <c r="I8" s="35" t="n">
        <v>21</v>
      </c>
      <c r="J8" s="38" t="n">
        <v>39</v>
      </c>
      <c r="K8" s="38" t="n">
        <v>58</v>
      </c>
      <c r="L8" s="36" t="n">
        <v>77</v>
      </c>
    </row>
    <row r="9" s="39" customFormat="true" ht="13.8" hidden="false" customHeight="false" outlineLevel="0" collapsed="false">
      <c r="A9" s="26" t="s">
        <v>24</v>
      </c>
      <c r="B9" s="35" t="n">
        <v>9</v>
      </c>
      <c r="C9" s="36" t="n">
        <v>2</v>
      </c>
      <c r="D9" s="45" t="n">
        <v>247</v>
      </c>
      <c r="E9" s="45" t="n">
        <v>11</v>
      </c>
      <c r="F9" s="35" t="n">
        <v>118</v>
      </c>
      <c r="G9" s="36" t="n">
        <v>158</v>
      </c>
      <c r="H9" s="45" t="n">
        <v>12</v>
      </c>
      <c r="I9" s="35" t="n">
        <v>55</v>
      </c>
      <c r="J9" s="38" t="n">
        <v>53</v>
      </c>
      <c r="K9" s="38" t="n">
        <v>66</v>
      </c>
      <c r="L9" s="36" t="n">
        <v>90</v>
      </c>
    </row>
    <row r="10" s="39" customFormat="true" ht="13.8" hidden="false" customHeight="false" outlineLevel="0" collapsed="false">
      <c r="A10" s="26" t="s">
        <v>25</v>
      </c>
      <c r="B10" s="35" t="n">
        <v>9</v>
      </c>
      <c r="C10" s="36" t="n">
        <v>6</v>
      </c>
      <c r="D10" s="45" t="n">
        <v>88</v>
      </c>
      <c r="E10" s="45" t="n">
        <v>13</v>
      </c>
      <c r="F10" s="35" t="n">
        <v>25</v>
      </c>
      <c r="G10" s="36" t="n">
        <v>71</v>
      </c>
      <c r="H10" s="45" t="n">
        <v>14</v>
      </c>
      <c r="I10" s="35" t="n">
        <v>4</v>
      </c>
      <c r="J10" s="38" t="n">
        <v>20</v>
      </c>
      <c r="K10" s="38" t="n">
        <v>32</v>
      </c>
      <c r="L10" s="36" t="n">
        <v>31</v>
      </c>
    </row>
    <row r="11" s="39" customFormat="true" ht="13.8" hidden="false" customHeight="false" outlineLevel="0" collapsed="false">
      <c r="A11" s="26" t="s">
        <v>26</v>
      </c>
      <c r="B11" s="35" t="n">
        <v>26</v>
      </c>
      <c r="C11" s="36" t="n">
        <v>5</v>
      </c>
      <c r="D11" s="45" t="n">
        <v>292</v>
      </c>
      <c r="E11" s="45" t="n">
        <v>25</v>
      </c>
      <c r="F11" s="35" t="n">
        <v>102</v>
      </c>
      <c r="G11" s="36" t="n">
        <v>211</v>
      </c>
      <c r="H11" s="45" t="n">
        <v>29</v>
      </c>
      <c r="I11" s="35" t="n">
        <v>64</v>
      </c>
      <c r="J11" s="38" t="n">
        <v>52</v>
      </c>
      <c r="K11" s="38" t="n">
        <v>99</v>
      </c>
      <c r="L11" s="36" t="n">
        <v>89</v>
      </c>
    </row>
    <row r="12" customFormat="false" ht="13.8" hidden="false" customHeight="false" outlineLevel="0" collapsed="false">
      <c r="A12" s="40" t="s">
        <v>27</v>
      </c>
      <c r="B12" s="41" t="n">
        <f aca="false">SUM(B6:B11)</f>
        <v>132</v>
      </c>
      <c r="C12" s="41" t="n">
        <f aca="false">SUM(C6:C11)</f>
        <v>30</v>
      </c>
      <c r="D12" s="41" t="n">
        <f aca="false">SUM(D6:D11)</f>
        <v>1424</v>
      </c>
      <c r="E12" s="41" t="n">
        <f aca="false">SUM(E6:E11)</f>
        <v>147</v>
      </c>
      <c r="F12" s="41" t="n">
        <f aca="false">SUM(F6:F11)</f>
        <v>481</v>
      </c>
      <c r="G12" s="41" t="n">
        <f aca="false">SUM(G6:G11)</f>
        <v>1053</v>
      </c>
      <c r="H12" s="41" t="n">
        <f aca="false">SUM(H6:H11)</f>
        <v>161</v>
      </c>
      <c r="I12" s="41" t="n">
        <f aca="false">SUM(I6:I11)</f>
        <v>213</v>
      </c>
      <c r="J12" s="41" t="n">
        <f aca="false">SUM(J6:J11)</f>
        <v>301</v>
      </c>
      <c r="K12" s="41" t="n">
        <f aca="false">SUM(K6:K11)</f>
        <v>415</v>
      </c>
      <c r="L12" s="41" t="n">
        <f aca="false">SUM(L6:L11)</f>
        <v>542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8" t="s">
        <v>59</v>
      </c>
      <c r="C1" s="8"/>
      <c r="D1" s="8"/>
      <c r="E1" s="8" t="s">
        <v>60</v>
      </c>
      <c r="F1" s="50"/>
      <c r="G1" s="50"/>
      <c r="H1" s="50"/>
      <c r="I1" s="50"/>
      <c r="J1" s="50"/>
    </row>
    <row r="2" customFormat="false" ht="13.8" hidden="false" customHeight="false" outlineLevel="0" collapsed="false">
      <c r="A2" s="51"/>
      <c r="B2" s="15" t="s">
        <v>61</v>
      </c>
      <c r="C2" s="15"/>
      <c r="D2" s="15"/>
      <c r="E2" s="15" t="s">
        <v>62</v>
      </c>
      <c r="F2" s="11" t="s">
        <v>63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0" t="s">
        <v>64</v>
      </c>
      <c r="C3" s="50"/>
      <c r="D3" s="52" t="s">
        <v>64</v>
      </c>
      <c r="E3" s="53" t="s">
        <v>64</v>
      </c>
      <c r="F3" s="11" t="s">
        <v>65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4" t="s">
        <v>66</v>
      </c>
      <c r="C4" s="54"/>
      <c r="D4" s="55" t="s">
        <v>67</v>
      </c>
      <c r="E4" s="53" t="s">
        <v>68</v>
      </c>
      <c r="F4" s="56"/>
      <c r="G4" s="57"/>
      <c r="H4" s="57"/>
      <c r="I4" s="57"/>
      <c r="J4" s="58"/>
    </row>
    <row r="5" s="60" customFormat="true" ht="88.2" hidden="false" customHeight="true" outlineLevel="0" collapsed="false">
      <c r="A5" s="59" t="s">
        <v>7</v>
      </c>
      <c r="B5" s="19" t="s">
        <v>66</v>
      </c>
      <c r="C5" s="19" t="s">
        <v>69</v>
      </c>
      <c r="D5" s="19" t="s">
        <v>67</v>
      </c>
      <c r="E5" s="19" t="s">
        <v>68</v>
      </c>
      <c r="F5" s="19" t="s">
        <v>70</v>
      </c>
      <c r="G5" s="19" t="s">
        <v>71</v>
      </c>
      <c r="H5" s="19" t="s">
        <v>72</v>
      </c>
      <c r="I5" s="19" t="s">
        <v>73</v>
      </c>
      <c r="J5" s="43" t="s">
        <v>74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29" t="n">
        <v>202</v>
      </c>
      <c r="C7" s="30" t="n">
        <v>121</v>
      </c>
      <c r="D7" s="61" t="n">
        <v>299</v>
      </c>
      <c r="E7" s="44" t="n">
        <v>292</v>
      </c>
      <c r="F7" s="30" t="n">
        <v>1252</v>
      </c>
      <c r="G7" s="30" t="n">
        <v>22</v>
      </c>
      <c r="H7" s="62" t="n">
        <f aca="false">IF(G7&lt;&gt;0,G7+F7,"")</f>
        <v>1274</v>
      </c>
      <c r="I7" s="30" t="n">
        <v>397</v>
      </c>
      <c r="J7" s="63" t="n">
        <f aca="false">IF(I7&lt;&gt;0,I7/H7,"")</f>
        <v>0.311616954474097</v>
      </c>
    </row>
    <row r="8" s="25" customFormat="true" ht="13.8" hidden="false" customHeight="false" outlineLevel="0" collapsed="false">
      <c r="A8" s="26" t="s">
        <v>22</v>
      </c>
      <c r="B8" s="35" t="n">
        <v>275</v>
      </c>
      <c r="C8" s="36" t="n">
        <v>128</v>
      </c>
      <c r="D8" s="64" t="n">
        <v>372</v>
      </c>
      <c r="E8" s="45" t="n">
        <v>367</v>
      </c>
      <c r="F8" s="36" t="n">
        <v>1332</v>
      </c>
      <c r="G8" s="36" t="n">
        <v>17</v>
      </c>
      <c r="H8" s="65" t="n">
        <f aca="false">IF(G8&lt;&gt;0,G8+F8,"")</f>
        <v>1349</v>
      </c>
      <c r="I8" s="36" t="n">
        <v>479</v>
      </c>
      <c r="J8" s="63" t="n">
        <f aca="false">IF(I8&lt;&gt;0,I8/H8,"")</f>
        <v>0.355077835433655</v>
      </c>
    </row>
    <row r="9" s="25" customFormat="true" ht="13.8" hidden="false" customHeight="false" outlineLevel="0" collapsed="false">
      <c r="A9" s="26" t="s">
        <v>23</v>
      </c>
      <c r="B9" s="35" t="n">
        <v>164</v>
      </c>
      <c r="C9" s="36" t="n">
        <v>97</v>
      </c>
      <c r="D9" s="64" t="n">
        <v>236</v>
      </c>
      <c r="E9" s="45" t="n">
        <v>233</v>
      </c>
      <c r="F9" s="36" t="n">
        <v>917</v>
      </c>
      <c r="G9" s="36" t="n">
        <v>5</v>
      </c>
      <c r="H9" s="65" t="n">
        <f aca="false">IF(G9&lt;&gt;0,G9+F9,"")</f>
        <v>922</v>
      </c>
      <c r="I9" s="36" t="n">
        <v>308</v>
      </c>
      <c r="J9" s="63" t="n">
        <f aca="false">IF(I9&lt;&gt;0,I9/H9,"")</f>
        <v>0.334056399132321</v>
      </c>
    </row>
    <row r="10" s="39" customFormat="true" ht="13.8" hidden="false" customHeight="false" outlineLevel="0" collapsed="false">
      <c r="A10" s="26" t="s">
        <v>24</v>
      </c>
      <c r="B10" s="35" t="n">
        <v>179</v>
      </c>
      <c r="C10" s="36" t="n">
        <v>94</v>
      </c>
      <c r="D10" s="64" t="n">
        <v>240</v>
      </c>
      <c r="E10" s="45" t="n">
        <v>237</v>
      </c>
      <c r="F10" s="36" t="n">
        <v>860</v>
      </c>
      <c r="G10" s="36" t="n">
        <v>8</v>
      </c>
      <c r="H10" s="65" t="n">
        <f aca="false">IF(G10&lt;&gt;0,G10+F10,"")</f>
        <v>868</v>
      </c>
      <c r="I10" s="36" t="n">
        <v>340</v>
      </c>
      <c r="J10" s="63" t="n">
        <f aca="false">IF(I10&lt;&gt;0,I10/H10,"")</f>
        <v>0.391705069124424</v>
      </c>
    </row>
    <row r="11" s="39" customFormat="true" ht="13.8" hidden="false" customHeight="false" outlineLevel="0" collapsed="false">
      <c r="A11" s="26" t="s">
        <v>25</v>
      </c>
      <c r="B11" s="35" t="n">
        <v>53</v>
      </c>
      <c r="C11" s="36" t="n">
        <v>53</v>
      </c>
      <c r="D11" s="64" t="n">
        <v>97</v>
      </c>
      <c r="E11" s="45" t="n">
        <v>93</v>
      </c>
      <c r="F11" s="36" t="n">
        <v>344</v>
      </c>
      <c r="G11" s="36" t="n">
        <v>4</v>
      </c>
      <c r="H11" s="65" t="n">
        <f aca="false">IF(G11&lt;&gt;0,G11+F11,"")</f>
        <v>348</v>
      </c>
      <c r="I11" s="36" t="n">
        <v>121</v>
      </c>
      <c r="J11" s="63" t="n">
        <f aca="false">IF(I11&lt;&gt;0,I11/H11,"")</f>
        <v>0.347701149425287</v>
      </c>
    </row>
    <row r="12" s="39" customFormat="true" ht="13.8" hidden="false" customHeight="false" outlineLevel="0" collapsed="false">
      <c r="A12" s="26" t="s">
        <v>26</v>
      </c>
      <c r="B12" s="66" t="n">
        <v>199</v>
      </c>
      <c r="C12" s="67" t="n">
        <v>133</v>
      </c>
      <c r="D12" s="64" t="n">
        <v>309</v>
      </c>
      <c r="E12" s="45" t="n">
        <v>309</v>
      </c>
      <c r="F12" s="36" t="n">
        <v>1174</v>
      </c>
      <c r="G12" s="36" t="n">
        <v>15</v>
      </c>
      <c r="H12" s="65" t="n">
        <f aca="false">IF(G12&lt;&gt;0,G12+F12,"")</f>
        <v>1189</v>
      </c>
      <c r="I12" s="36" t="n">
        <v>411</v>
      </c>
      <c r="J12" s="63" t="n">
        <f aca="false">IF(I12&lt;&gt;0,I12/H12,"")</f>
        <v>0.345668629100084</v>
      </c>
    </row>
    <row r="13" customFormat="false" ht="13.8" hidden="false" customHeight="false" outlineLevel="0" collapsed="false">
      <c r="A13" s="40" t="s">
        <v>27</v>
      </c>
      <c r="B13" s="41" t="n">
        <f aca="false">SUM(B7:B12)</f>
        <v>1072</v>
      </c>
      <c r="C13" s="41" t="n">
        <f aca="false">SUM(C7:C12)</f>
        <v>626</v>
      </c>
      <c r="D13" s="41" t="n">
        <f aca="false">SUM(D7:D12)</f>
        <v>1553</v>
      </c>
      <c r="E13" s="41" t="n">
        <f aca="false">SUM(E7:E12)</f>
        <v>1531</v>
      </c>
      <c r="F13" s="41" t="n">
        <f aca="false">SUM(F7:F12)</f>
        <v>5879</v>
      </c>
      <c r="G13" s="41" t="n">
        <f aca="false">SUM(G7:G12)</f>
        <v>71</v>
      </c>
      <c r="H13" s="41" t="n">
        <f aca="false">SUM(H7:H12)</f>
        <v>5950</v>
      </c>
      <c r="I13" s="41" t="n">
        <f aca="false">SUM(I7:I12)</f>
        <v>2056</v>
      </c>
      <c r="J13" s="68" t="n">
        <f aca="false">IF(I13&lt;&gt;0,I13/H13,"")</f>
        <v>0.345546218487395</v>
      </c>
    </row>
    <row r="14" customFormat="false" ht="13.8" hidden="false" customHeight="false" outlineLevel="0" collapsed="false">
      <c r="A14" s="69"/>
    </row>
    <row r="15" customFormat="false" ht="13.8" hidden="false" customHeight="false" outlineLevel="0" collapsed="false">
      <c r="A15" s="69"/>
      <c r="F15" s="70" t="s">
        <v>75</v>
      </c>
      <c r="G15" s="70"/>
      <c r="H15" s="70"/>
      <c r="I15" s="71" t="n">
        <v>92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5:H1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3.8" zeroHeight="false" outlineLevelRow="0" outlineLevelCol="0"/>
  <cols>
    <col collapsed="false" customWidth="true" hidden="false" outlineLevel="0" max="1" min="1" style="1" width="15.61"/>
    <col collapsed="false" customWidth="true" hidden="false" outlineLevel="0" max="11" min="2" style="3" width="9.77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2"/>
      <c r="C1" s="52"/>
      <c r="D1" s="52"/>
      <c r="E1" s="52"/>
      <c r="F1" s="52"/>
      <c r="G1" s="52"/>
      <c r="H1" s="8" t="s">
        <v>76</v>
      </c>
      <c r="I1" s="8"/>
      <c r="J1" s="8"/>
      <c r="K1" s="8"/>
      <c r="L1" s="46" t="s">
        <v>77</v>
      </c>
    </row>
    <row r="2" s="13" customFormat="true" ht="13.8" hidden="false" customHeight="false" outlineLevel="0" collapsed="false">
      <c r="A2" s="10"/>
      <c r="B2" s="72" t="s">
        <v>78</v>
      </c>
      <c r="C2" s="72"/>
      <c r="D2" s="72"/>
      <c r="E2" s="72"/>
      <c r="F2" s="72"/>
      <c r="G2" s="72"/>
      <c r="H2" s="11" t="s">
        <v>79</v>
      </c>
      <c r="I2" s="11"/>
      <c r="J2" s="11"/>
      <c r="K2" s="11"/>
      <c r="L2" s="11" t="s">
        <v>80</v>
      </c>
    </row>
    <row r="3" s="13" customFormat="true" ht="13.8" hidden="false" customHeight="false" outlineLevel="0" collapsed="false">
      <c r="A3" s="10"/>
      <c r="B3" s="73" t="s">
        <v>81</v>
      </c>
      <c r="C3" s="73"/>
      <c r="D3" s="73" t="s">
        <v>82</v>
      </c>
      <c r="E3" s="73"/>
      <c r="F3" s="73" t="s">
        <v>83</v>
      </c>
      <c r="G3" s="73"/>
      <c r="H3" s="73" t="s">
        <v>84</v>
      </c>
      <c r="I3" s="73" t="s">
        <v>85</v>
      </c>
      <c r="J3" s="73"/>
      <c r="K3" s="73"/>
      <c r="L3" s="11" t="s">
        <v>86</v>
      </c>
    </row>
    <row r="4" customFormat="false" ht="13.8" hidden="false" customHeight="false" outlineLevel="0" collapsed="false">
      <c r="A4" s="74"/>
      <c r="B4" s="17" t="s">
        <v>5</v>
      </c>
      <c r="C4" s="17" t="s">
        <v>6</v>
      </c>
      <c r="D4" s="17" t="s">
        <v>5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6</v>
      </c>
      <c r="K4" s="17" t="s">
        <v>6</v>
      </c>
      <c r="L4" s="17" t="s">
        <v>6</v>
      </c>
    </row>
    <row r="5" s="20" customFormat="true" ht="88.2" hidden="false" customHeight="true" outlineLevel="0" collapsed="false">
      <c r="A5" s="75" t="s">
        <v>7</v>
      </c>
      <c r="B5" s="43" t="s">
        <v>87</v>
      </c>
      <c r="C5" s="43" t="s">
        <v>88</v>
      </c>
      <c r="D5" s="48" t="s">
        <v>89</v>
      </c>
      <c r="E5" s="48" t="s">
        <v>90</v>
      </c>
      <c r="F5" s="48" t="s">
        <v>91</v>
      </c>
      <c r="G5" s="48" t="s">
        <v>92</v>
      </c>
      <c r="H5" s="43" t="s">
        <v>93</v>
      </c>
      <c r="I5" s="43" t="s">
        <v>94</v>
      </c>
      <c r="J5" s="43" t="s">
        <v>95</v>
      </c>
      <c r="K5" s="43" t="s">
        <v>96</v>
      </c>
      <c r="L5" s="43" t="s">
        <v>97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76"/>
    </row>
    <row r="7" s="25" customFormat="true" ht="13.8" hidden="false" customHeight="false" outlineLevel="0" collapsed="false">
      <c r="A7" s="26" t="s">
        <v>21</v>
      </c>
      <c r="B7" s="44" t="n">
        <v>53</v>
      </c>
      <c r="C7" s="44" t="n">
        <v>229</v>
      </c>
      <c r="D7" s="44" t="n">
        <v>42</v>
      </c>
      <c r="E7" s="44" t="n">
        <v>233</v>
      </c>
      <c r="F7" s="44" t="n">
        <v>54</v>
      </c>
      <c r="G7" s="44" t="n">
        <v>232</v>
      </c>
      <c r="H7" s="77" t="n">
        <v>249</v>
      </c>
      <c r="I7" s="44" t="n">
        <v>44</v>
      </c>
      <c r="J7" s="32" t="n">
        <v>125</v>
      </c>
      <c r="K7" s="78" t="n">
        <v>151</v>
      </c>
      <c r="L7" s="79" t="n">
        <v>241</v>
      </c>
    </row>
    <row r="8" s="25" customFormat="true" ht="13.8" hidden="false" customHeight="false" outlineLevel="0" collapsed="false">
      <c r="A8" s="26" t="s">
        <v>22</v>
      </c>
      <c r="B8" s="80" t="n">
        <v>19</v>
      </c>
      <c r="C8" s="80" t="n">
        <v>360</v>
      </c>
      <c r="D8" s="80" t="n">
        <v>18</v>
      </c>
      <c r="E8" s="80" t="n">
        <v>373</v>
      </c>
      <c r="F8" s="80" t="n">
        <v>20</v>
      </c>
      <c r="G8" s="80" t="n">
        <v>349</v>
      </c>
      <c r="H8" s="81" t="n">
        <v>397</v>
      </c>
      <c r="I8" s="80" t="n">
        <v>18</v>
      </c>
      <c r="J8" s="82" t="n">
        <v>227</v>
      </c>
      <c r="K8" s="83" t="n">
        <v>231</v>
      </c>
      <c r="L8" s="84" t="n">
        <v>401</v>
      </c>
    </row>
    <row r="9" s="25" customFormat="true" ht="13.8" hidden="false" customHeight="false" outlineLevel="0" collapsed="false">
      <c r="A9" s="26" t="s">
        <v>23</v>
      </c>
      <c r="B9" s="80" t="n">
        <v>41</v>
      </c>
      <c r="C9" s="80" t="n">
        <v>188</v>
      </c>
      <c r="D9" s="80" t="n">
        <v>37</v>
      </c>
      <c r="E9" s="80" t="n">
        <v>188</v>
      </c>
      <c r="F9" s="80" t="n">
        <v>45</v>
      </c>
      <c r="G9" s="80" t="n">
        <v>186</v>
      </c>
      <c r="H9" s="85" t="n">
        <v>197</v>
      </c>
      <c r="I9" s="45" t="n">
        <v>37</v>
      </c>
      <c r="J9" s="38" t="n">
        <v>107</v>
      </c>
      <c r="K9" s="83" t="n">
        <v>115</v>
      </c>
      <c r="L9" s="84" t="n">
        <v>198</v>
      </c>
    </row>
    <row r="10" s="39" customFormat="true" ht="13.8" hidden="false" customHeight="false" outlineLevel="0" collapsed="false">
      <c r="A10" s="26" t="s">
        <v>24</v>
      </c>
      <c r="B10" s="80" t="n">
        <v>12</v>
      </c>
      <c r="C10" s="80" t="n">
        <v>232</v>
      </c>
      <c r="D10" s="80" t="n">
        <v>10</v>
      </c>
      <c r="E10" s="80" t="n">
        <v>237</v>
      </c>
      <c r="F10" s="80" t="n">
        <v>12</v>
      </c>
      <c r="G10" s="80" t="n">
        <v>235</v>
      </c>
      <c r="H10" s="85" t="n">
        <v>246</v>
      </c>
      <c r="I10" s="45" t="n">
        <v>10</v>
      </c>
      <c r="J10" s="38" t="n">
        <v>128</v>
      </c>
      <c r="K10" s="83" t="n">
        <v>171</v>
      </c>
      <c r="L10" s="84" t="n">
        <v>249</v>
      </c>
    </row>
    <row r="11" customFormat="false" ht="13.8" hidden="false" customHeight="false" outlineLevel="0" collapsed="false">
      <c r="A11" s="26" t="s">
        <v>25</v>
      </c>
      <c r="B11" s="80" t="n">
        <v>15</v>
      </c>
      <c r="C11" s="80" t="n">
        <v>86</v>
      </c>
      <c r="D11" s="80" t="n">
        <v>15</v>
      </c>
      <c r="E11" s="80" t="n">
        <v>89</v>
      </c>
      <c r="F11" s="80" t="n">
        <v>15</v>
      </c>
      <c r="G11" s="80" t="n">
        <v>83</v>
      </c>
      <c r="H11" s="85" t="n">
        <v>91</v>
      </c>
      <c r="I11" s="45" t="n">
        <v>15</v>
      </c>
      <c r="J11" s="38" t="n">
        <v>65</v>
      </c>
      <c r="K11" s="83" t="n">
        <v>39</v>
      </c>
      <c r="L11" s="84" t="n">
        <v>94</v>
      </c>
    </row>
    <row r="12" customFormat="false" ht="13.8" hidden="false" customHeight="false" outlineLevel="0" collapsed="false">
      <c r="A12" s="26" t="s">
        <v>26</v>
      </c>
      <c r="B12" s="86" t="n">
        <v>30</v>
      </c>
      <c r="C12" s="86" t="n">
        <v>278</v>
      </c>
      <c r="D12" s="86" t="n">
        <v>26</v>
      </c>
      <c r="E12" s="86" t="n">
        <v>288</v>
      </c>
      <c r="F12" s="86" t="n">
        <v>32</v>
      </c>
      <c r="G12" s="86" t="n">
        <v>275</v>
      </c>
      <c r="H12" s="81" t="n">
        <v>292</v>
      </c>
      <c r="I12" s="86" t="n">
        <v>28</v>
      </c>
      <c r="J12" s="87" t="n">
        <v>265</v>
      </c>
      <c r="K12" s="83" t="n">
        <v>94</v>
      </c>
      <c r="L12" s="84" t="n">
        <v>285</v>
      </c>
    </row>
    <row r="13" customFormat="false" ht="13.8" hidden="false" customHeight="false" outlineLevel="0" collapsed="false">
      <c r="A13" s="40" t="s">
        <v>27</v>
      </c>
      <c r="B13" s="42" t="n">
        <f aca="false">SUM(B7:B12)</f>
        <v>170</v>
      </c>
      <c r="C13" s="41" t="n">
        <f aca="false">SUM(C7:C12)</f>
        <v>1373</v>
      </c>
      <c r="D13" s="41" t="n">
        <f aca="false">SUM(D7:D12)</f>
        <v>148</v>
      </c>
      <c r="E13" s="41" t="n">
        <f aca="false">SUM(E7:E12)</f>
        <v>1408</v>
      </c>
      <c r="F13" s="41" t="n">
        <f aca="false">SUM(F7:F12)</f>
        <v>178</v>
      </c>
      <c r="G13" s="41" t="n">
        <f aca="false">SUM(G7:G12)</f>
        <v>1360</v>
      </c>
      <c r="H13" s="41" t="n">
        <f aca="false">SUM(H7:H12)</f>
        <v>1472</v>
      </c>
      <c r="I13" s="41" t="n">
        <f aca="false">SUM(I7:I12)</f>
        <v>152</v>
      </c>
      <c r="J13" s="41" t="n">
        <f aca="false">SUM(J7:J12)</f>
        <v>917</v>
      </c>
      <c r="K13" s="41" t="n">
        <f aca="false">SUM(K7:K12)</f>
        <v>801</v>
      </c>
      <c r="L13" s="41" t="n">
        <f aca="false">SUM(L7:L12)</f>
        <v>1468</v>
      </c>
    </row>
  </sheetData>
  <mergeCells count="8">
    <mergeCell ref="B1:G1"/>
    <mergeCell ref="H1:K1"/>
    <mergeCell ref="B2:G2"/>
    <mergeCell ref="H2:K2"/>
    <mergeCell ref="B3:C3"/>
    <mergeCell ref="D3:E3"/>
    <mergeCell ref="F3:G3"/>
    <mergeCell ref="I3:K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3" width="11.8"/>
    <col collapsed="false" customWidth="true" hidden="false" outlineLevel="0" max="3" min="3" style="3" width="10.65"/>
    <col collapsed="false" customWidth="true" hidden="false" outlineLevel="0" max="4" min="4" style="3" width="9.89"/>
    <col collapsed="false" customWidth="true" hidden="false" outlineLevel="0" max="5" min="5" style="3" width="11.42"/>
    <col collapsed="false" customWidth="true" hidden="false" outlineLevel="0" max="7" min="6" style="3" width="11.04"/>
    <col collapsed="false" customWidth="true" hidden="false" outlineLevel="0" max="8" min="8" style="3" width="13.32"/>
    <col collapsed="false" customWidth="true" hidden="false" outlineLevel="0" max="9" min="9" style="3" width="11.04"/>
    <col collapsed="false" customWidth="true" hidden="false" outlineLevel="0" max="10" min="10" style="3" width="11.42"/>
    <col collapsed="false" customWidth="true" hidden="false" outlineLevel="0" max="12" min="11" style="3" width="13.3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/>
      <c r="C1" s="88"/>
      <c r="D1" s="89"/>
      <c r="E1" s="90" t="s">
        <v>98</v>
      </c>
      <c r="F1" s="90"/>
      <c r="G1" s="90"/>
      <c r="H1" s="90"/>
      <c r="I1" s="90"/>
      <c r="J1" s="90"/>
      <c r="K1" s="90"/>
    </row>
    <row r="2" customFormat="false" ht="13.8" hidden="false" customHeight="false" outlineLevel="0" collapsed="false">
      <c r="A2" s="10"/>
      <c r="B2" s="11" t="s">
        <v>76</v>
      </c>
      <c r="C2" s="91" t="s">
        <v>76</v>
      </c>
      <c r="D2" s="11" t="s">
        <v>76</v>
      </c>
      <c r="E2" s="92" t="s">
        <v>99</v>
      </c>
      <c r="F2" s="92"/>
      <c r="G2" s="92"/>
      <c r="H2" s="92"/>
      <c r="I2" s="92"/>
      <c r="J2" s="92"/>
      <c r="K2" s="92"/>
    </row>
    <row r="3" customFormat="false" ht="13.8" hidden="false" customHeight="false" outlineLevel="0" collapsed="false">
      <c r="A3" s="10"/>
      <c r="B3" s="15" t="s">
        <v>45</v>
      </c>
      <c r="C3" s="72" t="s">
        <v>100</v>
      </c>
      <c r="D3" s="15" t="s">
        <v>101</v>
      </c>
      <c r="E3" s="50" t="s">
        <v>64</v>
      </c>
      <c r="F3" s="50" t="s">
        <v>64</v>
      </c>
      <c r="G3" s="50" t="s">
        <v>64</v>
      </c>
      <c r="H3" s="50" t="s">
        <v>64</v>
      </c>
      <c r="I3" s="50" t="s">
        <v>64</v>
      </c>
      <c r="J3" s="50" t="s">
        <v>64</v>
      </c>
      <c r="K3" s="50" t="s">
        <v>64</v>
      </c>
    </row>
    <row r="4" customFormat="false" ht="13.8" hidden="false" customHeight="false" outlineLevel="0" collapsed="false">
      <c r="A4" s="74"/>
      <c r="B4" s="47" t="s">
        <v>6</v>
      </c>
      <c r="C4" s="47" t="s">
        <v>6</v>
      </c>
      <c r="D4" s="47" t="s">
        <v>6</v>
      </c>
      <c r="E4" s="54" t="s">
        <v>102</v>
      </c>
      <c r="F4" s="54" t="s">
        <v>103</v>
      </c>
      <c r="G4" s="54" t="s">
        <v>104</v>
      </c>
      <c r="H4" s="54" t="s">
        <v>105</v>
      </c>
      <c r="I4" s="54" t="s">
        <v>106</v>
      </c>
      <c r="J4" s="54" t="s">
        <v>107</v>
      </c>
      <c r="K4" s="54" t="s">
        <v>108</v>
      </c>
    </row>
    <row r="5" customFormat="false" ht="88.2" hidden="false" customHeight="true" outlineLevel="0" collapsed="false">
      <c r="A5" s="18" t="s">
        <v>7</v>
      </c>
      <c r="B5" s="48" t="s">
        <v>109</v>
      </c>
      <c r="C5" s="48" t="s">
        <v>110</v>
      </c>
      <c r="D5" s="43" t="s">
        <v>111</v>
      </c>
      <c r="E5" s="93" t="s">
        <v>112</v>
      </c>
      <c r="F5" s="93" t="s">
        <v>113</v>
      </c>
      <c r="G5" s="93" t="s">
        <v>114</v>
      </c>
      <c r="H5" s="93" t="s">
        <v>115</v>
      </c>
      <c r="I5" s="93" t="s">
        <v>116</v>
      </c>
      <c r="J5" s="93" t="s">
        <v>117</v>
      </c>
      <c r="K5" s="93" t="s">
        <v>118</v>
      </c>
    </row>
    <row r="6" customFormat="false" ht="14.4" hidden="false" customHeight="false" outlineLevel="0" collapsed="false">
      <c r="A6" s="21"/>
      <c r="B6" s="23"/>
      <c r="C6" s="23"/>
      <c r="D6" s="23"/>
      <c r="E6" s="94"/>
      <c r="F6" s="95"/>
      <c r="G6" s="95"/>
      <c r="H6" s="94"/>
      <c r="I6" s="94"/>
      <c r="J6" s="94"/>
      <c r="K6" s="96"/>
    </row>
    <row r="7" customFormat="false" ht="13.8" hidden="false" customHeight="false" outlineLevel="0" collapsed="false">
      <c r="A7" s="26" t="s">
        <v>21</v>
      </c>
      <c r="B7" s="44" t="n">
        <v>249</v>
      </c>
      <c r="C7" s="29" t="n">
        <v>253</v>
      </c>
      <c r="D7" s="44" t="n">
        <v>245</v>
      </c>
      <c r="E7" s="77" t="n">
        <v>309</v>
      </c>
      <c r="F7" s="44" t="n">
        <v>295</v>
      </c>
      <c r="G7" s="44" t="n">
        <v>306</v>
      </c>
      <c r="H7" s="44" t="n">
        <v>303</v>
      </c>
      <c r="I7" s="44" t="n">
        <v>297</v>
      </c>
      <c r="J7" s="44" t="n">
        <v>305</v>
      </c>
      <c r="K7" s="97" t="n">
        <v>303</v>
      </c>
    </row>
    <row r="8" customFormat="false" ht="13.8" hidden="false" customHeight="false" outlineLevel="0" collapsed="false">
      <c r="A8" s="26" t="s">
        <v>22</v>
      </c>
      <c r="B8" s="45" t="n">
        <v>415</v>
      </c>
      <c r="C8" s="66" t="n">
        <v>413</v>
      </c>
      <c r="D8" s="45" t="n">
        <v>401</v>
      </c>
      <c r="E8" s="81" t="n">
        <v>380</v>
      </c>
      <c r="F8" s="80" t="n">
        <v>371</v>
      </c>
      <c r="G8" s="80" t="n">
        <v>374</v>
      </c>
      <c r="H8" s="80" t="n">
        <v>370</v>
      </c>
      <c r="I8" s="80" t="n">
        <v>368</v>
      </c>
      <c r="J8" s="80" t="n">
        <v>376</v>
      </c>
      <c r="K8" s="98" t="n">
        <v>379</v>
      </c>
    </row>
    <row r="9" customFormat="false" ht="13.8" hidden="false" customHeight="false" outlineLevel="0" collapsed="false">
      <c r="A9" s="26" t="s">
        <v>23</v>
      </c>
      <c r="B9" s="45" t="n">
        <v>199</v>
      </c>
      <c r="C9" s="66" t="n">
        <v>201</v>
      </c>
      <c r="D9" s="45" t="n">
        <v>192</v>
      </c>
      <c r="E9" s="81" t="n">
        <v>236</v>
      </c>
      <c r="F9" s="80" t="n">
        <v>231</v>
      </c>
      <c r="G9" s="80" t="n">
        <v>237</v>
      </c>
      <c r="H9" s="80" t="n">
        <v>234</v>
      </c>
      <c r="I9" s="80" t="n">
        <v>229</v>
      </c>
      <c r="J9" s="80" t="n">
        <v>244</v>
      </c>
      <c r="K9" s="98" t="n">
        <v>238</v>
      </c>
    </row>
    <row r="10" customFormat="false" ht="13.8" hidden="false" customHeight="false" outlineLevel="0" collapsed="false">
      <c r="A10" s="26" t="s">
        <v>24</v>
      </c>
      <c r="B10" s="45" t="n">
        <v>251</v>
      </c>
      <c r="C10" s="66" t="n">
        <v>255</v>
      </c>
      <c r="D10" s="45" t="n">
        <v>250</v>
      </c>
      <c r="E10" s="81" t="n">
        <v>242</v>
      </c>
      <c r="F10" s="80" t="n">
        <v>238</v>
      </c>
      <c r="G10" s="80" t="n">
        <v>240</v>
      </c>
      <c r="H10" s="80" t="n">
        <v>235</v>
      </c>
      <c r="I10" s="80" t="n">
        <v>235</v>
      </c>
      <c r="J10" s="80" t="n">
        <v>244</v>
      </c>
      <c r="K10" s="98" t="n">
        <v>239</v>
      </c>
    </row>
    <row r="11" customFormat="false" ht="13.8" hidden="false" customHeight="false" outlineLevel="0" collapsed="false">
      <c r="A11" s="26" t="s">
        <v>25</v>
      </c>
      <c r="B11" s="45" t="n">
        <v>96</v>
      </c>
      <c r="C11" s="66" t="n">
        <v>98</v>
      </c>
      <c r="D11" s="45" t="n">
        <v>92</v>
      </c>
      <c r="E11" s="81" t="n">
        <v>95</v>
      </c>
      <c r="F11" s="80" t="n">
        <v>91</v>
      </c>
      <c r="G11" s="80" t="n">
        <v>94</v>
      </c>
      <c r="H11" s="80" t="n">
        <v>94</v>
      </c>
      <c r="I11" s="80" t="n">
        <v>90</v>
      </c>
      <c r="J11" s="80" t="n">
        <v>101</v>
      </c>
      <c r="K11" s="98" t="n">
        <v>95</v>
      </c>
    </row>
    <row r="12" customFormat="false" ht="13.8" hidden="false" customHeight="false" outlineLevel="0" collapsed="false">
      <c r="A12" s="26" t="s">
        <v>26</v>
      </c>
      <c r="B12" s="45" t="n">
        <v>288</v>
      </c>
      <c r="C12" s="66" t="n">
        <v>291</v>
      </c>
      <c r="D12" s="45" t="n">
        <v>285</v>
      </c>
      <c r="E12" s="81" t="n">
        <v>315</v>
      </c>
      <c r="F12" s="99" t="n">
        <v>309</v>
      </c>
      <c r="G12" s="99" t="n">
        <v>313</v>
      </c>
      <c r="H12" s="99" t="n">
        <v>310</v>
      </c>
      <c r="I12" s="99" t="n">
        <v>305</v>
      </c>
      <c r="J12" s="99" t="n">
        <v>315</v>
      </c>
      <c r="K12" s="100" t="n">
        <v>307</v>
      </c>
    </row>
    <row r="13" customFormat="false" ht="13.8" hidden="false" customHeight="false" outlineLevel="0" collapsed="false">
      <c r="A13" s="40" t="s">
        <v>27</v>
      </c>
      <c r="B13" s="41" t="n">
        <f aca="false">SUM(B7:B12)</f>
        <v>1498</v>
      </c>
      <c r="C13" s="41" t="n">
        <f aca="false">SUM(C7:C12)</f>
        <v>1511</v>
      </c>
      <c r="D13" s="41" t="n">
        <f aca="false">SUM(D7:D12)</f>
        <v>1465</v>
      </c>
      <c r="E13" s="41" t="n">
        <f aca="false">SUM(E7:E12)</f>
        <v>1577</v>
      </c>
      <c r="F13" s="41" t="n">
        <f aca="false">SUM(F7:F12)</f>
        <v>1535</v>
      </c>
      <c r="G13" s="41" t="n">
        <f aca="false">SUM(G7:G12)</f>
        <v>1564</v>
      </c>
      <c r="H13" s="41" t="n">
        <f aca="false">SUM(H7:H12)</f>
        <v>1546</v>
      </c>
      <c r="I13" s="41" t="n">
        <f aca="false">SUM(I7:I12)</f>
        <v>1524</v>
      </c>
      <c r="J13" s="41" t="n">
        <f aca="false">SUM(J7:J12)</f>
        <v>1585</v>
      </c>
      <c r="K13" s="41" t="n">
        <f aca="false">SUM(K7:K12)</f>
        <v>1561</v>
      </c>
    </row>
  </sheetData>
  <mergeCells count="2">
    <mergeCell ref="E1:K1"/>
    <mergeCell ref="E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3.8" zeroHeight="false" outlineLevelRow="0" outlineLevelCol="0"/>
  <cols>
    <col collapsed="false" customWidth="true" hidden="false" outlineLevel="0" max="1" min="1" style="1" width="17.77"/>
    <col collapsed="false" customWidth="true" hidden="false" outlineLevel="0" max="2" min="2" style="3" width="14.72"/>
    <col collapsed="false" customWidth="true" hidden="false" outlineLevel="0" max="3" min="3" style="3" width="20.44"/>
    <col collapsed="false" customWidth="true" hidden="false" outlineLevel="0" max="4" min="4" style="3" width="20.05"/>
    <col collapsed="false" customWidth="true" hidden="false" outlineLevel="0" max="5" min="5" style="3" width="12.18"/>
    <col collapsed="false" customWidth="true" hidden="false" outlineLevel="0" max="7" min="6" style="3" width="13.19"/>
    <col collapsed="false" customWidth="true" hidden="false" outlineLevel="0" max="8" min="8" style="3" width="11.04"/>
    <col collapsed="false" customWidth="true" hidden="false" outlineLevel="0" max="9" min="9" style="3" width="13.07"/>
    <col collapsed="false" customWidth="true" hidden="false" outlineLevel="0" max="10" min="10" style="3" width="13.32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3" t="s">
        <v>119</v>
      </c>
      <c r="B1" s="73"/>
      <c r="C1" s="73"/>
      <c r="D1" s="73"/>
    </row>
    <row r="2" customFormat="false" ht="14.4" hidden="false" customHeight="false" outlineLevel="0" collapsed="false">
      <c r="A2" s="101" t="s">
        <v>120</v>
      </c>
      <c r="B2" s="101" t="s">
        <v>121</v>
      </c>
      <c r="C2" s="102" t="s">
        <v>122</v>
      </c>
      <c r="D2" s="11" t="s">
        <v>123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03" t="s">
        <v>21</v>
      </c>
      <c r="B4" s="104" t="s">
        <v>124</v>
      </c>
      <c r="C4" s="105" t="s">
        <v>125</v>
      </c>
      <c r="D4" s="106" t="n">
        <v>43</v>
      </c>
    </row>
    <row r="5" customFormat="false" ht="13.8" hidden="false" customHeight="false" outlineLevel="0" collapsed="false">
      <c r="A5" s="103"/>
      <c r="B5" s="104" t="s">
        <v>126</v>
      </c>
      <c r="C5" s="107" t="s">
        <v>127</v>
      </c>
      <c r="D5" s="108" t="n">
        <v>230</v>
      </c>
    </row>
    <row r="6" customFormat="false" ht="13.8" hidden="false" customHeight="false" outlineLevel="0" collapsed="false">
      <c r="A6" s="103"/>
      <c r="B6" s="104"/>
      <c r="C6" s="107"/>
      <c r="D6" s="108"/>
    </row>
    <row r="7" customFormat="false" ht="13.8" hidden="false" customHeight="false" outlineLevel="0" collapsed="false">
      <c r="A7" s="103" t="s">
        <v>22</v>
      </c>
      <c r="B7" s="104" t="s">
        <v>124</v>
      </c>
      <c r="C7" s="107" t="s">
        <v>128</v>
      </c>
      <c r="D7" s="108" t="n">
        <v>19</v>
      </c>
    </row>
    <row r="8" customFormat="false" ht="13.8" hidden="false" customHeight="false" outlineLevel="0" collapsed="false">
      <c r="A8" s="103"/>
      <c r="B8" s="104" t="s">
        <v>126</v>
      </c>
      <c r="C8" s="107" t="s">
        <v>129</v>
      </c>
      <c r="D8" s="108" t="n">
        <v>399</v>
      </c>
    </row>
    <row r="9" customFormat="false" ht="13.8" hidden="false" customHeight="false" outlineLevel="0" collapsed="false">
      <c r="A9" s="103"/>
      <c r="B9" s="104"/>
      <c r="C9" s="107"/>
      <c r="D9" s="108"/>
    </row>
    <row r="10" customFormat="false" ht="13.8" hidden="false" customHeight="false" outlineLevel="0" collapsed="false">
      <c r="A10" s="103" t="s">
        <v>23</v>
      </c>
      <c r="B10" s="104" t="s">
        <v>124</v>
      </c>
      <c r="C10" s="107" t="s">
        <v>130</v>
      </c>
      <c r="D10" s="108" t="n">
        <v>38</v>
      </c>
    </row>
    <row r="11" customFormat="false" ht="13.8" hidden="false" customHeight="false" outlineLevel="0" collapsed="false">
      <c r="A11" s="103"/>
      <c r="B11" s="104" t="s">
        <v>131</v>
      </c>
      <c r="C11" s="107" t="s">
        <v>132</v>
      </c>
      <c r="D11" s="108" t="n">
        <v>184</v>
      </c>
    </row>
    <row r="12" customFormat="false" ht="13.8" hidden="false" customHeight="false" outlineLevel="0" collapsed="false">
      <c r="A12" s="103"/>
      <c r="B12" s="104" t="s">
        <v>133</v>
      </c>
      <c r="C12" s="107" t="s">
        <v>134</v>
      </c>
      <c r="D12" s="108" t="n">
        <v>0</v>
      </c>
    </row>
    <row r="13" customFormat="false" ht="13.8" hidden="false" customHeight="false" outlineLevel="0" collapsed="false">
      <c r="A13" s="103"/>
      <c r="B13" s="104"/>
      <c r="C13" s="107"/>
      <c r="D13" s="108"/>
    </row>
    <row r="14" customFormat="false" ht="13.8" hidden="false" customHeight="false" outlineLevel="0" collapsed="false">
      <c r="A14" s="103" t="s">
        <v>24</v>
      </c>
      <c r="B14" s="104" t="s">
        <v>124</v>
      </c>
      <c r="C14" s="107" t="s">
        <v>135</v>
      </c>
      <c r="D14" s="108" t="n">
        <v>11</v>
      </c>
    </row>
    <row r="15" customFormat="false" ht="13.8" hidden="false" customHeight="false" outlineLevel="0" collapsed="false">
      <c r="A15" s="103"/>
      <c r="B15" s="104" t="s">
        <v>126</v>
      </c>
      <c r="C15" s="107" t="s">
        <v>136</v>
      </c>
      <c r="D15" s="108" t="n">
        <v>118</v>
      </c>
    </row>
    <row r="16" customFormat="false" ht="13.8" hidden="false" customHeight="false" outlineLevel="0" collapsed="false">
      <c r="A16" s="103"/>
      <c r="B16" s="104" t="s">
        <v>126</v>
      </c>
      <c r="C16" s="107" t="s">
        <v>137</v>
      </c>
      <c r="D16" s="108" t="n">
        <v>170</v>
      </c>
    </row>
    <row r="17" customFormat="false" ht="13.8" hidden="false" customHeight="false" outlineLevel="0" collapsed="false">
      <c r="A17" s="103"/>
      <c r="B17" s="104"/>
      <c r="C17" s="107"/>
      <c r="D17" s="108"/>
    </row>
    <row r="18" customFormat="false" ht="13.8" hidden="false" customHeight="false" outlineLevel="0" collapsed="false">
      <c r="A18" s="103" t="s">
        <v>25</v>
      </c>
      <c r="B18" s="104" t="s">
        <v>124</v>
      </c>
      <c r="C18" s="107" t="s">
        <v>138</v>
      </c>
      <c r="D18" s="108" t="n">
        <v>14</v>
      </c>
    </row>
    <row r="19" customFormat="false" ht="13.8" hidden="false" customHeight="false" outlineLevel="0" collapsed="false">
      <c r="A19" s="103"/>
      <c r="B19" s="104" t="s">
        <v>126</v>
      </c>
      <c r="C19" s="107" t="s">
        <v>139</v>
      </c>
      <c r="D19" s="108" t="n">
        <v>86</v>
      </c>
    </row>
    <row r="20" customFormat="false" ht="13.8" hidden="false" customHeight="false" outlineLevel="0" collapsed="false">
      <c r="A20" s="103"/>
      <c r="B20" s="104"/>
      <c r="C20" s="107"/>
      <c r="D20" s="108"/>
    </row>
    <row r="21" customFormat="false" ht="13.8" hidden="false" customHeight="false" outlineLevel="0" collapsed="false">
      <c r="A21" s="103" t="s">
        <v>26</v>
      </c>
      <c r="B21" s="104" t="s">
        <v>124</v>
      </c>
      <c r="C21" s="107" t="s">
        <v>140</v>
      </c>
      <c r="D21" s="108" t="n">
        <v>29</v>
      </c>
    </row>
    <row r="22" customFormat="false" ht="13.8" hidden="false" customHeight="false" outlineLevel="0" collapsed="false">
      <c r="A22" s="103"/>
      <c r="B22" s="104" t="s">
        <v>126</v>
      </c>
      <c r="C22" s="107" t="s">
        <v>141</v>
      </c>
      <c r="D22" s="108" t="n">
        <v>112</v>
      </c>
    </row>
    <row r="23" customFormat="false" ht="13.8" hidden="false" customHeight="false" outlineLevel="0" collapsed="false">
      <c r="A23" s="109"/>
      <c r="B23" s="110" t="s">
        <v>126</v>
      </c>
      <c r="C23" s="111" t="s">
        <v>142</v>
      </c>
      <c r="D23" s="112" t="n">
        <v>225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8" min="2" style="3" width="9.77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113"/>
      <c r="C1" s="113"/>
      <c r="D1" s="50"/>
      <c r="E1" s="50"/>
      <c r="F1" s="50"/>
      <c r="G1" s="50"/>
      <c r="H1" s="50"/>
    </row>
    <row r="2" customFormat="false" ht="13.8" hidden="false" customHeight="false" outlineLevel="0" collapsed="false">
      <c r="A2" s="51"/>
      <c r="B2" s="91" t="s">
        <v>143</v>
      </c>
      <c r="C2" s="91"/>
      <c r="D2" s="11" t="s">
        <v>63</v>
      </c>
      <c r="E2" s="11"/>
      <c r="F2" s="11"/>
      <c r="G2" s="11"/>
      <c r="H2" s="11"/>
    </row>
    <row r="3" s="13" customFormat="true" ht="13.8" hidden="false" customHeight="false" outlineLevel="0" collapsed="false">
      <c r="A3" s="14"/>
      <c r="B3" s="91" t="s">
        <v>144</v>
      </c>
      <c r="C3" s="91"/>
      <c r="D3" s="11" t="s">
        <v>65</v>
      </c>
      <c r="E3" s="11"/>
      <c r="F3" s="11"/>
      <c r="G3" s="11"/>
      <c r="H3" s="11"/>
    </row>
    <row r="4" customFormat="false" ht="13.5" hidden="false" customHeight="true" outlineLevel="0" collapsed="false">
      <c r="A4" s="16"/>
      <c r="B4" s="72" t="s">
        <v>145</v>
      </c>
      <c r="C4" s="72"/>
      <c r="D4" s="56"/>
      <c r="E4" s="57"/>
      <c r="F4" s="57"/>
      <c r="G4" s="57"/>
      <c r="H4" s="58"/>
    </row>
    <row r="5" s="20" customFormat="true" ht="88.2" hidden="false" customHeight="true" outlineLevel="0" collapsed="false">
      <c r="A5" s="18" t="s">
        <v>7</v>
      </c>
      <c r="B5" s="93" t="s">
        <v>146</v>
      </c>
      <c r="C5" s="114" t="s">
        <v>147</v>
      </c>
      <c r="D5" s="19" t="s">
        <v>70</v>
      </c>
      <c r="E5" s="19" t="s">
        <v>71</v>
      </c>
      <c r="F5" s="19" t="s">
        <v>72</v>
      </c>
      <c r="G5" s="19" t="s">
        <v>73</v>
      </c>
      <c r="H5" s="43" t="s">
        <v>74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</row>
    <row r="7" s="25" customFormat="true" ht="13.8" hidden="false" customHeight="false" outlineLevel="0" collapsed="false">
      <c r="A7" s="26" t="s">
        <v>23</v>
      </c>
      <c r="B7" s="44" t="n">
        <v>176</v>
      </c>
      <c r="C7" s="44" t="n">
        <v>118</v>
      </c>
      <c r="D7" s="44" t="n">
        <v>917</v>
      </c>
      <c r="E7" s="44" t="n">
        <v>5</v>
      </c>
      <c r="F7" s="62" t="n">
        <f aca="false">IF(E7&lt;&gt;0,E7+D7,"")</f>
        <v>922</v>
      </c>
      <c r="G7" s="30" t="n">
        <v>308</v>
      </c>
      <c r="H7" s="63" t="n">
        <f aca="false">IF(G7&lt;&gt;0,G7/F7,"")</f>
        <v>0.334056399132321</v>
      </c>
    </row>
    <row r="8" s="25" customFormat="true" ht="13.8" hidden="false" customHeight="false" outlineLevel="0" collapsed="false">
      <c r="A8" s="26" t="s">
        <v>24</v>
      </c>
      <c r="B8" s="115" t="n">
        <v>169</v>
      </c>
      <c r="C8" s="115" t="n">
        <v>112</v>
      </c>
      <c r="D8" s="115" t="n">
        <v>723</v>
      </c>
      <c r="E8" s="115" t="n">
        <v>8</v>
      </c>
      <c r="F8" s="65" t="n">
        <f aca="false">IF(E8&lt;&gt;0,E8+D8,"")</f>
        <v>731</v>
      </c>
      <c r="G8" s="36" t="n">
        <v>266</v>
      </c>
      <c r="H8" s="63" t="n">
        <f aca="false">IF(G8&lt;&gt;0,G8/F8,"")</f>
        <v>0.363885088919289</v>
      </c>
    </row>
    <row r="9" customFormat="false" ht="13.8" hidden="false" customHeight="false" outlineLevel="0" collapsed="false">
      <c r="A9" s="40" t="s">
        <v>27</v>
      </c>
      <c r="B9" s="41" t="n">
        <f aca="false">SUM(B7:B8)</f>
        <v>345</v>
      </c>
      <c r="C9" s="116" t="n">
        <f aca="false">SUM(C7:C8)</f>
        <v>230</v>
      </c>
      <c r="D9" s="41" t="n">
        <f aca="false">SUM(D7:D8)</f>
        <v>1640</v>
      </c>
      <c r="E9" s="41" t="n">
        <f aca="false">SUM(E7:E8)</f>
        <v>13</v>
      </c>
      <c r="F9" s="41" t="n">
        <f aca="false">SUM(F7:F8)</f>
        <v>1653</v>
      </c>
      <c r="G9" s="41" t="n">
        <f aca="false">SUM(G7:G8)</f>
        <v>574</v>
      </c>
      <c r="H9" s="117" t="n">
        <f aca="false">IF(G9&lt;&gt;0,G9/F9,"")</f>
        <v>0.34724742891712</v>
      </c>
    </row>
    <row r="10" customFormat="false" ht="13.8" hidden="false" customHeight="false" outlineLevel="0" collapsed="false">
      <c r="A10" s="69"/>
    </row>
    <row r="11" customFormat="false" ht="13.8" hidden="false" customHeight="false" outlineLevel="0" collapsed="false">
      <c r="A11" s="69"/>
      <c r="D11" s="70" t="s">
        <v>75</v>
      </c>
      <c r="E11" s="70"/>
      <c r="F11" s="70"/>
      <c r="G11" s="71" t="n">
        <v>33</v>
      </c>
    </row>
    <row r="13" customFormat="false" ht="13.8" hidden="false" customHeight="false" outlineLevel="0" collapsed="false">
      <c r="A13" s="49"/>
      <c r="B13" s="8"/>
      <c r="C13" s="8"/>
      <c r="D13" s="50"/>
      <c r="E13" s="50"/>
      <c r="F13" s="50"/>
      <c r="G13" s="50"/>
      <c r="H13" s="50"/>
    </row>
    <row r="14" customFormat="false" ht="13.8" hidden="false" customHeight="false" outlineLevel="0" collapsed="false">
      <c r="A14" s="51"/>
      <c r="B14" s="11" t="s">
        <v>148</v>
      </c>
      <c r="C14" s="11"/>
      <c r="D14" s="11" t="s">
        <v>63</v>
      </c>
      <c r="E14" s="11"/>
      <c r="F14" s="11"/>
      <c r="G14" s="11"/>
      <c r="H14" s="11"/>
    </row>
    <row r="15" customFormat="false" ht="13.8" hidden="false" customHeight="false" outlineLevel="0" collapsed="false">
      <c r="A15" s="14"/>
      <c r="B15" s="11" t="s">
        <v>149</v>
      </c>
      <c r="C15" s="11"/>
      <c r="D15" s="11" t="s">
        <v>65</v>
      </c>
      <c r="E15" s="11"/>
      <c r="F15" s="11"/>
      <c r="G15" s="11"/>
      <c r="H15" s="11"/>
    </row>
    <row r="16" customFormat="false" ht="13.8" hidden="false" customHeight="false" outlineLevel="0" collapsed="false">
      <c r="A16" s="16"/>
      <c r="B16" s="15" t="s">
        <v>150</v>
      </c>
      <c r="C16" s="15"/>
      <c r="D16" s="56"/>
      <c r="E16" s="57"/>
      <c r="F16" s="57"/>
      <c r="G16" s="57"/>
      <c r="H16" s="58"/>
    </row>
    <row r="17" customFormat="false" ht="88.2" hidden="false" customHeight="true" outlineLevel="0" collapsed="false">
      <c r="A17" s="18" t="s">
        <v>7</v>
      </c>
      <c r="B17" s="93" t="s">
        <v>146</v>
      </c>
      <c r="C17" s="93" t="s">
        <v>147</v>
      </c>
      <c r="D17" s="19" t="s">
        <v>70</v>
      </c>
      <c r="E17" s="19" t="s">
        <v>71</v>
      </c>
      <c r="F17" s="19" t="s">
        <v>72</v>
      </c>
      <c r="G17" s="19" t="s">
        <v>73</v>
      </c>
      <c r="H17" s="43" t="s">
        <v>74</v>
      </c>
    </row>
    <row r="18" customFormat="false" ht="14.4" hidden="false" customHeight="false" outlineLevel="0" collapsed="false">
      <c r="A18" s="21"/>
      <c r="B18" s="23"/>
      <c r="C18" s="23"/>
      <c r="D18" s="23"/>
      <c r="E18" s="23"/>
      <c r="F18" s="23"/>
      <c r="G18" s="23"/>
      <c r="H18" s="24"/>
    </row>
    <row r="19" customFormat="false" ht="13.8" hidden="false" customHeight="false" outlineLevel="0" collapsed="false">
      <c r="A19" s="26" t="s">
        <v>21</v>
      </c>
      <c r="B19" s="44" t="n">
        <v>26</v>
      </c>
      <c r="C19" s="44" t="n">
        <v>97</v>
      </c>
      <c r="D19" s="44" t="n">
        <v>413</v>
      </c>
      <c r="E19" s="44" t="n">
        <v>10</v>
      </c>
      <c r="F19" s="62" t="n">
        <f aca="false">IF(E19&lt;&gt;0,E19+D19,"")</f>
        <v>423</v>
      </c>
      <c r="G19" s="30" t="n">
        <v>114</v>
      </c>
      <c r="H19" s="63" t="n">
        <f aca="false">IF(G19&lt;&gt;0,G19/F19,"")</f>
        <v>0.269503546099291</v>
      </c>
    </row>
    <row r="20" customFormat="false" ht="13.8" hidden="false" customHeight="false" outlineLevel="0" collapsed="false">
      <c r="A20" s="26" t="s">
        <v>22</v>
      </c>
      <c r="B20" s="115" t="n">
        <v>4</v>
      </c>
      <c r="C20" s="115" t="n">
        <v>9</v>
      </c>
      <c r="D20" s="115" t="n">
        <v>28</v>
      </c>
      <c r="E20" s="115" t="n">
        <v>0</v>
      </c>
      <c r="F20" s="65" t="n">
        <v>28</v>
      </c>
      <c r="G20" s="36" t="n">
        <v>13</v>
      </c>
      <c r="H20" s="63" t="n">
        <f aca="false">IF(G20&lt;&gt;0,G20/F20,"")</f>
        <v>0.464285714285714</v>
      </c>
    </row>
    <row r="21" customFormat="false" ht="13.8" hidden="false" customHeight="false" outlineLevel="0" collapsed="false">
      <c r="A21" s="40" t="s">
        <v>27</v>
      </c>
      <c r="B21" s="41" t="n">
        <f aca="false">SUM(B19:B20)</f>
        <v>30</v>
      </c>
      <c r="C21" s="41" t="n">
        <f aca="false">SUM(C19:C20)</f>
        <v>106</v>
      </c>
      <c r="D21" s="41" t="n">
        <f aca="false">SUM(D19:D20)</f>
        <v>441</v>
      </c>
      <c r="E21" s="41" t="n">
        <f aca="false">SUM(E19:E20)</f>
        <v>10</v>
      </c>
      <c r="F21" s="41" t="n">
        <f aca="false">SUM(F19:F20)</f>
        <v>451</v>
      </c>
      <c r="G21" s="41" t="n">
        <f aca="false">SUM(G19:G20)</f>
        <v>127</v>
      </c>
      <c r="H21" s="117" t="n">
        <f aca="false">IF(G21&lt;&gt;0,G21/F21,"")</f>
        <v>0.28159645232816</v>
      </c>
    </row>
    <row r="22" customFormat="false" ht="13.8" hidden="false" customHeight="false" outlineLevel="0" collapsed="false">
      <c r="A22" s="3"/>
    </row>
    <row r="23" customFormat="false" ht="13.8" hidden="false" customHeight="false" outlineLevel="0" collapsed="false">
      <c r="A23" s="3"/>
      <c r="D23" s="70" t="s">
        <v>75</v>
      </c>
      <c r="E23" s="70"/>
      <c r="F23" s="70"/>
      <c r="G23" s="71" t="n">
        <v>6</v>
      </c>
    </row>
  </sheetData>
  <mergeCells count="16">
    <mergeCell ref="B1:C1"/>
    <mergeCell ref="D1:H1"/>
    <mergeCell ref="B2:C2"/>
    <mergeCell ref="D2:H2"/>
    <mergeCell ref="B3:C3"/>
    <mergeCell ref="D3:H3"/>
    <mergeCell ref="B4:C4"/>
    <mergeCell ref="D11:F11"/>
    <mergeCell ref="B13:C13"/>
    <mergeCell ref="D13:H13"/>
    <mergeCell ref="B14:C14"/>
    <mergeCell ref="D14:H14"/>
    <mergeCell ref="B15:C15"/>
    <mergeCell ref="D15:H15"/>
    <mergeCell ref="B16:C16"/>
    <mergeCell ref="D23:F2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&amp;C&amp;"Arial,Bold"GOODING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2014-05-21T22:59:22Z</cp:lastPrinted>
  <dcterms:modified xsi:type="dcterms:W3CDTF">2014-05-22T20:54:37Z</dcterms:modified>
  <cp:revision>0</cp:revision>
  <dc:subject/>
  <dc:title>94 primary by precinct</dc:title>
</cp:coreProperties>
</file>