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0" firstSheet="0" activeTab="6"/>
  </bookViews>
  <sheets>
    <sheet name="US Sen - Gov" sheetId="1" state="visible" r:id="rId2"/>
    <sheet name="Lt Gov - St Treas" sheetId="2" state="visible" r:id="rId3"/>
    <sheet name="AG &amp; Sup Int" sheetId="3" state="visible" r:id="rId4"/>
    <sheet name="St Jud &amp; Voting Stats" sheetId="4" state="visible" r:id="rId5"/>
    <sheet name="Leg" sheetId="5" state="visible" r:id="rId6"/>
    <sheet name="County" sheetId="6" state="visible" r:id="rId7"/>
    <sheet name="Dist Jdg" sheetId="7" state="visible" r:id="rId8"/>
    <sheet name="Precinct" sheetId="8" state="visible" r:id="rId9"/>
    <sheet name="Shoshone Hwy" sheetId="9" state="visible" r:id="rId10"/>
    <sheet name="Richfield" sheetId="10" state="visible" r:id="rId11"/>
  </sheets>
  <definedNames>
    <definedName function="false" hidden="false" localSheetId="2" name="_xlnm.Print_Titles" vbProcedure="false">'AG &amp; Sup Int'!$A:$A</definedName>
    <definedName function="false" hidden="false" localSheetId="5" name="_xlnm.Print_Titles" vbProcedure="false">County!$1:$6</definedName>
    <definedName function="false" hidden="false" localSheetId="4" name="_xlnm.Print_Titles" vbProcedure="false">Leg!$1:$6</definedName>
    <definedName function="false" hidden="false" localSheetId="1" name="_xlnm.Print_Titles" vbProcedure="false">'Lt Gov - St Treas'!$A:$A</definedName>
    <definedName function="false" hidden="false" localSheetId="9" name="_xlnm.Print_Titles" vbProcedure="false">Richfield!$A:$A</definedName>
    <definedName function="false" hidden="false" localSheetId="8" name="_xlnm.Print_Titles" vbProcedure="false">'Shoshone Hwy'!$A:$A</definedName>
    <definedName function="false" hidden="false" localSheetId="3" name="_xlnm.Print_Titles" vbProcedure="false">'St Jud &amp; Voting Stats'!$A:$A</definedName>
    <definedName function="false" hidden="false" localSheetId="0" name="_xlnm.Print_Titles" vbProcedure="false">'US Sen - Gov'!$A:$A</definedName>
    <definedName function="false" hidden="false" localSheetId="4" name="Excel_BuiltIn_Print_Titles" vbProcedure="false">Leg!$1:$6</definedName>
    <definedName function="false" hidden="false" localSheetId="5" name="Excel_BuiltIn_Print_Titles" vbProcedure="false">County!$1:$6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<sst xmlns="http://schemas.openxmlformats.org/spreadsheetml/2006/main" count="283" uniqueCount="140">
  <si>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</si>
  <si>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</si>
  <si>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</si>
  <si>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</si>
  <si>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</si>
  <si>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</si>
  <si>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</si>
  <si>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</si>
  <si>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</si>
  <si>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</si>
  <si>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</si>
  <si>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</si>
  <si>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</si>
  <si>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</si>
  <si>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</si>
  <si>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</si>
  <si>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</si>
  <si>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</si>
  <si>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</si>
  <si>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</si>
  <si>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</si>
  <si>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</si>
  <si>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</si>
  <si>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</si>
  <si>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</si>
  <si>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</si>
  <si>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</si>
  <si>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</si>
  <si>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</si>
  <si>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</si>
  <si>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</si>
  <si>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</si>
  <si>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</si>
  <si>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</si>
  <si>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</si>
  <si>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</si>
  <si>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</si>
  <si>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</si>
  <si>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</si>
  <si>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</si>
  <si>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</si>
  <si>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</si>
  <si>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</si>
  <si>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</si>
  <si>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</si>
  <si>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</si>
  <si>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</si>
  <si>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</si>
  <si>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</si>
  <si>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</si>
  <si>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</si>
  <si>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</si>
  <si>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</si>
  <si>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</si>
  <si>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</si>
  <si>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</si>
  <si>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</si>
  <si>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</si>
  <si>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</si>
  <si>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</si>
  <si>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</si>
  <si>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</si>
  <si>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</si>
  <si>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</si>
  <si>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</si>
  <si>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</si>
  <si>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</si>
  <si>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</si>
  <si>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</si>
  <si>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</si>
  <si>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</si>
  <si>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</si>
  <si>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</si>
  <si>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</si>
  <si>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</si>
  <si>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LEGISLATIVE DIST 26</t>
  </si>
  <si>
    <t xml:space="preserve">ST SEN</t>
  </si>
  <si>
    <t xml:space="preserve">ST REP A</t>
  </si>
  <si>
    <t xml:space="preserve">ST REP B</t>
  </si>
  <si>
    <t xml:space="preserve">Michelle Stennett</t>
  </si>
  <si>
    <t xml:space="preserve">Dale Ewersen</t>
  </si>
  <si>
    <t xml:space="preserve">Richard Fosbury</t>
  </si>
  <si>
    <t xml:space="preserve">Steve Miller</t>
  </si>
  <si>
    <t xml:space="preserve">Donna Pence</t>
  </si>
  <si>
    <t xml:space="preserve">Don Hudson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</si>
  <si>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</si>
  <si>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</si>
  <si>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</si>
  <si>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</si>
  <si>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</si>
  <si>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</si>
  <si>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</si>
  <si>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</si>
  <si>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</si>
  <si>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Cresley McConnell</t>
  </si>
  <si>
    <t xml:space="preserve">Marsha Hiatt</t>
  </si>
  <si>
    <t xml:space="preserve">Brenda M. Farnworth</t>
  </si>
  <si>
    <t xml:space="preserve">Suzanne McConnell</t>
  </si>
  <si>
    <t xml:space="preserve">Mary Davidson</t>
  </si>
  <si>
    <t xml:space="preserve">Ann J. Youts</t>
  </si>
  <si>
    <t xml:space="preserve">Linda Jones</t>
  </si>
  <si>
    <t xml:space="preserve">Keith Davis</t>
  </si>
  <si>
    <t xml:space="preserve">DISTRICT JUDGE</t>
  </si>
  <si>
    <t xml:space="preserve">DISTRICT #5</t>
  </si>
  <si>
    <t xml:space="preserve">Judge Bevan</t>
  </si>
  <si>
    <t xml:space="preserve">Judge Brody</t>
  </si>
  <si>
    <t xml:space="preserve">Judge Butler</t>
  </si>
  <si>
    <t xml:space="preserve">Judge Crabtree</t>
  </si>
  <si>
    <t xml:space="preserve">Judge Elgee</t>
  </si>
  <si>
    <t xml:space="preserve">Judge Stoker</t>
  </si>
  <si>
    <t xml:space="preserve">Judge Wildman</t>
  </si>
  <si>
    <t xml:space="preserve">G. Richard Bevan</t>
  </si>
  <si>
    <t xml:space="preserve">Jonathan P. Brody</t>
  </si>
  <si>
    <t xml:space="preserve">John K. Butler</t>
  </si>
  <si>
    <t xml:space="preserve">Michael R. Crabtree</t>
  </si>
  <si>
    <t xml:space="preserve">Robert J. Elgee</t>
  </si>
  <si>
    <t xml:space="preserve">Randy J. Stoker</t>
  </si>
  <si>
    <t xml:space="preserve">Eric J. Wildman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</si>
  <si>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</si>
  <si>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</si>
  <si>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</si>
  <si>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</si>
  <si>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</si>
  <si>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</si>
  <si>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Marilyn B. Paul</t>
  </si>
  <si>
    <t xml:space="preserve">Republican</t>
  </si>
  <si>
    <t xml:space="preserve">Terrill Zech</t>
  </si>
  <si>
    <t xml:space="preserve">Rusty Parker</t>
  </si>
  <si>
    <t xml:space="preserve">Mike Piper</t>
  </si>
  <si>
    <t xml:space="preserve">Darryl Ballard</t>
  </si>
  <si>
    <t xml:space="preserve">Mike Telford</t>
  </si>
  <si>
    <t xml:space="preserve">SHOSHONE</t>
  </si>
  <si>
    <t xml:space="preserve">HIGHWAY DISTRICT</t>
  </si>
  <si>
    <t xml:space="preserve">PERMANENT LEVY</t>
  </si>
  <si>
    <t xml:space="preserve">In Favor Of</t>
  </si>
  <si>
    <t xml:space="preserve">Against</t>
  </si>
  <si>
    <t xml:space="preserve">RICHFIELD</t>
  </si>
  <si>
    <t xml:space="preserve">SCHOOL DIST #316</t>
  </si>
  <si>
    <t xml:space="preserve">SUPPLEMENTAL</t>
  </si>
  <si>
    <t xml:space="preserve">LEVY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</si>
</sst>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7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:N11"/>
    </sheetView>
  </sheetViews>
  <sheetFormatPr defaultRowHeight="13.8" zeroHeight="false" outlineLevelRow="0" outlineLevelCol="0"/>
  <cols>
    <col collapsed="false" customWidth="true" hidden="false" outlineLevel="0" max="1" min="1" style="1" width="15.35"/>
    <col collapsed="false" customWidth="true" hidden="false" outlineLevel="0" max="5" min="2" style="1" width="8.75"/>
    <col collapsed="false" customWidth="true" hidden="false" outlineLevel="0" max="8" min="6" style="2" width="8.75"/>
    <col collapsed="false" customWidth="true" hidden="false" outlineLevel="0" max="14" min="9" style="3" width="8.75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88.2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7" t="n">
        <v>7</v>
      </c>
      <c r="C7" s="28" t="n">
        <v>18</v>
      </c>
      <c r="D7" s="27" t="n">
        <v>50</v>
      </c>
      <c r="E7" s="28" t="n">
        <v>154</v>
      </c>
      <c r="F7" s="29" t="n">
        <v>26</v>
      </c>
      <c r="G7" s="30" t="n">
        <v>149</v>
      </c>
      <c r="H7" s="31" t="n">
        <v>56</v>
      </c>
      <c r="I7" s="30" t="n">
        <v>12</v>
      </c>
      <c r="J7" s="31" t="n">
        <v>13</v>
      </c>
      <c r="K7" s="30" t="n">
        <v>8</v>
      </c>
      <c r="L7" s="32" t="n">
        <v>12</v>
      </c>
      <c r="M7" s="33" t="n">
        <v>39</v>
      </c>
      <c r="N7" s="31" t="n">
        <v>151</v>
      </c>
    </row>
    <row r="8" s="25" customFormat="true" ht="13.8" hidden="false" customHeight="false" outlineLevel="0" collapsed="false">
      <c r="A8" s="26" t="s">
        <v>22</v>
      </c>
      <c r="B8" s="34" t="n">
        <v>8</v>
      </c>
      <c r="C8" s="35" t="n">
        <v>3</v>
      </c>
      <c r="D8" s="34" t="n">
        <v>16</v>
      </c>
      <c r="E8" s="35" t="n">
        <v>117</v>
      </c>
      <c r="F8" s="36" t="n">
        <v>11</v>
      </c>
      <c r="G8" s="37" t="n">
        <v>92</v>
      </c>
      <c r="H8" s="38" t="n">
        <v>40</v>
      </c>
      <c r="I8" s="37" t="n">
        <v>7</v>
      </c>
      <c r="J8" s="38" t="n">
        <v>4</v>
      </c>
      <c r="K8" s="37" t="n">
        <v>1</v>
      </c>
      <c r="L8" s="39" t="n">
        <v>5</v>
      </c>
      <c r="M8" s="40" t="n">
        <v>24</v>
      </c>
      <c r="N8" s="38" t="n">
        <v>109</v>
      </c>
    </row>
    <row r="9" s="25" customFormat="true" ht="13.8" hidden="false" customHeight="false" outlineLevel="0" collapsed="false">
      <c r="A9" s="26" t="s">
        <v>23</v>
      </c>
      <c r="B9" s="34" t="n">
        <v>5</v>
      </c>
      <c r="C9" s="35" t="n">
        <v>6</v>
      </c>
      <c r="D9" s="34" t="n">
        <v>49</v>
      </c>
      <c r="E9" s="35" t="n">
        <v>144</v>
      </c>
      <c r="F9" s="36" t="n">
        <v>14</v>
      </c>
      <c r="G9" s="37" t="n">
        <v>156</v>
      </c>
      <c r="H9" s="38" t="n">
        <v>53</v>
      </c>
      <c r="I9" s="37" t="n">
        <v>6</v>
      </c>
      <c r="J9" s="38" t="n">
        <v>6</v>
      </c>
      <c r="K9" s="37" t="n">
        <v>8</v>
      </c>
      <c r="L9" s="39" t="n">
        <v>15</v>
      </c>
      <c r="M9" s="40" t="n">
        <v>33</v>
      </c>
      <c r="N9" s="38" t="n">
        <v>147</v>
      </c>
    </row>
    <row r="10" s="25" customFormat="true" ht="13.8" hidden="false" customHeight="false" outlineLevel="0" collapsed="false">
      <c r="A10" s="26" t="s">
        <v>24</v>
      </c>
      <c r="B10" s="34" t="n">
        <v>0</v>
      </c>
      <c r="C10" s="35" t="n">
        <v>0</v>
      </c>
      <c r="D10" s="34" t="n">
        <v>23</v>
      </c>
      <c r="E10" s="35" t="n">
        <v>114</v>
      </c>
      <c r="F10" s="36" t="n">
        <v>0</v>
      </c>
      <c r="G10" s="37" t="n">
        <v>111</v>
      </c>
      <c r="H10" s="38" t="n">
        <v>28</v>
      </c>
      <c r="I10" s="37" t="n">
        <v>0</v>
      </c>
      <c r="J10" s="38" t="n">
        <v>0</v>
      </c>
      <c r="K10" s="37" t="n">
        <v>3</v>
      </c>
      <c r="L10" s="39" t="n">
        <v>5</v>
      </c>
      <c r="M10" s="40" t="n">
        <v>15</v>
      </c>
      <c r="N10" s="38" t="n">
        <v>119</v>
      </c>
    </row>
    <row r="11" s="25" customFormat="true" ht="13.8" hidden="false" customHeight="false" outlineLevel="0" collapsed="false">
      <c r="A11" s="26" t="s">
        <v>25</v>
      </c>
      <c r="B11" s="34" t="n">
        <v>0</v>
      </c>
      <c r="C11" s="35" t="n">
        <v>0</v>
      </c>
      <c r="D11" s="34" t="n">
        <v>3</v>
      </c>
      <c r="E11" s="35" t="n">
        <v>16</v>
      </c>
      <c r="F11" s="41" t="n">
        <v>0</v>
      </c>
      <c r="G11" s="42" t="n">
        <v>11</v>
      </c>
      <c r="H11" s="38" t="n">
        <v>11</v>
      </c>
      <c r="I11" s="37" t="n">
        <v>0</v>
      </c>
      <c r="J11" s="38" t="n">
        <v>0</v>
      </c>
      <c r="K11" s="37" t="n">
        <v>0</v>
      </c>
      <c r="L11" s="39" t="n">
        <v>0</v>
      </c>
      <c r="M11" s="40" t="n">
        <v>13</v>
      </c>
      <c r="N11" s="38" t="n">
        <v>9</v>
      </c>
    </row>
    <row r="12" customFormat="false" ht="13.8" hidden="false" customHeight="false" outlineLevel="0" collapsed="false">
      <c r="A12" s="43" t="s">
        <v>26</v>
      </c>
      <c r="B12" s="44" t="n">
        <f aca="false">SUM(B7:B11)</f>
        <v>20</v>
      </c>
      <c r="C12" s="44" t="n">
        <f aca="false">SUM(C7:C11)</f>
        <v>27</v>
      </c>
      <c r="D12" s="44" t="n">
        <f aca="false">SUM(D7:D11)</f>
        <v>141</v>
      </c>
      <c r="E12" s="44" t="n">
        <f aca="false">SUM(E7:E11)</f>
        <v>545</v>
      </c>
      <c r="F12" s="44" t="n">
        <f aca="false">SUM(F7:F11)</f>
        <v>51</v>
      </c>
      <c r="G12" s="44" t="n">
        <f aca="false">SUM(G7:G11)</f>
        <v>519</v>
      </c>
      <c r="H12" s="44" t="n">
        <f aca="false">SUM(H7:H11)</f>
        <v>188</v>
      </c>
      <c r="I12" s="44" t="n">
        <f aca="false">SUM(I7:I11)</f>
        <v>25</v>
      </c>
      <c r="J12" s="44" t="n">
        <f aca="false">SUM(J7:J11)</f>
        <v>23</v>
      </c>
      <c r="K12" s="44" t="n">
        <f aca="false">SUM(K7:K11)</f>
        <v>20</v>
      </c>
      <c r="L12" s="44" t="n">
        <f aca="false">SUM(L7:L11)</f>
        <v>37</v>
      </c>
      <c r="M12" s="44" t="n">
        <f aca="false">SUM(M7:M11)</f>
        <v>124</v>
      </c>
      <c r="N12" s="44" t="n">
        <f aca="false">SUM(N7:N11)</f>
        <v>535</v>
      </c>
    </row>
  </sheetData>
  <mergeCells count="8">
    <mergeCell ref="F1:H1"/>
    <mergeCell ref="I1:N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1" width="15.48"/>
    <col collapsed="false" customWidth="true" hidden="false" outlineLevel="0" max="8" min="2" style="3" width="9.89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9"/>
      <c r="B1" s="109" t="s">
        <v>136</v>
      </c>
      <c r="C1" s="109"/>
      <c r="D1" s="50"/>
      <c r="E1" s="50"/>
      <c r="F1" s="50"/>
      <c r="G1" s="50"/>
      <c r="H1" s="50"/>
    </row>
    <row r="2" customFormat="false" ht="13.8" hidden="false" customHeight="false" outlineLevel="0" collapsed="false">
      <c r="A2" s="51"/>
      <c r="B2" s="76" t="s">
        <v>137</v>
      </c>
      <c r="C2" s="76"/>
      <c r="D2" s="11" t="s">
        <v>62</v>
      </c>
      <c r="E2" s="11"/>
      <c r="F2" s="11"/>
      <c r="G2" s="11"/>
      <c r="H2" s="11"/>
    </row>
    <row r="3" s="13" customFormat="true" ht="13.8" hidden="false" customHeight="false" outlineLevel="0" collapsed="false">
      <c r="A3" s="14"/>
      <c r="B3" s="76" t="s">
        <v>138</v>
      </c>
      <c r="C3" s="76"/>
      <c r="D3" s="11" t="s">
        <v>64</v>
      </c>
      <c r="E3" s="11"/>
      <c r="F3" s="11"/>
      <c r="G3" s="11"/>
      <c r="H3" s="11"/>
    </row>
    <row r="4" customFormat="false" ht="13.5" hidden="false" customHeight="true" outlineLevel="0" collapsed="false">
      <c r="A4" s="16"/>
      <c r="B4" s="78" t="s">
        <v>139</v>
      </c>
      <c r="C4" s="78"/>
      <c r="D4" s="56"/>
      <c r="E4" s="57"/>
      <c r="F4" s="57"/>
      <c r="G4" s="57"/>
      <c r="H4" s="58"/>
    </row>
    <row r="5" s="20" customFormat="true" ht="88.2" hidden="false" customHeight="true" outlineLevel="0" collapsed="false">
      <c r="A5" s="18" t="s">
        <v>7</v>
      </c>
      <c r="B5" s="83" t="s">
        <v>134</v>
      </c>
      <c r="C5" s="110" t="s">
        <v>135</v>
      </c>
      <c r="D5" s="19" t="s">
        <v>69</v>
      </c>
      <c r="E5" s="19" t="s">
        <v>70</v>
      </c>
      <c r="F5" s="19" t="s">
        <v>71</v>
      </c>
      <c r="G5" s="19" t="s">
        <v>72</v>
      </c>
      <c r="H5" s="46" t="s">
        <v>73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4"/>
    </row>
    <row r="7" s="25" customFormat="true" ht="13.8" hidden="false" customHeight="false" outlineLevel="0" collapsed="false">
      <c r="A7" s="26" t="s">
        <v>23</v>
      </c>
      <c r="B7" s="36" t="n">
        <v>173</v>
      </c>
      <c r="C7" s="36" t="n">
        <v>64</v>
      </c>
      <c r="D7" s="36" t="n">
        <v>1852</v>
      </c>
      <c r="E7" s="38" t="n">
        <v>75</v>
      </c>
      <c r="F7" s="66" t="n">
        <f aca="false">IF(E7&lt;&gt;0,E7+D7,"")</f>
        <v>1927</v>
      </c>
      <c r="G7" s="38" t="n">
        <v>794</v>
      </c>
      <c r="H7" s="64" t="n">
        <f aca="false">IF(G7&lt;&gt;0,G7/F7,"")</f>
        <v>0.412039439543332</v>
      </c>
    </row>
    <row r="8" customFormat="false" ht="13.8" hidden="false" customHeight="false" outlineLevel="0" collapsed="false">
      <c r="A8" s="43" t="s">
        <v>26</v>
      </c>
      <c r="B8" s="44" t="n">
        <f aca="false">SUM(B7:B7)</f>
        <v>173</v>
      </c>
      <c r="C8" s="111" t="n">
        <f aca="false">SUM(C7:C7)</f>
        <v>64</v>
      </c>
      <c r="D8" s="44" t="n">
        <f aca="false">SUM(D7:D7)</f>
        <v>1852</v>
      </c>
      <c r="E8" s="44" t="n">
        <f aca="false">SUM(E7:E7)</f>
        <v>75</v>
      </c>
      <c r="F8" s="44" t="n">
        <f aca="false">SUM(F7:F7)</f>
        <v>1927</v>
      </c>
      <c r="G8" s="44" t="n">
        <f aca="false">SUM(G7:G7)</f>
        <v>794</v>
      </c>
      <c r="H8" s="112" t="n">
        <f aca="false">IF(G8&lt;&gt;0,G8/F8,"")</f>
        <v>0.412039439543332</v>
      </c>
    </row>
    <row r="9" customFormat="false" ht="13.8" hidden="false" customHeight="false" outlineLevel="0" collapsed="false">
      <c r="A9" s="68"/>
    </row>
    <row r="10" customFormat="false" ht="13.8" hidden="false" customHeight="false" outlineLevel="0" collapsed="false">
      <c r="A10" s="68"/>
      <c r="D10" s="69" t="s">
        <v>74</v>
      </c>
      <c r="E10" s="69"/>
      <c r="F10" s="69"/>
      <c r="G10" s="70"/>
    </row>
  </sheetData>
  <mergeCells count="8">
    <mergeCell ref="B1:C1"/>
    <mergeCell ref="D1:H1"/>
    <mergeCell ref="B2:C2"/>
    <mergeCell ref="D2:H2"/>
    <mergeCell ref="B3:C3"/>
    <mergeCell ref="D3:H3"/>
    <mergeCell ref="B4:C4"/>
    <mergeCell ref="D10:F10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N10"/>
    </sheetView>
  </sheetViews>
  <sheetFormatPr defaultRowHeight="13.8" zeroHeight="false" outlineLevelRow="0" outlineLevelCol="0"/>
  <cols>
    <col collapsed="false" customWidth="true" hidden="false" outlineLevel="0" max="1" min="1" style="1" width="15.23"/>
    <col collapsed="false" customWidth="true" hidden="false" outlineLevel="0" max="4" min="2" style="1" width="8.75"/>
    <col collapsed="false" customWidth="true" hidden="false" outlineLevel="0" max="14" min="5" style="3" width="8.75"/>
    <col collapsed="false" customWidth="true" hidden="false" outlineLevel="0" max="15" min="15" style="3" width="11.04"/>
    <col collapsed="false" customWidth="true" hidden="false" outlineLevel="0" max="257" min="1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27</v>
      </c>
      <c r="C1" s="8"/>
      <c r="D1" s="8"/>
      <c r="E1" s="8" t="s">
        <v>28</v>
      </c>
      <c r="F1" s="8"/>
      <c r="G1" s="8"/>
      <c r="H1" s="8"/>
      <c r="I1" s="8"/>
      <c r="J1" s="8" t="s">
        <v>29</v>
      </c>
      <c r="K1" s="8"/>
      <c r="L1" s="45" t="s">
        <v>29</v>
      </c>
      <c r="M1" s="45"/>
      <c r="N1" s="45"/>
    </row>
    <row r="2" s="13" customFormat="true" ht="13.8" hidden="false" customHeight="false" outlineLevel="0" collapsed="false">
      <c r="A2" s="14"/>
      <c r="B2" s="15" t="s">
        <v>4</v>
      </c>
      <c r="C2" s="15"/>
      <c r="D2" s="15"/>
      <c r="E2" s="15" t="s">
        <v>30</v>
      </c>
      <c r="F2" s="15"/>
      <c r="G2" s="15"/>
      <c r="H2" s="15"/>
      <c r="I2" s="15"/>
      <c r="J2" s="15" t="s">
        <v>31</v>
      </c>
      <c r="K2" s="15"/>
      <c r="L2" s="15" t="s">
        <v>32</v>
      </c>
      <c r="M2" s="15"/>
      <c r="N2" s="15"/>
    </row>
    <row r="3" customFormat="false" ht="13.5" hidden="false" customHeight="true" outlineLevel="0" collapsed="false">
      <c r="A3" s="16"/>
      <c r="B3" s="17" t="s">
        <v>5</v>
      </c>
      <c r="C3" s="17" t="s">
        <v>6</v>
      </c>
      <c r="D3" s="17" t="s">
        <v>6</v>
      </c>
      <c r="E3" s="17" t="s">
        <v>5</v>
      </c>
      <c r="F3" s="17" t="s">
        <v>6</v>
      </c>
      <c r="G3" s="17" t="s">
        <v>6</v>
      </c>
      <c r="H3" s="17" t="s">
        <v>6</v>
      </c>
      <c r="I3" s="17" t="s">
        <v>6</v>
      </c>
      <c r="J3" s="17" t="s">
        <v>6</v>
      </c>
      <c r="K3" s="17" t="s">
        <v>6</v>
      </c>
      <c r="L3" s="17" t="s">
        <v>5</v>
      </c>
      <c r="M3" s="17" t="s">
        <v>5</v>
      </c>
      <c r="N3" s="17" t="s">
        <v>6</v>
      </c>
    </row>
    <row r="4" s="20" customFormat="true" ht="90" hidden="false" customHeight="true" outlineLevel="0" collapsed="false">
      <c r="A4" s="18" t="s">
        <v>7</v>
      </c>
      <c r="B4" s="19" t="s">
        <v>33</v>
      </c>
      <c r="C4" s="19" t="s">
        <v>34</v>
      </c>
      <c r="D4" s="19" t="s">
        <v>35</v>
      </c>
      <c r="E4" s="46" t="s">
        <v>36</v>
      </c>
      <c r="F4" s="46" t="s">
        <v>37</v>
      </c>
      <c r="G4" s="46" t="s">
        <v>38</v>
      </c>
      <c r="H4" s="46" t="s">
        <v>39</v>
      </c>
      <c r="I4" s="46" t="s">
        <v>40</v>
      </c>
      <c r="J4" s="46" t="s">
        <v>41</v>
      </c>
      <c r="K4" s="46" t="s">
        <v>42</v>
      </c>
      <c r="L4" s="46" t="s">
        <v>43</v>
      </c>
      <c r="M4" s="46" t="s">
        <v>44</v>
      </c>
      <c r="N4" s="46" t="s">
        <v>45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="25" customFormat="true" ht="13.8" hidden="false" customHeight="false" outlineLevel="0" collapsed="false">
      <c r="A6" s="26" t="s">
        <v>21</v>
      </c>
      <c r="B6" s="29" t="n">
        <v>25</v>
      </c>
      <c r="C6" s="30" t="n">
        <v>38</v>
      </c>
      <c r="D6" s="31" t="n">
        <v>165</v>
      </c>
      <c r="E6" s="29" t="n">
        <v>23</v>
      </c>
      <c r="F6" s="30" t="n">
        <v>60</v>
      </c>
      <c r="G6" s="33" t="n">
        <v>26</v>
      </c>
      <c r="H6" s="33" t="n">
        <v>63</v>
      </c>
      <c r="I6" s="31" t="n">
        <v>35</v>
      </c>
      <c r="J6" s="30" t="n">
        <v>73</v>
      </c>
      <c r="K6" s="31" t="n">
        <v>107</v>
      </c>
      <c r="L6" s="30" t="n">
        <v>19</v>
      </c>
      <c r="M6" s="31" t="n">
        <v>8</v>
      </c>
      <c r="N6" s="29" t="n">
        <v>155</v>
      </c>
    </row>
    <row r="7" s="25" customFormat="true" ht="13.8" hidden="false" customHeight="false" outlineLevel="0" collapsed="false">
      <c r="A7" s="26" t="s">
        <v>22</v>
      </c>
      <c r="B7" s="36" t="n">
        <v>11</v>
      </c>
      <c r="C7" s="37" t="n">
        <v>29</v>
      </c>
      <c r="D7" s="38" t="n">
        <v>103</v>
      </c>
      <c r="E7" s="36" t="n">
        <v>11</v>
      </c>
      <c r="F7" s="37" t="n">
        <v>55</v>
      </c>
      <c r="G7" s="40" t="n">
        <v>8</v>
      </c>
      <c r="H7" s="40" t="n">
        <v>37</v>
      </c>
      <c r="I7" s="38" t="n">
        <v>17</v>
      </c>
      <c r="J7" s="37" t="n">
        <v>47</v>
      </c>
      <c r="K7" s="38" t="n">
        <v>70</v>
      </c>
      <c r="L7" s="37" t="n">
        <v>9</v>
      </c>
      <c r="M7" s="38" t="n">
        <v>1</v>
      </c>
      <c r="N7" s="36" t="n">
        <v>110</v>
      </c>
    </row>
    <row r="8" s="25" customFormat="true" ht="13.8" hidden="false" customHeight="false" outlineLevel="0" collapsed="false">
      <c r="A8" s="26" t="s">
        <v>23</v>
      </c>
      <c r="B8" s="36" t="n">
        <v>12</v>
      </c>
      <c r="C8" s="37" t="n">
        <v>20</v>
      </c>
      <c r="D8" s="38" t="n">
        <v>173</v>
      </c>
      <c r="E8" s="36" t="n">
        <v>13</v>
      </c>
      <c r="F8" s="37" t="n">
        <v>62</v>
      </c>
      <c r="G8" s="40" t="n">
        <v>25</v>
      </c>
      <c r="H8" s="40" t="n">
        <v>58</v>
      </c>
      <c r="I8" s="38" t="n">
        <v>23</v>
      </c>
      <c r="J8" s="37" t="n">
        <v>69</v>
      </c>
      <c r="K8" s="38" t="n">
        <v>101</v>
      </c>
      <c r="L8" s="37" t="n">
        <v>10</v>
      </c>
      <c r="M8" s="38" t="n">
        <v>3</v>
      </c>
      <c r="N8" s="36" t="n">
        <v>164</v>
      </c>
    </row>
    <row r="9" s="25" customFormat="true" ht="13.8" hidden="false" customHeight="false" outlineLevel="0" collapsed="false">
      <c r="A9" s="26" t="s">
        <v>24</v>
      </c>
      <c r="B9" s="36" t="n">
        <v>0</v>
      </c>
      <c r="C9" s="37" t="n">
        <v>22</v>
      </c>
      <c r="D9" s="38" t="n">
        <v>95</v>
      </c>
      <c r="E9" s="36" t="n">
        <v>0</v>
      </c>
      <c r="F9" s="37" t="n">
        <v>44</v>
      </c>
      <c r="G9" s="40" t="n">
        <v>17</v>
      </c>
      <c r="H9" s="40" t="n">
        <v>27</v>
      </c>
      <c r="I9" s="38" t="n">
        <v>27</v>
      </c>
      <c r="J9" s="37" t="n">
        <v>51</v>
      </c>
      <c r="K9" s="38" t="n">
        <v>68</v>
      </c>
      <c r="L9" s="37" t="n">
        <v>0</v>
      </c>
      <c r="M9" s="38" t="n">
        <v>0</v>
      </c>
      <c r="N9" s="36" t="n">
        <v>112</v>
      </c>
    </row>
    <row r="10" s="25" customFormat="true" ht="13.8" hidden="false" customHeight="false" outlineLevel="0" collapsed="false">
      <c r="A10" s="26" t="s">
        <v>25</v>
      </c>
      <c r="B10" s="36" t="n">
        <v>0</v>
      </c>
      <c r="C10" s="37" t="n">
        <v>2</v>
      </c>
      <c r="D10" s="38" t="n">
        <v>17</v>
      </c>
      <c r="E10" s="36" t="n">
        <v>0</v>
      </c>
      <c r="F10" s="37" t="n">
        <v>2</v>
      </c>
      <c r="G10" s="40" t="n">
        <v>3</v>
      </c>
      <c r="H10" s="40" t="n">
        <v>7</v>
      </c>
      <c r="I10" s="38" t="n">
        <v>8</v>
      </c>
      <c r="J10" s="37" t="n">
        <v>7</v>
      </c>
      <c r="K10" s="38" t="n">
        <v>12</v>
      </c>
      <c r="L10" s="37" t="n">
        <v>0</v>
      </c>
      <c r="M10" s="38" t="n">
        <v>0</v>
      </c>
      <c r="N10" s="36" t="n">
        <v>21</v>
      </c>
    </row>
    <row r="11" customFormat="false" ht="13.8" hidden="false" customHeight="false" outlineLevel="0" collapsed="false">
      <c r="A11" s="43" t="s">
        <v>26</v>
      </c>
      <c r="B11" s="44" t="n">
        <f aca="false">SUM(B6:B10)</f>
        <v>48</v>
      </c>
      <c r="C11" s="44" t="n">
        <f aca="false">SUM(C6:C10)</f>
        <v>111</v>
      </c>
      <c r="D11" s="44" t="n">
        <f aca="false">SUM(D6:D10)</f>
        <v>553</v>
      </c>
      <c r="E11" s="44" t="n">
        <f aca="false">SUM(E6:E10)</f>
        <v>47</v>
      </c>
      <c r="F11" s="44" t="n">
        <f aca="false">SUM(F6:F10)</f>
        <v>223</v>
      </c>
      <c r="G11" s="44" t="n">
        <f aca="false">SUM(G6:G10)</f>
        <v>79</v>
      </c>
      <c r="H11" s="44" t="n">
        <f aca="false">SUM(H6:H10)</f>
        <v>192</v>
      </c>
      <c r="I11" s="44" t="n">
        <f aca="false">SUM(I6:I10)</f>
        <v>110</v>
      </c>
      <c r="J11" s="44" t="n">
        <f aca="false">SUM(J6:J10)</f>
        <v>247</v>
      </c>
      <c r="K11" s="44" t="n">
        <f aca="false">SUM(K6:K10)</f>
        <v>358</v>
      </c>
      <c r="L11" s="44" t="n">
        <f aca="false">SUM(L6:L10)</f>
        <v>38</v>
      </c>
      <c r="M11" s="44" t="n">
        <f aca="false">SUM(M6:M10)</f>
        <v>12</v>
      </c>
      <c r="N11" s="44" t="n">
        <f aca="false">SUM(N6:N10)</f>
        <v>562</v>
      </c>
    </row>
  </sheetData>
  <mergeCells count="8">
    <mergeCell ref="B1:D1"/>
    <mergeCell ref="E1:I1"/>
    <mergeCell ref="J1:K1"/>
    <mergeCell ref="L1:N1"/>
    <mergeCell ref="B2:D2"/>
    <mergeCell ref="E2:I2"/>
    <mergeCell ref="J2:K2"/>
    <mergeCell ref="L2:N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I10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9" min="2" style="3" width="9.89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5" t="s">
        <v>46</v>
      </c>
      <c r="C1" s="45"/>
      <c r="D1" s="45"/>
      <c r="E1" s="8" t="s">
        <v>47</v>
      </c>
      <c r="F1" s="8"/>
      <c r="G1" s="8"/>
      <c r="H1" s="8"/>
      <c r="I1" s="8"/>
    </row>
    <row r="2" customFormat="false" ht="13.8" hidden="false" customHeight="false" outlineLevel="0" collapsed="false">
      <c r="A2" s="14"/>
      <c r="B2" s="15" t="s">
        <v>48</v>
      </c>
      <c r="C2" s="15"/>
      <c r="D2" s="15"/>
      <c r="E2" s="15" t="s">
        <v>49</v>
      </c>
      <c r="F2" s="15"/>
      <c r="G2" s="15"/>
      <c r="H2" s="15"/>
      <c r="I2" s="15"/>
    </row>
    <row r="3" customFormat="false" ht="13.8" hidden="false" customHeight="false" outlineLevel="0" collapsed="false">
      <c r="A3" s="16"/>
      <c r="B3" s="17" t="s">
        <v>5</v>
      </c>
      <c r="C3" s="47" t="s">
        <v>6</v>
      </c>
      <c r="D3" s="47" t="s">
        <v>6</v>
      </c>
      <c r="E3" s="47" t="s">
        <v>5</v>
      </c>
      <c r="F3" s="47" t="s">
        <v>6</v>
      </c>
      <c r="G3" s="47" t="s">
        <v>6</v>
      </c>
      <c r="H3" s="47" t="s">
        <v>6</v>
      </c>
      <c r="I3" s="47" t="s">
        <v>6</v>
      </c>
    </row>
    <row r="4" customFormat="false" ht="88.2" hidden="false" customHeight="true" outlineLevel="0" collapsed="false">
      <c r="A4" s="18" t="s">
        <v>7</v>
      </c>
      <c r="B4" s="48" t="s">
        <v>50</v>
      </c>
      <c r="C4" s="48" t="s">
        <v>51</v>
      </c>
      <c r="D4" s="48" t="s">
        <v>52</v>
      </c>
      <c r="E4" s="48" t="s">
        <v>53</v>
      </c>
      <c r="F4" s="48" t="s">
        <v>54</v>
      </c>
      <c r="G4" s="48" t="s">
        <v>55</v>
      </c>
      <c r="H4" s="48" t="s">
        <v>56</v>
      </c>
      <c r="I4" s="48" t="s">
        <v>57</v>
      </c>
    </row>
    <row r="5" customFormat="fals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4"/>
    </row>
    <row r="6" customFormat="false" ht="13.8" hidden="false" customHeight="false" outlineLevel="0" collapsed="false">
      <c r="A6" s="26" t="s">
        <v>21</v>
      </c>
      <c r="B6" s="29" t="n">
        <v>23</v>
      </c>
      <c r="C6" s="30" t="n">
        <v>49</v>
      </c>
      <c r="D6" s="31" t="n">
        <v>141</v>
      </c>
      <c r="E6" s="29" t="n">
        <v>24</v>
      </c>
      <c r="F6" s="30" t="n">
        <v>32</v>
      </c>
      <c r="G6" s="33" t="n">
        <v>37</v>
      </c>
      <c r="H6" s="33" t="n">
        <v>49</v>
      </c>
      <c r="I6" s="31" t="n">
        <v>64</v>
      </c>
    </row>
    <row r="7" customFormat="false" ht="13.8" hidden="false" customHeight="false" outlineLevel="0" collapsed="false">
      <c r="A7" s="26" t="s">
        <v>22</v>
      </c>
      <c r="B7" s="36" t="n">
        <v>11</v>
      </c>
      <c r="C7" s="37" t="n">
        <v>32</v>
      </c>
      <c r="D7" s="38" t="n">
        <v>94</v>
      </c>
      <c r="E7" s="36" t="n">
        <v>11</v>
      </c>
      <c r="F7" s="37" t="n">
        <v>24</v>
      </c>
      <c r="G7" s="40" t="n">
        <v>20</v>
      </c>
      <c r="H7" s="40" t="n">
        <v>37</v>
      </c>
      <c r="I7" s="38" t="n">
        <v>43</v>
      </c>
    </row>
    <row r="8" customFormat="false" ht="13.8" hidden="false" customHeight="false" outlineLevel="0" collapsed="false">
      <c r="A8" s="26" t="s">
        <v>23</v>
      </c>
      <c r="B8" s="36" t="n">
        <v>12</v>
      </c>
      <c r="C8" s="37" t="n">
        <v>36</v>
      </c>
      <c r="D8" s="38" t="n">
        <v>145</v>
      </c>
      <c r="E8" s="36" t="n">
        <v>13</v>
      </c>
      <c r="F8" s="37" t="n">
        <v>13</v>
      </c>
      <c r="G8" s="40" t="n">
        <v>35</v>
      </c>
      <c r="H8" s="40" t="n">
        <v>69</v>
      </c>
      <c r="I8" s="38" t="n">
        <v>61</v>
      </c>
    </row>
    <row r="9" customFormat="false" ht="13.8" hidden="false" customHeight="false" outlineLevel="0" collapsed="false">
      <c r="A9" s="26" t="s">
        <v>24</v>
      </c>
      <c r="B9" s="36" t="n">
        <v>0</v>
      </c>
      <c r="C9" s="37" t="n">
        <v>29</v>
      </c>
      <c r="D9" s="38" t="n">
        <v>91</v>
      </c>
      <c r="E9" s="36" t="n">
        <v>0</v>
      </c>
      <c r="F9" s="37" t="n">
        <v>18</v>
      </c>
      <c r="G9" s="40" t="n">
        <v>21</v>
      </c>
      <c r="H9" s="40" t="n">
        <v>39</v>
      </c>
      <c r="I9" s="38" t="n">
        <v>39</v>
      </c>
    </row>
    <row r="10" customFormat="false" ht="13.8" hidden="false" customHeight="false" outlineLevel="0" collapsed="false">
      <c r="A10" s="26" t="s">
        <v>25</v>
      </c>
      <c r="B10" s="36" t="n">
        <v>0</v>
      </c>
      <c r="C10" s="37" t="n">
        <v>6</v>
      </c>
      <c r="D10" s="38" t="n">
        <v>13</v>
      </c>
      <c r="E10" s="36" t="n">
        <v>0</v>
      </c>
      <c r="F10" s="37" t="n">
        <v>5</v>
      </c>
      <c r="G10" s="40" t="n">
        <v>8</v>
      </c>
      <c r="H10" s="40" t="n">
        <v>3</v>
      </c>
      <c r="I10" s="38" t="n">
        <v>3</v>
      </c>
    </row>
    <row r="11" customFormat="false" ht="13.8" hidden="false" customHeight="false" outlineLevel="0" collapsed="false">
      <c r="A11" s="43" t="s">
        <v>26</v>
      </c>
      <c r="B11" s="44" t="n">
        <f aca="false">SUM(B6:B10)</f>
        <v>46</v>
      </c>
      <c r="C11" s="44" t="n">
        <f aca="false">SUM(C6:C10)</f>
        <v>152</v>
      </c>
      <c r="D11" s="44" t="n">
        <f aca="false">SUM(D6:D10)</f>
        <v>484</v>
      </c>
      <c r="E11" s="44" t="n">
        <f aca="false">SUM(E6:E10)</f>
        <v>48</v>
      </c>
      <c r="F11" s="44" t="n">
        <f aca="false">SUM(F6:F10)</f>
        <v>92</v>
      </c>
      <c r="G11" s="44" t="n">
        <f aca="false">SUM(G6:G10)</f>
        <v>121</v>
      </c>
      <c r="H11" s="44" t="n">
        <f aca="false">SUM(H6:H10)</f>
        <v>197</v>
      </c>
      <c r="I11" s="44" t="n">
        <f aca="false">SUM(I6:I10)</f>
        <v>210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:I11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9.89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89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9"/>
      <c r="B1" s="8" t="s">
        <v>58</v>
      </c>
      <c r="C1" s="8"/>
      <c r="D1" s="8"/>
      <c r="E1" s="8" t="s">
        <v>59</v>
      </c>
      <c r="F1" s="50"/>
      <c r="G1" s="50"/>
      <c r="H1" s="50"/>
      <c r="I1" s="50"/>
      <c r="J1" s="50"/>
    </row>
    <row r="2" customFormat="false" ht="13.8" hidden="false" customHeight="false" outlineLevel="0" collapsed="false">
      <c r="A2" s="51"/>
      <c r="B2" s="15" t="s">
        <v>60</v>
      </c>
      <c r="C2" s="15"/>
      <c r="D2" s="15"/>
      <c r="E2" s="15" t="s">
        <v>61</v>
      </c>
      <c r="F2" s="11" t="s">
        <v>62</v>
      </c>
      <c r="G2" s="11"/>
      <c r="H2" s="11"/>
      <c r="I2" s="11"/>
      <c r="J2" s="11"/>
    </row>
    <row r="3" s="13" customFormat="true" ht="13.8" hidden="false" customHeight="false" outlineLevel="0" collapsed="false">
      <c r="A3" s="14"/>
      <c r="B3" s="50" t="s">
        <v>63</v>
      </c>
      <c r="C3" s="50"/>
      <c r="D3" s="52" t="s">
        <v>63</v>
      </c>
      <c r="E3" s="53" t="s">
        <v>63</v>
      </c>
      <c r="F3" s="11" t="s">
        <v>64</v>
      </c>
      <c r="G3" s="11"/>
      <c r="H3" s="11"/>
      <c r="I3" s="11"/>
      <c r="J3" s="11"/>
    </row>
    <row r="4" customFormat="false" ht="13.5" hidden="false" customHeight="true" outlineLevel="0" collapsed="false">
      <c r="A4" s="16"/>
      <c r="B4" s="54" t="s">
        <v>65</v>
      </c>
      <c r="C4" s="54"/>
      <c r="D4" s="55" t="s">
        <v>66</v>
      </c>
      <c r="E4" s="53" t="s">
        <v>67</v>
      </c>
      <c r="F4" s="56"/>
      <c r="G4" s="57"/>
      <c r="H4" s="57"/>
      <c r="I4" s="57"/>
      <c r="J4" s="58"/>
    </row>
    <row r="5" s="60" customFormat="true" ht="88.2" hidden="false" customHeight="true" outlineLevel="0" collapsed="false">
      <c r="A5" s="59" t="s">
        <v>7</v>
      </c>
      <c r="B5" s="19" t="s">
        <v>65</v>
      </c>
      <c r="C5" s="19" t="s">
        <v>68</v>
      </c>
      <c r="D5" s="19" t="s">
        <v>66</v>
      </c>
      <c r="E5" s="19" t="s">
        <v>67</v>
      </c>
      <c r="F5" s="19" t="s">
        <v>69</v>
      </c>
      <c r="G5" s="19" t="s">
        <v>70</v>
      </c>
      <c r="H5" s="19" t="s">
        <v>71</v>
      </c>
      <c r="I5" s="19" t="s">
        <v>72</v>
      </c>
      <c r="J5" s="46" t="s">
        <v>73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61"/>
      <c r="I6" s="23"/>
      <c r="J6" s="24"/>
    </row>
    <row r="7" s="25" customFormat="true" ht="13.8" hidden="false" customHeight="false" outlineLevel="0" collapsed="false">
      <c r="A7" s="26" t="s">
        <v>21</v>
      </c>
      <c r="B7" s="30" t="n">
        <v>155</v>
      </c>
      <c r="C7" s="31" t="n">
        <v>78</v>
      </c>
      <c r="D7" s="62" t="n">
        <v>198</v>
      </c>
      <c r="E7" s="29" t="n">
        <v>204</v>
      </c>
      <c r="F7" s="31" t="n">
        <v>725</v>
      </c>
      <c r="G7" s="31" t="n">
        <v>21</v>
      </c>
      <c r="H7" s="63" t="n">
        <f aca="false">IF(G7&lt;&gt;0,G7+F7,"")</f>
        <v>746</v>
      </c>
      <c r="I7" s="31" t="n">
        <v>254</v>
      </c>
      <c r="J7" s="64" t="n">
        <f aca="false">IF(I7&lt;&gt;0,I7/H7,"")</f>
        <v>0.340482573726542</v>
      </c>
    </row>
    <row r="8" s="25" customFormat="true" ht="13.8" hidden="false" customHeight="false" outlineLevel="0" collapsed="false">
      <c r="A8" s="26" t="s">
        <v>22</v>
      </c>
      <c r="B8" s="37" t="n">
        <v>88</v>
      </c>
      <c r="C8" s="38" t="n">
        <v>48</v>
      </c>
      <c r="D8" s="65" t="n">
        <v>120</v>
      </c>
      <c r="E8" s="36" t="n">
        <v>124</v>
      </c>
      <c r="F8" s="38" t="n">
        <v>367</v>
      </c>
      <c r="G8" s="38" t="n">
        <v>15</v>
      </c>
      <c r="H8" s="66" t="n">
        <f aca="false">IF(G8&lt;&gt;0,G8+F8,"")</f>
        <v>382</v>
      </c>
      <c r="I8" s="38" t="n">
        <v>140</v>
      </c>
      <c r="J8" s="64" t="n">
        <f aca="false">IF(I8&lt;&gt;0,I8/H8,"")</f>
        <v>0.366492146596859</v>
      </c>
    </row>
    <row r="9" s="25" customFormat="true" ht="13.8" hidden="false" customHeight="false" outlineLevel="0" collapsed="false">
      <c r="A9" s="26" t="s">
        <v>23</v>
      </c>
      <c r="B9" s="37" t="n">
        <v>126</v>
      </c>
      <c r="C9" s="38" t="n">
        <v>59</v>
      </c>
      <c r="D9" s="65" t="n">
        <v>175</v>
      </c>
      <c r="E9" s="36" t="n">
        <v>169</v>
      </c>
      <c r="F9" s="38" t="n">
        <v>457</v>
      </c>
      <c r="G9" s="38" t="n">
        <v>33</v>
      </c>
      <c r="H9" s="66" t="n">
        <f aca="false">IF(G9&lt;&gt;0,G9+F9,"")</f>
        <v>490</v>
      </c>
      <c r="I9" s="38" t="n">
        <v>239</v>
      </c>
      <c r="J9" s="64" t="n">
        <f aca="false">IF(I9&lt;&gt;0,I9/H9,"")</f>
        <v>0.487755102040816</v>
      </c>
    </row>
    <row r="10" s="25" customFormat="true" ht="13.8" hidden="false" customHeight="false" outlineLevel="0" collapsed="false">
      <c r="A10" s="26" t="s">
        <v>24</v>
      </c>
      <c r="B10" s="37" t="n">
        <v>79</v>
      </c>
      <c r="C10" s="38" t="n">
        <v>26</v>
      </c>
      <c r="D10" s="65" t="n">
        <v>102</v>
      </c>
      <c r="E10" s="36" t="n">
        <v>100</v>
      </c>
      <c r="F10" s="38" t="n">
        <v>263</v>
      </c>
      <c r="G10" s="38" t="n">
        <v>8</v>
      </c>
      <c r="H10" s="66" t="n">
        <f aca="false">IF(G10&lt;&gt;0,G10+F10,"")</f>
        <v>271</v>
      </c>
      <c r="I10" s="38" t="n">
        <v>136</v>
      </c>
      <c r="J10" s="64" t="n">
        <f aca="false">IF(I10&lt;&gt;0,I10/H10,"")</f>
        <v>0.501845018450184</v>
      </c>
    </row>
    <row r="11" s="25" customFormat="true" ht="13.8" hidden="false" customHeight="false" outlineLevel="0" collapsed="false">
      <c r="A11" s="26" t="s">
        <v>25</v>
      </c>
      <c r="B11" s="37" t="n">
        <v>0</v>
      </c>
      <c r="C11" s="38" t="n">
        <v>3</v>
      </c>
      <c r="D11" s="65" t="n">
        <v>2</v>
      </c>
      <c r="E11" s="36" t="n">
        <v>2</v>
      </c>
      <c r="F11" s="38" t="n">
        <v>35</v>
      </c>
      <c r="G11" s="38" t="n">
        <v>3</v>
      </c>
      <c r="H11" s="66" t="n">
        <f aca="false">IF(G11&lt;&gt;0,G11+F11,"")</f>
        <v>38</v>
      </c>
      <c r="I11" s="38" t="n">
        <v>25</v>
      </c>
      <c r="J11" s="64" t="n">
        <f aca="false">IF(I11&lt;&gt;0,I11/H11,"")</f>
        <v>0.657894736842105</v>
      </c>
    </row>
    <row r="12" customFormat="false" ht="13.8" hidden="false" customHeight="false" outlineLevel="0" collapsed="false">
      <c r="A12" s="43" t="s">
        <v>26</v>
      </c>
      <c r="B12" s="44" t="n">
        <f aca="false">SUM(B7:B11)</f>
        <v>448</v>
      </c>
      <c r="C12" s="44" t="n">
        <f aca="false">SUM(C7:C11)</f>
        <v>214</v>
      </c>
      <c r="D12" s="44" t="n">
        <f aca="false">SUM(D7:D11)</f>
        <v>597</v>
      </c>
      <c r="E12" s="44" t="n">
        <f aca="false">SUM(E7:E11)</f>
        <v>599</v>
      </c>
      <c r="F12" s="44" t="n">
        <f aca="false">SUM(F7:F11)</f>
        <v>1847</v>
      </c>
      <c r="G12" s="44" t="n">
        <f aca="false">SUM(G7:G11)</f>
        <v>80</v>
      </c>
      <c r="H12" s="44" t="n">
        <f aca="false">SUM(H7:H11)</f>
        <v>1927</v>
      </c>
      <c r="I12" s="44" t="n">
        <f aca="false">SUM(I7:I11)</f>
        <v>794</v>
      </c>
      <c r="J12" s="67" t="n">
        <f aca="false">IF(I12&lt;&gt;0,I12/H12,"")</f>
        <v>0.412039439543332</v>
      </c>
    </row>
    <row r="13" customFormat="false" ht="13.8" hidden="false" customHeight="false" outlineLevel="0" collapsed="false">
      <c r="A13" s="68"/>
    </row>
    <row r="14" customFormat="false" ht="13.8" hidden="false" customHeight="false" outlineLevel="0" collapsed="false">
      <c r="A14" s="68"/>
      <c r="F14" s="69" t="s">
        <v>74</v>
      </c>
      <c r="G14" s="69"/>
      <c r="H14" s="69"/>
      <c r="I14" s="70" t="n">
        <v>81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14:H1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:G11"/>
    </sheetView>
  </sheetViews>
  <sheetFormatPr defaultRowHeight="13.8" zeroHeight="false" outlineLevelRow="0" outlineLevelCol="0"/>
  <cols>
    <col collapsed="false" customWidth="true" hidden="false" outlineLevel="0" max="1" min="1" style="1" width="14.97"/>
    <col collapsed="false" customWidth="true" hidden="false" outlineLevel="0" max="7" min="2" style="3" width="9.89"/>
    <col collapsed="false" customWidth="true" hidden="false" outlineLevel="0" max="8" min="8" style="3" width="11.04"/>
    <col collapsed="false" customWidth="true" hidden="false" outlineLevel="0" max="9" min="9" style="3" width="12.18"/>
    <col collapsed="false" customWidth="true" hidden="false" outlineLevel="0" max="10" min="10" style="3" width="11.92"/>
    <col collapsed="false" customWidth="true" hidden="false" outlineLevel="0" max="11" min="11" style="3" width="11.04"/>
    <col collapsed="false" customWidth="true" hidden="false" outlineLevel="0" max="12" min="12" style="3" width="15.23"/>
    <col collapsed="false" customWidth="true" hidden="false" outlineLevel="0" max="13" min="13" style="3" width="11.42"/>
    <col collapsed="false" customWidth="true" hidden="false" outlineLevel="0" max="257" min="1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0"/>
      <c r="C1" s="50"/>
      <c r="D1" s="50"/>
      <c r="E1" s="50"/>
      <c r="F1" s="50"/>
      <c r="G1" s="50"/>
    </row>
    <row r="2" s="13" customFormat="true" ht="13.8" hidden="false" customHeight="false" outlineLevel="0" collapsed="false">
      <c r="A2" s="10"/>
      <c r="B2" s="15" t="s">
        <v>75</v>
      </c>
      <c r="C2" s="15"/>
      <c r="D2" s="15"/>
      <c r="E2" s="15"/>
      <c r="F2" s="15"/>
      <c r="G2" s="15"/>
    </row>
    <row r="3" s="13" customFormat="true" ht="13.8" hidden="false" customHeight="false" outlineLevel="0" collapsed="false">
      <c r="A3" s="10"/>
      <c r="B3" s="71" t="s">
        <v>76</v>
      </c>
      <c r="C3" s="71"/>
      <c r="D3" s="71" t="s">
        <v>77</v>
      </c>
      <c r="E3" s="71"/>
      <c r="F3" s="71" t="s">
        <v>78</v>
      </c>
      <c r="G3" s="71"/>
    </row>
    <row r="4" customFormat="false" ht="13.8" hidden="false" customHeight="false" outlineLevel="0" collapsed="false">
      <c r="A4" s="72"/>
      <c r="B4" s="17" t="s">
        <v>5</v>
      </c>
      <c r="C4" s="17" t="s">
        <v>6</v>
      </c>
      <c r="D4" s="17" t="s">
        <v>5</v>
      </c>
      <c r="E4" s="17" t="s">
        <v>6</v>
      </c>
      <c r="F4" s="17" t="s">
        <v>5</v>
      </c>
      <c r="G4" s="17" t="s">
        <v>6</v>
      </c>
    </row>
    <row r="5" s="20" customFormat="true" ht="88.2" hidden="false" customHeight="true" outlineLevel="0" collapsed="false">
      <c r="A5" s="73" t="s">
        <v>7</v>
      </c>
      <c r="B5" s="46" t="s">
        <v>79</v>
      </c>
      <c r="C5" s="48" t="s">
        <v>80</v>
      </c>
      <c r="D5" s="48" t="s">
        <v>81</v>
      </c>
      <c r="E5" s="48" t="s">
        <v>82</v>
      </c>
      <c r="F5" s="48" t="s">
        <v>83</v>
      </c>
      <c r="G5" s="48" t="s">
        <v>84</v>
      </c>
    </row>
    <row r="6" s="25" customFormat="true" ht="13.95" hidden="false" customHeight="true" outlineLevel="0" collapsed="false">
      <c r="A6" s="21"/>
      <c r="B6" s="23"/>
      <c r="C6" s="23"/>
      <c r="D6" s="23"/>
      <c r="E6" s="23"/>
      <c r="F6" s="23"/>
      <c r="G6" s="24"/>
    </row>
    <row r="7" s="25" customFormat="true" ht="13.8" hidden="false" customHeight="false" outlineLevel="0" collapsed="false">
      <c r="A7" s="26" t="s">
        <v>21</v>
      </c>
      <c r="B7" s="29" t="n">
        <v>29</v>
      </c>
      <c r="C7" s="29" t="n">
        <v>158</v>
      </c>
      <c r="D7" s="29" t="n">
        <v>22</v>
      </c>
      <c r="E7" s="29" t="n">
        <v>165</v>
      </c>
      <c r="F7" s="29" t="n">
        <v>27</v>
      </c>
      <c r="G7" s="29" t="n">
        <v>173</v>
      </c>
    </row>
    <row r="8" s="25" customFormat="true" ht="13.8" hidden="false" customHeight="false" outlineLevel="0" collapsed="false">
      <c r="A8" s="26" t="s">
        <v>22</v>
      </c>
      <c r="B8" s="36" t="n">
        <v>12</v>
      </c>
      <c r="C8" s="36" t="n">
        <v>108</v>
      </c>
      <c r="D8" s="36" t="n">
        <v>10</v>
      </c>
      <c r="E8" s="36" t="n">
        <v>114</v>
      </c>
      <c r="F8" s="36" t="n">
        <v>12</v>
      </c>
      <c r="G8" s="36" t="n">
        <v>104</v>
      </c>
    </row>
    <row r="9" s="25" customFormat="true" ht="13.8" hidden="false" customHeight="false" outlineLevel="0" collapsed="false">
      <c r="A9" s="26" t="s">
        <v>23</v>
      </c>
      <c r="B9" s="36" t="n">
        <v>15</v>
      </c>
      <c r="C9" s="36" t="n">
        <v>154</v>
      </c>
      <c r="D9" s="36" t="n">
        <v>13</v>
      </c>
      <c r="E9" s="36" t="n">
        <v>162</v>
      </c>
      <c r="F9" s="36" t="n">
        <v>16</v>
      </c>
      <c r="G9" s="36" t="n">
        <v>154</v>
      </c>
    </row>
    <row r="10" s="25" customFormat="true" ht="13.8" hidden="false" customHeight="false" outlineLevel="0" collapsed="false">
      <c r="A10" s="26" t="s">
        <v>24</v>
      </c>
      <c r="B10" s="36" t="n">
        <v>0</v>
      </c>
      <c r="C10" s="36" t="n">
        <v>104</v>
      </c>
      <c r="D10" s="36" t="n">
        <v>0</v>
      </c>
      <c r="E10" s="36" t="n">
        <v>107</v>
      </c>
      <c r="F10" s="36" t="n">
        <v>0</v>
      </c>
      <c r="G10" s="36" t="n">
        <v>96</v>
      </c>
    </row>
    <row r="11" s="25" customFormat="true" ht="13.8" hidden="false" customHeight="false" outlineLevel="0" collapsed="false">
      <c r="A11" s="26" t="s">
        <v>25</v>
      </c>
      <c r="B11" s="41" t="n">
        <v>0</v>
      </c>
      <c r="C11" s="41" t="n">
        <v>20</v>
      </c>
      <c r="D11" s="41" t="n">
        <v>0</v>
      </c>
      <c r="E11" s="41" t="n">
        <v>20</v>
      </c>
      <c r="F11" s="41" t="n">
        <v>0</v>
      </c>
      <c r="G11" s="41" t="n">
        <v>20</v>
      </c>
    </row>
    <row r="12" customFormat="false" ht="13.8" hidden="false" customHeight="false" outlineLevel="0" collapsed="false">
      <c r="A12" s="43" t="s">
        <v>26</v>
      </c>
      <c r="B12" s="44" t="n">
        <f aca="false">SUM(B7:B11)</f>
        <v>56</v>
      </c>
      <c r="C12" s="44" t="n">
        <f aca="false">SUM(C7:C11)</f>
        <v>544</v>
      </c>
      <c r="D12" s="44" t="n">
        <f aca="false">SUM(D7:D11)</f>
        <v>45</v>
      </c>
      <c r="E12" s="44" t="n">
        <f aca="false">SUM(E7:E11)</f>
        <v>568</v>
      </c>
      <c r="F12" s="44" t="n">
        <f aca="false">SUM(F7:F11)</f>
        <v>55</v>
      </c>
      <c r="G12" s="44" t="n">
        <f aca="false">SUM(G7:G11)</f>
        <v>547</v>
      </c>
    </row>
  </sheetData>
  <mergeCells count="5">
    <mergeCell ref="B1:G1"/>
    <mergeCell ref="B2:G2"/>
    <mergeCell ref="B3:C3"/>
    <mergeCell ref="D3:E3"/>
    <mergeCell ref="F3:G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1" width="14.97"/>
    <col collapsed="false" customWidth="true" hidden="false" outlineLevel="0" max="7" min="2" style="3" width="9.89"/>
    <col collapsed="false" customWidth="true" hidden="false" outlineLevel="0" max="8" min="8" style="3" width="10.65"/>
    <col collapsed="false" customWidth="true" hidden="false" outlineLevel="0" max="9" min="9" style="3" width="9.89"/>
    <col collapsed="false" customWidth="true" hidden="false" outlineLevel="0" max="10" min="10" style="3" width="11.04"/>
    <col collapsed="false" customWidth="true" hidden="false" outlineLevel="0" max="11" min="11" style="3" width="12.18"/>
    <col collapsed="false" customWidth="true" hidden="false" outlineLevel="0" max="12" min="12" style="3" width="11.92"/>
    <col collapsed="false" customWidth="true" hidden="false" outlineLevel="0" max="13" min="13" style="3" width="11.04"/>
    <col collapsed="false" customWidth="true" hidden="false" outlineLevel="0" max="14" min="14" style="3" width="15.23"/>
    <col collapsed="false" customWidth="true" hidden="false" outlineLevel="0" max="15" min="15" style="3" width="11.42"/>
    <col collapsed="false" customWidth="true" hidden="false" outlineLevel="0" max="257" min="1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85</v>
      </c>
      <c r="C1" s="8"/>
      <c r="D1" s="45" t="s">
        <v>86</v>
      </c>
      <c r="E1" s="45"/>
      <c r="F1" s="45"/>
      <c r="G1" s="45"/>
      <c r="H1" s="74"/>
      <c r="I1" s="75"/>
    </row>
    <row r="2" s="13" customFormat="true" ht="13.8" hidden="false" customHeight="false" outlineLevel="0" collapsed="false">
      <c r="A2" s="10"/>
      <c r="B2" s="11" t="s">
        <v>87</v>
      </c>
      <c r="C2" s="11"/>
      <c r="D2" s="11" t="s">
        <v>88</v>
      </c>
      <c r="E2" s="11"/>
      <c r="F2" s="11" t="s">
        <v>85</v>
      </c>
      <c r="G2" s="11"/>
      <c r="H2" s="76" t="s">
        <v>85</v>
      </c>
      <c r="I2" s="11" t="s">
        <v>85</v>
      </c>
    </row>
    <row r="3" s="13" customFormat="true" ht="13.8" hidden="false" customHeight="false" outlineLevel="0" collapsed="false">
      <c r="A3" s="10"/>
      <c r="B3" s="77" t="s">
        <v>89</v>
      </c>
      <c r="C3" s="71" t="s">
        <v>90</v>
      </c>
      <c r="D3" s="15" t="s">
        <v>91</v>
      </c>
      <c r="E3" s="15"/>
      <c r="F3" s="15" t="s">
        <v>32</v>
      </c>
      <c r="G3" s="15"/>
      <c r="H3" s="78" t="s">
        <v>92</v>
      </c>
      <c r="I3" s="15" t="s">
        <v>93</v>
      </c>
    </row>
    <row r="4" customFormat="false" ht="13.8" hidden="false" customHeight="false" outlineLevel="0" collapsed="false">
      <c r="A4" s="72"/>
      <c r="B4" s="17" t="s">
        <v>6</v>
      </c>
      <c r="C4" s="17" t="s">
        <v>5</v>
      </c>
      <c r="D4" s="17" t="s">
        <v>6</v>
      </c>
      <c r="E4" s="17" t="s">
        <v>6</v>
      </c>
      <c r="F4" s="47" t="s">
        <v>6</v>
      </c>
      <c r="G4" s="47" t="s">
        <v>6</v>
      </c>
      <c r="H4" s="47" t="s">
        <v>6</v>
      </c>
      <c r="I4" s="47" t="s">
        <v>6</v>
      </c>
    </row>
    <row r="5" s="20" customFormat="true" ht="88.2" hidden="false" customHeight="true" outlineLevel="0" collapsed="false">
      <c r="A5" s="73" t="s">
        <v>7</v>
      </c>
      <c r="B5" s="46" t="s">
        <v>94</v>
      </c>
      <c r="C5" s="46" t="s">
        <v>95</v>
      </c>
      <c r="D5" s="46" t="s">
        <v>96</v>
      </c>
      <c r="E5" s="46" t="s">
        <v>97</v>
      </c>
      <c r="F5" s="48" t="s">
        <v>98</v>
      </c>
      <c r="G5" s="48" t="s">
        <v>99</v>
      </c>
      <c r="H5" s="48" t="s">
        <v>100</v>
      </c>
      <c r="I5" s="46" t="s">
        <v>101</v>
      </c>
    </row>
    <row r="6" s="25" customFormat="true" ht="13.95" hidden="false" customHeight="true" outlineLevel="0" collapsed="false">
      <c r="A6" s="21"/>
      <c r="B6" s="23"/>
      <c r="C6" s="23"/>
      <c r="D6" s="22"/>
      <c r="E6" s="22"/>
      <c r="F6" s="23"/>
      <c r="G6" s="23"/>
      <c r="H6" s="23"/>
      <c r="I6" s="24"/>
    </row>
    <row r="7" s="25" customFormat="true" ht="13.8" hidden="false" customHeight="false" outlineLevel="0" collapsed="false">
      <c r="A7" s="26" t="s">
        <v>21</v>
      </c>
      <c r="B7" s="29" t="n">
        <v>146</v>
      </c>
      <c r="C7" s="29" t="n">
        <v>26</v>
      </c>
      <c r="D7" s="27" t="n">
        <v>149</v>
      </c>
      <c r="E7" s="28" t="n">
        <v>63</v>
      </c>
      <c r="F7" s="30" t="n">
        <v>109</v>
      </c>
      <c r="G7" s="31" t="n">
        <v>106</v>
      </c>
      <c r="H7" s="30" t="n">
        <v>177</v>
      </c>
      <c r="I7" s="29" t="n">
        <v>188</v>
      </c>
    </row>
    <row r="8" s="25" customFormat="true" ht="13.8" hidden="false" customHeight="false" outlineLevel="0" collapsed="false">
      <c r="A8" s="26" t="s">
        <v>22</v>
      </c>
      <c r="B8" s="36" t="n">
        <v>111</v>
      </c>
      <c r="C8" s="36" t="n">
        <v>13</v>
      </c>
      <c r="D8" s="34" t="n">
        <v>72</v>
      </c>
      <c r="E8" s="35" t="n">
        <v>68</v>
      </c>
      <c r="F8" s="37" t="n">
        <v>78</v>
      </c>
      <c r="G8" s="38" t="n">
        <v>61</v>
      </c>
      <c r="H8" s="37" t="n">
        <v>117</v>
      </c>
      <c r="I8" s="36" t="n">
        <v>124</v>
      </c>
    </row>
    <row r="9" s="25" customFormat="true" ht="13.8" hidden="false" customHeight="false" outlineLevel="0" collapsed="false">
      <c r="A9" s="26" t="s">
        <v>23</v>
      </c>
      <c r="B9" s="36" t="n">
        <v>125</v>
      </c>
      <c r="C9" s="36" t="n">
        <v>11</v>
      </c>
      <c r="D9" s="34" t="n">
        <v>190</v>
      </c>
      <c r="E9" s="35" t="n">
        <v>27</v>
      </c>
      <c r="F9" s="37" t="n">
        <v>36</v>
      </c>
      <c r="G9" s="38" t="n">
        <v>181</v>
      </c>
      <c r="H9" s="37" t="n">
        <v>158</v>
      </c>
      <c r="I9" s="36" t="n">
        <v>173</v>
      </c>
    </row>
    <row r="10" s="25" customFormat="true" ht="13.8" hidden="false" customHeight="false" outlineLevel="0" collapsed="false">
      <c r="A10" s="26" t="s">
        <v>24</v>
      </c>
      <c r="B10" s="36" t="n">
        <v>107</v>
      </c>
      <c r="C10" s="36" t="n">
        <v>0</v>
      </c>
      <c r="D10" s="34" t="n">
        <v>73</v>
      </c>
      <c r="E10" s="35" t="n">
        <v>70</v>
      </c>
      <c r="F10" s="37" t="n">
        <v>93</v>
      </c>
      <c r="G10" s="38" t="n">
        <v>48</v>
      </c>
      <c r="H10" s="37" t="n">
        <v>108</v>
      </c>
      <c r="I10" s="36" t="n">
        <v>121</v>
      </c>
    </row>
    <row r="11" s="25" customFormat="true" ht="13.8" hidden="false" customHeight="false" outlineLevel="0" collapsed="false">
      <c r="A11" s="26" t="s">
        <v>25</v>
      </c>
      <c r="B11" s="41" t="n">
        <v>19</v>
      </c>
      <c r="C11" s="41" t="n">
        <v>0</v>
      </c>
      <c r="D11" s="79" t="n">
        <v>14</v>
      </c>
      <c r="E11" s="80" t="n">
        <v>7</v>
      </c>
      <c r="F11" s="37" t="n">
        <v>14</v>
      </c>
      <c r="G11" s="38" t="n">
        <v>6</v>
      </c>
      <c r="H11" s="37" t="n">
        <v>20</v>
      </c>
      <c r="I11" s="36" t="n">
        <v>20</v>
      </c>
    </row>
    <row r="12" customFormat="false" ht="13.8" hidden="false" customHeight="false" outlineLevel="0" collapsed="false">
      <c r="A12" s="43" t="s">
        <v>26</v>
      </c>
      <c r="B12" s="44" t="n">
        <f aca="false">SUM(B7:B11)</f>
        <v>508</v>
      </c>
      <c r="C12" s="44" t="n">
        <f aca="false">SUM(C7:C11)</f>
        <v>50</v>
      </c>
      <c r="D12" s="44" t="n">
        <f aca="false">SUM(D7:D11)</f>
        <v>498</v>
      </c>
      <c r="E12" s="44" t="n">
        <f aca="false">SUM(E7:E11)</f>
        <v>235</v>
      </c>
      <c r="F12" s="44" t="n">
        <f aca="false">SUM(F7:F11)</f>
        <v>330</v>
      </c>
      <c r="G12" s="44" t="n">
        <f aca="false">SUM(G7:G11)</f>
        <v>402</v>
      </c>
      <c r="H12" s="44" t="n">
        <f aca="false">SUM(H7:H11)</f>
        <v>580</v>
      </c>
      <c r="I12" s="44" t="n">
        <f aca="false">SUM(I7:I11)</f>
        <v>626</v>
      </c>
    </row>
  </sheetData>
  <mergeCells count="8">
    <mergeCell ref="B1:C1"/>
    <mergeCell ref="D1:E1"/>
    <mergeCell ref="F1:G1"/>
    <mergeCell ref="B2:C2"/>
    <mergeCell ref="D2:E2"/>
    <mergeCell ref="F2:G2"/>
    <mergeCell ref="D3:E3"/>
    <mergeCell ref="F3:G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H11"/>
    </sheetView>
  </sheetViews>
  <sheetFormatPr defaultRowHeight="13.8" zeroHeight="false" outlineLevelRow="0" outlineLevelCol="0"/>
  <cols>
    <col collapsed="false" customWidth="true" hidden="false" outlineLevel="0" max="1" min="1" style="1" width="15.48"/>
    <col collapsed="false" customWidth="true" hidden="false" outlineLevel="0" max="2" min="2" style="3" width="11.42"/>
    <col collapsed="false" customWidth="true" hidden="false" outlineLevel="0" max="4" min="3" style="3" width="11.04"/>
    <col collapsed="false" customWidth="true" hidden="false" outlineLevel="0" max="5" min="5" style="3" width="13.32"/>
    <col collapsed="false" customWidth="true" hidden="false" outlineLevel="0" max="6" min="6" style="3" width="11.04"/>
    <col collapsed="false" customWidth="true" hidden="false" outlineLevel="0" max="7" min="7" style="3" width="11.42"/>
    <col collapsed="false" customWidth="true" hidden="false" outlineLevel="0" max="8" min="8" style="3" width="13.32"/>
    <col collapsed="false" customWidth="true" hidden="false" outlineLevel="0" max="9" min="9" style="3" width="11.92"/>
    <col collapsed="false" customWidth="true" hidden="false" outlineLevel="0" max="10" min="10" style="3" width="11.04"/>
    <col collapsed="false" customWidth="true" hidden="false" outlineLevel="0" max="11" min="11" style="3" width="15.23"/>
    <col collapsed="false" customWidth="true" hidden="false" outlineLevel="0" max="12" min="12" style="3" width="11.42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1" t="s">
        <v>102</v>
      </c>
      <c r="C1" s="81"/>
      <c r="D1" s="81"/>
      <c r="E1" s="81"/>
      <c r="F1" s="81"/>
      <c r="G1" s="81"/>
      <c r="H1" s="81"/>
    </row>
    <row r="2" customFormat="false" ht="13.8" hidden="false" customHeight="false" outlineLevel="0" collapsed="false">
      <c r="A2" s="10"/>
      <c r="B2" s="82" t="s">
        <v>103</v>
      </c>
      <c r="C2" s="82"/>
      <c r="D2" s="82"/>
      <c r="E2" s="82"/>
      <c r="F2" s="82"/>
      <c r="G2" s="82"/>
      <c r="H2" s="82"/>
    </row>
    <row r="3" customFormat="false" ht="13.8" hidden="false" customHeight="false" outlineLevel="0" collapsed="false">
      <c r="A3" s="10"/>
      <c r="B3" s="50" t="s">
        <v>63</v>
      </c>
      <c r="C3" s="50" t="s">
        <v>63</v>
      </c>
      <c r="D3" s="50" t="s">
        <v>63</v>
      </c>
      <c r="E3" s="50" t="s">
        <v>63</v>
      </c>
      <c r="F3" s="50" t="s">
        <v>63</v>
      </c>
      <c r="G3" s="50" t="s">
        <v>63</v>
      </c>
      <c r="H3" s="50" t="s">
        <v>63</v>
      </c>
    </row>
    <row r="4" customFormat="false" ht="13.8" hidden="false" customHeight="false" outlineLevel="0" collapsed="false">
      <c r="A4" s="72"/>
      <c r="B4" s="54" t="s">
        <v>104</v>
      </c>
      <c r="C4" s="54" t="s">
        <v>105</v>
      </c>
      <c r="D4" s="54" t="s">
        <v>106</v>
      </c>
      <c r="E4" s="54" t="s">
        <v>107</v>
      </c>
      <c r="F4" s="54" t="s">
        <v>108</v>
      </c>
      <c r="G4" s="54" t="s">
        <v>109</v>
      </c>
      <c r="H4" s="54" t="s">
        <v>110</v>
      </c>
    </row>
    <row r="5" customFormat="false" ht="88.2" hidden="false" customHeight="true" outlineLevel="0" collapsed="false">
      <c r="A5" s="73" t="s">
        <v>7</v>
      </c>
      <c r="B5" s="83" t="s">
        <v>111</v>
      </c>
      <c r="C5" s="83" t="s">
        <v>112</v>
      </c>
      <c r="D5" s="83" t="s">
        <v>113</v>
      </c>
      <c r="E5" s="83" t="s">
        <v>114</v>
      </c>
      <c r="F5" s="83" t="s">
        <v>115</v>
      </c>
      <c r="G5" s="83" t="s">
        <v>116</v>
      </c>
      <c r="H5" s="83" t="s">
        <v>117</v>
      </c>
    </row>
    <row r="6" customFormat="false" ht="14.4" hidden="false" customHeight="false" outlineLevel="0" collapsed="false">
      <c r="A6" s="21"/>
      <c r="B6" s="84"/>
      <c r="C6" s="84"/>
      <c r="D6" s="84"/>
      <c r="E6" s="84"/>
      <c r="F6" s="84"/>
      <c r="G6" s="84"/>
      <c r="H6" s="85"/>
    </row>
    <row r="7" customFormat="false" ht="13.8" hidden="false" customHeight="false" outlineLevel="0" collapsed="false">
      <c r="A7" s="26" t="s">
        <v>21</v>
      </c>
      <c r="B7" s="86" t="n">
        <v>197</v>
      </c>
      <c r="C7" s="29" t="n">
        <v>196</v>
      </c>
      <c r="D7" s="29" t="n">
        <v>203</v>
      </c>
      <c r="E7" s="29" t="n">
        <v>198</v>
      </c>
      <c r="F7" s="29" t="n">
        <v>195</v>
      </c>
      <c r="G7" s="87" t="n">
        <v>205</v>
      </c>
      <c r="H7" s="87" t="n">
        <v>192</v>
      </c>
    </row>
    <row r="8" customFormat="false" ht="13.8" hidden="false" customHeight="false" outlineLevel="0" collapsed="false">
      <c r="A8" s="26" t="s">
        <v>22</v>
      </c>
      <c r="B8" s="88" t="n">
        <v>125</v>
      </c>
      <c r="C8" s="36" t="n">
        <v>119</v>
      </c>
      <c r="D8" s="36" t="n">
        <v>121</v>
      </c>
      <c r="E8" s="36" t="n">
        <v>119</v>
      </c>
      <c r="F8" s="36" t="n">
        <v>120</v>
      </c>
      <c r="G8" s="89" t="n">
        <v>121</v>
      </c>
      <c r="H8" s="89" t="n">
        <v>119</v>
      </c>
    </row>
    <row r="9" customFormat="false" ht="13.8" hidden="false" customHeight="false" outlineLevel="0" collapsed="false">
      <c r="A9" s="26" t="s">
        <v>23</v>
      </c>
      <c r="B9" s="88" t="n">
        <v>171</v>
      </c>
      <c r="C9" s="36" t="n">
        <v>165</v>
      </c>
      <c r="D9" s="36" t="n">
        <v>169</v>
      </c>
      <c r="E9" s="36" t="n">
        <v>163</v>
      </c>
      <c r="F9" s="36" t="n">
        <v>169</v>
      </c>
      <c r="G9" s="89" t="n">
        <v>172</v>
      </c>
      <c r="H9" s="89" t="n">
        <v>162</v>
      </c>
    </row>
    <row r="10" customFormat="false" ht="13.8" hidden="false" customHeight="false" outlineLevel="0" collapsed="false">
      <c r="A10" s="26" t="s">
        <v>24</v>
      </c>
      <c r="B10" s="88" t="n">
        <v>107</v>
      </c>
      <c r="C10" s="36" t="n">
        <v>101</v>
      </c>
      <c r="D10" s="36" t="n">
        <v>103</v>
      </c>
      <c r="E10" s="36" t="n">
        <v>103</v>
      </c>
      <c r="F10" s="36" t="n">
        <v>102</v>
      </c>
      <c r="G10" s="89" t="n">
        <v>102</v>
      </c>
      <c r="H10" s="89" t="n">
        <v>102</v>
      </c>
    </row>
    <row r="11" customFormat="false" ht="13.8" hidden="false" customHeight="false" outlineLevel="0" collapsed="false">
      <c r="A11" s="26" t="s">
        <v>25</v>
      </c>
      <c r="B11" s="88" t="n">
        <v>2</v>
      </c>
      <c r="C11" s="36" t="n">
        <v>2</v>
      </c>
      <c r="D11" s="36" t="n">
        <v>2</v>
      </c>
      <c r="E11" s="36" t="n">
        <v>2</v>
      </c>
      <c r="F11" s="36" t="n">
        <v>2</v>
      </c>
      <c r="G11" s="89" t="n">
        <v>2</v>
      </c>
      <c r="H11" s="89" t="n">
        <v>2</v>
      </c>
    </row>
    <row r="12" customFormat="false" ht="13.8" hidden="false" customHeight="false" outlineLevel="0" collapsed="false">
      <c r="A12" s="43" t="s">
        <v>26</v>
      </c>
      <c r="B12" s="44" t="n">
        <f aca="false">SUM(B7:B11)</f>
        <v>602</v>
      </c>
      <c r="C12" s="44" t="n">
        <f aca="false">SUM(C7:C11)</f>
        <v>583</v>
      </c>
      <c r="D12" s="44" t="n">
        <f aca="false">SUM(D7:D11)</f>
        <v>598</v>
      </c>
      <c r="E12" s="44" t="n">
        <f aca="false">SUM(E7:E11)</f>
        <v>585</v>
      </c>
      <c r="F12" s="44" t="n">
        <f aca="false">SUM(F7:F11)</f>
        <v>588</v>
      </c>
      <c r="G12" s="44" t="n">
        <f aca="false">SUM(G7:G11)</f>
        <v>602</v>
      </c>
      <c r="H12" s="44" t="n">
        <f aca="false">SUM(H7:H11)</f>
        <v>577</v>
      </c>
    </row>
  </sheetData>
  <mergeCells count="2">
    <mergeCell ref="B1:H1"/>
    <mergeCell ref="B2:H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2" min="2" style="3" width="16.37"/>
    <col collapsed="false" customWidth="true" hidden="false" outlineLevel="0" max="3" min="3" style="3" width="24.37"/>
    <col collapsed="false" customWidth="true" hidden="false" outlineLevel="0" max="4" min="4" style="3" width="23.99"/>
    <col collapsed="false" customWidth="false" hidden="false" outlineLevel="0" max="5" min="5" style="3" width="11.55"/>
    <col collapsed="false" customWidth="true" hidden="false" outlineLevel="0" max="6" min="6" style="3" width="14.21"/>
    <col collapsed="false" customWidth="true" hidden="false" outlineLevel="0" max="7" min="7" style="3" width="11.92"/>
    <col collapsed="false" customWidth="true" hidden="false" outlineLevel="0" max="8" min="8" style="3" width="11.04"/>
    <col collapsed="false" customWidth="true" hidden="false" outlineLevel="0" max="9" min="9" style="3" width="15.23"/>
    <col collapsed="false" customWidth="true" hidden="false" outlineLevel="0" max="10" min="10" style="3" width="11.42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71" t="s">
        <v>118</v>
      </c>
      <c r="B1" s="71"/>
      <c r="C1" s="71"/>
      <c r="D1" s="71"/>
      <c r="E1" s="90"/>
    </row>
    <row r="2" customFormat="false" ht="14.4" hidden="false" customHeight="false" outlineLevel="0" collapsed="false">
      <c r="A2" s="91" t="s">
        <v>119</v>
      </c>
      <c r="B2" s="91" t="s">
        <v>120</v>
      </c>
      <c r="C2" s="92" t="s">
        <v>121</v>
      </c>
      <c r="D2" s="11" t="s">
        <v>122</v>
      </c>
      <c r="E2" s="90"/>
    </row>
    <row r="3" customFormat="false" ht="14.4" hidden="false" customHeight="false" outlineLevel="0" collapsed="false">
      <c r="A3" s="21"/>
      <c r="B3" s="23"/>
      <c r="C3" s="23"/>
      <c r="D3" s="24"/>
      <c r="E3" s="93"/>
    </row>
    <row r="4" customFormat="false" ht="13.8" hidden="false" customHeight="false" outlineLevel="0" collapsed="false">
      <c r="A4" s="94" t="s">
        <v>21</v>
      </c>
      <c r="B4" s="95" t="s">
        <v>123</v>
      </c>
      <c r="C4" s="96" t="s">
        <v>124</v>
      </c>
      <c r="D4" s="97" t="n">
        <v>24</v>
      </c>
      <c r="E4" s="98"/>
    </row>
    <row r="5" customFormat="false" ht="13.8" hidden="false" customHeight="false" outlineLevel="0" collapsed="false">
      <c r="A5" s="94"/>
      <c r="B5" s="95" t="s">
        <v>125</v>
      </c>
      <c r="C5" s="99" t="s">
        <v>126</v>
      </c>
      <c r="D5" s="100" t="n">
        <v>153</v>
      </c>
      <c r="E5" s="98"/>
    </row>
    <row r="6" customFormat="false" ht="13.8" hidden="false" customHeight="false" outlineLevel="0" collapsed="false">
      <c r="A6" s="101"/>
      <c r="B6" s="102"/>
      <c r="C6" s="99"/>
      <c r="D6" s="100"/>
      <c r="E6" s="98"/>
    </row>
    <row r="7" customFormat="false" ht="13.8" hidden="false" customHeight="false" outlineLevel="0" collapsed="false">
      <c r="A7" s="101" t="s">
        <v>22</v>
      </c>
      <c r="B7" s="102" t="s">
        <v>125</v>
      </c>
      <c r="C7" s="99" t="s">
        <v>127</v>
      </c>
      <c r="D7" s="100" t="n">
        <v>94</v>
      </c>
      <c r="E7" s="98"/>
    </row>
    <row r="8" customFormat="false" ht="13.8" hidden="false" customHeight="false" outlineLevel="0" collapsed="false">
      <c r="A8" s="101"/>
      <c r="B8" s="102"/>
      <c r="C8" s="99"/>
      <c r="D8" s="100"/>
      <c r="E8" s="98"/>
    </row>
    <row r="9" customFormat="false" ht="13.8" hidden="false" customHeight="false" outlineLevel="0" collapsed="false">
      <c r="A9" s="103" t="s">
        <v>23</v>
      </c>
      <c r="B9" s="104" t="s">
        <v>123</v>
      </c>
      <c r="C9" s="99" t="s">
        <v>95</v>
      </c>
      <c r="D9" s="100" t="n">
        <v>16</v>
      </c>
      <c r="E9" s="98"/>
    </row>
    <row r="10" customFormat="false" ht="13.8" hidden="false" customHeight="false" outlineLevel="0" collapsed="false">
      <c r="A10" s="103"/>
      <c r="B10" s="104" t="s">
        <v>125</v>
      </c>
      <c r="C10" s="99" t="s">
        <v>128</v>
      </c>
      <c r="D10" s="100" t="n">
        <v>174</v>
      </c>
      <c r="E10" s="98"/>
    </row>
    <row r="11" customFormat="false" ht="13.8" hidden="false" customHeight="false" outlineLevel="0" collapsed="false">
      <c r="A11" s="103"/>
      <c r="B11" s="104"/>
      <c r="C11" s="99"/>
      <c r="D11" s="100"/>
      <c r="E11" s="98"/>
    </row>
    <row r="12" customFormat="false" ht="13.8" hidden="false" customHeight="false" outlineLevel="0" collapsed="false">
      <c r="A12" s="103" t="s">
        <v>24</v>
      </c>
      <c r="B12" s="104" t="s">
        <v>125</v>
      </c>
      <c r="C12" s="99" t="s">
        <v>129</v>
      </c>
      <c r="D12" s="100" t="n">
        <v>98</v>
      </c>
      <c r="E12" s="98"/>
    </row>
    <row r="13" customFormat="false" ht="13.8" hidden="false" customHeight="false" outlineLevel="0" collapsed="false">
      <c r="A13" s="103"/>
      <c r="B13" s="104"/>
      <c r="C13" s="99"/>
      <c r="D13" s="100"/>
      <c r="E13" s="98"/>
    </row>
    <row r="14" customFormat="false" ht="13.8" hidden="false" customHeight="false" outlineLevel="0" collapsed="false">
      <c r="A14" s="105" t="s">
        <v>25</v>
      </c>
      <c r="B14" s="106" t="s">
        <v>125</v>
      </c>
      <c r="C14" s="107" t="s">
        <v>130</v>
      </c>
      <c r="D14" s="108" t="n">
        <v>19</v>
      </c>
      <c r="E14" s="98"/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8" min="2" style="3" width="9.89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9"/>
      <c r="B1" s="109"/>
      <c r="C1" s="109"/>
      <c r="D1" s="50"/>
      <c r="E1" s="50"/>
      <c r="F1" s="50"/>
      <c r="G1" s="50"/>
      <c r="H1" s="50"/>
    </row>
    <row r="2" customFormat="false" ht="13.8" hidden="false" customHeight="false" outlineLevel="0" collapsed="false">
      <c r="A2" s="51"/>
      <c r="B2" s="76" t="s">
        <v>131</v>
      </c>
      <c r="C2" s="76"/>
      <c r="D2" s="11" t="s">
        <v>62</v>
      </c>
      <c r="E2" s="11"/>
      <c r="F2" s="11"/>
      <c r="G2" s="11"/>
      <c r="H2" s="11"/>
    </row>
    <row r="3" s="13" customFormat="true" ht="13.8" hidden="false" customHeight="false" outlineLevel="0" collapsed="false">
      <c r="A3" s="14"/>
      <c r="B3" s="76" t="s">
        <v>132</v>
      </c>
      <c r="C3" s="76"/>
      <c r="D3" s="11" t="s">
        <v>64</v>
      </c>
      <c r="E3" s="11"/>
      <c r="F3" s="11"/>
      <c r="G3" s="11"/>
      <c r="H3" s="11"/>
    </row>
    <row r="4" customFormat="false" ht="13.5" hidden="false" customHeight="true" outlineLevel="0" collapsed="false">
      <c r="A4" s="16"/>
      <c r="B4" s="78" t="s">
        <v>133</v>
      </c>
      <c r="C4" s="78"/>
      <c r="D4" s="56"/>
      <c r="E4" s="57"/>
      <c r="F4" s="57"/>
      <c r="G4" s="57"/>
      <c r="H4" s="58"/>
    </row>
    <row r="5" s="20" customFormat="true" ht="88.2" hidden="false" customHeight="true" outlineLevel="0" collapsed="false">
      <c r="A5" s="18" t="s">
        <v>7</v>
      </c>
      <c r="B5" s="83" t="s">
        <v>134</v>
      </c>
      <c r="C5" s="110" t="s">
        <v>135</v>
      </c>
      <c r="D5" s="19" t="s">
        <v>69</v>
      </c>
      <c r="E5" s="19" t="s">
        <v>70</v>
      </c>
      <c r="F5" s="19" t="s">
        <v>71</v>
      </c>
      <c r="G5" s="19" t="s">
        <v>72</v>
      </c>
      <c r="H5" s="46" t="s">
        <v>73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4"/>
    </row>
    <row r="7" s="25" customFormat="true" ht="13.8" hidden="false" customHeight="false" outlineLevel="0" collapsed="false">
      <c r="A7" s="26" t="s">
        <v>21</v>
      </c>
      <c r="B7" s="29" t="n">
        <v>157</v>
      </c>
      <c r="C7" s="29" t="n">
        <v>109</v>
      </c>
      <c r="D7" s="29" t="n">
        <v>725</v>
      </c>
      <c r="E7" s="31" t="n">
        <v>21</v>
      </c>
      <c r="F7" s="63" t="n">
        <f aca="false">IF(E7&lt;&gt;0,E7+D7,"")</f>
        <v>746</v>
      </c>
      <c r="G7" s="31" t="n">
        <v>254</v>
      </c>
      <c r="H7" s="64" t="n">
        <f aca="false">IF(G7&lt;&gt;0,G7/F7,"")</f>
        <v>0.340482573726542</v>
      </c>
    </row>
    <row r="8" s="25" customFormat="true" ht="13.8" hidden="false" customHeight="false" outlineLevel="0" collapsed="false">
      <c r="A8" s="26" t="s">
        <v>22</v>
      </c>
      <c r="B8" s="36" t="n">
        <v>101</v>
      </c>
      <c r="C8" s="36" t="n">
        <v>46</v>
      </c>
      <c r="D8" s="36" t="n">
        <v>367</v>
      </c>
      <c r="E8" s="38" t="n">
        <v>15</v>
      </c>
      <c r="F8" s="66" t="n">
        <f aca="false">IF(E8&lt;&gt;0,E8+D8,"")</f>
        <v>382</v>
      </c>
      <c r="G8" s="38" t="n">
        <v>140</v>
      </c>
      <c r="H8" s="64" t="n">
        <f aca="false">IF(G8&lt;&gt;0,G8/F8,"")</f>
        <v>0.366492146596859</v>
      </c>
    </row>
    <row r="9" customFormat="false" ht="13.8" hidden="false" customHeight="false" outlineLevel="0" collapsed="false">
      <c r="A9" s="43" t="s">
        <v>26</v>
      </c>
      <c r="B9" s="44" t="n">
        <f aca="false">SUM(B7:B8)</f>
        <v>258</v>
      </c>
      <c r="C9" s="111" t="n">
        <f aca="false">SUM(C7:C8)</f>
        <v>155</v>
      </c>
      <c r="D9" s="44" t="n">
        <f aca="false">SUM(D7:D8)</f>
        <v>1092</v>
      </c>
      <c r="E9" s="44" t="n">
        <f aca="false">SUM(E7:E8)</f>
        <v>36</v>
      </c>
      <c r="F9" s="44" t="n">
        <f aca="false">SUM(F7:F8)</f>
        <v>1128</v>
      </c>
      <c r="G9" s="44" t="n">
        <f aca="false">SUM(G7:G8)</f>
        <v>394</v>
      </c>
      <c r="H9" s="112" t="n">
        <f aca="false">IF(G9&lt;&gt;0,G9/F9,"")</f>
        <v>0.349290780141844</v>
      </c>
    </row>
    <row r="10" customFormat="false" ht="13.8" hidden="false" customHeight="false" outlineLevel="0" collapsed="false">
      <c r="A10" s="68"/>
    </row>
    <row r="11" customFormat="false" ht="13.8" hidden="false" customHeight="false" outlineLevel="0" collapsed="false">
      <c r="A11" s="68"/>
      <c r="D11" s="69" t="s">
        <v>74</v>
      </c>
      <c r="E11" s="69"/>
      <c r="F11" s="69"/>
      <c r="G11" s="70" t="n">
        <v>81</v>
      </c>
    </row>
  </sheetData>
  <mergeCells count="8">
    <mergeCell ref="B1:C1"/>
    <mergeCell ref="D1:H1"/>
    <mergeCell ref="B2:C2"/>
    <mergeCell ref="D2:H2"/>
    <mergeCell ref="B3:C3"/>
    <mergeCell ref="D3:H3"/>
    <mergeCell ref="B4:C4"/>
    <mergeCell ref="D11:F1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&amp;C&amp;"Arial,Bold"LINCOLN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2014-05-27T17:40:01Z</cp:lastPrinted>
  <dcterms:modified xsi:type="dcterms:W3CDTF">2014-05-28T23:50:35Z</dcterms:modified>
  <cp:revision>0</cp:revision>
  <dc:subject/>
  <dc:title>94 primary by precinct</dc:title>
</cp:coreProperties>
</file>