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948" yWindow="-300" windowWidth="18108" windowHeight="14940" tabRatio="599"/>
  </bookViews>
  <sheets>
    <sheet name="US Sen &amp; US Rep" sheetId="1" r:id="rId1"/>
    <sheet name="Sup Ct" sheetId="27" r:id="rId2"/>
    <sheet name="App Ct &amp; Voting Stats" sheetId="23" r:id="rId3"/>
    <sheet name="Leg 30_32" sheetId="19" r:id="rId4"/>
    <sheet name="Leg 33_34" sheetId="32" r:id="rId5"/>
    <sheet name="Co Comm - Co Treas" sheetId="24" r:id="rId6"/>
    <sheet name="Precinct" sheetId="28" r:id="rId7"/>
    <sheet name="Central" sheetId="29" r:id="rId8"/>
    <sheet name="Shelley" sheetId="33" r:id="rId9"/>
  </sheets>
  <definedNames>
    <definedName name="_xlnm.Print_Titles" localSheetId="2">'App Ct &amp; Voting Stats'!$A:$A,'App Ct &amp; Voting Stats'!$1:$6</definedName>
    <definedName name="_xlnm.Print_Titles" localSheetId="5">'Co Comm - Co Treas'!$A:$A,'Co Comm - Co Treas'!$1:$6</definedName>
    <definedName name="_xlnm.Print_Titles" localSheetId="3">'Leg 30_32'!$1:$6</definedName>
    <definedName name="_xlnm.Print_Titles" localSheetId="4">'Leg 33_34'!$1:$6</definedName>
    <definedName name="_xlnm.Print_Titles" localSheetId="6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G9" i="33" l="1"/>
  <c r="E9" i="33"/>
  <c r="D9" i="33"/>
  <c r="C9" i="33"/>
  <c r="B9" i="33"/>
  <c r="F8" i="33"/>
  <c r="H8" i="33" s="1"/>
  <c r="F7" i="33"/>
  <c r="H7" i="33" s="1"/>
  <c r="F6" i="33"/>
  <c r="F9" i="33" l="1"/>
  <c r="H9" i="33"/>
  <c r="H6" i="3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F7" i="29"/>
  <c r="F6" i="29"/>
  <c r="B58" i="1" l="1"/>
  <c r="C58" i="1"/>
  <c r="D58" i="1"/>
  <c r="E58" i="1"/>
  <c r="F58" i="1"/>
  <c r="G58" i="1"/>
  <c r="H58" i="1"/>
  <c r="I58" i="1"/>
  <c r="E43" i="19"/>
  <c r="D43" i="19"/>
  <c r="C43" i="19"/>
  <c r="B43" i="19"/>
  <c r="B42" i="32"/>
  <c r="C42" i="32"/>
  <c r="D42" i="32"/>
  <c r="E42" i="32"/>
  <c r="F42" i="32"/>
  <c r="F26" i="32"/>
  <c r="G26" i="32"/>
  <c r="E26" i="32"/>
  <c r="D26" i="32"/>
  <c r="C26" i="32"/>
  <c r="B26" i="32"/>
  <c r="G8" i="29" l="1"/>
  <c r="E8" i="29"/>
  <c r="D8" i="29"/>
  <c r="C8" i="29"/>
  <c r="B8" i="29"/>
  <c r="H7" i="29"/>
  <c r="H6" i="29"/>
  <c r="F8" i="29" l="1"/>
  <c r="H8" i="29" s="1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C58" i="27"/>
  <c r="E30" i="19"/>
  <c r="D58" i="24"/>
  <c r="C58" i="24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F58" i="23" l="1"/>
  <c r="D58" i="23"/>
  <c r="G23" i="23"/>
  <c r="G22" i="23"/>
  <c r="G21" i="23"/>
  <c r="G20" i="23"/>
  <c r="G19" i="23"/>
  <c r="G18" i="23"/>
  <c r="G17" i="23"/>
  <c r="G16" i="23"/>
  <c r="G15" i="23"/>
  <c r="G14" i="23"/>
  <c r="C58" i="23"/>
  <c r="B58" i="23"/>
  <c r="B58" i="27"/>
  <c r="F58" i="27"/>
  <c r="E58" i="27"/>
  <c r="D58" i="27"/>
  <c r="F30" i="19" l="1"/>
  <c r="B30" i="19" l="1"/>
  <c r="D30" i="19" l="1"/>
  <c r="G58" i="24" l="1"/>
  <c r="F58" i="24"/>
  <c r="E58" i="24"/>
  <c r="B58" i="24"/>
  <c r="C30" i="19"/>
  <c r="G13" i="23" l="1"/>
  <c r="G8" i="23" l="1"/>
  <c r="G9" i="23"/>
  <c r="G10" i="23"/>
  <c r="G11" i="23"/>
  <c r="G12" i="23"/>
  <c r="G7" i="23" l="1"/>
  <c r="E58" i="23"/>
  <c r="G58" i="23" l="1"/>
</calcChain>
</file>

<file path=xl/sharedStrings.xml><?xml version="1.0" encoding="utf-8"?>
<sst xmlns="http://schemas.openxmlformats.org/spreadsheetml/2006/main" count="365" uniqueCount="184">
  <si>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</si>
  <si>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</si>
  <si>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</si>
  <si>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</si>
  <si>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</si>
  <si>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</si>
  <si>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</si>
  <si>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</si>
  <si>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</si>
  <si>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</si>
  <si>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</si>
  <si>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</si>
  <si>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</si>
  <si>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</si>
  <si>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</si>
  <si>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</si>
  <si>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</si>
  <si>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</si>
  <si>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</si>
  <si>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</si>
  <si>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</si>
  <si>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</si>
  <si>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</si>
  <si>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</si>
  <si>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</si>
  <si>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</si>
  <si>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</si>
  <si>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</si>
  <si>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</si>
  <si>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</si>
  <si>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</si>
  <si>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</si>
  <si>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</si>
  <si>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</si>
  <si>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</si>
  <si>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</si>
  <si>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</si>
  <si>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</si>
  <si>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</si>
  <si>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</si>
  <si>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</si>
  <si>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</si>
  <si>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</si>
  <si>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</si>
  <si>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</si>
  <si>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</si>
  <si>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</si>
  <si>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</si>
  <si>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</si>
  <si>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In Favor Of</t>
  </si>
  <si>
    <t>Against</t>
  </si>
  <si>
    <t>Democrat</t>
  </si>
  <si>
    <t>DISTRICT 2</t>
  </si>
  <si>
    <t>Anthony Tomkins</t>
  </si>
  <si>
    <t>Jennifer Martinez</t>
  </si>
  <si>
    <t>Lisa Marie</t>
  </si>
  <si>
    <t>Mike Simpson</t>
  </si>
  <si>
    <t>LEGISLATIVE DIST 30</t>
  </si>
  <si>
    <t>Dean M. Mortimer</t>
  </si>
  <si>
    <t>Matt P. Dance</t>
  </si>
  <si>
    <t>Jeff Thompson</t>
  </si>
  <si>
    <t>Wendy Horman</t>
  </si>
  <si>
    <t>Randy Neal</t>
  </si>
  <si>
    <t>Dave Radford</t>
  </si>
  <si>
    <t>Jonathan Walker</t>
  </si>
  <si>
    <t>Tony Potts</t>
  </si>
  <si>
    <t>Bryon L Reed</t>
  </si>
  <si>
    <t>Paul J. Wilde</t>
  </si>
  <si>
    <t>Daniel R. Clark</t>
  </si>
  <si>
    <t>Marian J. Keith</t>
  </si>
  <si>
    <t>Miranda Marquit</t>
  </si>
  <si>
    <t>LinAnn Dreser</t>
  </si>
  <si>
    <t>Dino L. Lowrey</t>
  </si>
  <si>
    <t>Ron Hampton</t>
  </si>
  <si>
    <t>James M. Francis</t>
  </si>
  <si>
    <t>David W. Nipper</t>
  </si>
  <si>
    <t>Jim De Angelis</t>
  </si>
  <si>
    <t>Dennis M Sutton</t>
  </si>
  <si>
    <t>Dorothy Swiesz</t>
  </si>
  <si>
    <t>Shannon Langley</t>
  </si>
  <si>
    <t>Collett O'Neill Olson</t>
  </si>
  <si>
    <t>Lary S. Larson</t>
  </si>
  <si>
    <t>Harry Guelzow</t>
  </si>
  <si>
    <t>Jon Cline</t>
  </si>
  <si>
    <t>Brandon Taggart</t>
  </si>
  <si>
    <t>D. Kent Meikle</t>
  </si>
  <si>
    <t>Benjamin R Hunter</t>
  </si>
  <si>
    <t>Brent J. Boyle</t>
  </si>
  <si>
    <t>Sherree E. Schell</t>
  </si>
  <si>
    <t>L. Kirk Larsen</t>
  </si>
  <si>
    <t>David Lyon</t>
  </si>
  <si>
    <t>Carolyn Sue Neeley</t>
  </si>
  <si>
    <t>Beckii Gallup</t>
  </si>
  <si>
    <t>Bryan N. Zollinger</t>
  </si>
  <si>
    <t>Morna Starks</t>
  </si>
  <si>
    <t>Todd Adams</t>
  </si>
  <si>
    <t>Gary Mills</t>
  </si>
  <si>
    <t>Mark R. Fuller</t>
  </si>
  <si>
    <t>Paul W. Ahlstrom Jr.</t>
  </si>
  <si>
    <t>John Taylor</t>
  </si>
  <si>
    <t>Alex Creek</t>
  </si>
  <si>
    <t>John W. Pendlebury</t>
  </si>
  <si>
    <t>Michael Swendsen</t>
  </si>
  <si>
    <t>Jilene Burger</t>
  </si>
  <si>
    <t>John F. Scoresby</t>
  </si>
  <si>
    <t>Lindsay Russell Dexter</t>
  </si>
  <si>
    <t>Ryan Dustin</t>
  </si>
  <si>
    <t>Joseph Ahlstrom</t>
  </si>
  <si>
    <t>Evan Bastow</t>
  </si>
  <si>
    <t>Bob Bidstrup</t>
  </si>
  <si>
    <t>Monicka Butler</t>
  </si>
  <si>
    <t>Kenneth L. Gilbert</t>
  </si>
  <si>
    <t>Stafford Smith</t>
  </si>
  <si>
    <t>LaMoyne Hyde</t>
  </si>
  <si>
    <t>Janice McGeachin</t>
  </si>
  <si>
    <t>Brad Pickering</t>
  </si>
  <si>
    <t>Amanda J. Van Orden</t>
  </si>
  <si>
    <t>Mark Beck</t>
  </si>
  <si>
    <t>Damond R. Watkins</t>
  </si>
  <si>
    <t>Ann Burt</t>
  </si>
  <si>
    <t>Joni Larsen</t>
  </si>
  <si>
    <t>Nathan Miles Olsen</t>
  </si>
  <si>
    <t>Marvin M Smith</t>
  </si>
  <si>
    <t>Karie Caldwell</t>
  </si>
  <si>
    <t>David G. Hay</t>
  </si>
  <si>
    <t>Nicholas Contos</t>
  </si>
  <si>
    <t>Lisa D. Keller</t>
  </si>
  <si>
    <t>Stephanie Jo Mickelsen</t>
  </si>
  <si>
    <t>Jeremy McCracken</t>
  </si>
  <si>
    <t>Joel Brighton</t>
  </si>
  <si>
    <t>Nathan Klingler</t>
  </si>
  <si>
    <t>Kelly Beckstead</t>
  </si>
  <si>
    <t>Larry Lyon</t>
  </si>
  <si>
    <t>Russ Donahoo</t>
  </si>
  <si>
    <t>Dennis J. Berg</t>
  </si>
  <si>
    <t>Linn Hawkins</t>
  </si>
  <si>
    <t>Adam J. Frugoli</t>
  </si>
  <si>
    <t>Amy Manwaring Taylor</t>
  </si>
  <si>
    <t>Tom Infanger</t>
  </si>
  <si>
    <t>Peggy Barrie</t>
  </si>
  <si>
    <t>Jonathan Rogers</t>
  </si>
  <si>
    <t>Earl Cleverly</t>
  </si>
  <si>
    <t>Sadie Despot</t>
  </si>
  <si>
    <t>Mike Adams</t>
  </si>
  <si>
    <t>Ann Rydalch</t>
  </si>
  <si>
    <t>Nathan Capener</t>
  </si>
  <si>
    <t>Jeremy King</t>
  </si>
  <si>
    <t>Katie Davenport</t>
  </si>
  <si>
    <t>Kathryn Hitch</t>
  </si>
  <si>
    <t>Steven R. Reed</t>
  </si>
  <si>
    <t>Douglas H. Martin</t>
  </si>
  <si>
    <t>Lynda A.W. Edwards</t>
  </si>
  <si>
    <t>Duane W. Fugleberg Jr.</t>
  </si>
  <si>
    <t>Chad Christensen</t>
  </si>
  <si>
    <t>Keith Elkington</t>
  </si>
  <si>
    <t>David P. Bingham</t>
  </si>
  <si>
    <t>Daymon Orson Johnson</t>
  </si>
  <si>
    <t>Betsy Monson</t>
  </si>
  <si>
    <t>John Henager</t>
  </si>
  <si>
    <t>Lori Newton</t>
  </si>
  <si>
    <t>Roger Anderson</t>
  </si>
  <si>
    <t>LEGISLATIVE DIST 32</t>
  </si>
  <si>
    <t>LEGISLATIVE DIST 33</t>
  </si>
  <si>
    <t>LEGISLATIVE DIST 34</t>
  </si>
  <si>
    <t>Bob Fitzgerald</t>
  </si>
  <si>
    <t>Mark R. Harris</t>
  </si>
  <si>
    <t>Marc Gibbs</t>
  </si>
  <si>
    <t>Tom Loertscher</t>
  </si>
  <si>
    <t>Bart M. Davis</t>
  </si>
  <si>
    <t>Janet Trujillo</t>
  </si>
  <si>
    <t>George P. Morrison</t>
  </si>
  <si>
    <t>David M Smith</t>
  </si>
  <si>
    <t>COMMISSIONER ZONE 3</t>
  </si>
  <si>
    <t>DISTRICT</t>
  </si>
  <si>
    <t>CENTRAL FIRE</t>
  </si>
  <si>
    <t>SHELLEY JOINT</t>
  </si>
  <si>
    <t>SCHOOL DISTRICT NO 60</t>
  </si>
  <si>
    <t>SUPPLEMENTAL LEVY</t>
  </si>
  <si>
    <t>Brent Hill</t>
  </si>
  <si>
    <t>Ron Nate</t>
  </si>
  <si>
    <t>Doug Ricks</t>
  </si>
  <si>
    <t>Chick Heileson</t>
  </si>
  <si>
    <t>Dell Raybould</t>
  </si>
  <si>
    <t>Charles R. Boge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</si>
</sst>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5" xfId="0" applyNumberFormat="1" applyFont="1" applyBorder="1" applyAlignment="1" applyProtection="1">
      <alignment horizont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10" fontId="4" fillId="0" borderId="24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0" fontId="2" fillId="0" borderId="30" xfId="0" applyFont="1" applyFill="1" applyBorder="1" applyAlignment="1" applyProtection="1">
      <alignment horizontal="center" vertical="center" textRotation="90"/>
    </xf>
    <xf numFmtId="3" fontId="2" fillId="0" borderId="41" xfId="0" applyNumberFormat="1" applyFont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4" fillId="0" borderId="4" xfId="0" applyNumberFormat="1" applyFont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6" xfId="0" applyNumberFormat="1" applyFont="1" applyFill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4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left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51" xfId="0" applyNumberFormat="1" applyFont="1" applyFill="1" applyBorder="1" applyAlignment="1" applyProtection="1">
      <alignment horizontal="center"/>
      <protection locked="0"/>
    </xf>
    <xf numFmtId="3" fontId="2" fillId="0" borderId="52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left"/>
    </xf>
    <xf numFmtId="3" fontId="2" fillId="0" borderId="17" xfId="0" applyNumberFormat="1" applyFont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left"/>
    </xf>
    <xf numFmtId="1" fontId="3" fillId="0" borderId="2" xfId="0" applyNumberFormat="1" applyFont="1" applyBorder="1" applyAlignment="1" applyProtection="1">
      <alignment horizontal="left"/>
    </xf>
    <xf numFmtId="0" fontId="2" fillId="0" borderId="2" xfId="0" applyFont="1" applyBorder="1" applyProtection="1"/>
    <xf numFmtId="0" fontId="2" fillId="0" borderId="25" xfId="0" applyFont="1" applyBorder="1" applyProtection="1"/>
    <xf numFmtId="0" fontId="2" fillId="0" borderId="2" xfId="0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left"/>
    </xf>
    <xf numFmtId="1" fontId="2" fillId="0" borderId="29" xfId="0" applyNumberFormat="1" applyFont="1" applyBorder="1" applyAlignment="1" applyProtection="1">
      <alignment horizontal="left"/>
    </xf>
    <xf numFmtId="3" fontId="2" fillId="0" borderId="29" xfId="0" applyNumberFormat="1" applyFont="1" applyBorder="1" applyAlignment="1" applyProtection="1">
      <alignment horizontal="left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center"/>
    </xf>
    <xf numFmtId="1" fontId="2" fillId="0" borderId="28" xfId="0" applyNumberFormat="1" applyFont="1" applyBorder="1" applyAlignment="1" applyProtection="1">
      <alignment horizontal="left"/>
    </xf>
    <xf numFmtId="3" fontId="2" fillId="0" borderId="16" xfId="0" applyNumberFormat="1" applyFont="1" applyBorder="1" applyAlignment="1" applyProtection="1">
      <alignment horizontal="left"/>
    </xf>
    <xf numFmtId="1" fontId="2" fillId="0" borderId="43" xfId="0" applyNumberFormat="1" applyFont="1" applyBorder="1" applyAlignment="1" applyProtection="1">
      <alignment horizontal="left"/>
    </xf>
    <xf numFmtId="3" fontId="2" fillId="0" borderId="44" xfId="0" applyNumberFormat="1" applyFont="1" applyBorder="1" applyAlignment="1" applyProtection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2" fillId="0" borderId="3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showGridLines="0" tabSelected="1" zoomScaleNormal="100" zoomScaleSheetLayoutView="100" workbookViewId="0">
      <pane ySplit="6" topLeftCell="A47" activePane="bottomLeft" state="frozen"/>
      <selection pane="bottomLeft" activeCell="F7" sqref="F7:I57"/>
    </sheetView>
  </sheetViews>
  <sheetFormatPr defaultColWidth="9.109375" defaultRowHeight="13.8" x14ac:dyDescent="0.3"/>
  <cols>
    <col min="1" max="1" width="8.88671875" style="21" customWidth="1"/>
    <col min="2" max="5" width="8.5546875" style="21" customWidth="1"/>
    <col min="6" max="9" width="8.5546875" style="39" customWidth="1"/>
    <col min="10" max="16384" width="9.109375" style="15"/>
  </cols>
  <sheetData>
    <row r="1" spans="1:9" x14ac:dyDescent="0.3">
      <c r="A1" s="29"/>
      <c r="B1" s="44"/>
      <c r="C1" s="45"/>
      <c r="D1" s="45"/>
      <c r="E1" s="45"/>
      <c r="F1" s="145" t="s">
        <v>22</v>
      </c>
      <c r="G1" s="146"/>
      <c r="H1" s="146"/>
      <c r="I1" s="147"/>
    </row>
    <row r="2" spans="1:9" s="31" customFormat="1" x14ac:dyDescent="0.3">
      <c r="A2" s="30"/>
      <c r="B2" s="142" t="s">
        <v>22</v>
      </c>
      <c r="C2" s="143"/>
      <c r="D2" s="143"/>
      <c r="E2" s="144"/>
      <c r="F2" s="142" t="s">
        <v>24</v>
      </c>
      <c r="G2" s="143"/>
      <c r="H2" s="143"/>
      <c r="I2" s="144"/>
    </row>
    <row r="3" spans="1:9" s="31" customFormat="1" x14ac:dyDescent="0.3">
      <c r="A3" s="32"/>
      <c r="B3" s="139" t="s">
        <v>23</v>
      </c>
      <c r="C3" s="140"/>
      <c r="D3" s="140"/>
      <c r="E3" s="141"/>
      <c r="F3" s="139" t="s">
        <v>52</v>
      </c>
      <c r="G3" s="140"/>
      <c r="H3" s="140"/>
      <c r="I3" s="141"/>
    </row>
    <row r="4" spans="1:9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</row>
    <row r="5" spans="1:9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53</v>
      </c>
      <c r="G5" s="6" t="s">
        <v>54</v>
      </c>
      <c r="H5" s="6" t="s">
        <v>55</v>
      </c>
      <c r="I5" s="6" t="s">
        <v>56</v>
      </c>
    </row>
    <row r="6" spans="1:9" s="20" customFormat="1" ht="14.4" thickBot="1" x14ac:dyDescent="0.35">
      <c r="A6" s="17"/>
      <c r="B6" s="43"/>
      <c r="C6" s="43"/>
      <c r="D6" s="43"/>
      <c r="E6" s="43"/>
      <c r="F6" s="18"/>
      <c r="G6" s="18"/>
      <c r="H6" s="18"/>
      <c r="I6" s="19"/>
    </row>
    <row r="7" spans="1:9" s="20" customFormat="1" x14ac:dyDescent="0.3">
      <c r="A7" s="127">
        <v>1</v>
      </c>
      <c r="B7" s="76">
        <v>0</v>
      </c>
      <c r="C7" s="61">
        <v>0</v>
      </c>
      <c r="D7" s="61">
        <v>15</v>
      </c>
      <c r="E7" s="55">
        <v>133</v>
      </c>
      <c r="F7" s="23">
        <v>0</v>
      </c>
      <c r="G7" s="23">
        <v>15</v>
      </c>
      <c r="H7" s="35">
        <v>39</v>
      </c>
      <c r="I7" s="69">
        <v>102</v>
      </c>
    </row>
    <row r="8" spans="1:9" s="20" customFormat="1" x14ac:dyDescent="0.3">
      <c r="A8" s="128">
        <v>2</v>
      </c>
      <c r="B8" s="74">
        <v>0</v>
      </c>
      <c r="C8" s="62">
        <v>0</v>
      </c>
      <c r="D8" s="62">
        <v>13</v>
      </c>
      <c r="E8" s="56">
        <v>109</v>
      </c>
      <c r="F8" s="26">
        <v>1</v>
      </c>
      <c r="G8" s="26">
        <v>13</v>
      </c>
      <c r="H8" s="36">
        <v>41</v>
      </c>
      <c r="I8" s="70">
        <v>79</v>
      </c>
    </row>
    <row r="9" spans="1:9" s="20" customFormat="1" x14ac:dyDescent="0.3">
      <c r="A9" s="129">
        <v>3</v>
      </c>
      <c r="B9" s="74">
        <v>0</v>
      </c>
      <c r="C9" s="62">
        <v>0</v>
      </c>
      <c r="D9" s="62">
        <v>11</v>
      </c>
      <c r="E9" s="56">
        <v>80</v>
      </c>
      <c r="F9" s="26">
        <v>0</v>
      </c>
      <c r="G9" s="26">
        <v>11</v>
      </c>
      <c r="H9" s="36">
        <v>23</v>
      </c>
      <c r="I9" s="70">
        <v>62</v>
      </c>
    </row>
    <row r="10" spans="1:9" s="20" customFormat="1" x14ac:dyDescent="0.3">
      <c r="A10" s="129">
        <v>4</v>
      </c>
      <c r="B10" s="74">
        <v>0</v>
      </c>
      <c r="C10" s="62">
        <v>0</v>
      </c>
      <c r="D10" s="62">
        <v>19</v>
      </c>
      <c r="E10" s="56">
        <v>155</v>
      </c>
      <c r="F10" s="26">
        <v>0</v>
      </c>
      <c r="G10" s="26">
        <v>18</v>
      </c>
      <c r="H10" s="36">
        <v>43</v>
      </c>
      <c r="I10" s="70">
        <v>128</v>
      </c>
    </row>
    <row r="11" spans="1:9" s="20" customFormat="1" x14ac:dyDescent="0.3">
      <c r="A11" s="129">
        <v>5</v>
      </c>
      <c r="B11" s="74">
        <v>0</v>
      </c>
      <c r="C11" s="62">
        <v>0</v>
      </c>
      <c r="D11" s="62">
        <v>14</v>
      </c>
      <c r="E11" s="56">
        <v>121</v>
      </c>
      <c r="F11" s="26">
        <v>0</v>
      </c>
      <c r="G11" s="26">
        <v>13</v>
      </c>
      <c r="H11" s="36">
        <v>33</v>
      </c>
      <c r="I11" s="70">
        <v>95</v>
      </c>
    </row>
    <row r="12" spans="1:9" s="20" customFormat="1" x14ac:dyDescent="0.3">
      <c r="A12" s="129">
        <v>6</v>
      </c>
      <c r="B12" s="74">
        <v>0</v>
      </c>
      <c r="C12" s="62">
        <v>0</v>
      </c>
      <c r="D12" s="62">
        <v>17</v>
      </c>
      <c r="E12" s="56">
        <v>156</v>
      </c>
      <c r="F12" s="26">
        <v>0</v>
      </c>
      <c r="G12" s="26">
        <v>15</v>
      </c>
      <c r="H12" s="36">
        <v>39</v>
      </c>
      <c r="I12" s="70">
        <v>137</v>
      </c>
    </row>
    <row r="13" spans="1:9" s="20" customFormat="1" x14ac:dyDescent="0.3">
      <c r="A13" s="129">
        <v>7</v>
      </c>
      <c r="B13" s="73">
        <v>1</v>
      </c>
      <c r="C13" s="66">
        <v>1</v>
      </c>
      <c r="D13" s="66">
        <v>15</v>
      </c>
      <c r="E13" s="67">
        <v>99</v>
      </c>
      <c r="F13" s="97">
        <v>2</v>
      </c>
      <c r="G13" s="97">
        <v>16</v>
      </c>
      <c r="H13" s="91">
        <v>35</v>
      </c>
      <c r="I13" s="71">
        <v>73</v>
      </c>
    </row>
    <row r="14" spans="1:9" s="20" customFormat="1" x14ac:dyDescent="0.3">
      <c r="A14" s="122">
        <v>8</v>
      </c>
      <c r="B14" s="84">
        <v>0</v>
      </c>
      <c r="C14" s="67">
        <v>0</v>
      </c>
      <c r="D14" s="90">
        <v>12</v>
      </c>
      <c r="E14" s="82">
        <v>110</v>
      </c>
      <c r="F14" s="46">
        <v>0</v>
      </c>
      <c r="G14" s="46">
        <v>12</v>
      </c>
      <c r="H14" s="95">
        <v>20</v>
      </c>
      <c r="I14" s="83">
        <v>103</v>
      </c>
    </row>
    <row r="15" spans="1:9" s="20" customFormat="1" x14ac:dyDescent="0.3">
      <c r="A15" s="121">
        <v>9</v>
      </c>
      <c r="B15" s="104">
        <v>1</v>
      </c>
      <c r="C15" s="89">
        <v>0</v>
      </c>
      <c r="D15" s="82">
        <v>14</v>
      </c>
      <c r="E15" s="86">
        <v>104</v>
      </c>
      <c r="F15" s="26">
        <v>1</v>
      </c>
      <c r="G15" s="92">
        <v>14</v>
      </c>
      <c r="H15" s="93">
        <v>30</v>
      </c>
      <c r="I15" s="88">
        <v>85</v>
      </c>
    </row>
    <row r="16" spans="1:9" s="20" customFormat="1" x14ac:dyDescent="0.3">
      <c r="A16" s="137">
        <v>10</v>
      </c>
      <c r="B16" s="73">
        <v>0</v>
      </c>
      <c r="C16" s="89">
        <v>0</v>
      </c>
      <c r="D16" s="90">
        <v>17</v>
      </c>
      <c r="E16" s="86">
        <v>152</v>
      </c>
      <c r="F16" s="92">
        <v>0</v>
      </c>
      <c r="G16" s="46">
        <v>17</v>
      </c>
      <c r="H16" s="95">
        <v>30</v>
      </c>
      <c r="I16" s="71">
        <v>133</v>
      </c>
    </row>
    <row r="17" spans="1:9" s="20" customFormat="1" x14ac:dyDescent="0.3">
      <c r="A17" s="137">
        <v>11</v>
      </c>
      <c r="B17" s="74">
        <v>0</v>
      </c>
      <c r="C17" s="89">
        <v>0</v>
      </c>
      <c r="D17" s="82">
        <v>28</v>
      </c>
      <c r="E17" s="86">
        <v>70</v>
      </c>
      <c r="F17" s="46">
        <v>0</v>
      </c>
      <c r="G17" s="92">
        <v>27</v>
      </c>
      <c r="H17" s="95">
        <v>33</v>
      </c>
      <c r="I17" s="88">
        <v>55</v>
      </c>
    </row>
    <row r="18" spans="1:9" s="20" customFormat="1" x14ac:dyDescent="0.3">
      <c r="A18" s="137">
        <v>12</v>
      </c>
      <c r="B18" s="74">
        <v>0</v>
      </c>
      <c r="C18" s="89">
        <v>2</v>
      </c>
      <c r="D18" s="90">
        <v>21</v>
      </c>
      <c r="E18" s="86">
        <v>138</v>
      </c>
      <c r="F18" s="92">
        <v>2</v>
      </c>
      <c r="G18" s="97">
        <v>20</v>
      </c>
      <c r="H18" s="95">
        <v>40</v>
      </c>
      <c r="I18" s="71">
        <v>113</v>
      </c>
    </row>
    <row r="19" spans="1:9" s="20" customFormat="1" x14ac:dyDescent="0.3">
      <c r="A19" s="137">
        <v>13</v>
      </c>
      <c r="B19" s="74">
        <v>0</v>
      </c>
      <c r="C19" s="66">
        <v>0</v>
      </c>
      <c r="D19" s="90">
        <v>16</v>
      </c>
      <c r="E19" s="90">
        <v>121</v>
      </c>
      <c r="F19" s="46">
        <v>0</v>
      </c>
      <c r="G19" s="46">
        <v>17</v>
      </c>
      <c r="H19" s="93">
        <v>30</v>
      </c>
      <c r="I19" s="70">
        <v>100</v>
      </c>
    </row>
    <row r="20" spans="1:9" s="20" customFormat="1" x14ac:dyDescent="0.3">
      <c r="A20" s="137">
        <v>14</v>
      </c>
      <c r="B20" s="73">
        <v>0</v>
      </c>
      <c r="C20" s="66">
        <v>0</v>
      </c>
      <c r="D20" s="86">
        <v>17</v>
      </c>
      <c r="E20" s="90">
        <v>85</v>
      </c>
      <c r="F20" s="92">
        <v>0</v>
      </c>
      <c r="G20" s="46">
        <v>19</v>
      </c>
      <c r="H20" s="95">
        <v>26</v>
      </c>
      <c r="I20" s="70">
        <v>76</v>
      </c>
    </row>
    <row r="21" spans="1:9" s="20" customFormat="1" x14ac:dyDescent="0.3">
      <c r="A21" s="122">
        <v>15</v>
      </c>
      <c r="B21" s="103">
        <v>0</v>
      </c>
      <c r="C21" s="66">
        <v>0</v>
      </c>
      <c r="D21" s="86">
        <v>15</v>
      </c>
      <c r="E21" s="90">
        <v>192</v>
      </c>
      <c r="F21" s="97">
        <v>0</v>
      </c>
      <c r="G21" s="46">
        <v>16</v>
      </c>
      <c r="H21" s="93">
        <v>38</v>
      </c>
      <c r="I21" s="83">
        <v>186</v>
      </c>
    </row>
    <row r="22" spans="1:9" s="20" customFormat="1" x14ac:dyDescent="0.3">
      <c r="A22" s="122">
        <v>16</v>
      </c>
      <c r="B22" s="104">
        <v>0</v>
      </c>
      <c r="C22" s="66">
        <v>0</v>
      </c>
      <c r="D22" s="86">
        <v>23</v>
      </c>
      <c r="E22" s="82">
        <v>171</v>
      </c>
      <c r="F22" s="97">
        <v>0</v>
      </c>
      <c r="G22" s="92">
        <v>25</v>
      </c>
      <c r="H22" s="91">
        <v>43</v>
      </c>
      <c r="I22" s="71">
        <v>152</v>
      </c>
    </row>
    <row r="23" spans="1:9" s="20" customFormat="1" x14ac:dyDescent="0.3">
      <c r="A23" s="122">
        <v>17</v>
      </c>
      <c r="B23" s="104">
        <v>0</v>
      </c>
      <c r="C23" s="66">
        <v>0</v>
      </c>
      <c r="D23" s="86">
        <v>18</v>
      </c>
      <c r="E23" s="86">
        <v>164</v>
      </c>
      <c r="F23" s="97">
        <v>0</v>
      </c>
      <c r="G23" s="97">
        <v>18</v>
      </c>
      <c r="H23" s="91">
        <v>47</v>
      </c>
      <c r="I23" s="71">
        <v>139</v>
      </c>
    </row>
    <row r="24" spans="1:9" s="20" customFormat="1" x14ac:dyDescent="0.3">
      <c r="A24" s="121">
        <v>18</v>
      </c>
      <c r="B24" s="73">
        <v>0</v>
      </c>
      <c r="C24" s="66">
        <v>0</v>
      </c>
      <c r="D24" s="90">
        <v>16</v>
      </c>
      <c r="E24" s="90">
        <v>172</v>
      </c>
      <c r="F24" s="97">
        <v>0</v>
      </c>
      <c r="G24" s="97">
        <v>16</v>
      </c>
      <c r="H24" s="95">
        <v>36</v>
      </c>
      <c r="I24" s="71">
        <v>149</v>
      </c>
    </row>
    <row r="25" spans="1:9" s="20" customFormat="1" x14ac:dyDescent="0.3">
      <c r="A25" s="137">
        <v>19</v>
      </c>
      <c r="B25" s="104">
        <v>0</v>
      </c>
      <c r="C25" s="66">
        <v>0</v>
      </c>
      <c r="D25" s="82">
        <v>19</v>
      </c>
      <c r="E25" s="82">
        <v>162</v>
      </c>
      <c r="F25" s="97">
        <v>0</v>
      </c>
      <c r="G25" s="97">
        <v>19</v>
      </c>
      <c r="H25" s="95">
        <v>35</v>
      </c>
      <c r="I25" s="70">
        <v>149</v>
      </c>
    </row>
    <row r="26" spans="1:9" s="20" customFormat="1" x14ac:dyDescent="0.3">
      <c r="A26" s="137">
        <v>20</v>
      </c>
      <c r="B26" s="73">
        <v>0</v>
      </c>
      <c r="C26" s="66">
        <v>0</v>
      </c>
      <c r="D26" s="86">
        <v>9</v>
      </c>
      <c r="E26" s="90">
        <v>98</v>
      </c>
      <c r="F26" s="97">
        <v>0</v>
      </c>
      <c r="G26" s="97">
        <v>9</v>
      </c>
      <c r="H26" s="93">
        <v>35</v>
      </c>
      <c r="I26" s="70">
        <v>79</v>
      </c>
    </row>
    <row r="27" spans="1:9" s="20" customFormat="1" x14ac:dyDescent="0.3">
      <c r="A27" s="122">
        <v>21</v>
      </c>
      <c r="B27" s="73">
        <v>0</v>
      </c>
      <c r="C27" s="66">
        <v>0</v>
      </c>
      <c r="D27" s="86">
        <v>13</v>
      </c>
      <c r="E27" s="90">
        <v>165</v>
      </c>
      <c r="F27" s="97">
        <v>0</v>
      </c>
      <c r="G27" s="97">
        <v>12</v>
      </c>
      <c r="H27" s="95">
        <v>42</v>
      </c>
      <c r="I27" s="70">
        <v>151</v>
      </c>
    </row>
    <row r="28" spans="1:9" s="20" customFormat="1" x14ac:dyDescent="0.3">
      <c r="A28" s="121">
        <v>22</v>
      </c>
      <c r="B28" s="103">
        <v>0</v>
      </c>
      <c r="C28" s="62">
        <v>0</v>
      </c>
      <c r="D28" s="90">
        <v>8</v>
      </c>
      <c r="E28" s="90">
        <v>126</v>
      </c>
      <c r="F28" s="46">
        <v>0</v>
      </c>
      <c r="G28" s="97">
        <v>9</v>
      </c>
      <c r="H28" s="95">
        <v>45</v>
      </c>
      <c r="I28" s="83">
        <v>96</v>
      </c>
    </row>
    <row r="29" spans="1:9" s="20" customFormat="1" x14ac:dyDescent="0.3">
      <c r="A29" s="137">
        <v>23</v>
      </c>
      <c r="B29" s="104">
        <v>0</v>
      </c>
      <c r="C29" s="82">
        <v>1</v>
      </c>
      <c r="D29" s="82">
        <v>11</v>
      </c>
      <c r="E29" s="85">
        <v>94</v>
      </c>
      <c r="F29" s="92">
        <v>1</v>
      </c>
      <c r="G29" s="97">
        <v>9</v>
      </c>
      <c r="H29" s="93">
        <v>36</v>
      </c>
      <c r="I29" s="71">
        <v>70</v>
      </c>
    </row>
    <row r="30" spans="1:9" s="20" customFormat="1" x14ac:dyDescent="0.3">
      <c r="A30" s="122">
        <v>24</v>
      </c>
      <c r="B30" s="104">
        <v>0</v>
      </c>
      <c r="C30" s="89">
        <v>0</v>
      </c>
      <c r="D30" s="86">
        <v>8</v>
      </c>
      <c r="E30" s="82">
        <v>114</v>
      </c>
      <c r="F30" s="97">
        <v>0</v>
      </c>
      <c r="G30" s="97">
        <v>8</v>
      </c>
      <c r="H30" s="91">
        <v>31</v>
      </c>
      <c r="I30" s="71">
        <v>105</v>
      </c>
    </row>
    <row r="31" spans="1:9" s="20" customFormat="1" x14ac:dyDescent="0.3">
      <c r="A31" s="122">
        <v>25</v>
      </c>
      <c r="B31" s="104">
        <v>0</v>
      </c>
      <c r="C31" s="66">
        <v>0</v>
      </c>
      <c r="D31" s="90">
        <v>7</v>
      </c>
      <c r="E31" s="90">
        <v>134</v>
      </c>
      <c r="F31" s="97">
        <v>0</v>
      </c>
      <c r="G31" s="97">
        <v>7</v>
      </c>
      <c r="H31" s="91">
        <v>19</v>
      </c>
      <c r="I31" s="71">
        <v>123</v>
      </c>
    </row>
    <row r="32" spans="1:9" s="20" customFormat="1" x14ac:dyDescent="0.3">
      <c r="A32" s="122">
        <v>26</v>
      </c>
      <c r="B32" s="104">
        <v>0</v>
      </c>
      <c r="C32" s="82">
        <v>0</v>
      </c>
      <c r="D32" s="82">
        <v>8</v>
      </c>
      <c r="E32" s="82">
        <v>168</v>
      </c>
      <c r="F32" s="97">
        <v>0</v>
      </c>
      <c r="G32" s="46">
        <v>8</v>
      </c>
      <c r="H32" s="91">
        <v>33</v>
      </c>
      <c r="I32" s="71">
        <v>155</v>
      </c>
    </row>
    <row r="33" spans="1:9" s="20" customFormat="1" x14ac:dyDescent="0.3">
      <c r="A33" s="121">
        <v>27</v>
      </c>
      <c r="B33" s="73">
        <v>0</v>
      </c>
      <c r="C33" s="66">
        <v>0</v>
      </c>
      <c r="D33" s="86">
        <v>19</v>
      </c>
      <c r="E33" s="90">
        <v>166</v>
      </c>
      <c r="F33" s="97">
        <v>0</v>
      </c>
      <c r="G33" s="92">
        <v>19</v>
      </c>
      <c r="H33" s="91">
        <v>48</v>
      </c>
      <c r="I33" s="70">
        <v>134</v>
      </c>
    </row>
    <row r="34" spans="1:9" s="20" customFormat="1" x14ac:dyDescent="0.3">
      <c r="A34" s="137">
        <v>28</v>
      </c>
      <c r="B34" s="73">
        <v>0</v>
      </c>
      <c r="C34" s="82">
        <v>0</v>
      </c>
      <c r="D34" s="90">
        <v>1</v>
      </c>
      <c r="E34" s="90">
        <v>218</v>
      </c>
      <c r="F34" s="46">
        <v>0</v>
      </c>
      <c r="G34" s="97">
        <v>1</v>
      </c>
      <c r="H34" s="91">
        <v>80</v>
      </c>
      <c r="I34" s="83">
        <v>176</v>
      </c>
    </row>
    <row r="35" spans="1:9" s="20" customFormat="1" x14ac:dyDescent="0.3">
      <c r="A35" s="122">
        <v>37</v>
      </c>
      <c r="B35" s="74">
        <v>0</v>
      </c>
      <c r="C35" s="67">
        <v>0</v>
      </c>
      <c r="D35" s="62">
        <v>7</v>
      </c>
      <c r="E35" s="56">
        <v>195</v>
      </c>
      <c r="F35" s="26">
        <v>0</v>
      </c>
      <c r="G35" s="46">
        <v>6</v>
      </c>
      <c r="H35" s="95">
        <v>43</v>
      </c>
      <c r="I35" s="71">
        <v>162</v>
      </c>
    </row>
    <row r="36" spans="1:9" s="20" customFormat="1" x14ac:dyDescent="0.3">
      <c r="A36" s="122">
        <v>38</v>
      </c>
      <c r="B36" s="74">
        <v>0</v>
      </c>
      <c r="C36" s="62">
        <v>0</v>
      </c>
      <c r="D36" s="62">
        <v>9</v>
      </c>
      <c r="E36" s="56">
        <v>172</v>
      </c>
      <c r="F36" s="26">
        <v>0</v>
      </c>
      <c r="G36" s="26">
        <v>9</v>
      </c>
      <c r="H36" s="36">
        <v>46</v>
      </c>
      <c r="I36" s="70">
        <v>135</v>
      </c>
    </row>
    <row r="37" spans="1:9" s="20" customFormat="1" x14ac:dyDescent="0.3">
      <c r="A37" s="121">
        <v>39</v>
      </c>
      <c r="B37" s="73">
        <v>0</v>
      </c>
      <c r="C37" s="62">
        <v>0</v>
      </c>
      <c r="D37" s="62">
        <v>0</v>
      </c>
      <c r="E37" s="56">
        <v>141</v>
      </c>
      <c r="F37" s="26">
        <v>0</v>
      </c>
      <c r="G37" s="26">
        <v>0</v>
      </c>
      <c r="H37" s="36">
        <v>42</v>
      </c>
      <c r="I37" s="70">
        <v>117</v>
      </c>
    </row>
    <row r="38" spans="1:9" s="20" customFormat="1" x14ac:dyDescent="0.3">
      <c r="A38" s="137">
        <v>40</v>
      </c>
      <c r="B38" s="74">
        <v>0</v>
      </c>
      <c r="C38" s="62">
        <v>0</v>
      </c>
      <c r="D38" s="62">
        <v>5</v>
      </c>
      <c r="E38" s="56">
        <v>77</v>
      </c>
      <c r="F38" s="26">
        <v>0</v>
      </c>
      <c r="G38" s="26">
        <v>6</v>
      </c>
      <c r="H38" s="36">
        <v>21</v>
      </c>
      <c r="I38" s="70">
        <v>62</v>
      </c>
    </row>
    <row r="39" spans="1:9" s="20" customFormat="1" x14ac:dyDescent="0.3">
      <c r="A39" s="137">
        <v>41</v>
      </c>
      <c r="B39" s="74">
        <v>0</v>
      </c>
      <c r="C39" s="62">
        <v>0</v>
      </c>
      <c r="D39" s="62">
        <v>3</v>
      </c>
      <c r="E39" s="56">
        <v>177</v>
      </c>
      <c r="F39" s="26">
        <v>0</v>
      </c>
      <c r="G39" s="26">
        <v>3</v>
      </c>
      <c r="H39" s="36">
        <v>67</v>
      </c>
      <c r="I39" s="70">
        <v>129</v>
      </c>
    </row>
    <row r="40" spans="1:9" s="20" customFormat="1" x14ac:dyDescent="0.3">
      <c r="A40" s="137">
        <v>42</v>
      </c>
      <c r="B40" s="74">
        <v>0</v>
      </c>
      <c r="C40" s="62">
        <v>0</v>
      </c>
      <c r="D40" s="62">
        <v>7</v>
      </c>
      <c r="E40" s="56">
        <v>116</v>
      </c>
      <c r="F40" s="26">
        <v>0</v>
      </c>
      <c r="G40" s="26">
        <v>7</v>
      </c>
      <c r="H40" s="36">
        <v>57</v>
      </c>
      <c r="I40" s="70">
        <v>84</v>
      </c>
    </row>
    <row r="41" spans="1:9" s="20" customFormat="1" x14ac:dyDescent="0.3">
      <c r="A41" s="137">
        <v>43</v>
      </c>
      <c r="B41" s="73">
        <v>0</v>
      </c>
      <c r="C41" s="66">
        <v>0</v>
      </c>
      <c r="D41" s="66">
        <v>4</v>
      </c>
      <c r="E41" s="67">
        <v>141</v>
      </c>
      <c r="F41" s="97">
        <v>0</v>
      </c>
      <c r="G41" s="97">
        <v>4</v>
      </c>
      <c r="H41" s="91">
        <v>52</v>
      </c>
      <c r="I41" s="71">
        <v>107</v>
      </c>
    </row>
    <row r="42" spans="1:9" s="20" customFormat="1" x14ac:dyDescent="0.3">
      <c r="A42" s="137">
        <v>44</v>
      </c>
      <c r="B42" s="73">
        <v>0</v>
      </c>
      <c r="C42" s="82">
        <v>0</v>
      </c>
      <c r="D42" s="90">
        <v>10</v>
      </c>
      <c r="E42" s="82">
        <v>160</v>
      </c>
      <c r="F42" s="46">
        <v>0</v>
      </c>
      <c r="G42" s="46">
        <v>10</v>
      </c>
      <c r="H42" s="95">
        <v>54</v>
      </c>
      <c r="I42" s="83">
        <v>119</v>
      </c>
    </row>
    <row r="43" spans="1:9" s="20" customFormat="1" x14ac:dyDescent="0.3">
      <c r="A43" s="122">
        <v>45</v>
      </c>
      <c r="B43" s="103">
        <v>0</v>
      </c>
      <c r="C43" s="89">
        <v>0</v>
      </c>
      <c r="D43" s="82">
        <v>2</v>
      </c>
      <c r="E43" s="86">
        <v>84</v>
      </c>
      <c r="F43" s="26">
        <v>0</v>
      </c>
      <c r="G43" s="92">
        <v>2</v>
      </c>
      <c r="H43" s="93">
        <v>18</v>
      </c>
      <c r="I43" s="88">
        <v>65</v>
      </c>
    </row>
    <row r="44" spans="1:9" s="20" customFormat="1" x14ac:dyDescent="0.3">
      <c r="A44" s="122">
        <v>46</v>
      </c>
      <c r="B44" s="73">
        <v>0</v>
      </c>
      <c r="C44" s="67">
        <v>0</v>
      </c>
      <c r="D44" s="90">
        <v>6</v>
      </c>
      <c r="E44" s="90">
        <v>141</v>
      </c>
      <c r="F44" s="46">
        <v>0</v>
      </c>
      <c r="G44" s="46">
        <v>7</v>
      </c>
      <c r="H44" s="95">
        <v>36</v>
      </c>
      <c r="I44" s="71">
        <v>119</v>
      </c>
    </row>
    <row r="45" spans="1:9" s="20" customFormat="1" x14ac:dyDescent="0.3">
      <c r="A45" s="122">
        <v>47</v>
      </c>
      <c r="B45" s="74">
        <v>1</v>
      </c>
      <c r="C45" s="89">
        <v>0</v>
      </c>
      <c r="D45" s="82">
        <v>7</v>
      </c>
      <c r="E45" s="86">
        <v>104</v>
      </c>
      <c r="F45" s="46">
        <v>1</v>
      </c>
      <c r="G45" s="92">
        <v>7</v>
      </c>
      <c r="H45" s="95">
        <v>36</v>
      </c>
      <c r="I45" s="88">
        <v>77</v>
      </c>
    </row>
    <row r="46" spans="1:9" s="20" customFormat="1" x14ac:dyDescent="0.3">
      <c r="A46" s="121">
        <v>48</v>
      </c>
      <c r="B46" s="73">
        <v>0</v>
      </c>
      <c r="C46" s="66">
        <v>0</v>
      </c>
      <c r="D46" s="90">
        <v>12</v>
      </c>
      <c r="E46" s="90">
        <v>160</v>
      </c>
      <c r="F46" s="46">
        <v>0</v>
      </c>
      <c r="G46" s="46">
        <v>11</v>
      </c>
      <c r="H46" s="95">
        <v>31</v>
      </c>
      <c r="I46" s="71">
        <v>140</v>
      </c>
    </row>
    <row r="47" spans="1:9" s="20" customFormat="1" x14ac:dyDescent="0.3">
      <c r="A47" s="137">
        <v>49</v>
      </c>
      <c r="B47" s="74">
        <v>0</v>
      </c>
      <c r="C47" s="66">
        <v>0</v>
      </c>
      <c r="D47" s="90">
        <v>2</v>
      </c>
      <c r="E47" s="90">
        <v>127</v>
      </c>
      <c r="F47" s="46">
        <v>0</v>
      </c>
      <c r="G47" s="46">
        <v>3</v>
      </c>
      <c r="H47" s="93">
        <v>48</v>
      </c>
      <c r="I47" s="70">
        <v>94</v>
      </c>
    </row>
    <row r="48" spans="1:9" s="20" customFormat="1" x14ac:dyDescent="0.3">
      <c r="A48" s="122">
        <v>50</v>
      </c>
      <c r="B48" s="73">
        <v>0</v>
      </c>
      <c r="C48" s="66">
        <v>0</v>
      </c>
      <c r="D48" s="86">
        <v>17</v>
      </c>
      <c r="E48" s="90">
        <v>227</v>
      </c>
      <c r="F48" s="92">
        <v>0</v>
      </c>
      <c r="G48" s="46">
        <v>18</v>
      </c>
      <c r="H48" s="95">
        <v>74</v>
      </c>
      <c r="I48" s="70">
        <v>178</v>
      </c>
    </row>
    <row r="49" spans="1:9" s="20" customFormat="1" x14ac:dyDescent="0.3">
      <c r="A49" s="122">
        <v>51</v>
      </c>
      <c r="B49" s="103">
        <v>0</v>
      </c>
      <c r="C49" s="66">
        <v>0</v>
      </c>
      <c r="D49" s="86">
        <v>9</v>
      </c>
      <c r="E49" s="90">
        <v>138</v>
      </c>
      <c r="F49" s="97">
        <v>0</v>
      </c>
      <c r="G49" s="46">
        <v>8</v>
      </c>
      <c r="H49" s="93">
        <v>35</v>
      </c>
      <c r="I49" s="83">
        <v>117</v>
      </c>
    </row>
    <row r="50" spans="1:9" s="20" customFormat="1" x14ac:dyDescent="0.3">
      <c r="A50" s="122">
        <v>52</v>
      </c>
      <c r="B50" s="104">
        <v>0</v>
      </c>
      <c r="C50" s="66">
        <v>0</v>
      </c>
      <c r="D50" s="86">
        <v>6</v>
      </c>
      <c r="E50" s="82">
        <v>156</v>
      </c>
      <c r="F50" s="97">
        <v>0</v>
      </c>
      <c r="G50" s="92">
        <v>6</v>
      </c>
      <c r="H50" s="91">
        <v>45</v>
      </c>
      <c r="I50" s="71">
        <v>122</v>
      </c>
    </row>
    <row r="51" spans="1:9" s="20" customFormat="1" x14ac:dyDescent="0.3">
      <c r="A51" s="122">
        <v>53</v>
      </c>
      <c r="B51" s="104">
        <v>0</v>
      </c>
      <c r="C51" s="66">
        <v>0</v>
      </c>
      <c r="D51" s="86">
        <v>10</v>
      </c>
      <c r="E51" s="86">
        <v>148</v>
      </c>
      <c r="F51" s="97">
        <v>0</v>
      </c>
      <c r="G51" s="97">
        <v>9</v>
      </c>
      <c r="H51" s="91">
        <v>33</v>
      </c>
      <c r="I51" s="71">
        <v>129</v>
      </c>
    </row>
    <row r="52" spans="1:9" s="20" customFormat="1" x14ac:dyDescent="0.3">
      <c r="A52" s="122">
        <v>54</v>
      </c>
      <c r="B52" s="104">
        <v>0</v>
      </c>
      <c r="C52" s="66">
        <v>0</v>
      </c>
      <c r="D52" s="90">
        <v>2</v>
      </c>
      <c r="E52" s="90">
        <v>130</v>
      </c>
      <c r="F52" s="97">
        <v>0</v>
      </c>
      <c r="G52" s="97">
        <v>1</v>
      </c>
      <c r="H52" s="95">
        <v>50</v>
      </c>
      <c r="I52" s="71">
        <v>95</v>
      </c>
    </row>
    <row r="53" spans="1:9" s="20" customFormat="1" x14ac:dyDescent="0.3">
      <c r="A53" s="121">
        <v>55</v>
      </c>
      <c r="B53" s="104">
        <v>0</v>
      </c>
      <c r="C53" s="66">
        <v>0</v>
      </c>
      <c r="D53" s="82">
        <v>7</v>
      </c>
      <c r="E53" s="82">
        <v>78</v>
      </c>
      <c r="F53" s="97">
        <v>0</v>
      </c>
      <c r="G53" s="97">
        <v>6</v>
      </c>
      <c r="H53" s="95">
        <v>25</v>
      </c>
      <c r="I53" s="70">
        <v>61</v>
      </c>
    </row>
    <row r="54" spans="1:9" s="20" customFormat="1" x14ac:dyDescent="0.3">
      <c r="A54" s="122">
        <v>56</v>
      </c>
      <c r="B54" s="73">
        <v>0</v>
      </c>
      <c r="C54" s="66">
        <v>0</v>
      </c>
      <c r="D54" s="86">
        <v>1</v>
      </c>
      <c r="E54" s="90">
        <v>13</v>
      </c>
      <c r="F54" s="97">
        <v>0</v>
      </c>
      <c r="G54" s="97">
        <v>1</v>
      </c>
      <c r="H54" s="93">
        <v>4</v>
      </c>
      <c r="I54" s="70">
        <v>7</v>
      </c>
    </row>
    <row r="55" spans="1:9" s="20" customFormat="1" x14ac:dyDescent="0.3">
      <c r="A55" s="122">
        <v>57</v>
      </c>
      <c r="B55" s="73">
        <v>0</v>
      </c>
      <c r="C55" s="66">
        <v>0</v>
      </c>
      <c r="D55" s="86">
        <v>2</v>
      </c>
      <c r="E55" s="90">
        <v>100</v>
      </c>
      <c r="F55" s="97">
        <v>0</v>
      </c>
      <c r="G55" s="97">
        <v>1</v>
      </c>
      <c r="H55" s="95">
        <v>33</v>
      </c>
      <c r="I55" s="70">
        <v>89</v>
      </c>
    </row>
    <row r="56" spans="1:9" s="20" customFormat="1" x14ac:dyDescent="0.3">
      <c r="A56" s="122">
        <v>58</v>
      </c>
      <c r="B56" s="103">
        <v>0</v>
      </c>
      <c r="C56" s="62">
        <v>0</v>
      </c>
      <c r="D56" s="90">
        <v>0</v>
      </c>
      <c r="E56" s="90">
        <v>193</v>
      </c>
      <c r="F56" s="46">
        <v>0</v>
      </c>
      <c r="G56" s="97">
        <v>0</v>
      </c>
      <c r="H56" s="95">
        <v>41</v>
      </c>
      <c r="I56" s="83">
        <v>160</v>
      </c>
    </row>
    <row r="57" spans="1:9" s="20" customFormat="1" x14ac:dyDescent="0.3">
      <c r="A57" s="121">
        <v>59</v>
      </c>
      <c r="B57" s="105">
        <v>0</v>
      </c>
      <c r="C57" s="82">
        <v>1</v>
      </c>
      <c r="D57" s="82">
        <v>4</v>
      </c>
      <c r="E57" s="96">
        <v>194</v>
      </c>
      <c r="F57" s="99">
        <v>1</v>
      </c>
      <c r="G57" s="98">
        <v>4</v>
      </c>
      <c r="H57" s="81">
        <v>61</v>
      </c>
      <c r="I57" s="87">
        <v>148</v>
      </c>
    </row>
    <row r="58" spans="1:9" s="20" customFormat="1" x14ac:dyDescent="0.3">
      <c r="A58" s="8" t="s">
        <v>26</v>
      </c>
      <c r="B58" s="112">
        <f t="shared" ref="B58:I58" si="0">SUM(B7:B57)</f>
        <v>3</v>
      </c>
      <c r="C58" s="112">
        <f t="shared" si="0"/>
        <v>5</v>
      </c>
      <c r="D58" s="112">
        <f t="shared" si="0"/>
        <v>536</v>
      </c>
      <c r="E58" s="112">
        <f t="shared" si="0"/>
        <v>6949</v>
      </c>
      <c r="F58" s="112">
        <f t="shared" si="0"/>
        <v>9</v>
      </c>
      <c r="G58" s="112">
        <f t="shared" si="0"/>
        <v>532</v>
      </c>
      <c r="H58" s="112">
        <f t="shared" si="0"/>
        <v>1982</v>
      </c>
      <c r="I58" s="112">
        <f t="shared" si="0"/>
        <v>5721</v>
      </c>
    </row>
    <row r="59" spans="1:9" s="20" customFormat="1" x14ac:dyDescent="0.3">
      <c r="A59" s="15"/>
      <c r="B59" s="21"/>
      <c r="C59" s="21"/>
      <c r="D59" s="21"/>
      <c r="E59" s="21"/>
      <c r="F59" s="39"/>
      <c r="G59" s="39"/>
      <c r="H59" s="39"/>
      <c r="I59" s="39"/>
    </row>
    <row r="60" spans="1:9" s="20" customFormat="1" x14ac:dyDescent="0.3">
      <c r="A60" s="21"/>
      <c r="B60" s="21"/>
      <c r="C60" s="21"/>
      <c r="D60" s="21"/>
      <c r="E60" s="21"/>
      <c r="F60" s="39"/>
      <c r="G60" s="39"/>
      <c r="H60" s="39"/>
      <c r="I60" s="39"/>
    </row>
    <row r="61" spans="1:9" s="20" customFormat="1" x14ac:dyDescent="0.3">
      <c r="A61" s="21"/>
      <c r="B61" s="21"/>
      <c r="C61" s="21"/>
      <c r="D61" s="21"/>
      <c r="E61" s="21"/>
      <c r="F61" s="39"/>
      <c r="G61" s="39"/>
      <c r="H61" s="39"/>
      <c r="I61" s="39"/>
    </row>
    <row r="62" spans="1:9" s="20" customFormat="1" x14ac:dyDescent="0.3">
      <c r="A62" s="21"/>
      <c r="B62" s="21"/>
      <c r="C62" s="21"/>
      <c r="D62" s="21"/>
      <c r="E62" s="21"/>
      <c r="F62" s="39"/>
      <c r="G62" s="39"/>
      <c r="H62" s="39"/>
      <c r="I62" s="39"/>
    </row>
    <row r="63" spans="1:9" s="20" customFormat="1" x14ac:dyDescent="0.3">
      <c r="A63" s="21"/>
      <c r="B63" s="21"/>
      <c r="C63" s="21"/>
      <c r="D63" s="21"/>
      <c r="E63" s="21"/>
      <c r="F63" s="39"/>
      <c r="G63" s="39"/>
      <c r="H63" s="39"/>
      <c r="I63" s="39"/>
    </row>
    <row r="64" spans="1:9" s="20" customFormat="1" x14ac:dyDescent="0.3">
      <c r="A64" s="21"/>
      <c r="B64" s="21"/>
      <c r="C64" s="21"/>
      <c r="D64" s="21"/>
      <c r="E64" s="21"/>
      <c r="F64" s="39"/>
      <c r="G64" s="39"/>
      <c r="H64" s="39"/>
      <c r="I64" s="39"/>
    </row>
    <row r="65" spans="1:9" s="20" customFormat="1" x14ac:dyDescent="0.3">
      <c r="A65" s="21"/>
      <c r="B65" s="21"/>
      <c r="C65" s="21"/>
      <c r="D65" s="21"/>
      <c r="E65" s="21"/>
      <c r="F65" s="39"/>
      <c r="G65" s="39"/>
      <c r="H65" s="39"/>
      <c r="I65" s="39"/>
    </row>
    <row r="66" spans="1:9" s="20" customFormat="1" x14ac:dyDescent="0.3">
      <c r="A66" s="21"/>
      <c r="B66" s="21"/>
      <c r="C66" s="21"/>
      <c r="D66" s="21"/>
      <c r="E66" s="21"/>
      <c r="F66" s="39"/>
      <c r="G66" s="39"/>
      <c r="H66" s="39"/>
      <c r="I66" s="39"/>
    </row>
    <row r="67" spans="1:9" s="20" customFormat="1" x14ac:dyDescent="0.3">
      <c r="A67" s="21"/>
      <c r="B67" s="21"/>
      <c r="C67" s="21"/>
      <c r="D67" s="21"/>
      <c r="E67" s="21"/>
      <c r="F67" s="39"/>
      <c r="G67" s="39"/>
      <c r="H67" s="39"/>
      <c r="I67" s="39"/>
    </row>
    <row r="68" spans="1:9" s="20" customFormat="1" x14ac:dyDescent="0.3">
      <c r="A68" s="21"/>
      <c r="B68" s="21"/>
      <c r="C68" s="21"/>
      <c r="D68" s="21"/>
      <c r="E68" s="21"/>
      <c r="F68" s="39"/>
      <c r="G68" s="39"/>
      <c r="H68" s="39"/>
      <c r="I68" s="39"/>
    </row>
    <row r="69" spans="1:9" s="20" customFormat="1" x14ac:dyDescent="0.3">
      <c r="A69" s="21"/>
      <c r="B69" s="21"/>
      <c r="C69" s="21"/>
      <c r="D69" s="21"/>
      <c r="E69" s="21"/>
      <c r="F69" s="39"/>
      <c r="G69" s="39"/>
      <c r="H69" s="39"/>
      <c r="I69" s="39"/>
    </row>
    <row r="70" spans="1:9" s="20" customFormat="1" x14ac:dyDescent="0.3">
      <c r="A70" s="21"/>
      <c r="B70" s="21"/>
      <c r="C70" s="21"/>
      <c r="D70" s="21"/>
      <c r="E70" s="21"/>
      <c r="F70" s="39"/>
      <c r="G70" s="39"/>
      <c r="H70" s="39"/>
      <c r="I70" s="39"/>
    </row>
    <row r="71" spans="1:9" s="20" customFormat="1" x14ac:dyDescent="0.3">
      <c r="A71" s="21"/>
      <c r="B71" s="21"/>
      <c r="C71" s="21"/>
      <c r="D71" s="21"/>
      <c r="E71" s="21"/>
      <c r="F71" s="39"/>
      <c r="G71" s="39"/>
      <c r="H71" s="39"/>
      <c r="I71" s="39"/>
    </row>
    <row r="72" spans="1:9" s="20" customFormat="1" x14ac:dyDescent="0.3">
      <c r="A72" s="21"/>
      <c r="B72" s="21"/>
      <c r="C72" s="21"/>
      <c r="D72" s="21"/>
      <c r="E72" s="21"/>
      <c r="F72" s="39"/>
      <c r="G72" s="39"/>
      <c r="H72" s="39"/>
      <c r="I72" s="39"/>
    </row>
    <row r="73" spans="1:9" s="20" customFormat="1" x14ac:dyDescent="0.3">
      <c r="A73" s="21"/>
      <c r="B73" s="21"/>
      <c r="C73" s="21"/>
      <c r="D73" s="21"/>
      <c r="E73" s="21"/>
      <c r="F73" s="39"/>
      <c r="G73" s="39"/>
      <c r="H73" s="39"/>
      <c r="I73" s="39"/>
    </row>
    <row r="74" spans="1:9" s="20" customFormat="1" x14ac:dyDescent="0.3">
      <c r="A74" s="21"/>
      <c r="B74" s="21"/>
      <c r="C74" s="21"/>
      <c r="D74" s="21"/>
      <c r="E74" s="21"/>
      <c r="F74" s="39"/>
      <c r="G74" s="39"/>
      <c r="H74" s="39"/>
      <c r="I74" s="39"/>
    </row>
    <row r="75" spans="1:9" s="20" customFormat="1" x14ac:dyDescent="0.3">
      <c r="A75" s="21"/>
      <c r="B75" s="21"/>
      <c r="C75" s="21"/>
      <c r="D75" s="21"/>
      <c r="E75" s="21"/>
      <c r="F75" s="39"/>
      <c r="G75" s="39"/>
      <c r="H75" s="39"/>
      <c r="I75" s="39"/>
    </row>
    <row r="76" spans="1:9" s="20" customFormat="1" x14ac:dyDescent="0.3">
      <c r="A76" s="21"/>
      <c r="B76" s="21"/>
      <c r="C76" s="21"/>
      <c r="D76" s="21"/>
      <c r="E76" s="21"/>
      <c r="F76" s="39"/>
      <c r="G76" s="39"/>
      <c r="H76" s="39"/>
      <c r="I76" s="39"/>
    </row>
    <row r="77" spans="1:9" s="20" customFormat="1" x14ac:dyDescent="0.3">
      <c r="A77" s="21"/>
      <c r="B77" s="21"/>
      <c r="C77" s="21"/>
      <c r="D77" s="21"/>
      <c r="E77" s="21"/>
      <c r="F77" s="39"/>
      <c r="G77" s="39"/>
      <c r="H77" s="39"/>
      <c r="I77" s="39"/>
    </row>
    <row r="78" spans="1:9" s="20" customFormat="1" x14ac:dyDescent="0.3">
      <c r="A78" s="21"/>
      <c r="B78" s="21"/>
      <c r="C78" s="21"/>
      <c r="D78" s="21"/>
      <c r="E78" s="21"/>
      <c r="F78" s="39"/>
      <c r="G78" s="39"/>
      <c r="H78" s="39"/>
      <c r="I78" s="39"/>
    </row>
    <row r="79" spans="1:9" s="20" customFormat="1" x14ac:dyDescent="0.3">
      <c r="A79" s="21"/>
      <c r="B79" s="21"/>
      <c r="C79" s="21"/>
      <c r="D79" s="21"/>
      <c r="E79" s="21"/>
      <c r="F79" s="39"/>
      <c r="G79" s="39"/>
      <c r="H79" s="39"/>
      <c r="I79" s="39"/>
    </row>
    <row r="80" spans="1:9" s="20" customFormat="1" x14ac:dyDescent="0.3">
      <c r="A80" s="21"/>
      <c r="B80" s="21"/>
      <c r="C80" s="21"/>
      <c r="D80" s="21"/>
      <c r="E80" s="21"/>
      <c r="F80" s="39"/>
      <c r="G80" s="39"/>
      <c r="H80" s="39"/>
      <c r="I80" s="39"/>
    </row>
    <row r="81" spans="1:10" s="20" customFormat="1" x14ac:dyDescent="0.3">
      <c r="A81" s="21"/>
      <c r="B81" s="21"/>
      <c r="C81" s="21"/>
      <c r="D81" s="21"/>
      <c r="E81" s="21"/>
      <c r="F81" s="39"/>
      <c r="G81" s="39"/>
      <c r="H81" s="39"/>
      <c r="I81" s="39"/>
    </row>
    <row r="82" spans="1:10" s="20" customFormat="1" x14ac:dyDescent="0.3">
      <c r="A82" s="21"/>
      <c r="B82" s="21"/>
      <c r="C82" s="21"/>
      <c r="D82" s="21"/>
      <c r="E82" s="21"/>
      <c r="F82" s="39"/>
      <c r="G82" s="39"/>
      <c r="H82" s="39"/>
      <c r="I82" s="39"/>
    </row>
    <row r="83" spans="1:10" s="20" customFormat="1" x14ac:dyDescent="0.3">
      <c r="A83" s="21"/>
      <c r="B83" s="21"/>
      <c r="C83" s="21"/>
      <c r="D83" s="21"/>
      <c r="E83" s="21"/>
      <c r="F83" s="39"/>
      <c r="G83" s="39"/>
      <c r="H83" s="39"/>
      <c r="I83" s="39"/>
      <c r="J83" s="37"/>
    </row>
    <row r="84" spans="1:10" s="20" customFormat="1" x14ac:dyDescent="0.3">
      <c r="A84" s="21"/>
      <c r="B84" s="21"/>
      <c r="C84" s="21"/>
      <c r="D84" s="21"/>
      <c r="E84" s="21"/>
      <c r="F84" s="39"/>
      <c r="G84" s="39"/>
      <c r="H84" s="39"/>
      <c r="I84" s="39"/>
      <c r="J84" s="37"/>
    </row>
    <row r="85" spans="1:10" s="20" customFormat="1" x14ac:dyDescent="0.3">
      <c r="A85" s="21"/>
      <c r="B85" s="21"/>
      <c r="C85" s="21"/>
      <c r="D85" s="21"/>
      <c r="E85" s="21"/>
      <c r="F85" s="39"/>
      <c r="G85" s="39"/>
      <c r="H85" s="39"/>
      <c r="I85" s="39"/>
    </row>
    <row r="86" spans="1:10" s="20" customFormat="1" x14ac:dyDescent="0.3">
      <c r="A86" s="21"/>
      <c r="B86" s="21"/>
      <c r="C86" s="21"/>
      <c r="D86" s="21"/>
      <c r="E86" s="21"/>
      <c r="F86" s="39"/>
      <c r="G86" s="39"/>
      <c r="H86" s="39"/>
      <c r="I86" s="39"/>
    </row>
    <row r="87" spans="1:10" s="20" customFormat="1" x14ac:dyDescent="0.3">
      <c r="A87" s="21"/>
      <c r="B87" s="21"/>
      <c r="C87" s="21"/>
      <c r="D87" s="21"/>
      <c r="E87" s="21"/>
      <c r="F87" s="39"/>
      <c r="G87" s="39"/>
      <c r="H87" s="39"/>
      <c r="I87" s="39"/>
    </row>
    <row r="88" spans="1:10" s="20" customFormat="1" x14ac:dyDescent="0.3">
      <c r="A88" s="21"/>
      <c r="B88" s="21"/>
      <c r="C88" s="21"/>
      <c r="D88" s="21"/>
      <c r="E88" s="21"/>
      <c r="F88" s="39"/>
      <c r="G88" s="39"/>
      <c r="H88" s="39"/>
      <c r="I88" s="39"/>
    </row>
    <row r="89" spans="1:10" s="20" customFormat="1" x14ac:dyDescent="0.3">
      <c r="A89" s="21"/>
      <c r="B89" s="21"/>
      <c r="C89" s="21"/>
      <c r="D89" s="21"/>
      <c r="E89" s="21"/>
      <c r="F89" s="39"/>
      <c r="G89" s="39"/>
      <c r="H89" s="39"/>
      <c r="I89" s="39"/>
    </row>
    <row r="90" spans="1:10" s="20" customFormat="1" x14ac:dyDescent="0.3">
      <c r="A90" s="21"/>
      <c r="B90" s="21"/>
      <c r="C90" s="21"/>
      <c r="D90" s="21"/>
      <c r="E90" s="21"/>
      <c r="F90" s="39"/>
      <c r="G90" s="39"/>
      <c r="H90" s="39"/>
      <c r="I90" s="39"/>
    </row>
    <row r="91" spans="1:10" s="20" customFormat="1" x14ac:dyDescent="0.3">
      <c r="A91" s="21"/>
      <c r="B91" s="21"/>
      <c r="C91" s="21"/>
      <c r="D91" s="21"/>
      <c r="E91" s="21"/>
      <c r="F91" s="39"/>
      <c r="G91" s="39"/>
      <c r="H91" s="39"/>
      <c r="I91" s="39"/>
    </row>
    <row r="92" spans="1:10" s="20" customFormat="1" x14ac:dyDescent="0.3">
      <c r="A92" s="21"/>
      <c r="B92" s="21"/>
      <c r="C92" s="21"/>
      <c r="D92" s="21"/>
      <c r="E92" s="21"/>
      <c r="F92" s="39"/>
      <c r="G92" s="39"/>
      <c r="H92" s="39"/>
      <c r="I92" s="39"/>
    </row>
    <row r="93" spans="1:10" s="20" customFormat="1" x14ac:dyDescent="0.3">
      <c r="A93" s="21"/>
      <c r="B93" s="21"/>
      <c r="C93" s="21"/>
      <c r="D93" s="21"/>
      <c r="E93" s="21"/>
      <c r="F93" s="39"/>
      <c r="G93" s="39"/>
      <c r="H93" s="39"/>
      <c r="I93" s="39"/>
    </row>
    <row r="94" spans="1:10" s="20" customFormat="1" x14ac:dyDescent="0.3">
      <c r="A94" s="21"/>
      <c r="B94" s="21"/>
      <c r="C94" s="21"/>
      <c r="D94" s="21"/>
      <c r="E94" s="21"/>
      <c r="F94" s="39"/>
      <c r="G94" s="39"/>
      <c r="H94" s="39"/>
      <c r="I94" s="39"/>
      <c r="J94" s="37"/>
    </row>
    <row r="95" spans="1:10" s="20" customFormat="1" x14ac:dyDescent="0.3">
      <c r="A95" s="21"/>
      <c r="B95" s="21"/>
      <c r="C95" s="21"/>
      <c r="D95" s="21"/>
      <c r="E95" s="21"/>
      <c r="F95" s="39"/>
      <c r="G95" s="39"/>
      <c r="H95" s="39"/>
      <c r="I95" s="39"/>
      <c r="J95" s="37"/>
    </row>
    <row r="96" spans="1:10" s="20" customFormat="1" x14ac:dyDescent="0.3">
      <c r="A96" s="21"/>
      <c r="B96" s="21"/>
      <c r="C96" s="21"/>
      <c r="D96" s="21"/>
      <c r="E96" s="21"/>
      <c r="F96" s="39"/>
      <c r="G96" s="39"/>
      <c r="H96" s="39"/>
      <c r="I96" s="39"/>
      <c r="J96" s="37"/>
    </row>
    <row r="97" spans="1:10" s="20" customFormat="1" x14ac:dyDescent="0.3">
      <c r="A97" s="21"/>
      <c r="B97" s="21"/>
      <c r="C97" s="21"/>
      <c r="D97" s="21"/>
      <c r="E97" s="21"/>
      <c r="F97" s="39"/>
      <c r="G97" s="39"/>
      <c r="H97" s="39"/>
      <c r="I97" s="39"/>
      <c r="J97" s="37"/>
    </row>
    <row r="98" spans="1:10" s="20" customFormat="1" x14ac:dyDescent="0.3">
      <c r="A98" s="21"/>
      <c r="B98" s="21"/>
      <c r="C98" s="21"/>
      <c r="D98" s="21"/>
      <c r="E98" s="21"/>
      <c r="F98" s="39"/>
      <c r="G98" s="39"/>
      <c r="H98" s="39"/>
      <c r="I98" s="39"/>
      <c r="J98" s="15"/>
    </row>
    <row r="99" spans="1:10" s="20" customFormat="1" x14ac:dyDescent="0.3">
      <c r="A99" s="21"/>
      <c r="B99" s="21"/>
      <c r="C99" s="21"/>
      <c r="D99" s="21"/>
      <c r="E99" s="21"/>
      <c r="F99" s="39"/>
      <c r="G99" s="39"/>
      <c r="H99" s="39"/>
      <c r="I99" s="39"/>
      <c r="J99" s="15"/>
    </row>
    <row r="100" spans="1:10" s="20" customFormat="1" x14ac:dyDescent="0.3">
      <c r="A100" s="21"/>
      <c r="B100" s="21"/>
      <c r="C100" s="21"/>
      <c r="D100" s="21"/>
      <c r="E100" s="21"/>
      <c r="F100" s="39"/>
      <c r="G100" s="39"/>
      <c r="H100" s="39"/>
      <c r="I100" s="39"/>
      <c r="J100" s="15"/>
    </row>
    <row r="101" spans="1:10" s="20" customFormat="1" x14ac:dyDescent="0.3">
      <c r="A101" s="21"/>
      <c r="B101" s="21"/>
      <c r="C101" s="21"/>
      <c r="D101" s="21"/>
      <c r="E101" s="21"/>
      <c r="F101" s="39"/>
      <c r="G101" s="39"/>
      <c r="H101" s="39"/>
      <c r="I101" s="39"/>
      <c r="J101" s="15"/>
    </row>
    <row r="102" spans="1:10" s="20" customFormat="1" x14ac:dyDescent="0.3">
      <c r="A102" s="21"/>
      <c r="B102" s="21"/>
      <c r="C102" s="21"/>
      <c r="D102" s="21"/>
      <c r="E102" s="21"/>
      <c r="F102" s="39"/>
      <c r="G102" s="39"/>
      <c r="H102" s="39"/>
      <c r="I102" s="39"/>
      <c r="J102" s="15"/>
    </row>
    <row r="103" spans="1:10" s="20" customFormat="1" x14ac:dyDescent="0.3">
      <c r="A103" s="21"/>
      <c r="B103" s="21"/>
      <c r="C103" s="21"/>
      <c r="D103" s="21"/>
      <c r="E103" s="21"/>
      <c r="F103" s="39"/>
      <c r="G103" s="39"/>
      <c r="H103" s="39"/>
      <c r="I103" s="39"/>
      <c r="J103" s="15"/>
    </row>
    <row r="104" spans="1:10" s="20" customFormat="1" ht="14.4" customHeight="1" x14ac:dyDescent="0.3">
      <c r="A104" s="21"/>
      <c r="B104" s="21"/>
      <c r="C104" s="21"/>
      <c r="D104" s="21"/>
      <c r="E104" s="21"/>
      <c r="F104" s="39"/>
      <c r="G104" s="39"/>
      <c r="H104" s="39"/>
      <c r="I104" s="39"/>
      <c r="J104" s="15"/>
    </row>
    <row r="105" spans="1:10" s="20" customFormat="1" x14ac:dyDescent="0.3">
      <c r="A105" s="21"/>
      <c r="B105" s="21"/>
      <c r="C105" s="21"/>
      <c r="D105" s="21"/>
      <c r="E105" s="21"/>
      <c r="F105" s="39"/>
      <c r="G105" s="39"/>
      <c r="H105" s="39"/>
      <c r="I105" s="39"/>
      <c r="J105" s="15"/>
    </row>
    <row r="106" spans="1:10" s="37" customFormat="1" x14ac:dyDescent="0.3">
      <c r="A106" s="21"/>
      <c r="B106" s="21"/>
      <c r="C106" s="21"/>
      <c r="D106" s="21"/>
      <c r="E106" s="21"/>
      <c r="F106" s="39"/>
      <c r="G106" s="39"/>
      <c r="H106" s="39"/>
      <c r="I106" s="39"/>
      <c r="J106" s="15"/>
    </row>
    <row r="107" spans="1:10" s="37" customFormat="1" x14ac:dyDescent="0.3">
      <c r="A107" s="21"/>
      <c r="B107" s="21"/>
      <c r="C107" s="21"/>
      <c r="D107" s="21"/>
      <c r="E107" s="21"/>
      <c r="F107" s="39"/>
      <c r="G107" s="39"/>
      <c r="H107" s="39"/>
      <c r="I107" s="39"/>
      <c r="J107" s="15"/>
    </row>
    <row r="108" spans="1:10" s="20" customFormat="1" x14ac:dyDescent="0.3">
      <c r="A108" s="21"/>
      <c r="B108" s="21"/>
      <c r="C108" s="21"/>
      <c r="D108" s="21"/>
      <c r="E108" s="21"/>
      <c r="F108" s="39"/>
      <c r="G108" s="39"/>
      <c r="H108" s="39"/>
      <c r="I108" s="39"/>
      <c r="J108" s="15"/>
    </row>
    <row r="109" spans="1:10" s="20" customFormat="1" x14ac:dyDescent="0.3">
      <c r="A109" s="21"/>
      <c r="B109" s="21"/>
      <c r="C109" s="21"/>
      <c r="D109" s="21"/>
      <c r="E109" s="21"/>
      <c r="F109" s="39"/>
      <c r="G109" s="39"/>
      <c r="H109" s="39"/>
      <c r="I109" s="39"/>
      <c r="J109" s="15"/>
    </row>
    <row r="110" spans="1:10" s="20" customFormat="1" x14ac:dyDescent="0.3">
      <c r="A110" s="21"/>
      <c r="B110" s="21"/>
      <c r="C110" s="21"/>
      <c r="D110" s="21"/>
      <c r="E110" s="21"/>
      <c r="F110" s="39"/>
      <c r="G110" s="39"/>
      <c r="H110" s="39"/>
      <c r="I110" s="39"/>
      <c r="J110" s="15"/>
    </row>
    <row r="111" spans="1:10" s="20" customFormat="1" x14ac:dyDescent="0.3">
      <c r="A111" s="21"/>
      <c r="B111" s="21"/>
      <c r="C111" s="21"/>
      <c r="D111" s="21"/>
      <c r="E111" s="21"/>
      <c r="F111" s="39"/>
      <c r="G111" s="39"/>
      <c r="H111" s="39"/>
      <c r="I111" s="39"/>
      <c r="J111" s="15"/>
    </row>
    <row r="112" spans="1:10" s="20" customFormat="1" x14ac:dyDescent="0.3">
      <c r="A112" s="21"/>
      <c r="B112" s="21"/>
      <c r="C112" s="21"/>
      <c r="D112" s="21"/>
      <c r="E112" s="21"/>
      <c r="F112" s="39"/>
      <c r="G112" s="39"/>
      <c r="H112" s="39"/>
      <c r="I112" s="39"/>
      <c r="J112" s="15"/>
    </row>
    <row r="113" spans="1:10" s="20" customFormat="1" x14ac:dyDescent="0.3">
      <c r="A113" s="21"/>
      <c r="B113" s="21"/>
      <c r="C113" s="21"/>
      <c r="D113" s="21"/>
      <c r="E113" s="21"/>
      <c r="F113" s="39"/>
      <c r="G113" s="39"/>
      <c r="H113" s="39"/>
      <c r="I113" s="39"/>
      <c r="J113" s="15"/>
    </row>
    <row r="114" spans="1:10" s="20" customFormat="1" x14ac:dyDescent="0.3">
      <c r="A114" s="21"/>
      <c r="B114" s="21"/>
      <c r="C114" s="21"/>
      <c r="D114" s="21"/>
      <c r="E114" s="21"/>
      <c r="F114" s="39"/>
      <c r="G114" s="39"/>
      <c r="H114" s="39"/>
      <c r="I114" s="39"/>
      <c r="J114" s="15"/>
    </row>
    <row r="115" spans="1:10" s="20" customFormat="1" ht="14.4" customHeight="1" x14ac:dyDescent="0.3">
      <c r="A115" s="21"/>
      <c r="B115" s="21"/>
      <c r="C115" s="21"/>
      <c r="D115" s="21"/>
      <c r="E115" s="21"/>
      <c r="F115" s="39"/>
      <c r="G115" s="39"/>
      <c r="H115" s="39"/>
      <c r="I115" s="39"/>
      <c r="J115" s="15"/>
    </row>
    <row r="116" spans="1:10" s="20" customFormat="1" x14ac:dyDescent="0.3">
      <c r="A116" s="21"/>
      <c r="B116" s="21"/>
      <c r="C116" s="21"/>
      <c r="D116" s="21"/>
      <c r="E116" s="21"/>
      <c r="F116" s="39"/>
      <c r="G116" s="39"/>
      <c r="H116" s="39"/>
      <c r="I116" s="39"/>
      <c r="J116" s="15"/>
    </row>
    <row r="117" spans="1:10" s="37" customFormat="1" x14ac:dyDescent="0.3">
      <c r="A117" s="21"/>
      <c r="B117" s="21"/>
      <c r="C117" s="21"/>
      <c r="D117" s="21"/>
      <c r="E117" s="21"/>
      <c r="F117" s="39"/>
      <c r="G117" s="39"/>
      <c r="H117" s="39"/>
      <c r="I117" s="39"/>
      <c r="J117" s="15"/>
    </row>
    <row r="118" spans="1:10" s="37" customFormat="1" x14ac:dyDescent="0.3">
      <c r="A118" s="21"/>
      <c r="B118" s="21"/>
      <c r="C118" s="21"/>
      <c r="D118" s="21"/>
      <c r="E118" s="21"/>
      <c r="F118" s="39"/>
      <c r="G118" s="39"/>
      <c r="H118" s="39"/>
      <c r="I118" s="39"/>
      <c r="J118" s="15"/>
    </row>
    <row r="119" spans="1:10" s="37" customFormat="1" x14ac:dyDescent="0.3">
      <c r="A119" s="21"/>
      <c r="B119" s="21"/>
      <c r="C119" s="21"/>
      <c r="D119" s="21"/>
      <c r="E119" s="21"/>
      <c r="F119" s="39"/>
      <c r="G119" s="39"/>
      <c r="H119" s="39"/>
      <c r="I119" s="39"/>
      <c r="J119" s="15"/>
    </row>
    <row r="120" spans="1:10" s="37" customFormat="1" x14ac:dyDescent="0.3">
      <c r="A120" s="21"/>
      <c r="B120" s="21"/>
      <c r="C120" s="21"/>
      <c r="D120" s="21"/>
      <c r="E120" s="21"/>
      <c r="F120" s="39"/>
      <c r="G120" s="39"/>
      <c r="H120" s="39"/>
      <c r="I120" s="39"/>
      <c r="J120" s="15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zoomScaleNormal="100" zoomScaleSheetLayoutView="100" workbookViewId="0">
      <pane ySplit="6" topLeftCell="A47" activePane="bottomLeft" state="frozen"/>
      <selection pane="bottomLeft" activeCell="B7" sqref="B7:F57"/>
    </sheetView>
  </sheetViews>
  <sheetFormatPr defaultColWidth="9.109375" defaultRowHeight="13.8" x14ac:dyDescent="0.3"/>
  <cols>
    <col min="1" max="1" width="9" style="21" customWidth="1"/>
    <col min="2" max="2" width="14.5546875" style="15" bestFit="1" customWidth="1"/>
    <col min="3" max="6" width="8.5546875" style="15" customWidth="1"/>
    <col min="7" max="16384" width="9.109375" style="15"/>
  </cols>
  <sheetData>
    <row r="1" spans="1:6" x14ac:dyDescent="0.3">
      <c r="A1" s="44"/>
      <c r="B1" s="28" t="s">
        <v>15</v>
      </c>
      <c r="C1" s="145" t="s">
        <v>15</v>
      </c>
      <c r="D1" s="146"/>
      <c r="E1" s="146"/>
      <c r="F1" s="147"/>
    </row>
    <row r="2" spans="1:6" x14ac:dyDescent="0.3">
      <c r="A2" s="48"/>
      <c r="B2" s="114" t="s">
        <v>10</v>
      </c>
      <c r="C2" s="148" t="s">
        <v>10</v>
      </c>
      <c r="D2" s="148"/>
      <c r="E2" s="148"/>
      <c r="F2" s="148"/>
    </row>
    <row r="3" spans="1:6" x14ac:dyDescent="0.3">
      <c r="A3" s="32"/>
      <c r="B3" s="9" t="s">
        <v>16</v>
      </c>
      <c r="C3" s="149" t="s">
        <v>16</v>
      </c>
      <c r="D3" s="150"/>
      <c r="E3" s="150"/>
      <c r="F3" s="151"/>
    </row>
    <row r="4" spans="1:6" x14ac:dyDescent="0.3">
      <c r="A4" s="33"/>
      <c r="B4" s="10" t="s">
        <v>40</v>
      </c>
      <c r="C4" s="152" t="s">
        <v>39</v>
      </c>
      <c r="D4" s="153"/>
      <c r="E4" s="153"/>
      <c r="F4" s="154"/>
    </row>
    <row r="5" spans="1:6" ht="88.2" customHeight="1" thickBot="1" x14ac:dyDescent="0.35">
      <c r="A5" s="34" t="s">
        <v>6</v>
      </c>
      <c r="B5" s="5" t="s">
        <v>40</v>
      </c>
      <c r="C5" s="4" t="s">
        <v>41</v>
      </c>
      <c r="D5" s="4" t="s">
        <v>25</v>
      </c>
      <c r="E5" s="4" t="s">
        <v>42</v>
      </c>
      <c r="F5" s="4" t="s">
        <v>43</v>
      </c>
    </row>
    <row r="6" spans="1:6" ht="14.4" thickBot="1" x14ac:dyDescent="0.35">
      <c r="A6" s="17"/>
      <c r="B6" s="18"/>
      <c r="C6" s="18"/>
      <c r="D6" s="18"/>
      <c r="E6" s="18"/>
      <c r="F6" s="19"/>
    </row>
    <row r="7" spans="1:6" x14ac:dyDescent="0.3">
      <c r="A7" s="127">
        <v>1</v>
      </c>
      <c r="B7" s="23">
        <v>137</v>
      </c>
      <c r="C7" s="76">
        <v>26</v>
      </c>
      <c r="D7" s="77">
        <v>33</v>
      </c>
      <c r="E7" s="77">
        <v>54</v>
      </c>
      <c r="F7" s="61">
        <v>35</v>
      </c>
    </row>
    <row r="8" spans="1:6" x14ac:dyDescent="0.3">
      <c r="A8" s="128">
        <v>2</v>
      </c>
      <c r="B8" s="26">
        <v>109</v>
      </c>
      <c r="C8" s="74">
        <v>42</v>
      </c>
      <c r="D8" s="72">
        <v>26</v>
      </c>
      <c r="E8" s="72">
        <v>37</v>
      </c>
      <c r="F8" s="62">
        <v>22</v>
      </c>
    </row>
    <row r="9" spans="1:6" x14ac:dyDescent="0.3">
      <c r="A9" s="129">
        <v>3</v>
      </c>
      <c r="B9" s="26">
        <v>86</v>
      </c>
      <c r="C9" s="74">
        <v>28</v>
      </c>
      <c r="D9" s="72">
        <v>15</v>
      </c>
      <c r="E9" s="72">
        <v>37</v>
      </c>
      <c r="F9" s="62">
        <v>13</v>
      </c>
    </row>
    <row r="10" spans="1:6" x14ac:dyDescent="0.3">
      <c r="A10" s="129">
        <v>4</v>
      </c>
      <c r="B10" s="26">
        <v>162</v>
      </c>
      <c r="C10" s="74">
        <v>47</v>
      </c>
      <c r="D10" s="72">
        <v>35</v>
      </c>
      <c r="E10" s="72">
        <v>54</v>
      </c>
      <c r="F10" s="62">
        <v>35</v>
      </c>
    </row>
    <row r="11" spans="1:6" x14ac:dyDescent="0.3">
      <c r="A11" s="129">
        <v>5</v>
      </c>
      <c r="B11" s="26">
        <v>122</v>
      </c>
      <c r="C11" s="74">
        <v>35</v>
      </c>
      <c r="D11" s="72">
        <v>15</v>
      </c>
      <c r="E11" s="72">
        <v>51</v>
      </c>
      <c r="F11" s="62">
        <v>32</v>
      </c>
    </row>
    <row r="12" spans="1:6" x14ac:dyDescent="0.3">
      <c r="A12" s="129">
        <v>6</v>
      </c>
      <c r="B12" s="26">
        <v>160</v>
      </c>
      <c r="C12" s="74">
        <v>61</v>
      </c>
      <c r="D12" s="72">
        <v>35</v>
      </c>
      <c r="E12" s="72">
        <v>47</v>
      </c>
      <c r="F12" s="62">
        <v>43</v>
      </c>
    </row>
    <row r="13" spans="1:6" x14ac:dyDescent="0.3">
      <c r="A13" s="129">
        <v>7</v>
      </c>
      <c r="B13" s="26">
        <v>109</v>
      </c>
      <c r="C13" s="73">
        <v>33</v>
      </c>
      <c r="D13" s="75">
        <v>26</v>
      </c>
      <c r="E13" s="72">
        <v>45</v>
      </c>
      <c r="F13" s="62">
        <v>29</v>
      </c>
    </row>
    <row r="14" spans="1:6" x14ac:dyDescent="0.3">
      <c r="A14" s="121">
        <v>8</v>
      </c>
      <c r="B14" s="26">
        <v>103</v>
      </c>
      <c r="C14" s="74">
        <v>49</v>
      </c>
      <c r="D14" s="72">
        <v>26</v>
      </c>
      <c r="E14" s="72">
        <v>35</v>
      </c>
      <c r="F14" s="62">
        <v>23</v>
      </c>
    </row>
    <row r="15" spans="1:6" x14ac:dyDescent="0.3">
      <c r="A15" s="122">
        <v>9</v>
      </c>
      <c r="B15" s="26">
        <v>117</v>
      </c>
      <c r="C15" s="74">
        <v>51</v>
      </c>
      <c r="D15" s="72">
        <v>11</v>
      </c>
      <c r="E15" s="72">
        <v>33</v>
      </c>
      <c r="F15" s="62">
        <v>31</v>
      </c>
    </row>
    <row r="16" spans="1:6" x14ac:dyDescent="0.3">
      <c r="A16" s="122">
        <v>10</v>
      </c>
      <c r="B16" s="26">
        <v>160</v>
      </c>
      <c r="C16" s="74">
        <v>69</v>
      </c>
      <c r="D16" s="72">
        <v>26</v>
      </c>
      <c r="E16" s="72">
        <v>53</v>
      </c>
      <c r="F16" s="62">
        <v>32</v>
      </c>
    </row>
    <row r="17" spans="1:6" x14ac:dyDescent="0.3">
      <c r="A17" s="122">
        <v>11</v>
      </c>
      <c r="B17" s="26">
        <v>88</v>
      </c>
      <c r="C17" s="74">
        <v>48</v>
      </c>
      <c r="D17" s="75">
        <v>33</v>
      </c>
      <c r="E17" s="72">
        <v>24</v>
      </c>
      <c r="F17" s="62">
        <v>17</v>
      </c>
    </row>
    <row r="18" spans="1:6" x14ac:dyDescent="0.3">
      <c r="A18" s="121">
        <v>12</v>
      </c>
      <c r="B18" s="26">
        <v>139</v>
      </c>
      <c r="C18" s="73">
        <v>61</v>
      </c>
      <c r="D18" s="72">
        <v>36</v>
      </c>
      <c r="E18" s="72">
        <v>39</v>
      </c>
      <c r="F18" s="62">
        <v>36</v>
      </c>
    </row>
    <row r="19" spans="1:6" x14ac:dyDescent="0.3">
      <c r="A19" s="122">
        <v>13</v>
      </c>
      <c r="B19" s="46">
        <v>139</v>
      </c>
      <c r="C19" s="73">
        <v>38</v>
      </c>
      <c r="D19" s="75">
        <v>26</v>
      </c>
      <c r="E19" s="75">
        <v>56</v>
      </c>
      <c r="F19" s="66">
        <v>33</v>
      </c>
    </row>
    <row r="20" spans="1:6" x14ac:dyDescent="0.3">
      <c r="A20" s="122">
        <v>14</v>
      </c>
      <c r="B20" s="46">
        <v>92</v>
      </c>
      <c r="C20" s="73">
        <v>38</v>
      </c>
      <c r="D20" s="106">
        <v>25</v>
      </c>
      <c r="E20" s="75">
        <v>31</v>
      </c>
      <c r="F20" s="66">
        <v>25</v>
      </c>
    </row>
    <row r="21" spans="1:6" x14ac:dyDescent="0.3">
      <c r="A21" s="135">
        <v>15</v>
      </c>
      <c r="B21" s="46">
        <v>190</v>
      </c>
      <c r="C21" s="103">
        <v>83</v>
      </c>
      <c r="D21" s="109">
        <v>58</v>
      </c>
      <c r="E21" s="106">
        <v>45</v>
      </c>
      <c r="F21" s="66">
        <v>52</v>
      </c>
    </row>
    <row r="22" spans="1:6" x14ac:dyDescent="0.3">
      <c r="A22" s="121">
        <v>16</v>
      </c>
      <c r="B22" s="26">
        <v>177</v>
      </c>
      <c r="C22" s="73">
        <v>60</v>
      </c>
      <c r="D22" s="106">
        <v>55</v>
      </c>
      <c r="E22" s="107">
        <v>43</v>
      </c>
      <c r="F22" s="62">
        <v>46</v>
      </c>
    </row>
    <row r="23" spans="1:6" x14ac:dyDescent="0.3">
      <c r="A23" s="122">
        <v>17</v>
      </c>
      <c r="B23" s="46">
        <v>176</v>
      </c>
      <c r="C23" s="103">
        <v>57</v>
      </c>
      <c r="D23" s="106">
        <v>46</v>
      </c>
      <c r="E23" s="106">
        <v>44</v>
      </c>
      <c r="F23" s="66">
        <v>51</v>
      </c>
    </row>
    <row r="24" spans="1:6" x14ac:dyDescent="0.3">
      <c r="A24" s="121">
        <v>18</v>
      </c>
      <c r="B24" s="46">
        <v>175</v>
      </c>
      <c r="C24" s="73">
        <v>66</v>
      </c>
      <c r="D24" s="106">
        <v>36</v>
      </c>
      <c r="E24" s="106">
        <v>49</v>
      </c>
      <c r="F24" s="66">
        <v>42</v>
      </c>
    </row>
    <row r="25" spans="1:6" x14ac:dyDescent="0.3">
      <c r="A25" s="137">
        <v>19</v>
      </c>
      <c r="B25" s="46">
        <v>148</v>
      </c>
      <c r="C25" s="74">
        <v>62</v>
      </c>
      <c r="D25" s="106">
        <v>34</v>
      </c>
      <c r="E25" s="106">
        <v>49</v>
      </c>
      <c r="F25" s="66">
        <v>37</v>
      </c>
    </row>
    <row r="26" spans="1:6" x14ac:dyDescent="0.3">
      <c r="A26" s="122">
        <v>20</v>
      </c>
      <c r="B26" s="46">
        <v>100</v>
      </c>
      <c r="C26" s="103">
        <v>43</v>
      </c>
      <c r="D26" s="106">
        <v>18</v>
      </c>
      <c r="E26" s="106">
        <v>24</v>
      </c>
      <c r="F26" s="66">
        <v>33</v>
      </c>
    </row>
    <row r="27" spans="1:6" x14ac:dyDescent="0.3">
      <c r="A27" s="122">
        <v>21</v>
      </c>
      <c r="B27" s="46">
        <v>145</v>
      </c>
      <c r="C27" s="73">
        <v>43</v>
      </c>
      <c r="D27" s="106">
        <v>33</v>
      </c>
      <c r="E27" s="106">
        <v>58</v>
      </c>
      <c r="F27" s="66">
        <v>39</v>
      </c>
    </row>
    <row r="28" spans="1:6" x14ac:dyDescent="0.3">
      <c r="A28" s="135">
        <v>22</v>
      </c>
      <c r="B28" s="46">
        <v>129</v>
      </c>
      <c r="C28" s="73">
        <v>51</v>
      </c>
      <c r="D28" s="106">
        <v>17</v>
      </c>
      <c r="E28" s="106">
        <v>46</v>
      </c>
      <c r="F28" s="66">
        <v>32</v>
      </c>
    </row>
    <row r="29" spans="1:6" x14ac:dyDescent="0.3">
      <c r="A29" s="122">
        <v>23</v>
      </c>
      <c r="B29" s="46">
        <v>98</v>
      </c>
      <c r="C29" s="74">
        <v>33</v>
      </c>
      <c r="D29" s="106">
        <v>24</v>
      </c>
      <c r="E29" s="106">
        <v>38</v>
      </c>
      <c r="F29" s="66">
        <v>21</v>
      </c>
    </row>
    <row r="30" spans="1:6" x14ac:dyDescent="0.3">
      <c r="A30" s="122">
        <v>24</v>
      </c>
      <c r="B30" s="46">
        <v>107</v>
      </c>
      <c r="C30" s="103">
        <v>44</v>
      </c>
      <c r="D30" s="106">
        <v>33</v>
      </c>
      <c r="E30" s="106">
        <v>29</v>
      </c>
      <c r="F30" s="66">
        <v>32</v>
      </c>
    </row>
    <row r="31" spans="1:6" x14ac:dyDescent="0.3">
      <c r="A31" s="121">
        <v>25</v>
      </c>
      <c r="B31" s="46">
        <v>125</v>
      </c>
      <c r="C31" s="73">
        <v>39</v>
      </c>
      <c r="D31" s="106">
        <v>32</v>
      </c>
      <c r="E31" s="106">
        <v>39</v>
      </c>
      <c r="F31" s="66">
        <v>29</v>
      </c>
    </row>
    <row r="32" spans="1:6" x14ac:dyDescent="0.3">
      <c r="A32" s="137">
        <v>26</v>
      </c>
      <c r="B32" s="46">
        <v>167</v>
      </c>
      <c r="C32" s="73">
        <v>38</v>
      </c>
      <c r="D32" s="106">
        <v>29</v>
      </c>
      <c r="E32" s="106">
        <v>40</v>
      </c>
      <c r="F32" s="66">
        <v>75</v>
      </c>
    </row>
    <row r="33" spans="1:6" x14ac:dyDescent="0.3">
      <c r="A33" s="137">
        <v>27</v>
      </c>
      <c r="B33" s="46">
        <v>170</v>
      </c>
      <c r="C33" s="73">
        <v>68</v>
      </c>
      <c r="D33" s="106">
        <v>23</v>
      </c>
      <c r="E33" s="106">
        <v>42</v>
      </c>
      <c r="F33" s="66">
        <v>58</v>
      </c>
    </row>
    <row r="34" spans="1:6" x14ac:dyDescent="0.3">
      <c r="A34" s="122">
        <v>28</v>
      </c>
      <c r="B34" s="46">
        <v>209</v>
      </c>
      <c r="C34" s="73">
        <v>59</v>
      </c>
      <c r="D34" s="106">
        <v>36</v>
      </c>
      <c r="E34" s="106">
        <v>93</v>
      </c>
      <c r="F34" s="66">
        <v>54</v>
      </c>
    </row>
    <row r="35" spans="1:6" x14ac:dyDescent="0.3">
      <c r="A35" s="122">
        <v>37</v>
      </c>
      <c r="B35" s="46">
        <v>171</v>
      </c>
      <c r="C35" s="103">
        <v>35</v>
      </c>
      <c r="D35" s="106">
        <v>36</v>
      </c>
      <c r="E35" s="106">
        <v>73</v>
      </c>
      <c r="F35" s="66">
        <v>48</v>
      </c>
    </row>
    <row r="36" spans="1:6" x14ac:dyDescent="0.3">
      <c r="A36" s="122">
        <v>38</v>
      </c>
      <c r="B36" s="46">
        <v>167</v>
      </c>
      <c r="C36" s="73">
        <v>46</v>
      </c>
      <c r="D36" s="106">
        <v>25</v>
      </c>
      <c r="E36" s="106">
        <v>72</v>
      </c>
      <c r="F36" s="66">
        <v>42</v>
      </c>
    </row>
    <row r="37" spans="1:6" x14ac:dyDescent="0.3">
      <c r="A37" s="122">
        <v>39</v>
      </c>
      <c r="B37" s="46">
        <v>124</v>
      </c>
      <c r="C37" s="74">
        <v>44</v>
      </c>
      <c r="D37" s="106">
        <v>24</v>
      </c>
      <c r="E37" s="106">
        <v>51</v>
      </c>
      <c r="F37" s="66">
        <v>26</v>
      </c>
    </row>
    <row r="38" spans="1:6" x14ac:dyDescent="0.3">
      <c r="A38" s="121">
        <v>40</v>
      </c>
      <c r="B38" s="46">
        <v>80</v>
      </c>
      <c r="C38" s="74">
        <v>27</v>
      </c>
      <c r="D38" s="106">
        <v>9</v>
      </c>
      <c r="E38" s="106">
        <v>31</v>
      </c>
      <c r="F38" s="66">
        <v>23</v>
      </c>
    </row>
    <row r="39" spans="1:6" x14ac:dyDescent="0.3">
      <c r="A39" s="137">
        <v>41</v>
      </c>
      <c r="B39" s="46">
        <v>156</v>
      </c>
      <c r="C39" s="74">
        <v>42</v>
      </c>
      <c r="D39" s="106">
        <v>27</v>
      </c>
      <c r="E39" s="106">
        <v>64</v>
      </c>
      <c r="F39" s="66">
        <v>51</v>
      </c>
    </row>
    <row r="40" spans="1:6" x14ac:dyDescent="0.3">
      <c r="A40" s="122">
        <v>42</v>
      </c>
      <c r="B40" s="46">
        <v>116</v>
      </c>
      <c r="C40" s="104">
        <v>38</v>
      </c>
      <c r="D40" s="106">
        <v>11</v>
      </c>
      <c r="E40" s="106">
        <v>41</v>
      </c>
      <c r="F40" s="66">
        <v>43</v>
      </c>
    </row>
    <row r="41" spans="1:6" x14ac:dyDescent="0.3">
      <c r="A41" s="121">
        <v>43</v>
      </c>
      <c r="B41" s="46">
        <v>131</v>
      </c>
      <c r="C41" s="73">
        <v>53</v>
      </c>
      <c r="D41" s="106">
        <v>16</v>
      </c>
      <c r="E41" s="106">
        <v>36</v>
      </c>
      <c r="F41" s="66">
        <v>43</v>
      </c>
    </row>
    <row r="42" spans="1:6" x14ac:dyDescent="0.3">
      <c r="A42" s="137">
        <v>44</v>
      </c>
      <c r="B42" s="46">
        <v>161</v>
      </c>
      <c r="C42" s="73">
        <v>64</v>
      </c>
      <c r="D42" s="106">
        <v>17</v>
      </c>
      <c r="E42" s="106">
        <v>49</v>
      </c>
      <c r="F42" s="66">
        <v>46</v>
      </c>
    </row>
    <row r="43" spans="1:6" x14ac:dyDescent="0.3">
      <c r="A43" s="122">
        <v>45</v>
      </c>
      <c r="B43" s="46">
        <v>75</v>
      </c>
      <c r="C43" s="73">
        <v>24</v>
      </c>
      <c r="D43" s="106">
        <v>5</v>
      </c>
      <c r="E43" s="106">
        <v>32</v>
      </c>
      <c r="F43" s="66">
        <v>20</v>
      </c>
    </row>
    <row r="44" spans="1:6" x14ac:dyDescent="0.3">
      <c r="A44" s="122">
        <v>46</v>
      </c>
      <c r="B44" s="46">
        <v>133</v>
      </c>
      <c r="C44" s="74">
        <v>48</v>
      </c>
      <c r="D44" s="106">
        <v>17</v>
      </c>
      <c r="E44" s="106">
        <v>37</v>
      </c>
      <c r="F44" s="66">
        <v>38</v>
      </c>
    </row>
    <row r="45" spans="1:6" x14ac:dyDescent="0.3">
      <c r="A45" s="137">
        <v>47</v>
      </c>
      <c r="B45" s="46">
        <v>104</v>
      </c>
      <c r="C45" s="74">
        <v>30</v>
      </c>
      <c r="D45" s="106">
        <v>14</v>
      </c>
      <c r="E45" s="106">
        <v>37</v>
      </c>
      <c r="F45" s="66">
        <v>31</v>
      </c>
    </row>
    <row r="46" spans="1:6" x14ac:dyDescent="0.3">
      <c r="A46" s="137">
        <v>48</v>
      </c>
      <c r="B46" s="46">
        <v>160</v>
      </c>
      <c r="C46" s="103">
        <v>55</v>
      </c>
      <c r="D46" s="106">
        <v>18</v>
      </c>
      <c r="E46" s="106">
        <v>51</v>
      </c>
      <c r="F46" s="66">
        <v>43</v>
      </c>
    </row>
    <row r="47" spans="1:6" x14ac:dyDescent="0.3">
      <c r="A47" s="137">
        <v>49</v>
      </c>
      <c r="B47" s="46">
        <v>131</v>
      </c>
      <c r="C47" s="73">
        <v>43</v>
      </c>
      <c r="D47" s="106">
        <v>21</v>
      </c>
      <c r="E47" s="106">
        <v>43</v>
      </c>
      <c r="F47" s="66">
        <v>39</v>
      </c>
    </row>
    <row r="48" spans="1:6" x14ac:dyDescent="0.3">
      <c r="A48" s="137">
        <v>50</v>
      </c>
      <c r="B48" s="46">
        <v>237</v>
      </c>
      <c r="C48" s="103">
        <v>98</v>
      </c>
      <c r="D48" s="106">
        <v>37</v>
      </c>
      <c r="E48" s="106">
        <v>70</v>
      </c>
      <c r="F48" s="66">
        <v>51</v>
      </c>
    </row>
    <row r="49" spans="1:6" x14ac:dyDescent="0.3">
      <c r="A49" s="137">
        <v>51</v>
      </c>
      <c r="B49" s="46">
        <v>122</v>
      </c>
      <c r="C49" s="73">
        <v>45</v>
      </c>
      <c r="D49" s="106">
        <v>21</v>
      </c>
      <c r="E49" s="106">
        <v>45</v>
      </c>
      <c r="F49" s="66">
        <v>30</v>
      </c>
    </row>
    <row r="50" spans="1:6" x14ac:dyDescent="0.3">
      <c r="A50" s="137">
        <v>52</v>
      </c>
      <c r="B50" s="46">
        <v>143</v>
      </c>
      <c r="C50" s="73">
        <v>46</v>
      </c>
      <c r="D50" s="106">
        <v>28</v>
      </c>
      <c r="E50" s="106">
        <v>43</v>
      </c>
      <c r="F50" s="66">
        <v>45</v>
      </c>
    </row>
    <row r="51" spans="1:6" x14ac:dyDescent="0.3">
      <c r="A51" s="137">
        <v>53</v>
      </c>
      <c r="B51" s="46">
        <v>127</v>
      </c>
      <c r="C51" s="74">
        <v>35</v>
      </c>
      <c r="D51" s="106">
        <v>32</v>
      </c>
      <c r="E51" s="106">
        <v>41</v>
      </c>
      <c r="F51" s="66">
        <v>25</v>
      </c>
    </row>
    <row r="52" spans="1:6" x14ac:dyDescent="0.3">
      <c r="A52" s="122">
        <v>54</v>
      </c>
      <c r="B52" s="46">
        <v>110</v>
      </c>
      <c r="C52" s="103">
        <v>52</v>
      </c>
      <c r="D52" s="106">
        <v>15</v>
      </c>
      <c r="E52" s="106">
        <v>34</v>
      </c>
      <c r="F52" s="66">
        <v>29</v>
      </c>
    </row>
    <row r="53" spans="1:6" x14ac:dyDescent="0.3">
      <c r="A53" s="121">
        <v>55</v>
      </c>
      <c r="B53" s="46">
        <v>72</v>
      </c>
      <c r="C53" s="73">
        <v>29</v>
      </c>
      <c r="D53" s="106">
        <v>14</v>
      </c>
      <c r="E53" s="106">
        <v>16</v>
      </c>
      <c r="F53" s="66">
        <v>21</v>
      </c>
    </row>
    <row r="54" spans="1:6" x14ac:dyDescent="0.3">
      <c r="A54" s="122">
        <v>56</v>
      </c>
      <c r="B54" s="46">
        <v>10</v>
      </c>
      <c r="C54" s="103">
        <v>4</v>
      </c>
      <c r="D54" s="106">
        <v>3</v>
      </c>
      <c r="E54" s="106">
        <v>1</v>
      </c>
      <c r="F54" s="66">
        <v>4</v>
      </c>
    </row>
    <row r="55" spans="1:6" x14ac:dyDescent="0.3">
      <c r="A55" s="121">
        <v>57</v>
      </c>
      <c r="B55" s="46">
        <v>86</v>
      </c>
      <c r="C55" s="73">
        <v>29</v>
      </c>
      <c r="D55" s="106">
        <v>23</v>
      </c>
      <c r="E55" s="106">
        <v>22</v>
      </c>
      <c r="F55" s="66">
        <v>34</v>
      </c>
    </row>
    <row r="56" spans="1:6" x14ac:dyDescent="0.3">
      <c r="A56" s="122">
        <v>58</v>
      </c>
      <c r="B56" s="46">
        <v>160</v>
      </c>
      <c r="C56" s="73">
        <v>63</v>
      </c>
      <c r="D56" s="106">
        <v>18</v>
      </c>
      <c r="E56" s="106">
        <v>48</v>
      </c>
      <c r="F56" s="66">
        <v>57</v>
      </c>
    </row>
    <row r="57" spans="1:6" x14ac:dyDescent="0.3">
      <c r="A57" s="121">
        <v>59</v>
      </c>
      <c r="B57" s="92">
        <v>180</v>
      </c>
      <c r="C57" s="110">
        <v>58</v>
      </c>
      <c r="D57" s="108">
        <v>21</v>
      </c>
      <c r="E57" s="108">
        <v>70</v>
      </c>
      <c r="F57" s="82">
        <v>39</v>
      </c>
    </row>
    <row r="58" spans="1:6" x14ac:dyDescent="0.3">
      <c r="A58" s="8" t="s">
        <v>26</v>
      </c>
      <c r="B58" s="22">
        <f>SUM(B7:B57)</f>
        <v>6795</v>
      </c>
      <c r="C58" s="22">
        <f>SUM(C7:C57)</f>
        <v>2380</v>
      </c>
      <c r="D58" s="22">
        <f>SUM(D7:D57)</f>
        <v>1294</v>
      </c>
      <c r="E58" s="49">
        <f>SUM(E7:E57)</f>
        <v>2242</v>
      </c>
      <c r="F58" s="22">
        <f>SUM(F7:F57)</f>
        <v>1835</v>
      </c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showGridLines="0" zoomScaleNormal="100" zoomScaleSheetLayoutView="100" workbookViewId="0">
      <pane ySplit="6" topLeftCell="A45" activePane="bottomLeft" state="frozen"/>
      <selection pane="bottomLeft" activeCell="F7" sqref="F7:F57"/>
    </sheetView>
  </sheetViews>
  <sheetFormatPr defaultColWidth="9.109375" defaultRowHeight="13.8" x14ac:dyDescent="0.3"/>
  <cols>
    <col min="1" max="1" width="9.33203125" style="21" bestFit="1" customWidth="1"/>
    <col min="2" max="2" width="14.33203125" style="15" bestFit="1" customWidth="1"/>
    <col min="3" max="7" width="8.5546875" style="15" customWidth="1"/>
    <col min="8" max="16384" width="9.109375" style="15"/>
  </cols>
  <sheetData>
    <row r="1" spans="1:7" x14ac:dyDescent="0.3">
      <c r="A1" s="29"/>
      <c r="B1" s="28" t="s">
        <v>9</v>
      </c>
      <c r="C1" s="149"/>
      <c r="D1" s="150"/>
      <c r="E1" s="150"/>
      <c r="F1" s="150"/>
      <c r="G1" s="151"/>
    </row>
    <row r="2" spans="1:7" x14ac:dyDescent="0.3">
      <c r="A2" s="48"/>
      <c r="B2" s="7" t="s">
        <v>17</v>
      </c>
      <c r="C2" s="142" t="s">
        <v>4</v>
      </c>
      <c r="D2" s="143"/>
      <c r="E2" s="143"/>
      <c r="F2" s="143"/>
      <c r="G2" s="144"/>
    </row>
    <row r="3" spans="1:7" s="31" customFormat="1" x14ac:dyDescent="0.3">
      <c r="A3" s="32"/>
      <c r="B3" s="11" t="s">
        <v>16</v>
      </c>
      <c r="C3" s="142" t="s">
        <v>5</v>
      </c>
      <c r="D3" s="143"/>
      <c r="E3" s="143"/>
      <c r="F3" s="143"/>
      <c r="G3" s="144"/>
    </row>
    <row r="4" spans="1:7" ht="13.5" customHeight="1" x14ac:dyDescent="0.3">
      <c r="A4" s="33"/>
      <c r="B4" s="11" t="s">
        <v>44</v>
      </c>
      <c r="C4" s="12"/>
      <c r="D4" s="13"/>
      <c r="E4" s="13"/>
      <c r="F4" s="13"/>
      <c r="G4" s="14"/>
    </row>
    <row r="5" spans="1:7" s="16" customFormat="1" ht="69" customHeight="1" thickBot="1" x14ac:dyDescent="0.3">
      <c r="A5" s="34" t="s">
        <v>6</v>
      </c>
      <c r="B5" s="6" t="s">
        <v>44</v>
      </c>
      <c r="C5" s="6" t="s">
        <v>11</v>
      </c>
      <c r="D5" s="6" t="s">
        <v>12</v>
      </c>
      <c r="E5" s="6" t="s">
        <v>18</v>
      </c>
      <c r="F5" s="6" t="s">
        <v>19</v>
      </c>
      <c r="G5" s="3" t="s">
        <v>13</v>
      </c>
    </row>
    <row r="6" spans="1:7" s="20" customFormat="1" ht="15" customHeight="1" thickBot="1" x14ac:dyDescent="0.35">
      <c r="A6" s="17"/>
      <c r="B6" s="18"/>
      <c r="C6" s="18"/>
      <c r="D6" s="18"/>
      <c r="E6" s="18"/>
      <c r="F6" s="18"/>
      <c r="G6" s="19"/>
    </row>
    <row r="7" spans="1:7" s="20" customFormat="1" x14ac:dyDescent="0.3">
      <c r="A7" s="120">
        <v>1</v>
      </c>
      <c r="B7" s="69">
        <v>141</v>
      </c>
      <c r="C7" s="24">
        <v>991</v>
      </c>
      <c r="D7" s="24">
        <v>9</v>
      </c>
      <c r="E7" s="53">
        <f>IF(C7&lt;&gt;0,D7+C7,"")</f>
        <v>1000</v>
      </c>
      <c r="F7" s="24">
        <v>168</v>
      </c>
      <c r="G7" s="25">
        <f t="shared" ref="G7:G57" si="0">IF(F7&lt;&gt;0,F7/E7,"")</f>
        <v>0.16800000000000001</v>
      </c>
    </row>
    <row r="8" spans="1:7" s="20" customFormat="1" x14ac:dyDescent="0.3">
      <c r="A8" s="134">
        <v>2</v>
      </c>
      <c r="B8" s="70">
        <v>108</v>
      </c>
      <c r="C8" s="27">
        <v>916</v>
      </c>
      <c r="D8" s="27">
        <v>5</v>
      </c>
      <c r="E8" s="54">
        <f t="shared" ref="E8:E57" si="1">IF(C8&lt;&gt;0,D8+C8,"")</f>
        <v>921</v>
      </c>
      <c r="F8" s="27">
        <v>142</v>
      </c>
      <c r="G8" s="25">
        <f t="shared" si="0"/>
        <v>0.15418023887079263</v>
      </c>
    </row>
    <row r="9" spans="1:7" s="20" customFormat="1" x14ac:dyDescent="0.3">
      <c r="A9" s="122">
        <v>3</v>
      </c>
      <c r="B9" s="70">
        <v>87</v>
      </c>
      <c r="C9" s="27">
        <v>522</v>
      </c>
      <c r="D9" s="27">
        <v>4</v>
      </c>
      <c r="E9" s="54">
        <f t="shared" si="1"/>
        <v>526</v>
      </c>
      <c r="F9" s="27">
        <v>103</v>
      </c>
      <c r="G9" s="25">
        <f t="shared" si="0"/>
        <v>0.19581749049429659</v>
      </c>
    </row>
    <row r="10" spans="1:7" s="20" customFormat="1" x14ac:dyDescent="0.3">
      <c r="A10" s="122">
        <v>4</v>
      </c>
      <c r="B10" s="70">
        <v>167</v>
      </c>
      <c r="C10" s="27">
        <v>873</v>
      </c>
      <c r="D10" s="27">
        <v>4</v>
      </c>
      <c r="E10" s="54">
        <f t="shared" si="1"/>
        <v>877</v>
      </c>
      <c r="F10" s="27">
        <v>203</v>
      </c>
      <c r="G10" s="25">
        <f t="shared" si="0"/>
        <v>0.23147092360319271</v>
      </c>
    </row>
    <row r="11" spans="1:7" s="20" customFormat="1" x14ac:dyDescent="0.3">
      <c r="A11" s="122">
        <v>5</v>
      </c>
      <c r="B11" s="70">
        <v>128</v>
      </c>
      <c r="C11" s="27">
        <v>861</v>
      </c>
      <c r="D11" s="27">
        <v>3</v>
      </c>
      <c r="E11" s="54">
        <f t="shared" si="1"/>
        <v>864</v>
      </c>
      <c r="F11" s="27">
        <v>151</v>
      </c>
      <c r="G11" s="25">
        <f t="shared" si="0"/>
        <v>0.17476851851851852</v>
      </c>
    </row>
    <row r="12" spans="1:7" s="20" customFormat="1" x14ac:dyDescent="0.3">
      <c r="A12" s="122">
        <v>6</v>
      </c>
      <c r="B12" s="70">
        <v>168</v>
      </c>
      <c r="C12" s="27">
        <v>890</v>
      </c>
      <c r="D12" s="27">
        <v>6</v>
      </c>
      <c r="E12" s="54">
        <f t="shared" si="1"/>
        <v>896</v>
      </c>
      <c r="F12" s="27">
        <v>204</v>
      </c>
      <c r="G12" s="25">
        <f t="shared" si="0"/>
        <v>0.22767857142857142</v>
      </c>
    </row>
    <row r="13" spans="1:7" s="20" customFormat="1" x14ac:dyDescent="0.3">
      <c r="A13" s="122">
        <v>7</v>
      </c>
      <c r="B13" s="71">
        <v>111</v>
      </c>
      <c r="C13" s="101">
        <v>807</v>
      </c>
      <c r="D13" s="101">
        <v>9</v>
      </c>
      <c r="E13" s="54">
        <f t="shared" si="1"/>
        <v>816</v>
      </c>
      <c r="F13" s="101">
        <v>145</v>
      </c>
      <c r="G13" s="25">
        <f t="shared" si="0"/>
        <v>0.17769607843137256</v>
      </c>
    </row>
    <row r="14" spans="1:7" s="20" customFormat="1" x14ac:dyDescent="0.3">
      <c r="A14" s="135">
        <v>8</v>
      </c>
      <c r="B14" s="70">
        <v>112</v>
      </c>
      <c r="C14" s="27">
        <v>840</v>
      </c>
      <c r="D14" s="27">
        <v>1</v>
      </c>
      <c r="E14" s="100">
        <f t="shared" si="1"/>
        <v>841</v>
      </c>
      <c r="F14" s="27">
        <v>146</v>
      </c>
      <c r="G14" s="25">
        <f t="shared" si="0"/>
        <v>0.17360285374554102</v>
      </c>
    </row>
    <row r="15" spans="1:7" s="20" customFormat="1" x14ac:dyDescent="0.3">
      <c r="A15" s="134">
        <v>9</v>
      </c>
      <c r="B15" s="70">
        <v>115</v>
      </c>
      <c r="C15" s="27">
        <v>1001</v>
      </c>
      <c r="D15" s="27">
        <v>0</v>
      </c>
      <c r="E15" s="54">
        <f t="shared" si="1"/>
        <v>1001</v>
      </c>
      <c r="F15" s="27">
        <v>138</v>
      </c>
      <c r="G15" s="25">
        <f t="shared" si="0"/>
        <v>0.13786213786213786</v>
      </c>
    </row>
    <row r="16" spans="1:7" s="20" customFormat="1" x14ac:dyDescent="0.3">
      <c r="A16" s="122">
        <v>10</v>
      </c>
      <c r="B16" s="70">
        <v>161</v>
      </c>
      <c r="C16" s="27">
        <v>1094</v>
      </c>
      <c r="D16" s="27">
        <v>1</v>
      </c>
      <c r="E16" s="54">
        <f t="shared" si="1"/>
        <v>1095</v>
      </c>
      <c r="F16" s="27">
        <v>195</v>
      </c>
      <c r="G16" s="25">
        <f t="shared" si="0"/>
        <v>0.17808219178082191</v>
      </c>
    </row>
    <row r="17" spans="1:7" s="20" customFormat="1" x14ac:dyDescent="0.3">
      <c r="A17" s="122">
        <v>11</v>
      </c>
      <c r="B17" s="70">
        <v>89</v>
      </c>
      <c r="C17" s="27">
        <v>985</v>
      </c>
      <c r="D17" s="27">
        <v>3</v>
      </c>
      <c r="E17" s="54">
        <f t="shared" si="1"/>
        <v>988</v>
      </c>
      <c r="F17" s="27">
        <v>135</v>
      </c>
      <c r="G17" s="25">
        <f t="shared" si="0"/>
        <v>0.13663967611336034</v>
      </c>
    </row>
    <row r="18" spans="1:7" s="20" customFormat="1" x14ac:dyDescent="0.3">
      <c r="A18" s="122">
        <v>12</v>
      </c>
      <c r="B18" s="70">
        <v>149</v>
      </c>
      <c r="C18" s="27">
        <v>905</v>
      </c>
      <c r="D18" s="27">
        <v>6</v>
      </c>
      <c r="E18" s="54">
        <f t="shared" si="1"/>
        <v>911</v>
      </c>
      <c r="F18" s="27">
        <v>193</v>
      </c>
      <c r="G18" s="25">
        <f t="shared" si="0"/>
        <v>0.21185510428100987</v>
      </c>
    </row>
    <row r="19" spans="1:7" s="20" customFormat="1" x14ac:dyDescent="0.3">
      <c r="A19" s="122">
        <v>13</v>
      </c>
      <c r="B19" s="70">
        <v>142</v>
      </c>
      <c r="C19" s="27">
        <v>924</v>
      </c>
      <c r="D19" s="27">
        <v>12</v>
      </c>
      <c r="E19" s="54">
        <f t="shared" si="1"/>
        <v>936</v>
      </c>
      <c r="F19" s="27">
        <v>166</v>
      </c>
      <c r="G19" s="25">
        <f t="shared" si="0"/>
        <v>0.17735042735042736</v>
      </c>
    </row>
    <row r="20" spans="1:7" s="20" customFormat="1" x14ac:dyDescent="0.3">
      <c r="A20" s="122">
        <v>14</v>
      </c>
      <c r="B20" s="71">
        <v>95</v>
      </c>
      <c r="C20" s="101">
        <v>750</v>
      </c>
      <c r="D20" s="101">
        <v>2</v>
      </c>
      <c r="E20" s="54">
        <f t="shared" si="1"/>
        <v>752</v>
      </c>
      <c r="F20" s="101">
        <v>135</v>
      </c>
      <c r="G20" s="25">
        <f t="shared" si="0"/>
        <v>0.17952127659574468</v>
      </c>
    </row>
    <row r="21" spans="1:7" s="20" customFormat="1" x14ac:dyDescent="0.3">
      <c r="A21" s="135">
        <v>15</v>
      </c>
      <c r="B21" s="70">
        <v>195</v>
      </c>
      <c r="C21" s="27">
        <v>1141</v>
      </c>
      <c r="D21" s="27">
        <v>3</v>
      </c>
      <c r="E21" s="100">
        <f t="shared" si="1"/>
        <v>1144</v>
      </c>
      <c r="F21" s="27">
        <v>263</v>
      </c>
      <c r="G21" s="25">
        <f t="shared" si="0"/>
        <v>0.2298951048951049</v>
      </c>
    </row>
    <row r="22" spans="1:7" s="20" customFormat="1" x14ac:dyDescent="0.3">
      <c r="A22" s="134">
        <v>16</v>
      </c>
      <c r="B22" s="70">
        <v>177</v>
      </c>
      <c r="C22" s="27">
        <v>1087</v>
      </c>
      <c r="D22" s="27">
        <v>9</v>
      </c>
      <c r="E22" s="54">
        <f t="shared" si="1"/>
        <v>1096</v>
      </c>
      <c r="F22" s="27">
        <v>231</v>
      </c>
      <c r="G22" s="25">
        <f t="shared" si="0"/>
        <v>0.21076642335766424</v>
      </c>
    </row>
    <row r="23" spans="1:7" s="20" customFormat="1" x14ac:dyDescent="0.3">
      <c r="A23" s="122">
        <v>17</v>
      </c>
      <c r="B23" s="70">
        <v>172</v>
      </c>
      <c r="C23" s="27">
        <v>1019</v>
      </c>
      <c r="D23" s="27">
        <v>4</v>
      </c>
      <c r="E23" s="54">
        <f t="shared" si="1"/>
        <v>1023</v>
      </c>
      <c r="F23" s="27">
        <v>220</v>
      </c>
      <c r="G23" s="25">
        <f t="shared" si="0"/>
        <v>0.21505376344086022</v>
      </c>
    </row>
    <row r="24" spans="1:7" s="20" customFormat="1" x14ac:dyDescent="0.3">
      <c r="A24" s="122">
        <v>18</v>
      </c>
      <c r="B24" s="70">
        <v>178</v>
      </c>
      <c r="C24" s="27">
        <v>1065</v>
      </c>
      <c r="D24" s="27">
        <v>5</v>
      </c>
      <c r="E24" s="54">
        <f t="shared" si="1"/>
        <v>1070</v>
      </c>
      <c r="F24" s="27">
        <v>213</v>
      </c>
      <c r="G24" s="25">
        <f t="shared" si="0"/>
        <v>0.19906542056074766</v>
      </c>
    </row>
    <row r="25" spans="1:7" s="20" customFormat="1" x14ac:dyDescent="0.3">
      <c r="A25" s="122">
        <v>19</v>
      </c>
      <c r="B25" s="70">
        <v>146</v>
      </c>
      <c r="C25" s="27">
        <v>913</v>
      </c>
      <c r="D25" s="27">
        <v>5</v>
      </c>
      <c r="E25" s="54">
        <f t="shared" si="1"/>
        <v>918</v>
      </c>
      <c r="F25" s="27">
        <v>220</v>
      </c>
      <c r="G25" s="25">
        <f t="shared" si="0"/>
        <v>0.23965141612200436</v>
      </c>
    </row>
    <row r="26" spans="1:7" s="20" customFormat="1" x14ac:dyDescent="0.3">
      <c r="A26" s="122">
        <v>20</v>
      </c>
      <c r="B26" s="70">
        <v>102</v>
      </c>
      <c r="C26" s="27">
        <v>919</v>
      </c>
      <c r="D26" s="27">
        <v>1</v>
      </c>
      <c r="E26" s="54">
        <f t="shared" si="1"/>
        <v>920</v>
      </c>
      <c r="F26" s="27">
        <v>133</v>
      </c>
      <c r="G26" s="25">
        <f t="shared" si="0"/>
        <v>0.14456521739130435</v>
      </c>
    </row>
    <row r="27" spans="1:7" s="20" customFormat="1" x14ac:dyDescent="0.3">
      <c r="A27" s="122">
        <v>21</v>
      </c>
      <c r="B27" s="71">
        <v>153</v>
      </c>
      <c r="C27" s="101">
        <v>1251</v>
      </c>
      <c r="D27" s="101">
        <v>9</v>
      </c>
      <c r="E27" s="54">
        <f t="shared" si="1"/>
        <v>1260</v>
      </c>
      <c r="F27" s="101">
        <v>220</v>
      </c>
      <c r="G27" s="25">
        <f t="shared" si="0"/>
        <v>0.17460317460317459</v>
      </c>
    </row>
    <row r="28" spans="1:7" s="20" customFormat="1" x14ac:dyDescent="0.3">
      <c r="A28" s="135">
        <v>22</v>
      </c>
      <c r="B28" s="70">
        <v>133</v>
      </c>
      <c r="C28" s="27">
        <v>1021</v>
      </c>
      <c r="D28" s="27">
        <v>1</v>
      </c>
      <c r="E28" s="100">
        <f t="shared" si="1"/>
        <v>1022</v>
      </c>
      <c r="F28" s="27">
        <v>159</v>
      </c>
      <c r="G28" s="25">
        <f t="shared" si="0"/>
        <v>0.15557729941291584</v>
      </c>
    </row>
    <row r="29" spans="1:7" s="20" customFormat="1" x14ac:dyDescent="0.3">
      <c r="A29" s="134">
        <v>23</v>
      </c>
      <c r="B29" s="70">
        <v>101</v>
      </c>
      <c r="C29" s="27">
        <v>776</v>
      </c>
      <c r="D29" s="27">
        <v>8</v>
      </c>
      <c r="E29" s="54">
        <f t="shared" si="1"/>
        <v>784</v>
      </c>
      <c r="F29" s="27">
        <v>130</v>
      </c>
      <c r="G29" s="25">
        <f t="shared" si="0"/>
        <v>0.16581632653061223</v>
      </c>
    </row>
    <row r="30" spans="1:7" s="20" customFormat="1" x14ac:dyDescent="0.3">
      <c r="A30" s="122">
        <v>24</v>
      </c>
      <c r="B30" s="70">
        <v>108</v>
      </c>
      <c r="C30" s="27">
        <v>931</v>
      </c>
      <c r="D30" s="27">
        <v>5</v>
      </c>
      <c r="E30" s="54">
        <f t="shared" si="1"/>
        <v>936</v>
      </c>
      <c r="F30" s="27">
        <v>153</v>
      </c>
      <c r="G30" s="25">
        <f t="shared" si="0"/>
        <v>0.16346153846153846</v>
      </c>
    </row>
    <row r="31" spans="1:7" s="20" customFormat="1" x14ac:dyDescent="0.3">
      <c r="A31" s="122">
        <v>25</v>
      </c>
      <c r="B31" s="70">
        <v>127</v>
      </c>
      <c r="C31" s="27">
        <v>932</v>
      </c>
      <c r="D31" s="27">
        <v>2</v>
      </c>
      <c r="E31" s="54">
        <f t="shared" si="1"/>
        <v>934</v>
      </c>
      <c r="F31" s="27">
        <v>171</v>
      </c>
      <c r="G31" s="25">
        <f t="shared" si="0"/>
        <v>0.18308351177730192</v>
      </c>
    </row>
    <row r="32" spans="1:7" s="20" customFormat="1" x14ac:dyDescent="0.3">
      <c r="A32" s="122">
        <v>26</v>
      </c>
      <c r="B32" s="70">
        <v>171</v>
      </c>
      <c r="C32" s="27">
        <v>1078</v>
      </c>
      <c r="D32" s="27">
        <v>8</v>
      </c>
      <c r="E32" s="54">
        <f t="shared" si="1"/>
        <v>1086</v>
      </c>
      <c r="F32" s="27">
        <v>211</v>
      </c>
      <c r="G32" s="25">
        <f t="shared" si="0"/>
        <v>0.19429097605893186</v>
      </c>
    </row>
    <row r="33" spans="1:7" s="20" customFormat="1" x14ac:dyDescent="0.3">
      <c r="A33" s="122">
        <v>27</v>
      </c>
      <c r="B33" s="70">
        <v>178</v>
      </c>
      <c r="C33" s="27">
        <v>1043</v>
      </c>
      <c r="D33" s="27">
        <v>10</v>
      </c>
      <c r="E33" s="54">
        <f t="shared" si="1"/>
        <v>1053</v>
      </c>
      <c r="F33" s="27">
        <v>212</v>
      </c>
      <c r="G33" s="25">
        <f t="shared" si="0"/>
        <v>0.20132953466286799</v>
      </c>
    </row>
    <row r="34" spans="1:7" s="20" customFormat="1" x14ac:dyDescent="0.3">
      <c r="A34" s="122">
        <v>28</v>
      </c>
      <c r="B34" s="71">
        <v>211</v>
      </c>
      <c r="C34" s="101">
        <v>1002</v>
      </c>
      <c r="D34" s="101">
        <v>7</v>
      </c>
      <c r="E34" s="54">
        <f t="shared" si="1"/>
        <v>1009</v>
      </c>
      <c r="F34" s="101">
        <v>274</v>
      </c>
      <c r="G34" s="25">
        <f t="shared" si="0"/>
        <v>0.27155599603567887</v>
      </c>
    </row>
    <row r="35" spans="1:7" s="20" customFormat="1" x14ac:dyDescent="0.3">
      <c r="A35" s="135">
        <v>37</v>
      </c>
      <c r="B35" s="70">
        <v>173</v>
      </c>
      <c r="C35" s="27">
        <v>738</v>
      </c>
      <c r="D35" s="27">
        <v>4</v>
      </c>
      <c r="E35" s="100">
        <f t="shared" si="1"/>
        <v>742</v>
      </c>
      <c r="F35" s="27">
        <v>233</v>
      </c>
      <c r="G35" s="25">
        <f t="shared" si="0"/>
        <v>0.31401617250673852</v>
      </c>
    </row>
    <row r="36" spans="1:7" s="20" customFormat="1" x14ac:dyDescent="0.3">
      <c r="A36" s="134">
        <v>38</v>
      </c>
      <c r="B36" s="70">
        <v>165</v>
      </c>
      <c r="C36" s="27">
        <v>856</v>
      </c>
      <c r="D36" s="27">
        <v>7</v>
      </c>
      <c r="E36" s="54">
        <f t="shared" si="1"/>
        <v>863</v>
      </c>
      <c r="F36" s="27">
        <v>211</v>
      </c>
      <c r="G36" s="25">
        <f t="shared" si="0"/>
        <v>0.24449594438006952</v>
      </c>
    </row>
    <row r="37" spans="1:7" s="20" customFormat="1" x14ac:dyDescent="0.3">
      <c r="A37" s="122">
        <v>39</v>
      </c>
      <c r="B37" s="70">
        <v>129</v>
      </c>
      <c r="C37" s="27">
        <v>952</v>
      </c>
      <c r="D37" s="27">
        <v>6</v>
      </c>
      <c r="E37" s="54">
        <f t="shared" si="1"/>
        <v>958</v>
      </c>
      <c r="F37" s="27">
        <v>172</v>
      </c>
      <c r="G37" s="25">
        <f t="shared" si="0"/>
        <v>0.17954070981210857</v>
      </c>
    </row>
    <row r="38" spans="1:7" s="20" customFormat="1" x14ac:dyDescent="0.3">
      <c r="A38" s="122">
        <v>40</v>
      </c>
      <c r="B38" s="70">
        <v>85</v>
      </c>
      <c r="C38" s="27">
        <v>1074</v>
      </c>
      <c r="D38" s="27">
        <v>5</v>
      </c>
      <c r="E38" s="54">
        <f t="shared" si="1"/>
        <v>1079</v>
      </c>
      <c r="F38" s="27">
        <v>100</v>
      </c>
      <c r="G38" s="25">
        <f t="shared" si="0"/>
        <v>9.2678405931417976E-2</v>
      </c>
    </row>
    <row r="39" spans="1:7" s="20" customFormat="1" x14ac:dyDescent="0.3">
      <c r="A39" s="122">
        <v>41</v>
      </c>
      <c r="B39" s="70">
        <v>155</v>
      </c>
      <c r="C39" s="27">
        <v>853</v>
      </c>
      <c r="D39" s="27">
        <v>7</v>
      </c>
      <c r="E39" s="54">
        <f t="shared" si="1"/>
        <v>860</v>
      </c>
      <c r="F39" s="27">
        <v>209</v>
      </c>
      <c r="G39" s="25">
        <f t="shared" si="0"/>
        <v>0.24302325581395348</v>
      </c>
    </row>
    <row r="40" spans="1:7" s="20" customFormat="1" x14ac:dyDescent="0.3">
      <c r="A40" s="122">
        <v>42</v>
      </c>
      <c r="B40" s="70">
        <v>117</v>
      </c>
      <c r="C40" s="27">
        <v>899</v>
      </c>
      <c r="D40" s="27">
        <v>7</v>
      </c>
      <c r="E40" s="54">
        <f t="shared" si="1"/>
        <v>906</v>
      </c>
      <c r="F40" s="27">
        <v>168</v>
      </c>
      <c r="G40" s="25">
        <f t="shared" si="0"/>
        <v>0.18543046357615894</v>
      </c>
    </row>
    <row r="41" spans="1:7" s="20" customFormat="1" x14ac:dyDescent="0.3">
      <c r="A41" s="122">
        <v>43</v>
      </c>
      <c r="B41" s="71">
        <v>134</v>
      </c>
      <c r="C41" s="101">
        <v>912</v>
      </c>
      <c r="D41" s="101">
        <v>4</v>
      </c>
      <c r="E41" s="54">
        <f t="shared" si="1"/>
        <v>916</v>
      </c>
      <c r="F41" s="101">
        <v>179</v>
      </c>
      <c r="G41" s="25">
        <f t="shared" si="0"/>
        <v>0.19541484716157206</v>
      </c>
    </row>
    <row r="42" spans="1:7" s="20" customFormat="1" x14ac:dyDescent="0.3">
      <c r="A42" s="135">
        <v>44</v>
      </c>
      <c r="B42" s="70">
        <v>157</v>
      </c>
      <c r="C42" s="27">
        <v>958</v>
      </c>
      <c r="D42" s="27">
        <v>1</v>
      </c>
      <c r="E42" s="100">
        <f t="shared" si="1"/>
        <v>959</v>
      </c>
      <c r="F42" s="27">
        <v>198</v>
      </c>
      <c r="G42" s="25">
        <f t="shared" si="0"/>
        <v>0.20646506777893639</v>
      </c>
    </row>
    <row r="43" spans="1:7" s="20" customFormat="1" x14ac:dyDescent="0.3">
      <c r="A43" s="134">
        <v>45</v>
      </c>
      <c r="B43" s="70">
        <v>77</v>
      </c>
      <c r="C43" s="27">
        <v>1137</v>
      </c>
      <c r="D43" s="27">
        <v>7</v>
      </c>
      <c r="E43" s="54">
        <f t="shared" si="1"/>
        <v>1144</v>
      </c>
      <c r="F43" s="27">
        <v>92</v>
      </c>
      <c r="G43" s="25">
        <f t="shared" si="0"/>
        <v>8.0419580419580416E-2</v>
      </c>
    </row>
    <row r="44" spans="1:7" s="20" customFormat="1" x14ac:dyDescent="0.3">
      <c r="A44" s="122">
        <v>46</v>
      </c>
      <c r="B44" s="70">
        <v>131</v>
      </c>
      <c r="C44" s="27">
        <v>1139</v>
      </c>
      <c r="D44" s="27">
        <v>5</v>
      </c>
      <c r="E44" s="54">
        <f t="shared" si="1"/>
        <v>1144</v>
      </c>
      <c r="F44" s="27">
        <v>173</v>
      </c>
      <c r="G44" s="25">
        <f t="shared" si="0"/>
        <v>0.15122377622377622</v>
      </c>
    </row>
    <row r="45" spans="1:7" s="20" customFormat="1" x14ac:dyDescent="0.3">
      <c r="A45" s="122">
        <v>47</v>
      </c>
      <c r="B45" s="70">
        <v>110</v>
      </c>
      <c r="C45" s="27">
        <v>1015</v>
      </c>
      <c r="D45" s="27">
        <v>4</v>
      </c>
      <c r="E45" s="54">
        <f t="shared" si="1"/>
        <v>1019</v>
      </c>
      <c r="F45" s="27">
        <v>129</v>
      </c>
      <c r="G45" s="25">
        <f t="shared" si="0"/>
        <v>0.12659470068694798</v>
      </c>
    </row>
    <row r="46" spans="1:7" s="20" customFormat="1" x14ac:dyDescent="0.3">
      <c r="A46" s="122">
        <v>48</v>
      </c>
      <c r="B46" s="70">
        <v>162</v>
      </c>
      <c r="C46" s="27">
        <v>964</v>
      </c>
      <c r="D46" s="27">
        <v>6</v>
      </c>
      <c r="E46" s="54">
        <f t="shared" si="1"/>
        <v>970</v>
      </c>
      <c r="F46" s="27">
        <v>203</v>
      </c>
      <c r="G46" s="25">
        <f t="shared" si="0"/>
        <v>0.20927835051546392</v>
      </c>
    </row>
    <row r="47" spans="1:7" s="20" customFormat="1" x14ac:dyDescent="0.3">
      <c r="A47" s="122">
        <v>49</v>
      </c>
      <c r="B47" s="70">
        <v>131</v>
      </c>
      <c r="C47" s="27">
        <v>1005</v>
      </c>
      <c r="D47" s="27">
        <v>4</v>
      </c>
      <c r="E47" s="54">
        <f t="shared" si="1"/>
        <v>1009</v>
      </c>
      <c r="F47" s="27">
        <v>167</v>
      </c>
      <c r="G47" s="25">
        <f t="shared" si="0"/>
        <v>0.16551040634291378</v>
      </c>
    </row>
    <row r="48" spans="1:7" s="20" customFormat="1" x14ac:dyDescent="0.3">
      <c r="A48" s="122">
        <v>50</v>
      </c>
      <c r="B48" s="71">
        <v>241</v>
      </c>
      <c r="C48" s="101">
        <v>1180</v>
      </c>
      <c r="D48" s="101">
        <v>5</v>
      </c>
      <c r="E48" s="54">
        <f t="shared" si="1"/>
        <v>1185</v>
      </c>
      <c r="F48" s="101">
        <v>292</v>
      </c>
      <c r="G48" s="25">
        <f t="shared" si="0"/>
        <v>0.24641350210970464</v>
      </c>
    </row>
    <row r="49" spans="1:8" s="20" customFormat="1" x14ac:dyDescent="0.3">
      <c r="A49" s="135">
        <v>51</v>
      </c>
      <c r="B49" s="70">
        <v>126</v>
      </c>
      <c r="C49" s="27">
        <v>909</v>
      </c>
      <c r="D49" s="27">
        <v>7</v>
      </c>
      <c r="E49" s="100">
        <f t="shared" si="1"/>
        <v>916</v>
      </c>
      <c r="F49" s="27">
        <v>175</v>
      </c>
      <c r="G49" s="25">
        <f t="shared" si="0"/>
        <v>0.19104803493449782</v>
      </c>
    </row>
    <row r="50" spans="1:8" s="20" customFormat="1" x14ac:dyDescent="0.3">
      <c r="A50" s="134">
        <v>52</v>
      </c>
      <c r="B50" s="70">
        <v>145</v>
      </c>
      <c r="C50" s="27">
        <v>964</v>
      </c>
      <c r="D50" s="27">
        <v>5</v>
      </c>
      <c r="E50" s="54">
        <f t="shared" si="1"/>
        <v>969</v>
      </c>
      <c r="F50" s="27">
        <v>182</v>
      </c>
      <c r="G50" s="25">
        <f t="shared" si="0"/>
        <v>0.18782249742002063</v>
      </c>
    </row>
    <row r="51" spans="1:8" s="20" customFormat="1" x14ac:dyDescent="0.3">
      <c r="A51" s="122">
        <v>53</v>
      </c>
      <c r="B51" s="70">
        <v>128</v>
      </c>
      <c r="C51" s="27">
        <v>814</v>
      </c>
      <c r="D51" s="27">
        <v>0</v>
      </c>
      <c r="E51" s="54">
        <f t="shared" si="1"/>
        <v>814</v>
      </c>
      <c r="F51" s="27">
        <v>186</v>
      </c>
      <c r="G51" s="25">
        <f t="shared" si="0"/>
        <v>0.2285012285012285</v>
      </c>
    </row>
    <row r="52" spans="1:8" s="20" customFormat="1" x14ac:dyDescent="0.3">
      <c r="A52" s="122">
        <v>54</v>
      </c>
      <c r="B52" s="70">
        <v>112</v>
      </c>
      <c r="C52" s="27">
        <v>446</v>
      </c>
      <c r="D52" s="27">
        <v>6</v>
      </c>
      <c r="E52" s="54">
        <f t="shared" si="1"/>
        <v>452</v>
      </c>
      <c r="F52" s="27">
        <v>165</v>
      </c>
      <c r="G52" s="25">
        <f t="shared" si="0"/>
        <v>0.36504424778761063</v>
      </c>
    </row>
    <row r="53" spans="1:8" s="20" customFormat="1" x14ac:dyDescent="0.3">
      <c r="A53" s="122">
        <v>55</v>
      </c>
      <c r="B53" s="70">
        <v>79</v>
      </c>
      <c r="C53" s="27">
        <v>426</v>
      </c>
      <c r="D53" s="27">
        <v>4</v>
      </c>
      <c r="E53" s="54">
        <f t="shared" si="1"/>
        <v>430</v>
      </c>
      <c r="F53" s="27">
        <v>100</v>
      </c>
      <c r="G53" s="25">
        <f t="shared" si="0"/>
        <v>0.23255813953488372</v>
      </c>
    </row>
    <row r="54" spans="1:8" s="20" customFormat="1" x14ac:dyDescent="0.3">
      <c r="A54" s="122">
        <v>56</v>
      </c>
      <c r="B54" s="70">
        <v>12</v>
      </c>
      <c r="C54" s="27">
        <v>38</v>
      </c>
      <c r="D54" s="27">
        <v>0</v>
      </c>
      <c r="E54" s="54">
        <f t="shared" si="1"/>
        <v>38</v>
      </c>
      <c r="F54" s="27">
        <v>18</v>
      </c>
      <c r="G54" s="25">
        <f t="shared" si="0"/>
        <v>0.47368421052631576</v>
      </c>
    </row>
    <row r="55" spans="1:8" s="20" customFormat="1" x14ac:dyDescent="0.3">
      <c r="A55" s="122">
        <v>57</v>
      </c>
      <c r="B55" s="71">
        <v>84</v>
      </c>
      <c r="C55" s="101">
        <v>674</v>
      </c>
      <c r="D55" s="101">
        <v>4</v>
      </c>
      <c r="E55" s="54">
        <f t="shared" si="1"/>
        <v>678</v>
      </c>
      <c r="F55" s="101">
        <v>136</v>
      </c>
      <c r="G55" s="25">
        <f t="shared" si="0"/>
        <v>0.20058997050147492</v>
      </c>
    </row>
    <row r="56" spans="1:8" s="20" customFormat="1" x14ac:dyDescent="0.3">
      <c r="A56" s="122">
        <v>58</v>
      </c>
      <c r="B56" s="70">
        <v>165</v>
      </c>
      <c r="C56" s="27">
        <v>1044</v>
      </c>
      <c r="D56" s="27">
        <v>8</v>
      </c>
      <c r="E56" s="100">
        <f t="shared" si="1"/>
        <v>1052</v>
      </c>
      <c r="F56" s="27">
        <v>216</v>
      </c>
      <c r="G56" s="25">
        <f t="shared" si="0"/>
        <v>0.20532319391634982</v>
      </c>
    </row>
    <row r="57" spans="1:8" s="20" customFormat="1" x14ac:dyDescent="0.3">
      <c r="A57" s="136">
        <v>59</v>
      </c>
      <c r="B57" s="70">
        <v>184</v>
      </c>
      <c r="C57" s="27">
        <v>1213</v>
      </c>
      <c r="D57" s="27">
        <v>3</v>
      </c>
      <c r="E57" s="54">
        <f t="shared" si="1"/>
        <v>1216</v>
      </c>
      <c r="F57" s="27">
        <v>237</v>
      </c>
      <c r="G57" s="25">
        <f t="shared" si="0"/>
        <v>0.19490131578947367</v>
      </c>
    </row>
    <row r="58" spans="1:8" s="20" customFormat="1" x14ac:dyDescent="0.3">
      <c r="A58" s="8" t="s">
        <v>0</v>
      </c>
      <c r="B58" s="49">
        <f>SUM(B7:B57)</f>
        <v>6927</v>
      </c>
      <c r="C58" s="22">
        <f>SUM(C7:C57)</f>
        <v>46747</v>
      </c>
      <c r="D58" s="22">
        <f>SUM(D7:D57)</f>
        <v>251</v>
      </c>
      <c r="E58" s="22">
        <f>SUM(E7:E57)</f>
        <v>46998</v>
      </c>
      <c r="F58" s="22">
        <f>SUM(F7:F57)</f>
        <v>8975</v>
      </c>
      <c r="G58" s="60">
        <f t="shared" ref="G58" si="2">IF(F58&lt;&gt;0,F58/E58,"")</f>
        <v>0.19096557300310651</v>
      </c>
    </row>
    <row r="59" spans="1:8" s="20" customFormat="1" ht="5.4" customHeight="1" x14ac:dyDescent="0.3">
      <c r="A59" s="38"/>
      <c r="B59" s="47"/>
      <c r="C59" s="47"/>
      <c r="D59" s="47"/>
      <c r="E59" s="47"/>
      <c r="F59" s="58"/>
      <c r="G59" s="57"/>
    </row>
    <row r="60" spans="1:8" s="20" customFormat="1" x14ac:dyDescent="0.3">
      <c r="A60" s="38"/>
      <c r="B60" s="15"/>
      <c r="C60" s="155" t="s">
        <v>21</v>
      </c>
      <c r="D60" s="155"/>
      <c r="E60" s="155"/>
      <c r="F60" s="59">
        <v>892</v>
      </c>
      <c r="G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  <row r="65" spans="1:8" s="20" customFormat="1" x14ac:dyDescent="0.3">
      <c r="A65" s="21"/>
      <c r="B65" s="15"/>
      <c r="C65" s="15"/>
      <c r="D65" s="15"/>
      <c r="E65" s="15"/>
      <c r="F65" s="15"/>
      <c r="G65" s="15"/>
      <c r="H65" s="15"/>
    </row>
    <row r="66" spans="1:8" s="20" customFormat="1" x14ac:dyDescent="0.3">
      <c r="A66" s="21"/>
      <c r="B66" s="15"/>
      <c r="C66" s="15"/>
      <c r="D66" s="15"/>
      <c r="E66" s="15"/>
      <c r="F66" s="15"/>
      <c r="G66" s="15"/>
      <c r="H66" s="15"/>
    </row>
    <row r="67" spans="1:8" s="20" customFormat="1" x14ac:dyDescent="0.3">
      <c r="A67" s="21"/>
      <c r="B67" s="15"/>
      <c r="C67" s="15"/>
      <c r="D67" s="15"/>
      <c r="E67" s="15"/>
      <c r="F67" s="15"/>
      <c r="G67" s="15"/>
      <c r="H67" s="15"/>
    </row>
    <row r="68" spans="1:8" s="20" customFormat="1" x14ac:dyDescent="0.3">
      <c r="A68" s="21"/>
      <c r="B68" s="15"/>
      <c r="C68" s="15"/>
      <c r="D68" s="15"/>
      <c r="E68" s="15"/>
      <c r="F68" s="15"/>
      <c r="G68" s="15"/>
      <c r="H68" s="15"/>
    </row>
    <row r="69" spans="1:8" s="20" customFormat="1" x14ac:dyDescent="0.3">
      <c r="A69" s="21"/>
      <c r="B69" s="15"/>
      <c r="C69" s="15"/>
      <c r="D69" s="15"/>
      <c r="E69" s="15"/>
      <c r="F69" s="15"/>
      <c r="G69" s="15"/>
      <c r="H69" s="15"/>
    </row>
    <row r="70" spans="1:8" s="20" customFormat="1" x14ac:dyDescent="0.3">
      <c r="A70" s="21"/>
      <c r="B70" s="15"/>
      <c r="C70" s="15"/>
      <c r="D70" s="15"/>
      <c r="E70" s="15"/>
      <c r="F70" s="15"/>
      <c r="G70" s="15"/>
      <c r="H70" s="15"/>
    </row>
    <row r="71" spans="1:8" s="20" customFormat="1" x14ac:dyDescent="0.3">
      <c r="A71" s="21"/>
      <c r="B71" s="15"/>
      <c r="C71" s="15"/>
      <c r="D71" s="15"/>
      <c r="E71" s="15"/>
      <c r="F71" s="15"/>
      <c r="G71" s="15"/>
      <c r="H71" s="15"/>
    </row>
    <row r="72" spans="1:8" s="20" customFormat="1" x14ac:dyDescent="0.3">
      <c r="A72" s="21"/>
      <c r="B72" s="15"/>
      <c r="C72" s="15"/>
      <c r="D72" s="15"/>
      <c r="E72" s="15"/>
      <c r="F72" s="15"/>
      <c r="G72" s="15"/>
      <c r="H72" s="15"/>
    </row>
    <row r="73" spans="1:8" s="20" customFormat="1" x14ac:dyDescent="0.3">
      <c r="A73" s="21"/>
      <c r="B73" s="15"/>
      <c r="C73" s="15"/>
      <c r="D73" s="15"/>
      <c r="E73" s="15"/>
      <c r="F73" s="15"/>
      <c r="G73" s="15"/>
      <c r="H73" s="15"/>
    </row>
    <row r="74" spans="1:8" s="20" customFormat="1" x14ac:dyDescent="0.3">
      <c r="A74" s="21"/>
      <c r="B74" s="15"/>
      <c r="C74" s="15"/>
      <c r="D74" s="15"/>
      <c r="E74" s="15"/>
      <c r="F74" s="15"/>
      <c r="G74" s="15"/>
      <c r="H74" s="15"/>
    </row>
    <row r="75" spans="1:8" s="20" customFormat="1" x14ac:dyDescent="0.3">
      <c r="A75" s="21"/>
      <c r="B75" s="15"/>
      <c r="C75" s="15"/>
      <c r="D75" s="15"/>
      <c r="E75" s="15"/>
      <c r="F75" s="15"/>
      <c r="G75" s="15"/>
      <c r="H75" s="15"/>
    </row>
    <row r="76" spans="1:8" s="20" customFormat="1" x14ac:dyDescent="0.3">
      <c r="A76" s="21"/>
      <c r="B76" s="15"/>
      <c r="C76" s="15"/>
      <c r="D76" s="15"/>
      <c r="E76" s="15"/>
      <c r="F76" s="15"/>
      <c r="G76" s="15"/>
      <c r="H76" s="15"/>
    </row>
    <row r="77" spans="1:8" s="20" customFormat="1" x14ac:dyDescent="0.3">
      <c r="A77" s="21"/>
      <c r="B77" s="15"/>
      <c r="C77" s="15"/>
      <c r="D77" s="15"/>
      <c r="E77" s="15"/>
      <c r="F77" s="15"/>
      <c r="G77" s="15"/>
      <c r="H77" s="15"/>
    </row>
    <row r="78" spans="1:8" s="20" customFormat="1" x14ac:dyDescent="0.3">
      <c r="A78" s="21"/>
      <c r="B78" s="15"/>
      <c r="C78" s="15"/>
      <c r="D78" s="15"/>
      <c r="E78" s="15"/>
      <c r="F78" s="15"/>
      <c r="G78" s="15"/>
      <c r="H78" s="15"/>
    </row>
    <row r="79" spans="1:8" s="20" customFormat="1" x14ac:dyDescent="0.3">
      <c r="A79" s="21"/>
      <c r="B79" s="15"/>
      <c r="C79" s="15"/>
      <c r="D79" s="15"/>
      <c r="E79" s="15"/>
      <c r="F79" s="15"/>
      <c r="G79" s="15"/>
      <c r="H79" s="15"/>
    </row>
    <row r="80" spans="1:8" s="20" customFormat="1" x14ac:dyDescent="0.3">
      <c r="A80" s="21"/>
      <c r="B80" s="15"/>
      <c r="C80" s="15"/>
      <c r="D80" s="15"/>
      <c r="E80" s="15"/>
      <c r="F80" s="15"/>
      <c r="G80" s="15"/>
      <c r="H80" s="15"/>
    </row>
    <row r="81" spans="1:8" s="20" customFormat="1" x14ac:dyDescent="0.3">
      <c r="A81" s="21"/>
      <c r="B81" s="15"/>
      <c r="C81" s="15"/>
      <c r="D81" s="15"/>
      <c r="E81" s="15"/>
      <c r="F81" s="15"/>
      <c r="G81" s="15"/>
      <c r="H81" s="15"/>
    </row>
    <row r="82" spans="1:8" s="20" customFormat="1" x14ac:dyDescent="0.3">
      <c r="A82" s="21"/>
      <c r="B82" s="15"/>
      <c r="C82" s="15"/>
      <c r="D82" s="15"/>
      <c r="E82" s="15"/>
      <c r="F82" s="15"/>
      <c r="G82" s="15"/>
      <c r="H82" s="15"/>
    </row>
    <row r="83" spans="1:8" s="20" customFormat="1" x14ac:dyDescent="0.3">
      <c r="A83" s="21"/>
      <c r="B83" s="15"/>
      <c r="C83" s="15"/>
      <c r="D83" s="15"/>
      <c r="E83" s="15"/>
      <c r="F83" s="15"/>
      <c r="G83" s="15"/>
      <c r="H83" s="15"/>
    </row>
    <row r="84" spans="1:8" s="20" customFormat="1" x14ac:dyDescent="0.3">
      <c r="A84" s="21"/>
      <c r="B84" s="15"/>
      <c r="C84" s="15"/>
      <c r="D84" s="15"/>
      <c r="E84" s="15"/>
      <c r="F84" s="15"/>
      <c r="G84" s="15"/>
      <c r="H84" s="15"/>
    </row>
    <row r="85" spans="1:8" s="20" customFormat="1" x14ac:dyDescent="0.3">
      <c r="A85" s="21"/>
      <c r="B85" s="15"/>
      <c r="C85" s="15"/>
      <c r="D85" s="15"/>
      <c r="E85" s="15"/>
      <c r="F85" s="15"/>
      <c r="G85" s="15"/>
      <c r="H85" s="15"/>
    </row>
    <row r="86" spans="1:8" s="20" customFormat="1" x14ac:dyDescent="0.3">
      <c r="A86" s="21"/>
      <c r="B86" s="15"/>
      <c r="C86" s="15"/>
      <c r="D86" s="15"/>
      <c r="E86" s="15"/>
      <c r="F86" s="15"/>
      <c r="G86" s="15"/>
      <c r="H86" s="15"/>
    </row>
    <row r="87" spans="1:8" s="20" customFormat="1" x14ac:dyDescent="0.3">
      <c r="A87" s="21"/>
      <c r="B87" s="15"/>
      <c r="C87" s="15"/>
      <c r="D87" s="15"/>
      <c r="E87" s="15"/>
      <c r="F87" s="15"/>
      <c r="G87" s="15"/>
      <c r="H87" s="15"/>
    </row>
    <row r="88" spans="1:8" s="20" customFormat="1" x14ac:dyDescent="0.3">
      <c r="A88" s="21"/>
      <c r="B88" s="15"/>
      <c r="C88" s="15"/>
      <c r="D88" s="15"/>
      <c r="E88" s="15"/>
      <c r="F88" s="15"/>
      <c r="G88" s="15"/>
      <c r="H88" s="15"/>
    </row>
    <row r="89" spans="1:8" s="20" customFormat="1" x14ac:dyDescent="0.3">
      <c r="A89" s="21"/>
      <c r="B89" s="15"/>
      <c r="C89" s="15"/>
      <c r="D89" s="15"/>
      <c r="E89" s="15"/>
      <c r="F89" s="15"/>
      <c r="G89" s="15"/>
      <c r="H89" s="15"/>
    </row>
    <row r="90" spans="1:8" s="20" customFormat="1" x14ac:dyDescent="0.3">
      <c r="A90" s="21"/>
      <c r="B90" s="15"/>
      <c r="C90" s="15"/>
      <c r="D90" s="15"/>
      <c r="E90" s="15"/>
      <c r="F90" s="15"/>
      <c r="G90" s="15"/>
      <c r="H90" s="15"/>
    </row>
    <row r="91" spans="1:8" s="20" customFormat="1" x14ac:dyDescent="0.3">
      <c r="A91" s="21"/>
      <c r="B91" s="15"/>
      <c r="C91" s="15"/>
      <c r="D91" s="15"/>
      <c r="E91" s="15"/>
      <c r="F91" s="15"/>
      <c r="G91" s="15"/>
      <c r="H91" s="15"/>
    </row>
    <row r="92" spans="1:8" s="20" customFormat="1" x14ac:dyDescent="0.3">
      <c r="A92" s="21"/>
      <c r="B92" s="15"/>
      <c r="C92" s="15"/>
      <c r="D92" s="15"/>
      <c r="E92" s="15"/>
      <c r="F92" s="15"/>
      <c r="G92" s="15"/>
      <c r="H92" s="15"/>
    </row>
    <row r="93" spans="1:8" s="20" customFormat="1" x14ac:dyDescent="0.3">
      <c r="A93" s="21"/>
      <c r="B93" s="15"/>
      <c r="C93" s="15"/>
      <c r="D93" s="15"/>
      <c r="E93" s="15"/>
      <c r="F93" s="15"/>
      <c r="G93" s="15"/>
      <c r="H93" s="15"/>
    </row>
    <row r="94" spans="1:8" s="20" customFormat="1" x14ac:dyDescent="0.3">
      <c r="A94" s="21"/>
      <c r="B94" s="15"/>
      <c r="C94" s="15"/>
      <c r="D94" s="15"/>
      <c r="E94" s="15"/>
      <c r="F94" s="15"/>
      <c r="G94" s="15"/>
      <c r="H94" s="15"/>
    </row>
    <row r="95" spans="1:8" s="20" customFormat="1" x14ac:dyDescent="0.3">
      <c r="A95" s="21"/>
      <c r="B95" s="15"/>
      <c r="C95" s="15"/>
      <c r="D95" s="15"/>
      <c r="E95" s="15"/>
      <c r="F95" s="15"/>
      <c r="G95" s="15"/>
      <c r="H95" s="15"/>
    </row>
    <row r="96" spans="1:8" s="20" customFormat="1" x14ac:dyDescent="0.3">
      <c r="A96" s="21"/>
      <c r="B96" s="15"/>
      <c r="C96" s="15"/>
      <c r="D96" s="15"/>
      <c r="E96" s="15"/>
      <c r="F96" s="15"/>
      <c r="G96" s="15"/>
      <c r="H96" s="15"/>
    </row>
    <row r="97" spans="1:8" s="20" customFormat="1" x14ac:dyDescent="0.3">
      <c r="A97" s="21"/>
      <c r="B97" s="15"/>
      <c r="C97" s="15"/>
      <c r="D97" s="15"/>
      <c r="E97" s="15"/>
      <c r="F97" s="15"/>
      <c r="G97" s="15"/>
      <c r="H97" s="15"/>
    </row>
    <row r="98" spans="1:8" s="20" customFormat="1" x14ac:dyDescent="0.3">
      <c r="A98" s="21"/>
      <c r="B98" s="15"/>
      <c r="C98" s="15"/>
      <c r="D98" s="15"/>
      <c r="E98" s="15"/>
      <c r="F98" s="15"/>
      <c r="G98" s="15"/>
      <c r="H98" s="15"/>
    </row>
    <row r="99" spans="1:8" s="20" customFormat="1" x14ac:dyDescent="0.3">
      <c r="A99" s="21"/>
      <c r="B99" s="15"/>
      <c r="C99" s="15"/>
      <c r="D99" s="15"/>
      <c r="E99" s="15"/>
      <c r="F99" s="15"/>
      <c r="G99" s="15"/>
      <c r="H99" s="15"/>
    </row>
    <row r="100" spans="1:8" s="20" customFormat="1" x14ac:dyDescent="0.3">
      <c r="A100" s="21"/>
      <c r="B100" s="15"/>
      <c r="C100" s="15"/>
      <c r="D100" s="15"/>
      <c r="E100" s="15"/>
      <c r="F100" s="15"/>
      <c r="G100" s="15"/>
      <c r="H100" s="15"/>
    </row>
    <row r="101" spans="1:8" s="20" customFormat="1" x14ac:dyDescent="0.3">
      <c r="A101" s="21"/>
      <c r="B101" s="15"/>
      <c r="C101" s="15"/>
      <c r="D101" s="15"/>
      <c r="E101" s="15"/>
      <c r="F101" s="15"/>
      <c r="G101" s="15"/>
      <c r="H101" s="15"/>
    </row>
    <row r="102" spans="1:8" s="20" customFormat="1" x14ac:dyDescent="0.3">
      <c r="A102" s="21"/>
      <c r="B102" s="15"/>
      <c r="C102" s="15"/>
      <c r="D102" s="15"/>
      <c r="E102" s="15"/>
      <c r="F102" s="15"/>
      <c r="G102" s="15"/>
      <c r="H102" s="15"/>
    </row>
    <row r="103" spans="1:8" s="20" customFormat="1" x14ac:dyDescent="0.3">
      <c r="A103" s="21"/>
      <c r="B103" s="15"/>
      <c r="C103" s="15"/>
      <c r="D103" s="15"/>
      <c r="E103" s="15"/>
      <c r="F103" s="15"/>
      <c r="G103" s="15"/>
      <c r="H103" s="15"/>
    </row>
    <row r="104" spans="1:8" s="20" customFormat="1" x14ac:dyDescent="0.3">
      <c r="A104" s="21"/>
      <c r="B104" s="15"/>
      <c r="C104" s="15"/>
      <c r="D104" s="15"/>
      <c r="E104" s="15"/>
      <c r="F104" s="15"/>
      <c r="G104" s="15"/>
      <c r="H104" s="15"/>
    </row>
    <row r="105" spans="1:8" s="20" customFormat="1" x14ac:dyDescent="0.3">
      <c r="A105" s="21"/>
      <c r="B105" s="15"/>
      <c r="C105" s="15"/>
      <c r="D105" s="15"/>
      <c r="E105" s="15"/>
      <c r="F105" s="15"/>
      <c r="G105" s="15"/>
      <c r="H105" s="15"/>
    </row>
    <row r="106" spans="1:8" s="20" customFormat="1" x14ac:dyDescent="0.3">
      <c r="A106" s="21"/>
      <c r="B106" s="15"/>
      <c r="C106" s="15"/>
      <c r="D106" s="15"/>
      <c r="E106" s="15"/>
      <c r="F106" s="15"/>
      <c r="G106" s="15"/>
      <c r="H106" s="15"/>
    </row>
    <row r="107" spans="1:8" s="20" customFormat="1" x14ac:dyDescent="0.3">
      <c r="A107" s="21"/>
      <c r="B107" s="15"/>
      <c r="C107" s="15"/>
      <c r="D107" s="15"/>
      <c r="E107" s="15"/>
      <c r="F107" s="15"/>
      <c r="G107" s="15"/>
      <c r="H107" s="15"/>
    </row>
    <row r="108" spans="1:8" s="20" customFormat="1" x14ac:dyDescent="0.3">
      <c r="A108" s="21"/>
      <c r="B108" s="15"/>
      <c r="C108" s="15"/>
      <c r="D108" s="15"/>
      <c r="E108" s="15"/>
      <c r="F108" s="15"/>
      <c r="G108" s="15"/>
      <c r="H108" s="15"/>
    </row>
    <row r="109" spans="1:8" s="20" customFormat="1" x14ac:dyDescent="0.3">
      <c r="A109" s="21"/>
      <c r="B109" s="15"/>
      <c r="C109" s="15"/>
      <c r="D109" s="15"/>
      <c r="E109" s="15"/>
      <c r="F109" s="15"/>
      <c r="G109" s="15"/>
      <c r="H109" s="15"/>
    </row>
    <row r="110" spans="1:8" s="20" customFormat="1" x14ac:dyDescent="0.3">
      <c r="A110" s="21"/>
      <c r="B110" s="15"/>
      <c r="C110" s="15"/>
      <c r="D110" s="15"/>
      <c r="E110" s="15"/>
      <c r="F110" s="15"/>
      <c r="G110" s="15"/>
      <c r="H110" s="15"/>
    </row>
    <row r="111" spans="1:8" s="20" customFormat="1" x14ac:dyDescent="0.3">
      <c r="A111" s="21"/>
      <c r="B111" s="15"/>
      <c r="C111" s="15"/>
      <c r="D111" s="15"/>
      <c r="E111" s="15"/>
      <c r="F111" s="15"/>
      <c r="G111" s="15"/>
      <c r="H111" s="15"/>
    </row>
    <row r="112" spans="1:8" s="20" customFormat="1" x14ac:dyDescent="0.3">
      <c r="A112" s="21"/>
      <c r="B112" s="15"/>
      <c r="C112" s="15"/>
      <c r="D112" s="15"/>
      <c r="E112" s="15"/>
      <c r="F112" s="15"/>
      <c r="G112" s="15"/>
      <c r="H112" s="15"/>
    </row>
    <row r="113" spans="1:8" s="20" customFormat="1" x14ac:dyDescent="0.3">
      <c r="A113" s="21"/>
      <c r="B113" s="15"/>
      <c r="C113" s="15"/>
      <c r="D113" s="15"/>
      <c r="E113" s="15"/>
      <c r="F113" s="15"/>
      <c r="G113" s="15"/>
      <c r="H113" s="15"/>
    </row>
    <row r="114" spans="1:8" s="20" customFormat="1" x14ac:dyDescent="0.3">
      <c r="A114" s="21"/>
      <c r="B114" s="15"/>
      <c r="C114" s="15"/>
      <c r="D114" s="15"/>
      <c r="E114" s="15"/>
      <c r="F114" s="15"/>
      <c r="G114" s="15"/>
      <c r="H114" s="15"/>
    </row>
    <row r="115" spans="1:8" s="20" customFormat="1" x14ac:dyDescent="0.3">
      <c r="A115" s="21"/>
      <c r="B115" s="15"/>
      <c r="C115" s="15"/>
      <c r="D115" s="15"/>
      <c r="E115" s="15"/>
      <c r="F115" s="15"/>
      <c r="G115" s="15"/>
      <c r="H115" s="15"/>
    </row>
    <row r="116" spans="1:8" s="20" customFormat="1" x14ac:dyDescent="0.3">
      <c r="A116" s="21"/>
      <c r="B116" s="15"/>
      <c r="C116" s="15"/>
      <c r="D116" s="15"/>
      <c r="E116" s="15"/>
      <c r="F116" s="15"/>
      <c r="G116" s="15"/>
      <c r="H116" s="15"/>
    </row>
    <row r="117" spans="1:8" s="20" customFormat="1" x14ac:dyDescent="0.3">
      <c r="A117" s="21"/>
      <c r="B117" s="15"/>
      <c r="C117" s="15"/>
      <c r="D117" s="15"/>
      <c r="E117" s="15"/>
      <c r="F117" s="15"/>
      <c r="G117" s="15"/>
      <c r="H117" s="15"/>
    </row>
    <row r="118" spans="1:8" s="20" customFormat="1" x14ac:dyDescent="0.3">
      <c r="A118" s="21"/>
      <c r="B118" s="15"/>
      <c r="C118" s="15"/>
      <c r="D118" s="15"/>
      <c r="E118" s="15"/>
      <c r="F118" s="15"/>
      <c r="G118" s="15"/>
      <c r="H118" s="15"/>
    </row>
    <row r="119" spans="1:8" s="20" customFormat="1" x14ac:dyDescent="0.3">
      <c r="A119" s="21"/>
      <c r="B119" s="15"/>
      <c r="C119" s="15"/>
      <c r="D119" s="15"/>
      <c r="E119" s="15"/>
      <c r="F119" s="15"/>
      <c r="G119" s="15"/>
      <c r="H119" s="15"/>
    </row>
    <row r="120" spans="1:8" s="20" customFormat="1" x14ac:dyDescent="0.3">
      <c r="A120" s="21"/>
      <c r="B120" s="15"/>
      <c r="C120" s="15"/>
      <c r="D120" s="15"/>
      <c r="E120" s="15"/>
      <c r="F120" s="15"/>
      <c r="G120" s="15"/>
      <c r="H120" s="15"/>
    </row>
    <row r="121" spans="1:8" s="20" customFormat="1" x14ac:dyDescent="0.3">
      <c r="A121" s="21"/>
      <c r="B121" s="15"/>
      <c r="C121" s="15"/>
      <c r="D121" s="15"/>
      <c r="E121" s="15"/>
      <c r="F121" s="15"/>
      <c r="G121" s="15"/>
      <c r="H121" s="15"/>
    </row>
    <row r="122" spans="1:8" s="20" customFormat="1" x14ac:dyDescent="0.3">
      <c r="A122" s="21"/>
      <c r="B122" s="15"/>
      <c r="C122" s="15"/>
      <c r="D122" s="15"/>
      <c r="E122" s="15"/>
      <c r="F122" s="15"/>
      <c r="G122" s="15"/>
      <c r="H122" s="15"/>
    </row>
    <row r="123" spans="1:8" s="20" customFormat="1" x14ac:dyDescent="0.3">
      <c r="A123" s="21"/>
      <c r="B123" s="15"/>
      <c r="C123" s="15"/>
      <c r="D123" s="15"/>
      <c r="E123" s="15"/>
      <c r="F123" s="15"/>
      <c r="G123" s="15"/>
      <c r="H123" s="15"/>
    </row>
    <row r="124" spans="1:8" s="20" customFormat="1" x14ac:dyDescent="0.3">
      <c r="A124" s="21"/>
      <c r="B124" s="15"/>
      <c r="C124" s="15"/>
      <c r="D124" s="15"/>
      <c r="E124" s="15"/>
      <c r="F124" s="15"/>
      <c r="G124" s="15"/>
      <c r="H124" s="15"/>
    </row>
    <row r="125" spans="1:8" s="20" customFormat="1" x14ac:dyDescent="0.3">
      <c r="A125" s="21"/>
      <c r="B125" s="15"/>
      <c r="C125" s="15"/>
      <c r="D125" s="15"/>
      <c r="E125" s="15"/>
      <c r="F125" s="15"/>
      <c r="G125" s="15"/>
      <c r="H125" s="15"/>
    </row>
    <row r="126" spans="1:8" s="20" customFormat="1" x14ac:dyDescent="0.3">
      <c r="A126" s="21"/>
      <c r="B126" s="15"/>
      <c r="C126" s="15"/>
      <c r="D126" s="15"/>
      <c r="E126" s="15"/>
      <c r="F126" s="15"/>
      <c r="G126" s="15"/>
      <c r="H126" s="15"/>
    </row>
    <row r="127" spans="1:8" s="20" customFormat="1" x14ac:dyDescent="0.3">
      <c r="A127" s="21"/>
      <c r="B127" s="15"/>
      <c r="C127" s="15"/>
      <c r="D127" s="15"/>
      <c r="E127" s="15"/>
      <c r="F127" s="15"/>
      <c r="G127" s="15"/>
      <c r="H127" s="15"/>
    </row>
    <row r="128" spans="1:8" s="20" customFormat="1" x14ac:dyDescent="0.3">
      <c r="A128" s="21"/>
      <c r="B128" s="15"/>
      <c r="C128" s="15"/>
      <c r="D128" s="15"/>
      <c r="E128" s="15"/>
      <c r="F128" s="15"/>
      <c r="G128" s="15"/>
      <c r="H128" s="15"/>
    </row>
    <row r="129" spans="1:8" s="20" customFormat="1" x14ac:dyDescent="0.3">
      <c r="A129" s="21"/>
      <c r="B129" s="15"/>
      <c r="C129" s="15"/>
      <c r="D129" s="15"/>
      <c r="E129" s="15"/>
      <c r="F129" s="15"/>
      <c r="G129" s="15"/>
      <c r="H129" s="15"/>
    </row>
    <row r="130" spans="1:8" s="20" customFormat="1" x14ac:dyDescent="0.3">
      <c r="A130" s="21"/>
      <c r="B130" s="15"/>
      <c r="C130" s="15"/>
      <c r="D130" s="15"/>
      <c r="E130" s="15"/>
      <c r="F130" s="15"/>
      <c r="G130" s="15"/>
      <c r="H130" s="15"/>
    </row>
    <row r="131" spans="1:8" s="20" customFormat="1" x14ac:dyDescent="0.3">
      <c r="A131" s="21"/>
      <c r="B131" s="15"/>
      <c r="C131" s="15"/>
      <c r="D131" s="15"/>
      <c r="E131" s="15"/>
      <c r="F131" s="15"/>
      <c r="G131" s="15"/>
      <c r="H131" s="15"/>
    </row>
    <row r="132" spans="1:8" s="20" customFormat="1" x14ac:dyDescent="0.3">
      <c r="A132" s="21"/>
      <c r="B132" s="15"/>
      <c r="C132" s="15"/>
      <c r="D132" s="15"/>
      <c r="E132" s="15"/>
      <c r="F132" s="15"/>
      <c r="G132" s="15"/>
      <c r="H132" s="15"/>
    </row>
    <row r="133" spans="1:8" s="20" customFormat="1" x14ac:dyDescent="0.3">
      <c r="A133" s="21"/>
      <c r="B133" s="15"/>
      <c r="C133" s="15"/>
      <c r="D133" s="15"/>
      <c r="E133" s="15"/>
      <c r="F133" s="15"/>
      <c r="G133" s="15"/>
      <c r="H133" s="15"/>
    </row>
    <row r="134" spans="1:8" s="20" customFormat="1" x14ac:dyDescent="0.3">
      <c r="A134" s="21"/>
      <c r="B134" s="15"/>
      <c r="C134" s="15"/>
      <c r="D134" s="15"/>
      <c r="E134" s="15"/>
      <c r="F134" s="15"/>
      <c r="G134" s="15"/>
      <c r="H134" s="15"/>
    </row>
    <row r="135" spans="1:8" s="20" customFormat="1" x14ac:dyDescent="0.3">
      <c r="A135" s="21"/>
      <c r="B135" s="15"/>
      <c r="C135" s="15"/>
      <c r="D135" s="15"/>
      <c r="E135" s="15"/>
      <c r="F135" s="15"/>
      <c r="G135" s="15"/>
      <c r="H135" s="15"/>
    </row>
    <row r="136" spans="1:8" s="20" customFormat="1" x14ac:dyDescent="0.3">
      <c r="A136" s="21"/>
      <c r="B136" s="15"/>
      <c r="C136" s="15"/>
      <c r="D136" s="15"/>
      <c r="E136" s="15"/>
      <c r="F136" s="15"/>
      <c r="G136" s="15"/>
      <c r="H136" s="15"/>
    </row>
    <row r="137" spans="1:8" s="20" customFormat="1" x14ac:dyDescent="0.3">
      <c r="A137" s="21"/>
      <c r="B137" s="15"/>
      <c r="C137" s="15"/>
      <c r="D137" s="15"/>
      <c r="E137" s="15"/>
      <c r="F137" s="15"/>
      <c r="G137" s="15"/>
      <c r="H137" s="15"/>
    </row>
  </sheetData>
  <sheetProtection selectLockedCells="1"/>
  <mergeCells count="4">
    <mergeCell ref="C60:E60"/>
    <mergeCell ref="C3:G3"/>
    <mergeCell ref="C1:G1"/>
    <mergeCell ref="C2:G2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26" zoomScaleNormal="100" zoomScaleSheetLayoutView="100" workbookViewId="0">
      <selection activeCell="B43" sqref="B43:E43"/>
    </sheetView>
  </sheetViews>
  <sheetFormatPr defaultColWidth="9.109375" defaultRowHeight="13.8" x14ac:dyDescent="0.3"/>
  <cols>
    <col min="1" max="1" width="9.33203125" style="21" bestFit="1" customWidth="1"/>
    <col min="2" max="6" width="8.5546875" style="15" customWidth="1"/>
    <col min="7" max="7" width="10.44140625" style="15" customWidth="1"/>
    <col min="8" max="8" width="9.33203125" style="15" bestFit="1" customWidth="1"/>
    <col min="9" max="9" width="8.44140625" style="15" customWidth="1"/>
    <col min="10" max="10" width="9.6640625" style="15" bestFit="1" customWidth="1"/>
    <col min="11" max="11" width="10.6640625" style="15" bestFit="1" customWidth="1"/>
    <col min="12" max="12" width="10.44140625" style="15" bestFit="1" customWidth="1"/>
    <col min="13" max="13" width="9.6640625" style="15" bestFit="1" customWidth="1"/>
    <col min="14" max="14" width="13.33203125" style="15" bestFit="1" customWidth="1"/>
    <col min="15" max="15" width="10" style="15" bestFit="1" customWidth="1"/>
    <col min="16" max="16384" width="9.109375" style="15"/>
  </cols>
  <sheetData>
    <row r="1" spans="1:6" x14ac:dyDescent="0.3">
      <c r="A1" s="29"/>
      <c r="B1" s="149"/>
      <c r="C1" s="150"/>
      <c r="D1" s="150"/>
      <c r="E1" s="150"/>
      <c r="F1" s="151"/>
    </row>
    <row r="2" spans="1:6" s="31" customFormat="1" x14ac:dyDescent="0.3">
      <c r="A2" s="30"/>
      <c r="B2" s="139" t="s">
        <v>57</v>
      </c>
      <c r="C2" s="140"/>
      <c r="D2" s="140"/>
      <c r="E2" s="140"/>
      <c r="F2" s="141"/>
    </row>
    <row r="3" spans="1:6" s="31" customFormat="1" x14ac:dyDescent="0.3">
      <c r="A3" s="30"/>
      <c r="B3" s="118" t="s">
        <v>14</v>
      </c>
      <c r="C3" s="156" t="s">
        <v>7</v>
      </c>
      <c r="D3" s="157"/>
      <c r="E3" s="158" t="s">
        <v>8</v>
      </c>
      <c r="F3" s="157"/>
    </row>
    <row r="4" spans="1:6" x14ac:dyDescent="0.3">
      <c r="A4" s="40"/>
      <c r="B4" s="1" t="s">
        <v>2</v>
      </c>
      <c r="C4" s="1" t="s">
        <v>1</v>
      </c>
      <c r="D4" s="10" t="s">
        <v>2</v>
      </c>
      <c r="E4" s="10" t="s">
        <v>2</v>
      </c>
      <c r="F4" s="10" t="s">
        <v>2</v>
      </c>
    </row>
    <row r="5" spans="1:6" s="16" customFormat="1" ht="96.75" customHeight="1" thickBot="1" x14ac:dyDescent="0.3">
      <c r="A5" s="41" t="s">
        <v>6</v>
      </c>
      <c r="B5" s="3" t="s">
        <v>58</v>
      </c>
      <c r="C5" s="4" t="s">
        <v>59</v>
      </c>
      <c r="D5" s="4" t="s">
        <v>60</v>
      </c>
      <c r="E5" s="4" t="s">
        <v>61</v>
      </c>
      <c r="F5" s="4" t="s">
        <v>62</v>
      </c>
    </row>
    <row r="6" spans="1:6" s="20" customFormat="1" ht="14.4" thickBot="1" x14ac:dyDescent="0.35">
      <c r="A6" s="17"/>
      <c r="B6" s="18"/>
      <c r="C6" s="18"/>
      <c r="D6" s="18"/>
      <c r="E6" s="18"/>
      <c r="F6" s="19"/>
    </row>
    <row r="7" spans="1:6" s="20" customFormat="1" x14ac:dyDescent="0.3">
      <c r="A7" s="127">
        <v>1</v>
      </c>
      <c r="B7" s="23">
        <v>128</v>
      </c>
      <c r="C7" s="23">
        <v>15</v>
      </c>
      <c r="D7" s="23">
        <v>125</v>
      </c>
      <c r="E7" s="35">
        <v>105</v>
      </c>
      <c r="F7" s="69">
        <v>39</v>
      </c>
    </row>
    <row r="8" spans="1:6" s="20" customFormat="1" x14ac:dyDescent="0.3">
      <c r="A8" s="129">
        <v>21</v>
      </c>
      <c r="B8" s="26">
        <v>158</v>
      </c>
      <c r="C8" s="26">
        <v>11</v>
      </c>
      <c r="D8" s="26">
        <v>149</v>
      </c>
      <c r="E8" s="36">
        <v>123</v>
      </c>
      <c r="F8" s="70">
        <v>57</v>
      </c>
    </row>
    <row r="9" spans="1:6" s="20" customFormat="1" x14ac:dyDescent="0.3">
      <c r="A9" s="132">
        <v>22</v>
      </c>
      <c r="B9" s="26">
        <v>126</v>
      </c>
      <c r="C9" s="26">
        <v>8</v>
      </c>
      <c r="D9" s="26">
        <v>123</v>
      </c>
      <c r="E9" s="36">
        <v>90</v>
      </c>
      <c r="F9" s="70">
        <v>52</v>
      </c>
    </row>
    <row r="10" spans="1:6" s="20" customFormat="1" x14ac:dyDescent="0.3">
      <c r="A10" s="128">
        <v>23</v>
      </c>
      <c r="B10" s="26">
        <v>98</v>
      </c>
      <c r="C10" s="26">
        <v>9</v>
      </c>
      <c r="D10" s="26">
        <v>89</v>
      </c>
      <c r="E10" s="36">
        <v>68</v>
      </c>
      <c r="F10" s="70">
        <v>40</v>
      </c>
    </row>
    <row r="11" spans="1:6" s="20" customFormat="1" x14ac:dyDescent="0.3">
      <c r="A11" s="129">
        <v>24</v>
      </c>
      <c r="B11" s="26">
        <v>105</v>
      </c>
      <c r="C11" s="26">
        <v>7</v>
      </c>
      <c r="D11" s="26">
        <v>96</v>
      </c>
      <c r="E11" s="36">
        <v>96</v>
      </c>
      <c r="F11" s="70">
        <v>37</v>
      </c>
    </row>
    <row r="12" spans="1:6" s="20" customFormat="1" x14ac:dyDescent="0.3">
      <c r="A12" s="129">
        <v>25</v>
      </c>
      <c r="B12" s="26">
        <v>124</v>
      </c>
      <c r="C12" s="26">
        <v>8</v>
      </c>
      <c r="D12" s="26">
        <v>119</v>
      </c>
      <c r="E12" s="36">
        <v>102</v>
      </c>
      <c r="F12" s="70">
        <v>40</v>
      </c>
    </row>
    <row r="13" spans="1:6" s="20" customFormat="1" x14ac:dyDescent="0.3">
      <c r="A13" s="129">
        <v>26</v>
      </c>
      <c r="B13" s="26">
        <v>168</v>
      </c>
      <c r="C13" s="26">
        <v>10</v>
      </c>
      <c r="D13" s="26">
        <v>167</v>
      </c>
      <c r="E13" s="36">
        <v>141</v>
      </c>
      <c r="F13" s="70">
        <v>48</v>
      </c>
    </row>
    <row r="14" spans="1:6" s="20" customFormat="1" x14ac:dyDescent="0.3">
      <c r="A14" s="129">
        <v>27</v>
      </c>
      <c r="B14" s="26">
        <v>162</v>
      </c>
      <c r="C14" s="26">
        <v>18</v>
      </c>
      <c r="D14" s="26">
        <v>159</v>
      </c>
      <c r="E14" s="36">
        <v>137</v>
      </c>
      <c r="F14" s="70">
        <v>44</v>
      </c>
    </row>
    <row r="15" spans="1:6" s="20" customFormat="1" x14ac:dyDescent="0.3">
      <c r="A15" s="129">
        <v>28</v>
      </c>
      <c r="B15" s="26">
        <v>215</v>
      </c>
      <c r="C15" s="26">
        <v>1</v>
      </c>
      <c r="D15" s="26">
        <v>209</v>
      </c>
      <c r="E15" s="36">
        <v>185</v>
      </c>
      <c r="F15" s="70">
        <v>79</v>
      </c>
    </row>
    <row r="16" spans="1:6" s="20" customFormat="1" x14ac:dyDescent="0.3">
      <c r="A16" s="132">
        <v>37</v>
      </c>
      <c r="B16" s="26">
        <v>186</v>
      </c>
      <c r="C16" s="26">
        <v>7</v>
      </c>
      <c r="D16" s="26">
        <v>175</v>
      </c>
      <c r="E16" s="36">
        <v>145</v>
      </c>
      <c r="F16" s="70">
        <v>62</v>
      </c>
    </row>
    <row r="17" spans="1:6" s="20" customFormat="1" x14ac:dyDescent="0.3">
      <c r="A17" s="128">
        <v>38</v>
      </c>
      <c r="B17" s="26">
        <v>169</v>
      </c>
      <c r="C17" s="26">
        <v>9</v>
      </c>
      <c r="D17" s="26">
        <v>161</v>
      </c>
      <c r="E17" s="36">
        <v>131</v>
      </c>
      <c r="F17" s="70">
        <v>57</v>
      </c>
    </row>
    <row r="18" spans="1:6" s="20" customFormat="1" x14ac:dyDescent="0.3">
      <c r="A18" s="129">
        <v>39</v>
      </c>
      <c r="B18" s="26">
        <v>138</v>
      </c>
      <c r="C18" s="26">
        <v>0</v>
      </c>
      <c r="D18" s="26">
        <v>128</v>
      </c>
      <c r="E18" s="36">
        <v>110</v>
      </c>
      <c r="F18" s="70">
        <v>53</v>
      </c>
    </row>
    <row r="19" spans="1:6" s="20" customFormat="1" x14ac:dyDescent="0.3">
      <c r="A19" s="129">
        <v>40</v>
      </c>
      <c r="B19" s="26">
        <v>79</v>
      </c>
      <c r="C19" s="26">
        <v>6</v>
      </c>
      <c r="D19" s="26">
        <v>79</v>
      </c>
      <c r="E19" s="36">
        <v>33</v>
      </c>
      <c r="F19" s="70">
        <v>55</v>
      </c>
    </row>
    <row r="20" spans="1:6" s="20" customFormat="1" x14ac:dyDescent="0.3">
      <c r="A20" s="128">
        <v>45</v>
      </c>
      <c r="B20" s="26">
        <v>76</v>
      </c>
      <c r="C20" s="26">
        <v>2</v>
      </c>
      <c r="D20" s="26">
        <v>76</v>
      </c>
      <c r="E20" s="36">
        <v>47</v>
      </c>
      <c r="F20" s="70">
        <v>35</v>
      </c>
    </row>
    <row r="21" spans="1:6" s="20" customFormat="1" x14ac:dyDescent="0.3">
      <c r="A21" s="129">
        <v>46</v>
      </c>
      <c r="B21" s="26">
        <v>138</v>
      </c>
      <c r="C21" s="26">
        <v>6</v>
      </c>
      <c r="D21" s="26">
        <v>134</v>
      </c>
      <c r="E21" s="36">
        <v>113</v>
      </c>
      <c r="F21" s="70">
        <v>41</v>
      </c>
    </row>
    <row r="22" spans="1:6" s="20" customFormat="1" x14ac:dyDescent="0.3">
      <c r="A22" s="129">
        <v>47</v>
      </c>
      <c r="B22" s="26">
        <v>103</v>
      </c>
      <c r="C22" s="26">
        <v>6</v>
      </c>
      <c r="D22" s="26">
        <v>101</v>
      </c>
      <c r="E22" s="36">
        <v>65</v>
      </c>
      <c r="F22" s="70">
        <v>49</v>
      </c>
    </row>
    <row r="23" spans="1:6" s="20" customFormat="1" x14ac:dyDescent="0.3">
      <c r="A23" s="129">
        <v>48</v>
      </c>
      <c r="B23" s="26">
        <v>158</v>
      </c>
      <c r="C23" s="26">
        <v>11</v>
      </c>
      <c r="D23" s="26">
        <v>154</v>
      </c>
      <c r="E23" s="36">
        <v>108</v>
      </c>
      <c r="F23" s="70">
        <v>66</v>
      </c>
    </row>
    <row r="24" spans="1:6" s="20" customFormat="1" x14ac:dyDescent="0.3">
      <c r="A24" s="129">
        <v>49</v>
      </c>
      <c r="B24" s="26">
        <v>125</v>
      </c>
      <c r="C24" s="26">
        <v>3</v>
      </c>
      <c r="D24" s="26">
        <v>125</v>
      </c>
      <c r="E24" s="36">
        <v>103</v>
      </c>
      <c r="F24" s="70">
        <v>43</v>
      </c>
    </row>
    <row r="25" spans="1:6" s="20" customFormat="1" x14ac:dyDescent="0.3">
      <c r="A25" s="129">
        <v>50</v>
      </c>
      <c r="B25" s="26">
        <v>224</v>
      </c>
      <c r="C25" s="26">
        <v>18</v>
      </c>
      <c r="D25" s="26">
        <v>212</v>
      </c>
      <c r="E25" s="36">
        <v>181</v>
      </c>
      <c r="F25" s="70">
        <v>75</v>
      </c>
    </row>
    <row r="26" spans="1:6" s="20" customFormat="1" x14ac:dyDescent="0.3">
      <c r="A26" s="132">
        <v>51</v>
      </c>
      <c r="B26" s="26">
        <v>131</v>
      </c>
      <c r="C26" s="26">
        <v>8</v>
      </c>
      <c r="D26" s="26">
        <v>124</v>
      </c>
      <c r="E26" s="36">
        <v>95</v>
      </c>
      <c r="F26" s="70">
        <v>64</v>
      </c>
    </row>
    <row r="27" spans="1:6" s="20" customFormat="1" x14ac:dyDescent="0.3">
      <c r="A27" s="128">
        <v>52</v>
      </c>
      <c r="B27" s="26">
        <v>151</v>
      </c>
      <c r="C27" s="26">
        <v>6</v>
      </c>
      <c r="D27" s="26">
        <v>150</v>
      </c>
      <c r="E27" s="36">
        <v>133</v>
      </c>
      <c r="F27" s="70">
        <v>39</v>
      </c>
    </row>
    <row r="28" spans="1:6" s="20" customFormat="1" x14ac:dyDescent="0.3">
      <c r="A28" s="129">
        <v>53</v>
      </c>
      <c r="B28" s="26">
        <v>135</v>
      </c>
      <c r="C28" s="26">
        <v>10</v>
      </c>
      <c r="D28" s="26">
        <v>128</v>
      </c>
      <c r="E28" s="36">
        <v>102</v>
      </c>
      <c r="F28" s="70">
        <v>62</v>
      </c>
    </row>
    <row r="29" spans="1:6" s="20" customFormat="1" x14ac:dyDescent="0.3">
      <c r="A29" s="128">
        <v>57</v>
      </c>
      <c r="B29" s="26">
        <v>101</v>
      </c>
      <c r="C29" s="26">
        <v>2</v>
      </c>
      <c r="D29" s="92">
        <v>97</v>
      </c>
      <c r="E29" s="81">
        <v>89</v>
      </c>
      <c r="F29" s="79">
        <v>32</v>
      </c>
    </row>
    <row r="30" spans="1:6" s="20" customFormat="1" x14ac:dyDescent="0.3">
      <c r="A30" s="8" t="s">
        <v>0</v>
      </c>
      <c r="B30" s="49">
        <f>SUM(B7:B29)</f>
        <v>3198</v>
      </c>
      <c r="C30" s="22">
        <f>SUM(C7:C29)</f>
        <v>181</v>
      </c>
      <c r="D30" s="22">
        <f>SUM(D7:D29)</f>
        <v>3080</v>
      </c>
      <c r="E30" s="22">
        <f>SUM(E7:E29)</f>
        <v>2502</v>
      </c>
      <c r="F30" s="94">
        <f>SUM(F7:F29)</f>
        <v>1169</v>
      </c>
    </row>
    <row r="31" spans="1:6" s="20" customFormat="1" x14ac:dyDescent="0.3">
      <c r="A31" s="21"/>
      <c r="B31" s="15"/>
      <c r="C31" s="15"/>
      <c r="D31" s="15"/>
      <c r="E31" s="15"/>
      <c r="F31" s="15"/>
    </row>
    <row r="32" spans="1:6" s="20" customFormat="1" x14ac:dyDescent="0.3">
      <c r="A32" s="21"/>
      <c r="B32" s="15"/>
      <c r="C32" s="15"/>
      <c r="D32" s="15"/>
      <c r="E32" s="15"/>
      <c r="F32" s="15"/>
    </row>
    <row r="33" spans="1:6" x14ac:dyDescent="0.3">
      <c r="A33" s="29"/>
      <c r="B33" s="149"/>
      <c r="C33" s="150"/>
      <c r="D33" s="150"/>
      <c r="E33" s="151"/>
    </row>
    <row r="34" spans="1:6" s="31" customFormat="1" x14ac:dyDescent="0.3">
      <c r="A34" s="30"/>
      <c r="B34" s="139" t="s">
        <v>161</v>
      </c>
      <c r="C34" s="140"/>
      <c r="D34" s="140"/>
      <c r="E34" s="141"/>
    </row>
    <row r="35" spans="1:6" s="31" customFormat="1" x14ac:dyDescent="0.3">
      <c r="A35" s="30"/>
      <c r="B35" s="156" t="s">
        <v>14</v>
      </c>
      <c r="C35" s="157"/>
      <c r="D35" s="133" t="s">
        <v>7</v>
      </c>
      <c r="E35" s="119" t="s">
        <v>8</v>
      </c>
    </row>
    <row r="36" spans="1:6" x14ac:dyDescent="0.3">
      <c r="A36" s="40"/>
      <c r="B36" s="1" t="s">
        <v>1</v>
      </c>
      <c r="C36" s="1" t="s">
        <v>2</v>
      </c>
      <c r="D36" s="10" t="s">
        <v>2</v>
      </c>
      <c r="E36" s="10" t="s">
        <v>2</v>
      </c>
    </row>
    <row r="37" spans="1:6" s="16" customFormat="1" ht="96.75" customHeight="1" thickBot="1" x14ac:dyDescent="0.3">
      <c r="A37" s="41" t="s">
        <v>6</v>
      </c>
      <c r="B37" s="3" t="s">
        <v>164</v>
      </c>
      <c r="C37" s="4" t="s">
        <v>165</v>
      </c>
      <c r="D37" s="4" t="s">
        <v>166</v>
      </c>
      <c r="E37" s="4" t="s">
        <v>167</v>
      </c>
    </row>
    <row r="38" spans="1:6" s="20" customFormat="1" ht="14.4" thickBot="1" x14ac:dyDescent="0.35">
      <c r="A38" s="17"/>
      <c r="B38" s="18"/>
      <c r="C38" s="18"/>
      <c r="D38" s="18"/>
      <c r="E38" s="19"/>
    </row>
    <row r="39" spans="1:6" s="20" customFormat="1" x14ac:dyDescent="0.3">
      <c r="A39" s="127">
        <v>55</v>
      </c>
      <c r="B39" s="23">
        <v>6</v>
      </c>
      <c r="C39" s="23">
        <v>74</v>
      </c>
      <c r="D39" s="23">
        <v>74</v>
      </c>
      <c r="E39" s="23">
        <v>70</v>
      </c>
    </row>
    <row r="40" spans="1:6" s="20" customFormat="1" x14ac:dyDescent="0.3">
      <c r="A40" s="129">
        <v>56</v>
      </c>
      <c r="B40" s="26">
        <v>1</v>
      </c>
      <c r="C40" s="26">
        <v>13</v>
      </c>
      <c r="D40" s="26">
        <v>14</v>
      </c>
      <c r="E40" s="26">
        <v>12</v>
      </c>
    </row>
    <row r="41" spans="1:6" s="20" customFormat="1" x14ac:dyDescent="0.3">
      <c r="A41" s="132">
        <v>58</v>
      </c>
      <c r="B41" s="26">
        <v>0</v>
      </c>
      <c r="C41" s="26">
        <v>172</v>
      </c>
      <c r="D41" s="26">
        <v>170</v>
      </c>
      <c r="E41" s="26">
        <v>181</v>
      </c>
    </row>
    <row r="42" spans="1:6" s="20" customFormat="1" x14ac:dyDescent="0.3">
      <c r="A42" s="128">
        <v>59</v>
      </c>
      <c r="B42" s="26">
        <v>4</v>
      </c>
      <c r="C42" s="26">
        <v>178</v>
      </c>
      <c r="D42" s="92">
        <v>177</v>
      </c>
      <c r="E42" s="99">
        <v>178</v>
      </c>
    </row>
    <row r="43" spans="1:6" s="20" customFormat="1" x14ac:dyDescent="0.3">
      <c r="A43" s="8" t="s">
        <v>0</v>
      </c>
      <c r="B43" s="49">
        <f>SUM(B39:B42)</f>
        <v>11</v>
      </c>
      <c r="C43" s="22">
        <f>SUM(C39:C42)</f>
        <v>437</v>
      </c>
      <c r="D43" s="22">
        <f>SUM(D39:D42)</f>
        <v>435</v>
      </c>
      <c r="E43" s="22">
        <f>SUM(E39:E42)</f>
        <v>441</v>
      </c>
    </row>
    <row r="44" spans="1:6" s="20" customFormat="1" x14ac:dyDescent="0.3">
      <c r="A44" s="21"/>
      <c r="B44" s="15"/>
      <c r="C44" s="15"/>
      <c r="D44" s="15"/>
      <c r="E44" s="15"/>
      <c r="F44" s="15"/>
    </row>
    <row r="45" spans="1:6" s="20" customFormat="1" x14ac:dyDescent="0.3">
      <c r="A45" s="21"/>
      <c r="B45" s="15"/>
      <c r="C45" s="15"/>
      <c r="D45" s="15"/>
      <c r="E45" s="15"/>
      <c r="F45" s="15"/>
    </row>
    <row r="46" spans="1:6" s="20" customFormat="1" x14ac:dyDescent="0.3">
      <c r="A46" s="21"/>
      <c r="B46" s="15"/>
      <c r="C46" s="15"/>
      <c r="D46" s="15"/>
      <c r="E46" s="15"/>
      <c r="F46" s="15"/>
    </row>
    <row r="47" spans="1:6" s="20" customFormat="1" x14ac:dyDescent="0.3">
      <c r="A47" s="21"/>
      <c r="B47" s="15"/>
      <c r="C47" s="15"/>
      <c r="D47" s="15"/>
      <c r="E47" s="15"/>
      <c r="F47" s="15"/>
    </row>
    <row r="48" spans="1:6" s="20" customFormat="1" x14ac:dyDescent="0.3">
      <c r="A48" s="21"/>
      <c r="B48" s="15"/>
      <c r="C48" s="15"/>
      <c r="D48" s="15"/>
      <c r="E48" s="15"/>
      <c r="F48" s="15"/>
    </row>
    <row r="49" spans="1:6" s="20" customFormat="1" x14ac:dyDescent="0.3">
      <c r="A49" s="21"/>
      <c r="B49" s="15"/>
      <c r="C49" s="15"/>
      <c r="D49" s="15"/>
      <c r="E49" s="15"/>
      <c r="F49" s="15"/>
    </row>
    <row r="50" spans="1:6" s="20" customFormat="1" x14ac:dyDescent="0.3">
      <c r="A50" s="21"/>
      <c r="B50" s="15"/>
      <c r="C50" s="15"/>
      <c r="D50" s="15"/>
      <c r="E50" s="15"/>
      <c r="F50" s="15"/>
    </row>
    <row r="51" spans="1:6" s="20" customFormat="1" x14ac:dyDescent="0.3">
      <c r="A51" s="21"/>
      <c r="B51" s="15"/>
      <c r="C51" s="15"/>
      <c r="D51" s="15"/>
      <c r="E51" s="15"/>
      <c r="F51" s="15"/>
    </row>
    <row r="52" spans="1:6" s="20" customFormat="1" x14ac:dyDescent="0.3">
      <c r="A52" s="21"/>
      <c r="B52" s="15"/>
      <c r="C52" s="15"/>
      <c r="D52" s="15"/>
      <c r="E52" s="15"/>
      <c r="F52" s="15"/>
    </row>
    <row r="53" spans="1:6" s="20" customFormat="1" x14ac:dyDescent="0.3">
      <c r="A53" s="21"/>
      <c r="B53" s="15"/>
      <c r="C53" s="15"/>
      <c r="D53" s="15"/>
      <c r="E53" s="15"/>
      <c r="F53" s="15"/>
    </row>
    <row r="54" spans="1:6" s="20" customFormat="1" x14ac:dyDescent="0.3">
      <c r="A54" s="21"/>
      <c r="B54" s="15"/>
      <c r="C54" s="15"/>
      <c r="D54" s="15"/>
      <c r="E54" s="15"/>
      <c r="F54" s="15"/>
    </row>
    <row r="55" spans="1:6" s="20" customFormat="1" x14ac:dyDescent="0.3">
      <c r="A55" s="21"/>
      <c r="B55" s="15"/>
      <c r="C55" s="15"/>
      <c r="D55" s="15"/>
      <c r="E55" s="15"/>
      <c r="F55" s="15"/>
    </row>
    <row r="56" spans="1:6" s="20" customFormat="1" x14ac:dyDescent="0.3">
      <c r="A56" s="21"/>
      <c r="B56" s="15"/>
      <c r="C56" s="15"/>
      <c r="D56" s="15"/>
      <c r="E56" s="15"/>
      <c r="F56" s="15"/>
    </row>
    <row r="57" spans="1:6" s="20" customFormat="1" x14ac:dyDescent="0.3">
      <c r="A57" s="21"/>
      <c r="B57" s="15"/>
      <c r="C57" s="15"/>
      <c r="D57" s="15"/>
      <c r="E57" s="15"/>
      <c r="F57" s="15"/>
    </row>
    <row r="58" spans="1:6" s="20" customFormat="1" x14ac:dyDescent="0.3">
      <c r="A58" s="21"/>
      <c r="B58" s="15"/>
      <c r="C58" s="15"/>
      <c r="D58" s="15"/>
      <c r="E58" s="15"/>
      <c r="F58" s="15"/>
    </row>
    <row r="59" spans="1:6" s="20" customFormat="1" x14ac:dyDescent="0.3">
      <c r="A59" s="21"/>
      <c r="B59" s="15"/>
      <c r="C59" s="15"/>
      <c r="D59" s="15"/>
      <c r="E59" s="15"/>
      <c r="F59" s="15"/>
    </row>
    <row r="60" spans="1:6" s="20" customFormat="1" x14ac:dyDescent="0.3">
      <c r="A60" s="21"/>
      <c r="B60" s="15"/>
      <c r="C60" s="15"/>
      <c r="D60" s="15"/>
      <c r="E60" s="15"/>
      <c r="F60" s="15"/>
    </row>
    <row r="61" spans="1:6" s="20" customFormat="1" x14ac:dyDescent="0.3">
      <c r="A61" s="21"/>
      <c r="B61" s="15"/>
      <c r="C61" s="15"/>
      <c r="D61" s="15"/>
      <c r="E61" s="15"/>
      <c r="F61" s="15"/>
    </row>
    <row r="62" spans="1:6" s="20" customFormat="1" x14ac:dyDescent="0.3">
      <c r="A62" s="21"/>
      <c r="B62" s="15"/>
      <c r="C62" s="15"/>
      <c r="D62" s="15"/>
      <c r="E62" s="15"/>
      <c r="F62" s="15"/>
    </row>
    <row r="63" spans="1:6" s="20" customFormat="1" x14ac:dyDescent="0.3">
      <c r="A63" s="21"/>
      <c r="B63" s="15"/>
      <c r="C63" s="15"/>
      <c r="D63" s="15"/>
      <c r="E63" s="15"/>
      <c r="F63" s="15"/>
    </row>
    <row r="64" spans="1:6" s="20" customFormat="1" x14ac:dyDescent="0.3">
      <c r="A64" s="21"/>
      <c r="B64" s="15"/>
      <c r="C64" s="15"/>
      <c r="D64" s="15"/>
      <c r="E64" s="15"/>
      <c r="F64" s="15"/>
    </row>
    <row r="65" spans="1:6" s="20" customFormat="1" x14ac:dyDescent="0.3">
      <c r="A65" s="21"/>
      <c r="B65" s="15"/>
      <c r="C65" s="15"/>
      <c r="D65" s="15"/>
      <c r="E65" s="15"/>
      <c r="F65" s="15"/>
    </row>
    <row r="66" spans="1:6" s="20" customFormat="1" x14ac:dyDescent="0.3">
      <c r="A66" s="21"/>
      <c r="B66" s="15"/>
      <c r="C66" s="15"/>
      <c r="D66" s="15"/>
      <c r="E66" s="15"/>
      <c r="F66" s="15"/>
    </row>
    <row r="67" spans="1:6" s="20" customFormat="1" x14ac:dyDescent="0.3">
      <c r="A67" s="21"/>
      <c r="B67" s="15"/>
      <c r="C67" s="15"/>
      <c r="D67" s="15"/>
      <c r="E67" s="15"/>
      <c r="F67" s="15"/>
    </row>
    <row r="68" spans="1:6" s="37" customFormat="1" x14ac:dyDescent="0.3">
      <c r="A68" s="21"/>
      <c r="B68" s="15"/>
      <c r="C68" s="15"/>
      <c r="D68" s="15"/>
      <c r="E68" s="15"/>
      <c r="F68" s="15"/>
    </row>
  </sheetData>
  <mergeCells count="7">
    <mergeCell ref="B34:E34"/>
    <mergeCell ref="B35:C35"/>
    <mergeCell ref="B2:F2"/>
    <mergeCell ref="B1:F1"/>
    <mergeCell ref="C3:D3"/>
    <mergeCell ref="E3:F3"/>
    <mergeCell ref="B33:E33"/>
  </mergeCells>
  <phoneticPr fontId="1" type="noConversion"/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5" zoomScaleNormal="100" zoomScaleSheetLayoutView="100" workbookViewId="0">
      <selection activeCell="B37" sqref="B37:F41"/>
    </sheetView>
  </sheetViews>
  <sheetFormatPr defaultColWidth="9.109375" defaultRowHeight="13.8" x14ac:dyDescent="0.3"/>
  <cols>
    <col min="1" max="1" width="9.33203125" style="21" bestFit="1" customWidth="1"/>
    <col min="2" max="7" width="8.5546875" style="15" customWidth="1"/>
    <col min="8" max="8" width="11.5546875" style="15" bestFit="1" customWidth="1"/>
    <col min="9" max="9" width="10.44140625" style="15" customWidth="1"/>
    <col min="10" max="10" width="9.33203125" style="15" bestFit="1" customWidth="1"/>
    <col min="11" max="11" width="8.44140625" style="15" customWidth="1"/>
    <col min="12" max="12" width="9.6640625" style="15" bestFit="1" customWidth="1"/>
    <col min="13" max="13" width="10.6640625" style="15" bestFit="1" customWidth="1"/>
    <col min="14" max="14" width="10.44140625" style="15" bestFit="1" customWidth="1"/>
    <col min="15" max="15" width="9.6640625" style="15" bestFit="1" customWidth="1"/>
    <col min="16" max="16" width="13.33203125" style="15" bestFit="1" customWidth="1"/>
    <col min="17" max="17" width="10" style="15" bestFit="1" customWidth="1"/>
    <col min="18" max="16384" width="9.109375" style="15"/>
  </cols>
  <sheetData>
    <row r="1" spans="1:8" x14ac:dyDescent="0.3">
      <c r="A1" s="29"/>
      <c r="B1" s="149"/>
      <c r="C1" s="150"/>
      <c r="D1" s="150"/>
      <c r="E1" s="150"/>
      <c r="F1" s="150"/>
      <c r="G1" s="150"/>
      <c r="H1" s="64"/>
    </row>
    <row r="2" spans="1:8" s="31" customFormat="1" x14ac:dyDescent="0.3">
      <c r="A2" s="30"/>
      <c r="B2" s="139" t="s">
        <v>162</v>
      </c>
      <c r="C2" s="140"/>
      <c r="D2" s="140"/>
      <c r="E2" s="140"/>
      <c r="F2" s="140"/>
      <c r="G2" s="140"/>
      <c r="H2" s="80"/>
    </row>
    <row r="3" spans="1:8" s="31" customFormat="1" x14ac:dyDescent="0.3">
      <c r="A3" s="30"/>
      <c r="B3" s="118" t="s">
        <v>14</v>
      </c>
      <c r="C3" s="156" t="s">
        <v>7</v>
      </c>
      <c r="D3" s="157"/>
      <c r="E3" s="158" t="s">
        <v>8</v>
      </c>
      <c r="F3" s="158"/>
      <c r="G3" s="157"/>
      <c r="H3" s="80"/>
    </row>
    <row r="4" spans="1:8" x14ac:dyDescent="0.3">
      <c r="A4" s="40"/>
      <c r="B4" s="1" t="s">
        <v>2</v>
      </c>
      <c r="C4" s="1" t="s">
        <v>1</v>
      </c>
      <c r="D4" s="10" t="s">
        <v>2</v>
      </c>
      <c r="E4" s="10" t="s">
        <v>1</v>
      </c>
      <c r="F4" s="10" t="s">
        <v>2</v>
      </c>
      <c r="G4" s="10" t="s">
        <v>2</v>
      </c>
    </row>
    <row r="5" spans="1:8" s="16" customFormat="1" ht="96.75" customHeight="1" thickBot="1" x14ac:dyDescent="0.3">
      <c r="A5" s="41" t="s">
        <v>6</v>
      </c>
      <c r="B5" s="3" t="s">
        <v>168</v>
      </c>
      <c r="C5" s="4" t="s">
        <v>76</v>
      </c>
      <c r="D5" s="4" t="s">
        <v>169</v>
      </c>
      <c r="E5" s="4" t="s">
        <v>170</v>
      </c>
      <c r="F5" s="4" t="s">
        <v>171</v>
      </c>
      <c r="G5" s="4" t="s">
        <v>93</v>
      </c>
    </row>
    <row r="6" spans="1:8" s="20" customFormat="1" ht="14.4" thickBot="1" x14ac:dyDescent="0.35">
      <c r="A6" s="17"/>
      <c r="B6" s="18"/>
      <c r="C6" s="18"/>
      <c r="D6" s="18"/>
      <c r="E6" s="18"/>
      <c r="F6" s="18"/>
      <c r="G6" s="19"/>
    </row>
    <row r="7" spans="1:8" s="20" customFormat="1" x14ac:dyDescent="0.3">
      <c r="A7" s="127">
        <v>2</v>
      </c>
      <c r="B7" s="23">
        <v>99</v>
      </c>
      <c r="C7" s="23">
        <v>12</v>
      </c>
      <c r="D7" s="23">
        <v>100</v>
      </c>
      <c r="E7" s="35">
        <v>11</v>
      </c>
      <c r="F7" s="35">
        <v>53</v>
      </c>
      <c r="G7" s="69">
        <v>66</v>
      </c>
    </row>
    <row r="8" spans="1:8" s="20" customFormat="1" x14ac:dyDescent="0.3">
      <c r="A8" s="129">
        <v>3</v>
      </c>
      <c r="B8" s="26">
        <v>77</v>
      </c>
      <c r="C8" s="26">
        <v>11</v>
      </c>
      <c r="D8" s="26">
        <v>75</v>
      </c>
      <c r="E8" s="36">
        <v>11</v>
      </c>
      <c r="F8" s="36">
        <v>29</v>
      </c>
      <c r="G8" s="70">
        <v>58</v>
      </c>
    </row>
    <row r="9" spans="1:8" s="20" customFormat="1" x14ac:dyDescent="0.3">
      <c r="A9" s="132">
        <v>4</v>
      </c>
      <c r="B9" s="26">
        <v>160</v>
      </c>
      <c r="C9" s="26">
        <v>18</v>
      </c>
      <c r="D9" s="26">
        <v>154</v>
      </c>
      <c r="E9" s="36">
        <v>19</v>
      </c>
      <c r="F9" s="36">
        <v>61</v>
      </c>
      <c r="G9" s="70">
        <v>107</v>
      </c>
    </row>
    <row r="10" spans="1:8" s="20" customFormat="1" x14ac:dyDescent="0.3">
      <c r="A10" s="128">
        <v>5</v>
      </c>
      <c r="B10" s="26">
        <v>116</v>
      </c>
      <c r="C10" s="26">
        <v>14</v>
      </c>
      <c r="D10" s="26">
        <v>119</v>
      </c>
      <c r="E10" s="36">
        <v>13</v>
      </c>
      <c r="F10" s="36">
        <v>45</v>
      </c>
      <c r="G10" s="70">
        <v>80</v>
      </c>
    </row>
    <row r="11" spans="1:8" s="20" customFormat="1" x14ac:dyDescent="0.3">
      <c r="A11" s="129">
        <v>6</v>
      </c>
      <c r="B11" s="26">
        <v>149</v>
      </c>
      <c r="C11" s="26">
        <v>17</v>
      </c>
      <c r="D11" s="26">
        <v>143</v>
      </c>
      <c r="E11" s="36">
        <v>16</v>
      </c>
      <c r="F11" s="36">
        <v>69</v>
      </c>
      <c r="G11" s="70">
        <v>109</v>
      </c>
    </row>
    <row r="12" spans="1:8" s="20" customFormat="1" x14ac:dyDescent="0.3">
      <c r="A12" s="129">
        <v>7</v>
      </c>
      <c r="B12" s="26">
        <v>104</v>
      </c>
      <c r="C12" s="26">
        <v>17</v>
      </c>
      <c r="D12" s="26">
        <v>100</v>
      </c>
      <c r="E12" s="36">
        <v>15</v>
      </c>
      <c r="F12" s="36">
        <v>25</v>
      </c>
      <c r="G12" s="70">
        <v>90</v>
      </c>
    </row>
    <row r="13" spans="1:8" s="20" customFormat="1" x14ac:dyDescent="0.3">
      <c r="A13" s="129">
        <v>8</v>
      </c>
      <c r="B13" s="26">
        <v>109</v>
      </c>
      <c r="C13" s="26">
        <v>11</v>
      </c>
      <c r="D13" s="26">
        <v>103</v>
      </c>
      <c r="E13" s="36">
        <v>10</v>
      </c>
      <c r="F13" s="36">
        <v>62</v>
      </c>
      <c r="G13" s="70">
        <v>59</v>
      </c>
    </row>
    <row r="14" spans="1:8" s="20" customFormat="1" x14ac:dyDescent="0.3">
      <c r="A14" s="129">
        <v>9</v>
      </c>
      <c r="B14" s="26">
        <v>100</v>
      </c>
      <c r="C14" s="26">
        <v>14</v>
      </c>
      <c r="D14" s="26">
        <v>96</v>
      </c>
      <c r="E14" s="36">
        <v>14</v>
      </c>
      <c r="F14" s="36">
        <v>44</v>
      </c>
      <c r="G14" s="70">
        <v>67</v>
      </c>
    </row>
    <row r="15" spans="1:8" s="20" customFormat="1" x14ac:dyDescent="0.3">
      <c r="A15" s="129">
        <v>10</v>
      </c>
      <c r="B15" s="26">
        <v>146</v>
      </c>
      <c r="C15" s="26">
        <v>16</v>
      </c>
      <c r="D15" s="26">
        <v>140</v>
      </c>
      <c r="E15" s="36">
        <v>16</v>
      </c>
      <c r="F15" s="36">
        <v>57</v>
      </c>
      <c r="G15" s="70">
        <v>111</v>
      </c>
    </row>
    <row r="16" spans="1:8" s="20" customFormat="1" x14ac:dyDescent="0.3">
      <c r="A16" s="132">
        <v>11</v>
      </c>
      <c r="B16" s="26">
        <v>66</v>
      </c>
      <c r="C16" s="26">
        <v>28</v>
      </c>
      <c r="D16" s="26">
        <v>62</v>
      </c>
      <c r="E16" s="36">
        <v>27</v>
      </c>
      <c r="F16" s="36">
        <v>47</v>
      </c>
      <c r="G16" s="70">
        <v>44</v>
      </c>
    </row>
    <row r="17" spans="1:7" s="20" customFormat="1" x14ac:dyDescent="0.3">
      <c r="A17" s="128">
        <v>12</v>
      </c>
      <c r="B17" s="26">
        <v>132</v>
      </c>
      <c r="C17" s="26">
        <v>21</v>
      </c>
      <c r="D17" s="26">
        <v>132</v>
      </c>
      <c r="E17" s="36">
        <v>21</v>
      </c>
      <c r="F17" s="36">
        <v>73</v>
      </c>
      <c r="G17" s="70">
        <v>81</v>
      </c>
    </row>
    <row r="18" spans="1:7" s="20" customFormat="1" x14ac:dyDescent="0.3">
      <c r="A18" s="129">
        <v>13</v>
      </c>
      <c r="B18" s="26">
        <v>121</v>
      </c>
      <c r="C18" s="26">
        <v>17</v>
      </c>
      <c r="D18" s="26">
        <v>123</v>
      </c>
      <c r="E18" s="36">
        <v>17</v>
      </c>
      <c r="F18" s="36">
        <v>51</v>
      </c>
      <c r="G18" s="70">
        <v>76</v>
      </c>
    </row>
    <row r="19" spans="1:7" s="20" customFormat="1" x14ac:dyDescent="0.3">
      <c r="A19" s="129">
        <v>14</v>
      </c>
      <c r="B19" s="26">
        <v>82</v>
      </c>
      <c r="C19" s="26">
        <v>18</v>
      </c>
      <c r="D19" s="26">
        <v>77</v>
      </c>
      <c r="E19" s="36">
        <v>18</v>
      </c>
      <c r="F19" s="36">
        <v>63</v>
      </c>
      <c r="G19" s="70">
        <v>43</v>
      </c>
    </row>
    <row r="20" spans="1:7" s="20" customFormat="1" x14ac:dyDescent="0.3">
      <c r="A20" s="128">
        <v>15</v>
      </c>
      <c r="B20" s="26">
        <v>188</v>
      </c>
      <c r="C20" s="26">
        <v>14</v>
      </c>
      <c r="D20" s="26">
        <v>176</v>
      </c>
      <c r="E20" s="36">
        <v>14</v>
      </c>
      <c r="F20" s="36">
        <v>127</v>
      </c>
      <c r="G20" s="70">
        <v>100</v>
      </c>
    </row>
    <row r="21" spans="1:7" s="20" customFormat="1" x14ac:dyDescent="0.3">
      <c r="A21" s="129">
        <v>16</v>
      </c>
      <c r="B21" s="26">
        <v>160</v>
      </c>
      <c r="C21" s="26">
        <v>25</v>
      </c>
      <c r="D21" s="26">
        <v>143</v>
      </c>
      <c r="E21" s="36">
        <v>25</v>
      </c>
      <c r="F21" s="36">
        <v>98</v>
      </c>
      <c r="G21" s="70">
        <v>95</v>
      </c>
    </row>
    <row r="22" spans="1:7" s="20" customFormat="1" x14ac:dyDescent="0.3">
      <c r="A22" s="129">
        <v>17</v>
      </c>
      <c r="B22" s="26">
        <v>166</v>
      </c>
      <c r="C22" s="26">
        <v>20</v>
      </c>
      <c r="D22" s="26">
        <v>154</v>
      </c>
      <c r="E22" s="36">
        <v>19</v>
      </c>
      <c r="F22" s="36">
        <v>88</v>
      </c>
      <c r="G22" s="70">
        <v>94</v>
      </c>
    </row>
    <row r="23" spans="1:7" s="20" customFormat="1" x14ac:dyDescent="0.3">
      <c r="A23" s="129">
        <v>18</v>
      </c>
      <c r="B23" s="26">
        <v>167</v>
      </c>
      <c r="C23" s="26">
        <v>17</v>
      </c>
      <c r="D23" s="26">
        <v>160</v>
      </c>
      <c r="E23" s="36">
        <v>17</v>
      </c>
      <c r="F23" s="36">
        <v>79</v>
      </c>
      <c r="G23" s="70">
        <v>102</v>
      </c>
    </row>
    <row r="24" spans="1:7" s="20" customFormat="1" x14ac:dyDescent="0.3">
      <c r="A24" s="129">
        <v>19</v>
      </c>
      <c r="B24" s="26">
        <v>155</v>
      </c>
      <c r="C24" s="26">
        <v>19</v>
      </c>
      <c r="D24" s="26">
        <v>142</v>
      </c>
      <c r="E24" s="36">
        <v>19</v>
      </c>
      <c r="F24" s="36">
        <v>85</v>
      </c>
      <c r="G24" s="70">
        <v>96</v>
      </c>
    </row>
    <row r="25" spans="1:7" s="20" customFormat="1" x14ac:dyDescent="0.3">
      <c r="A25" s="128">
        <v>20</v>
      </c>
      <c r="B25" s="26">
        <v>95</v>
      </c>
      <c r="C25" s="26">
        <v>10</v>
      </c>
      <c r="D25" s="92">
        <v>87</v>
      </c>
      <c r="E25" s="81">
        <v>10</v>
      </c>
      <c r="F25" s="81">
        <v>46</v>
      </c>
      <c r="G25" s="79">
        <v>64</v>
      </c>
    </row>
    <row r="26" spans="1:7" s="20" customFormat="1" x14ac:dyDescent="0.3">
      <c r="A26" s="8" t="s">
        <v>0</v>
      </c>
      <c r="B26" s="49">
        <f t="shared" ref="B26:G26" si="0">SUM(B7:B25)</f>
        <v>2392</v>
      </c>
      <c r="C26" s="22">
        <f t="shared" si="0"/>
        <v>319</v>
      </c>
      <c r="D26" s="22">
        <f t="shared" si="0"/>
        <v>2286</v>
      </c>
      <c r="E26" s="22">
        <f t="shared" si="0"/>
        <v>312</v>
      </c>
      <c r="F26" s="22">
        <f t="shared" si="0"/>
        <v>1202</v>
      </c>
      <c r="G26" s="94">
        <f t="shared" si="0"/>
        <v>1542</v>
      </c>
    </row>
    <row r="27" spans="1:7" s="20" customFormat="1" x14ac:dyDescent="0.3">
      <c r="A27" s="21"/>
      <c r="B27" s="15"/>
      <c r="C27" s="15"/>
      <c r="D27" s="15"/>
      <c r="E27" s="15"/>
      <c r="F27" s="15"/>
      <c r="G27" s="15"/>
    </row>
    <row r="28" spans="1:7" s="20" customFormat="1" x14ac:dyDescent="0.3">
      <c r="A28" s="21"/>
      <c r="B28" s="15"/>
      <c r="C28" s="15"/>
      <c r="D28" s="15"/>
      <c r="E28" s="15"/>
      <c r="F28" s="15"/>
      <c r="G28" s="15"/>
    </row>
    <row r="29" spans="1:7" s="20" customFormat="1" x14ac:dyDescent="0.3">
      <c r="A29" s="21"/>
      <c r="B29" s="15"/>
      <c r="C29" s="15"/>
      <c r="D29" s="15"/>
      <c r="E29" s="15"/>
      <c r="F29" s="15"/>
      <c r="G29" s="15"/>
    </row>
    <row r="30" spans="1:7" s="20" customFormat="1" x14ac:dyDescent="0.3">
      <c r="A30" s="21"/>
      <c r="B30" s="15"/>
      <c r="C30" s="15"/>
      <c r="D30" s="15"/>
      <c r="E30" s="15"/>
      <c r="F30" s="15"/>
      <c r="G30" s="15"/>
    </row>
    <row r="31" spans="1:7" x14ac:dyDescent="0.3">
      <c r="A31" s="29"/>
      <c r="B31" s="149"/>
      <c r="C31" s="150"/>
      <c r="D31" s="150"/>
      <c r="E31" s="150"/>
      <c r="F31" s="150"/>
      <c r="G31" s="64"/>
    </row>
    <row r="32" spans="1:7" s="31" customFormat="1" x14ac:dyDescent="0.3">
      <c r="A32" s="30"/>
      <c r="B32" s="139" t="s">
        <v>163</v>
      </c>
      <c r="C32" s="140"/>
      <c r="D32" s="140"/>
      <c r="E32" s="140"/>
      <c r="F32" s="140"/>
      <c r="G32" s="80"/>
    </row>
    <row r="33" spans="1:8" s="31" customFormat="1" x14ac:dyDescent="0.3">
      <c r="A33" s="30"/>
      <c r="B33" s="118" t="s">
        <v>14</v>
      </c>
      <c r="C33" s="156" t="s">
        <v>7</v>
      </c>
      <c r="D33" s="157"/>
      <c r="E33" s="158" t="s">
        <v>8</v>
      </c>
      <c r="F33" s="157"/>
      <c r="G33" s="80"/>
    </row>
    <row r="34" spans="1:8" x14ac:dyDescent="0.3">
      <c r="A34" s="40"/>
      <c r="B34" s="1" t="s">
        <v>2</v>
      </c>
      <c r="C34" s="1" t="s">
        <v>2</v>
      </c>
      <c r="D34" s="10" t="s">
        <v>2</v>
      </c>
      <c r="E34" s="10" t="s">
        <v>2</v>
      </c>
      <c r="F34" s="10" t="s">
        <v>2</v>
      </c>
    </row>
    <row r="35" spans="1:8" s="16" customFormat="1" ht="96.75" customHeight="1" thickBot="1" x14ac:dyDescent="0.3">
      <c r="A35" s="41" t="s">
        <v>6</v>
      </c>
      <c r="B35" s="3" t="s">
        <v>178</v>
      </c>
      <c r="C35" s="4" t="s">
        <v>179</v>
      </c>
      <c r="D35" s="4" t="s">
        <v>180</v>
      </c>
      <c r="E35" s="4" t="s">
        <v>181</v>
      </c>
      <c r="F35" s="4" t="s">
        <v>182</v>
      </c>
    </row>
    <row r="36" spans="1:8" s="20" customFormat="1" ht="14.4" thickBot="1" x14ac:dyDescent="0.35">
      <c r="A36" s="17"/>
      <c r="B36" s="18"/>
      <c r="C36" s="18"/>
      <c r="D36" s="18"/>
      <c r="E36" s="18"/>
      <c r="F36" s="19"/>
    </row>
    <row r="37" spans="1:8" s="20" customFormat="1" x14ac:dyDescent="0.3">
      <c r="A37" s="127">
        <v>41</v>
      </c>
      <c r="B37" s="23">
        <v>163</v>
      </c>
      <c r="C37" s="23">
        <v>109</v>
      </c>
      <c r="D37" s="23">
        <v>83</v>
      </c>
      <c r="E37" s="35">
        <v>134</v>
      </c>
      <c r="F37" s="69">
        <v>65</v>
      </c>
    </row>
    <row r="38" spans="1:8" s="20" customFormat="1" x14ac:dyDescent="0.3">
      <c r="A38" s="129">
        <v>42</v>
      </c>
      <c r="B38" s="26">
        <v>114</v>
      </c>
      <c r="C38" s="26">
        <v>80</v>
      </c>
      <c r="D38" s="26">
        <v>65</v>
      </c>
      <c r="E38" s="36">
        <v>82</v>
      </c>
      <c r="F38" s="70">
        <v>63</v>
      </c>
    </row>
    <row r="39" spans="1:8" s="20" customFormat="1" x14ac:dyDescent="0.3">
      <c r="A39" s="132">
        <v>43</v>
      </c>
      <c r="B39" s="26">
        <v>134</v>
      </c>
      <c r="C39" s="26">
        <v>79</v>
      </c>
      <c r="D39" s="26">
        <v>80</v>
      </c>
      <c r="E39" s="36">
        <v>75</v>
      </c>
      <c r="F39" s="70">
        <v>80</v>
      </c>
    </row>
    <row r="40" spans="1:8" s="20" customFormat="1" x14ac:dyDescent="0.3">
      <c r="A40" s="128">
        <v>44</v>
      </c>
      <c r="B40" s="26">
        <v>162</v>
      </c>
      <c r="C40" s="26">
        <v>99</v>
      </c>
      <c r="D40" s="26">
        <v>76</v>
      </c>
      <c r="E40" s="36">
        <v>90</v>
      </c>
      <c r="F40" s="70">
        <v>82</v>
      </c>
    </row>
    <row r="41" spans="1:8" s="20" customFormat="1" x14ac:dyDescent="0.3">
      <c r="A41" s="128">
        <v>54</v>
      </c>
      <c r="B41" s="26">
        <v>116</v>
      </c>
      <c r="C41" s="26">
        <v>74</v>
      </c>
      <c r="D41" s="92">
        <v>65</v>
      </c>
      <c r="E41" s="81">
        <v>55</v>
      </c>
      <c r="F41" s="79">
        <v>77</v>
      </c>
    </row>
    <row r="42" spans="1:8" s="20" customFormat="1" x14ac:dyDescent="0.3">
      <c r="A42" s="8" t="s">
        <v>0</v>
      </c>
      <c r="B42" s="49">
        <f>SUM(B37:B41)</f>
        <v>689</v>
      </c>
      <c r="C42" s="22">
        <f>SUM(C37:C41)</f>
        <v>441</v>
      </c>
      <c r="D42" s="22">
        <f>SUM(D37:D41)</f>
        <v>369</v>
      </c>
      <c r="E42" s="22">
        <f>SUM(E37:E41)</f>
        <v>436</v>
      </c>
      <c r="F42" s="94">
        <f>SUM(F37:F41)</f>
        <v>367</v>
      </c>
    </row>
    <row r="43" spans="1:8" s="20" customFormat="1" x14ac:dyDescent="0.3">
      <c r="A43" s="21"/>
      <c r="B43" s="15"/>
      <c r="C43" s="15"/>
      <c r="D43" s="15"/>
      <c r="E43" s="15"/>
      <c r="F43" s="15"/>
      <c r="G43" s="15"/>
      <c r="H43" s="15"/>
    </row>
    <row r="44" spans="1:8" s="20" customFormat="1" x14ac:dyDescent="0.3">
      <c r="A44" s="21"/>
      <c r="B44" s="15"/>
      <c r="C44" s="15"/>
      <c r="D44" s="15"/>
      <c r="E44" s="15"/>
      <c r="F44" s="15"/>
      <c r="G44" s="15"/>
      <c r="H44" s="15"/>
    </row>
    <row r="45" spans="1:8" s="20" customFormat="1" x14ac:dyDescent="0.3">
      <c r="A45" s="21"/>
      <c r="B45" s="15"/>
      <c r="C45" s="15"/>
      <c r="D45" s="15"/>
      <c r="E45" s="15"/>
      <c r="F45" s="15"/>
      <c r="G45" s="15"/>
      <c r="H45" s="15"/>
    </row>
    <row r="46" spans="1:8" s="20" customFormat="1" x14ac:dyDescent="0.3">
      <c r="A46" s="21"/>
      <c r="B46" s="15"/>
      <c r="C46" s="15"/>
      <c r="D46" s="15"/>
      <c r="E46" s="15"/>
      <c r="F46" s="15"/>
      <c r="G46" s="15"/>
      <c r="H46" s="15"/>
    </row>
    <row r="47" spans="1:8" s="20" customFormat="1" x14ac:dyDescent="0.3">
      <c r="A47" s="21"/>
      <c r="B47" s="15"/>
      <c r="C47" s="15"/>
      <c r="D47" s="15"/>
      <c r="E47" s="15"/>
      <c r="F47" s="15"/>
      <c r="G47" s="15"/>
      <c r="H47" s="15"/>
    </row>
    <row r="48" spans="1:8" s="20" customFormat="1" x14ac:dyDescent="0.3">
      <c r="A48" s="21"/>
      <c r="B48" s="15"/>
      <c r="C48" s="15"/>
      <c r="D48" s="15"/>
      <c r="E48" s="15"/>
      <c r="F48" s="15"/>
      <c r="G48" s="15"/>
      <c r="H48" s="15"/>
    </row>
    <row r="49" spans="1:8" s="20" customFormat="1" x14ac:dyDescent="0.3">
      <c r="A49" s="21"/>
      <c r="B49" s="15"/>
      <c r="C49" s="15"/>
      <c r="D49" s="15"/>
      <c r="E49" s="15"/>
      <c r="F49" s="15"/>
      <c r="G49" s="15"/>
      <c r="H49" s="15"/>
    </row>
    <row r="50" spans="1:8" s="20" customFormat="1" x14ac:dyDescent="0.3">
      <c r="A50" s="21"/>
      <c r="B50" s="15"/>
      <c r="C50" s="15"/>
      <c r="D50" s="15"/>
      <c r="E50" s="15"/>
      <c r="F50" s="15"/>
      <c r="G50" s="15"/>
      <c r="H50" s="15"/>
    </row>
    <row r="51" spans="1:8" s="20" customFormat="1" x14ac:dyDescent="0.3">
      <c r="A51" s="21"/>
      <c r="B51" s="15"/>
      <c r="C51" s="15"/>
      <c r="D51" s="15"/>
      <c r="E51" s="15"/>
      <c r="F51" s="15"/>
      <c r="G51" s="15"/>
      <c r="H51" s="15"/>
    </row>
    <row r="52" spans="1:8" s="20" customFormat="1" x14ac:dyDescent="0.3">
      <c r="A52" s="21"/>
      <c r="B52" s="15"/>
      <c r="C52" s="15"/>
      <c r="D52" s="15"/>
      <c r="E52" s="15"/>
      <c r="F52" s="15"/>
      <c r="G52" s="15"/>
      <c r="H52" s="15"/>
    </row>
    <row r="53" spans="1:8" s="20" customFormat="1" x14ac:dyDescent="0.3">
      <c r="A53" s="21"/>
      <c r="B53" s="15"/>
      <c r="C53" s="15"/>
      <c r="D53" s="15"/>
      <c r="E53" s="15"/>
      <c r="F53" s="15"/>
      <c r="G53" s="15"/>
      <c r="H53" s="15"/>
    </row>
    <row r="54" spans="1:8" s="20" customFormat="1" x14ac:dyDescent="0.3">
      <c r="A54" s="21"/>
      <c r="B54" s="15"/>
      <c r="C54" s="15"/>
      <c r="D54" s="15"/>
      <c r="E54" s="15"/>
      <c r="F54" s="15"/>
      <c r="G54" s="15"/>
      <c r="H54" s="15"/>
    </row>
    <row r="55" spans="1:8" s="20" customFormat="1" x14ac:dyDescent="0.3">
      <c r="A55" s="21"/>
      <c r="B55" s="15"/>
      <c r="C55" s="15"/>
      <c r="D55" s="15"/>
      <c r="E55" s="15"/>
      <c r="F55" s="15"/>
      <c r="G55" s="15"/>
      <c r="H55" s="15"/>
    </row>
    <row r="56" spans="1:8" s="20" customFormat="1" x14ac:dyDescent="0.3">
      <c r="A56" s="21"/>
      <c r="B56" s="15"/>
      <c r="C56" s="15"/>
      <c r="D56" s="15"/>
      <c r="E56" s="15"/>
      <c r="F56" s="15"/>
      <c r="G56" s="15"/>
      <c r="H56" s="15"/>
    </row>
    <row r="57" spans="1:8" s="20" customFormat="1" x14ac:dyDescent="0.3">
      <c r="A57" s="21"/>
      <c r="B57" s="15"/>
      <c r="C57" s="15"/>
      <c r="D57" s="15"/>
      <c r="E57" s="15"/>
      <c r="F57" s="15"/>
      <c r="G57" s="15"/>
      <c r="H57" s="15"/>
    </row>
    <row r="58" spans="1:8" s="20" customFormat="1" x14ac:dyDescent="0.3">
      <c r="A58" s="21"/>
      <c r="B58" s="15"/>
      <c r="C58" s="15"/>
      <c r="D58" s="15"/>
      <c r="E58" s="15"/>
      <c r="F58" s="15"/>
      <c r="G58" s="15"/>
      <c r="H58" s="15"/>
    </row>
    <row r="59" spans="1:8" s="20" customFormat="1" x14ac:dyDescent="0.3">
      <c r="A59" s="21"/>
      <c r="B59" s="15"/>
      <c r="C59" s="15"/>
      <c r="D59" s="15"/>
      <c r="E59" s="15"/>
      <c r="F59" s="15"/>
      <c r="G59" s="15"/>
      <c r="H59" s="15"/>
    </row>
    <row r="60" spans="1:8" s="20" customFormat="1" x14ac:dyDescent="0.3">
      <c r="A60" s="21"/>
      <c r="B60" s="15"/>
      <c r="C60" s="15"/>
      <c r="D60" s="15"/>
      <c r="E60" s="15"/>
      <c r="F60" s="15"/>
      <c r="G60" s="15"/>
      <c r="H60" s="15"/>
    </row>
    <row r="61" spans="1:8" s="20" customFormat="1" x14ac:dyDescent="0.3">
      <c r="A61" s="21"/>
      <c r="B61" s="15"/>
      <c r="C61" s="15"/>
      <c r="D61" s="15"/>
      <c r="E61" s="15"/>
      <c r="F61" s="15"/>
      <c r="G61" s="15"/>
      <c r="H61" s="15"/>
    </row>
    <row r="62" spans="1:8" s="20" customFormat="1" x14ac:dyDescent="0.3">
      <c r="A62" s="21"/>
      <c r="B62" s="15"/>
      <c r="C62" s="15"/>
      <c r="D62" s="15"/>
      <c r="E62" s="15"/>
      <c r="F62" s="15"/>
      <c r="G62" s="15"/>
      <c r="H62" s="15"/>
    </row>
    <row r="63" spans="1:8" s="20" customFormat="1" x14ac:dyDescent="0.3">
      <c r="A63" s="21"/>
      <c r="B63" s="15"/>
      <c r="C63" s="15"/>
      <c r="D63" s="15"/>
      <c r="E63" s="15"/>
      <c r="F63" s="15"/>
      <c r="G63" s="15"/>
      <c r="H63" s="15"/>
    </row>
    <row r="64" spans="1:8" s="20" customFormat="1" x14ac:dyDescent="0.3">
      <c r="A64" s="21"/>
      <c r="B64" s="15"/>
      <c r="C64" s="15"/>
      <c r="D64" s="15"/>
      <c r="E64" s="15"/>
      <c r="F64" s="15"/>
      <c r="G64" s="15"/>
      <c r="H64" s="15"/>
    </row>
    <row r="65" spans="1:8" s="20" customFormat="1" x14ac:dyDescent="0.3">
      <c r="A65" s="21"/>
      <c r="B65" s="15"/>
      <c r="C65" s="15"/>
      <c r="D65" s="15"/>
      <c r="E65" s="15"/>
      <c r="F65" s="15"/>
      <c r="G65" s="15"/>
      <c r="H65" s="15"/>
    </row>
    <row r="66" spans="1:8" s="37" customFormat="1" x14ac:dyDescent="0.3">
      <c r="A66" s="21"/>
      <c r="B66" s="15"/>
      <c r="C66" s="15"/>
      <c r="D66" s="15"/>
      <c r="E66" s="15"/>
      <c r="F66" s="15"/>
      <c r="G66" s="15"/>
      <c r="H66" s="15"/>
    </row>
  </sheetData>
  <mergeCells count="8">
    <mergeCell ref="C33:D33"/>
    <mergeCell ref="E33:F33"/>
    <mergeCell ref="B1:G1"/>
    <mergeCell ref="B2:G2"/>
    <mergeCell ref="C3:D3"/>
    <mergeCell ref="E3:G3"/>
    <mergeCell ref="B31:F31"/>
    <mergeCell ref="B32:F32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zoomScaleSheetLayoutView="100" workbookViewId="0">
      <pane ySplit="6" topLeftCell="A32" activePane="bottomLeft" state="frozen"/>
      <selection pane="bottomLeft" activeCell="H58" sqref="H58"/>
    </sheetView>
  </sheetViews>
  <sheetFormatPr defaultColWidth="9.109375" defaultRowHeight="13.8" x14ac:dyDescent="0.3"/>
  <cols>
    <col min="1" max="1" width="9.33203125" style="21" bestFit="1" customWidth="1"/>
    <col min="2" max="6" width="8.5546875" style="21" customWidth="1"/>
    <col min="7" max="7" width="12.109375" style="15" bestFit="1" customWidth="1"/>
    <col min="8" max="8" width="13.33203125" style="15" bestFit="1" customWidth="1"/>
    <col min="9" max="9" width="10" style="15" bestFit="1" customWidth="1"/>
    <col min="10" max="16384" width="9.109375" style="15"/>
  </cols>
  <sheetData>
    <row r="1" spans="1:7" x14ac:dyDescent="0.3">
      <c r="A1" s="29"/>
      <c r="B1" s="145" t="s">
        <v>20</v>
      </c>
      <c r="C1" s="146"/>
      <c r="D1" s="146"/>
      <c r="E1" s="147"/>
      <c r="F1" s="116"/>
      <c r="G1" s="68" t="s">
        <v>20</v>
      </c>
    </row>
    <row r="2" spans="1:7" x14ac:dyDescent="0.3">
      <c r="A2" s="30"/>
      <c r="B2" s="142" t="s">
        <v>27</v>
      </c>
      <c r="C2" s="143"/>
      <c r="D2" s="143"/>
      <c r="E2" s="143"/>
      <c r="F2" s="115" t="s">
        <v>20</v>
      </c>
      <c r="G2" s="117" t="s">
        <v>47</v>
      </c>
    </row>
    <row r="3" spans="1:7" x14ac:dyDescent="0.3">
      <c r="A3" s="30"/>
      <c r="B3" s="156" t="s">
        <v>33</v>
      </c>
      <c r="C3" s="157"/>
      <c r="D3" s="156" t="s">
        <v>45</v>
      </c>
      <c r="E3" s="158"/>
      <c r="F3" s="113" t="s">
        <v>46</v>
      </c>
      <c r="G3" s="7" t="s">
        <v>3</v>
      </c>
    </row>
    <row r="4" spans="1:7" x14ac:dyDescent="0.3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2" t="s">
        <v>2</v>
      </c>
    </row>
    <row r="5" spans="1:7" ht="88.2" customHeight="1" thickBot="1" x14ac:dyDescent="0.35">
      <c r="A5" s="41" t="s">
        <v>6</v>
      </c>
      <c r="B5" s="50" t="s">
        <v>63</v>
      </c>
      <c r="C5" s="50" t="s">
        <v>64</v>
      </c>
      <c r="D5" s="50" t="s">
        <v>65</v>
      </c>
      <c r="E5" s="50" t="s">
        <v>66</v>
      </c>
      <c r="F5" s="65" t="s">
        <v>67</v>
      </c>
      <c r="G5" s="4" t="s">
        <v>68</v>
      </c>
    </row>
    <row r="6" spans="1:7" ht="14.4" thickBot="1" x14ac:dyDescent="0.35">
      <c r="A6" s="17"/>
      <c r="B6" s="43"/>
      <c r="C6" s="43"/>
      <c r="D6" s="43"/>
      <c r="E6" s="43"/>
      <c r="F6" s="43"/>
      <c r="G6" s="19"/>
    </row>
    <row r="7" spans="1:7" x14ac:dyDescent="0.3">
      <c r="A7" s="127">
        <v>1</v>
      </c>
      <c r="B7" s="76">
        <v>77</v>
      </c>
      <c r="C7" s="130">
        <v>67</v>
      </c>
      <c r="D7" s="76">
        <v>18</v>
      </c>
      <c r="E7" s="131">
        <v>121</v>
      </c>
      <c r="F7" s="76">
        <v>134</v>
      </c>
      <c r="G7" s="23">
        <v>130</v>
      </c>
    </row>
    <row r="8" spans="1:7" x14ac:dyDescent="0.3">
      <c r="A8" s="128">
        <v>2</v>
      </c>
      <c r="B8" s="74">
        <v>66</v>
      </c>
      <c r="C8" s="130">
        <v>56</v>
      </c>
      <c r="D8" s="74">
        <v>17</v>
      </c>
      <c r="E8" s="106">
        <v>105</v>
      </c>
      <c r="F8" s="73">
        <v>111</v>
      </c>
      <c r="G8" s="26">
        <v>102</v>
      </c>
    </row>
    <row r="9" spans="1:7" x14ac:dyDescent="0.3">
      <c r="A9" s="129">
        <v>3</v>
      </c>
      <c r="B9" s="74">
        <v>60</v>
      </c>
      <c r="C9" s="130">
        <v>27</v>
      </c>
      <c r="D9" s="74">
        <v>16</v>
      </c>
      <c r="E9" s="106">
        <v>62</v>
      </c>
      <c r="F9" s="73">
        <v>80</v>
      </c>
      <c r="G9" s="26">
        <v>76</v>
      </c>
    </row>
    <row r="10" spans="1:7" x14ac:dyDescent="0.3">
      <c r="A10" s="129">
        <v>4</v>
      </c>
      <c r="B10" s="74">
        <v>107</v>
      </c>
      <c r="C10" s="130">
        <v>59</v>
      </c>
      <c r="D10" s="74">
        <v>37</v>
      </c>
      <c r="E10" s="106">
        <v>125</v>
      </c>
      <c r="F10" s="73">
        <v>159</v>
      </c>
      <c r="G10" s="26">
        <v>155</v>
      </c>
    </row>
    <row r="11" spans="1:7" x14ac:dyDescent="0.3">
      <c r="A11" s="129">
        <v>5</v>
      </c>
      <c r="B11" s="74">
        <v>68</v>
      </c>
      <c r="C11" s="130">
        <v>61</v>
      </c>
      <c r="D11" s="74">
        <v>76</v>
      </c>
      <c r="E11" s="106">
        <v>51</v>
      </c>
      <c r="F11" s="73">
        <v>124</v>
      </c>
      <c r="G11" s="26">
        <v>111</v>
      </c>
    </row>
    <row r="12" spans="1:7" x14ac:dyDescent="0.3">
      <c r="A12" s="129">
        <v>6</v>
      </c>
      <c r="B12" s="74">
        <v>100</v>
      </c>
      <c r="C12" s="130">
        <v>75</v>
      </c>
      <c r="D12" s="74">
        <v>30</v>
      </c>
      <c r="E12" s="106">
        <v>131</v>
      </c>
      <c r="F12" s="73">
        <v>158</v>
      </c>
      <c r="G12" s="26">
        <v>147</v>
      </c>
    </row>
    <row r="13" spans="1:7" x14ac:dyDescent="0.3">
      <c r="A13" s="129">
        <v>7</v>
      </c>
      <c r="B13" s="74">
        <v>62</v>
      </c>
      <c r="C13" s="130">
        <v>51</v>
      </c>
      <c r="D13" s="74">
        <v>66</v>
      </c>
      <c r="E13" s="106">
        <v>46</v>
      </c>
      <c r="F13" s="73">
        <v>99</v>
      </c>
      <c r="G13" s="26">
        <v>98</v>
      </c>
    </row>
    <row r="14" spans="1:7" x14ac:dyDescent="0.3">
      <c r="A14" s="102">
        <v>8</v>
      </c>
      <c r="B14" s="74">
        <v>69</v>
      </c>
      <c r="C14" s="130">
        <v>57</v>
      </c>
      <c r="D14" s="74">
        <v>12</v>
      </c>
      <c r="E14" s="106">
        <v>108</v>
      </c>
      <c r="F14" s="73">
        <v>111</v>
      </c>
      <c r="G14" s="26">
        <v>104</v>
      </c>
    </row>
    <row r="15" spans="1:7" x14ac:dyDescent="0.3">
      <c r="A15" s="102">
        <v>9</v>
      </c>
      <c r="B15" s="74">
        <v>68</v>
      </c>
      <c r="C15" s="130">
        <v>44</v>
      </c>
      <c r="D15" s="74">
        <v>31</v>
      </c>
      <c r="E15" s="106">
        <v>69</v>
      </c>
      <c r="F15" s="73">
        <v>98</v>
      </c>
      <c r="G15" s="26">
        <v>99</v>
      </c>
    </row>
    <row r="16" spans="1:7" x14ac:dyDescent="0.3">
      <c r="A16" s="102">
        <v>10</v>
      </c>
      <c r="B16" s="74">
        <v>90</v>
      </c>
      <c r="C16" s="130">
        <v>76</v>
      </c>
      <c r="D16" s="74">
        <v>27</v>
      </c>
      <c r="E16" s="106">
        <v>128</v>
      </c>
      <c r="F16" s="73">
        <v>151</v>
      </c>
      <c r="G16" s="26">
        <v>143</v>
      </c>
    </row>
    <row r="17" spans="1:7" x14ac:dyDescent="0.3">
      <c r="A17" s="102">
        <v>11</v>
      </c>
      <c r="B17" s="74">
        <v>50</v>
      </c>
      <c r="C17" s="130">
        <v>42</v>
      </c>
      <c r="D17" s="74">
        <v>21</v>
      </c>
      <c r="E17" s="106">
        <v>59</v>
      </c>
      <c r="F17" s="73">
        <v>68</v>
      </c>
      <c r="G17" s="26">
        <v>66</v>
      </c>
    </row>
    <row r="18" spans="1:7" x14ac:dyDescent="0.3">
      <c r="A18" s="102">
        <v>12</v>
      </c>
      <c r="B18" s="74">
        <v>86</v>
      </c>
      <c r="C18" s="130">
        <v>70</v>
      </c>
      <c r="D18" s="74">
        <v>37</v>
      </c>
      <c r="E18" s="106">
        <v>106</v>
      </c>
      <c r="F18" s="73">
        <v>137</v>
      </c>
      <c r="G18" s="26">
        <v>126</v>
      </c>
    </row>
    <row r="19" spans="1:7" x14ac:dyDescent="0.3">
      <c r="A19" s="102">
        <v>13</v>
      </c>
      <c r="B19" s="74">
        <v>71</v>
      </c>
      <c r="C19" s="130">
        <v>64</v>
      </c>
      <c r="D19" s="74">
        <v>28</v>
      </c>
      <c r="E19" s="106">
        <v>91</v>
      </c>
      <c r="F19" s="73">
        <v>124</v>
      </c>
      <c r="G19" s="26">
        <v>119</v>
      </c>
    </row>
    <row r="20" spans="1:7" x14ac:dyDescent="0.3">
      <c r="A20" s="102">
        <v>14</v>
      </c>
      <c r="B20" s="74">
        <v>59</v>
      </c>
      <c r="C20" s="130">
        <v>46</v>
      </c>
      <c r="D20" s="74">
        <v>20</v>
      </c>
      <c r="E20" s="106">
        <v>65</v>
      </c>
      <c r="F20" s="73">
        <v>82</v>
      </c>
      <c r="G20" s="26">
        <v>83</v>
      </c>
    </row>
    <row r="21" spans="1:7" x14ac:dyDescent="0.3">
      <c r="A21" s="102">
        <v>15</v>
      </c>
      <c r="B21" s="74">
        <v>120</v>
      </c>
      <c r="C21" s="130">
        <v>102</v>
      </c>
      <c r="D21" s="74">
        <v>45</v>
      </c>
      <c r="E21" s="106">
        <v>149</v>
      </c>
      <c r="F21" s="73">
        <v>201</v>
      </c>
      <c r="G21" s="26">
        <v>187</v>
      </c>
    </row>
    <row r="22" spans="1:7" x14ac:dyDescent="0.3">
      <c r="A22" s="102">
        <v>16</v>
      </c>
      <c r="B22" s="74">
        <v>84</v>
      </c>
      <c r="C22" s="130">
        <v>104</v>
      </c>
      <c r="D22" s="74">
        <v>46</v>
      </c>
      <c r="E22" s="106">
        <v>119</v>
      </c>
      <c r="F22" s="73">
        <v>163</v>
      </c>
      <c r="G22" s="26">
        <v>155</v>
      </c>
    </row>
    <row r="23" spans="1:7" x14ac:dyDescent="0.3">
      <c r="A23" s="102">
        <v>17</v>
      </c>
      <c r="B23" s="74">
        <v>107</v>
      </c>
      <c r="C23" s="130">
        <v>82</v>
      </c>
      <c r="D23" s="74">
        <v>32</v>
      </c>
      <c r="E23" s="106">
        <v>134</v>
      </c>
      <c r="F23" s="73">
        <v>166</v>
      </c>
      <c r="G23" s="26">
        <v>155</v>
      </c>
    </row>
    <row r="24" spans="1:7" x14ac:dyDescent="0.3">
      <c r="A24" s="102">
        <v>18</v>
      </c>
      <c r="B24" s="74">
        <v>110</v>
      </c>
      <c r="C24" s="130">
        <v>76</v>
      </c>
      <c r="D24" s="74">
        <v>42</v>
      </c>
      <c r="E24" s="106">
        <v>130</v>
      </c>
      <c r="F24" s="73">
        <v>168</v>
      </c>
      <c r="G24" s="26">
        <v>162</v>
      </c>
    </row>
    <row r="25" spans="1:7" x14ac:dyDescent="0.3">
      <c r="A25" s="102">
        <v>19</v>
      </c>
      <c r="B25" s="74">
        <v>110</v>
      </c>
      <c r="C25" s="130">
        <v>76</v>
      </c>
      <c r="D25" s="74">
        <v>36</v>
      </c>
      <c r="E25" s="106">
        <v>120</v>
      </c>
      <c r="F25" s="73">
        <v>160</v>
      </c>
      <c r="G25" s="26">
        <v>141</v>
      </c>
    </row>
    <row r="26" spans="1:7" x14ac:dyDescent="0.3">
      <c r="A26" s="102">
        <v>20</v>
      </c>
      <c r="B26" s="74">
        <v>60</v>
      </c>
      <c r="C26" s="130">
        <v>54</v>
      </c>
      <c r="D26" s="74">
        <v>22</v>
      </c>
      <c r="E26" s="106">
        <v>76</v>
      </c>
      <c r="F26" s="73">
        <v>97</v>
      </c>
      <c r="G26" s="26">
        <v>87</v>
      </c>
    </row>
    <row r="27" spans="1:7" x14ac:dyDescent="0.3">
      <c r="A27" s="102">
        <v>21</v>
      </c>
      <c r="B27" s="74">
        <v>109</v>
      </c>
      <c r="C27" s="130">
        <v>78</v>
      </c>
      <c r="D27" s="74">
        <v>55</v>
      </c>
      <c r="E27" s="106">
        <v>106</v>
      </c>
      <c r="F27" s="73">
        <v>163</v>
      </c>
      <c r="G27" s="26">
        <v>151</v>
      </c>
    </row>
    <row r="28" spans="1:7" x14ac:dyDescent="0.3">
      <c r="A28" s="102">
        <v>22</v>
      </c>
      <c r="B28" s="74">
        <v>84</v>
      </c>
      <c r="C28" s="130">
        <v>56</v>
      </c>
      <c r="D28" s="74">
        <v>32</v>
      </c>
      <c r="E28" s="106">
        <v>96</v>
      </c>
      <c r="F28" s="73">
        <v>132</v>
      </c>
      <c r="G28" s="26">
        <v>121</v>
      </c>
    </row>
    <row r="29" spans="1:7" x14ac:dyDescent="0.3">
      <c r="A29" s="102">
        <v>23</v>
      </c>
      <c r="B29" s="74">
        <v>59</v>
      </c>
      <c r="C29" s="130">
        <v>50</v>
      </c>
      <c r="D29" s="74">
        <v>26</v>
      </c>
      <c r="E29" s="106">
        <v>71</v>
      </c>
      <c r="F29" s="73">
        <v>93</v>
      </c>
      <c r="G29" s="26">
        <v>90</v>
      </c>
    </row>
    <row r="30" spans="1:7" x14ac:dyDescent="0.3">
      <c r="A30" s="102">
        <v>24</v>
      </c>
      <c r="B30" s="74">
        <v>81</v>
      </c>
      <c r="C30" s="130">
        <v>56</v>
      </c>
      <c r="D30" s="74">
        <v>24</v>
      </c>
      <c r="E30" s="106">
        <v>86</v>
      </c>
      <c r="F30" s="73">
        <v>109</v>
      </c>
      <c r="G30" s="26">
        <v>96</v>
      </c>
    </row>
    <row r="31" spans="1:7" x14ac:dyDescent="0.3">
      <c r="A31" s="102">
        <v>25</v>
      </c>
      <c r="B31" s="74">
        <v>77</v>
      </c>
      <c r="C31" s="130">
        <v>61</v>
      </c>
      <c r="D31" s="74">
        <v>28</v>
      </c>
      <c r="E31" s="106">
        <v>95</v>
      </c>
      <c r="F31" s="73">
        <v>125</v>
      </c>
      <c r="G31" s="26">
        <v>117</v>
      </c>
    </row>
    <row r="32" spans="1:7" x14ac:dyDescent="0.3">
      <c r="A32" s="102">
        <v>26</v>
      </c>
      <c r="B32" s="74">
        <v>94</v>
      </c>
      <c r="C32" s="130">
        <v>94</v>
      </c>
      <c r="D32" s="74">
        <v>37</v>
      </c>
      <c r="E32" s="106">
        <v>138</v>
      </c>
      <c r="F32" s="73">
        <v>169</v>
      </c>
      <c r="G32" s="26">
        <v>161</v>
      </c>
    </row>
    <row r="33" spans="1:7" x14ac:dyDescent="0.3">
      <c r="A33" s="102">
        <v>27</v>
      </c>
      <c r="B33" s="74">
        <v>110</v>
      </c>
      <c r="C33" s="130">
        <v>71</v>
      </c>
      <c r="D33" s="74">
        <v>24</v>
      </c>
      <c r="E33" s="106">
        <v>137</v>
      </c>
      <c r="F33" s="73">
        <v>163</v>
      </c>
      <c r="G33" s="26">
        <v>156</v>
      </c>
    </row>
    <row r="34" spans="1:7" x14ac:dyDescent="0.3">
      <c r="A34" s="102">
        <v>28</v>
      </c>
      <c r="B34" s="74">
        <v>148</v>
      </c>
      <c r="C34" s="130">
        <v>106</v>
      </c>
      <c r="D34" s="74">
        <v>51</v>
      </c>
      <c r="E34" s="106">
        <v>188</v>
      </c>
      <c r="F34" s="73">
        <v>224</v>
      </c>
      <c r="G34" s="26">
        <v>214</v>
      </c>
    </row>
    <row r="35" spans="1:7" x14ac:dyDescent="0.3">
      <c r="A35" s="102">
        <v>37</v>
      </c>
      <c r="B35" s="74">
        <v>126</v>
      </c>
      <c r="C35" s="130">
        <v>86</v>
      </c>
      <c r="D35" s="74">
        <v>11</v>
      </c>
      <c r="E35" s="106">
        <v>200</v>
      </c>
      <c r="F35" s="73">
        <v>187</v>
      </c>
      <c r="G35" s="26">
        <v>175</v>
      </c>
    </row>
    <row r="36" spans="1:7" x14ac:dyDescent="0.3">
      <c r="A36" s="102">
        <v>38</v>
      </c>
      <c r="B36" s="74">
        <v>107</v>
      </c>
      <c r="C36" s="130">
        <v>82</v>
      </c>
      <c r="D36" s="74">
        <v>24</v>
      </c>
      <c r="E36" s="106">
        <v>165</v>
      </c>
      <c r="F36" s="73">
        <v>173</v>
      </c>
      <c r="G36" s="26">
        <v>161</v>
      </c>
    </row>
    <row r="37" spans="1:7" x14ac:dyDescent="0.3">
      <c r="A37" s="102">
        <v>39</v>
      </c>
      <c r="B37" s="74">
        <v>56</v>
      </c>
      <c r="C37" s="130">
        <v>107</v>
      </c>
      <c r="D37" s="74">
        <v>28</v>
      </c>
      <c r="E37" s="106">
        <v>121</v>
      </c>
      <c r="F37" s="73">
        <v>132</v>
      </c>
      <c r="G37" s="26">
        <v>136</v>
      </c>
    </row>
    <row r="38" spans="1:7" x14ac:dyDescent="0.3">
      <c r="A38" s="102">
        <v>40</v>
      </c>
      <c r="B38" s="74">
        <v>48</v>
      </c>
      <c r="C38" s="130">
        <v>36</v>
      </c>
      <c r="D38" s="74">
        <v>17</v>
      </c>
      <c r="E38" s="106">
        <v>62</v>
      </c>
      <c r="F38" s="73">
        <v>79</v>
      </c>
      <c r="G38" s="26">
        <v>74</v>
      </c>
    </row>
    <row r="39" spans="1:7" x14ac:dyDescent="0.3">
      <c r="A39" s="102">
        <v>41</v>
      </c>
      <c r="B39" s="74">
        <v>93</v>
      </c>
      <c r="C39" s="130">
        <v>104</v>
      </c>
      <c r="D39" s="74">
        <v>34</v>
      </c>
      <c r="E39" s="106">
        <v>147</v>
      </c>
      <c r="F39" s="104">
        <v>171</v>
      </c>
      <c r="G39" s="26">
        <v>161</v>
      </c>
    </row>
    <row r="40" spans="1:7" x14ac:dyDescent="0.3">
      <c r="A40" s="102">
        <v>42</v>
      </c>
      <c r="B40" s="74">
        <v>84</v>
      </c>
      <c r="C40" s="130">
        <v>58</v>
      </c>
      <c r="D40" s="74">
        <v>25</v>
      </c>
      <c r="E40" s="106">
        <v>100</v>
      </c>
      <c r="F40" s="104">
        <v>115</v>
      </c>
      <c r="G40" s="26">
        <v>112</v>
      </c>
    </row>
    <row r="41" spans="1:7" x14ac:dyDescent="0.3">
      <c r="A41" s="102">
        <v>43</v>
      </c>
      <c r="B41" s="74">
        <v>95</v>
      </c>
      <c r="C41" s="130">
        <v>63</v>
      </c>
      <c r="D41" s="74">
        <v>30</v>
      </c>
      <c r="E41" s="106">
        <v>108</v>
      </c>
      <c r="F41" s="104">
        <v>149</v>
      </c>
      <c r="G41" s="26">
        <v>139</v>
      </c>
    </row>
    <row r="42" spans="1:7" x14ac:dyDescent="0.3">
      <c r="A42" s="102">
        <v>44</v>
      </c>
      <c r="B42" s="74">
        <v>113</v>
      </c>
      <c r="C42" s="130">
        <v>63</v>
      </c>
      <c r="D42" s="74">
        <v>40</v>
      </c>
      <c r="E42" s="106">
        <v>125</v>
      </c>
      <c r="F42" s="104">
        <v>157</v>
      </c>
      <c r="G42" s="26">
        <v>155</v>
      </c>
    </row>
    <row r="43" spans="1:7" x14ac:dyDescent="0.3">
      <c r="A43" s="102">
        <v>45</v>
      </c>
      <c r="B43" s="74">
        <v>45</v>
      </c>
      <c r="C43" s="130">
        <v>37</v>
      </c>
      <c r="D43" s="74">
        <v>10</v>
      </c>
      <c r="E43" s="106">
        <v>64</v>
      </c>
      <c r="F43" s="104">
        <v>78</v>
      </c>
      <c r="G43" s="26">
        <v>77</v>
      </c>
    </row>
    <row r="44" spans="1:7" x14ac:dyDescent="0.3">
      <c r="A44" s="102">
        <v>46</v>
      </c>
      <c r="B44" s="74">
        <v>88</v>
      </c>
      <c r="C44" s="130">
        <v>61</v>
      </c>
      <c r="D44" s="74">
        <v>30</v>
      </c>
      <c r="E44" s="106">
        <v>103</v>
      </c>
      <c r="F44" s="90">
        <v>131</v>
      </c>
      <c r="G44" s="26">
        <v>127</v>
      </c>
    </row>
    <row r="45" spans="1:7" x14ac:dyDescent="0.3">
      <c r="A45" s="102">
        <v>47</v>
      </c>
      <c r="B45" s="74">
        <v>44</v>
      </c>
      <c r="C45" s="130">
        <v>67</v>
      </c>
      <c r="D45" s="74">
        <v>25</v>
      </c>
      <c r="E45" s="106">
        <v>79</v>
      </c>
      <c r="F45" s="104">
        <v>105</v>
      </c>
      <c r="G45" s="26">
        <v>102</v>
      </c>
    </row>
    <row r="46" spans="1:7" x14ac:dyDescent="0.3">
      <c r="A46" s="102">
        <v>48</v>
      </c>
      <c r="B46" s="74">
        <v>84</v>
      </c>
      <c r="C46" s="130">
        <v>87</v>
      </c>
      <c r="D46" s="74">
        <v>21</v>
      </c>
      <c r="E46" s="106">
        <v>133</v>
      </c>
      <c r="F46" s="104">
        <v>160</v>
      </c>
      <c r="G46" s="26">
        <v>158</v>
      </c>
    </row>
    <row r="47" spans="1:7" x14ac:dyDescent="0.3">
      <c r="A47" s="102">
        <v>49</v>
      </c>
      <c r="B47" s="74">
        <v>89</v>
      </c>
      <c r="C47" s="130">
        <v>57</v>
      </c>
      <c r="D47" s="74">
        <v>27</v>
      </c>
      <c r="E47" s="106">
        <v>102</v>
      </c>
      <c r="F47" s="104">
        <v>126</v>
      </c>
      <c r="G47" s="26">
        <v>121</v>
      </c>
    </row>
    <row r="48" spans="1:7" x14ac:dyDescent="0.3">
      <c r="A48" s="102">
        <v>50</v>
      </c>
      <c r="B48" s="74">
        <v>109</v>
      </c>
      <c r="C48" s="130">
        <v>146</v>
      </c>
      <c r="D48" s="74">
        <v>51</v>
      </c>
      <c r="E48" s="106">
        <v>175</v>
      </c>
      <c r="F48" s="104">
        <v>229</v>
      </c>
      <c r="G48" s="26">
        <v>221</v>
      </c>
    </row>
    <row r="49" spans="1:7" x14ac:dyDescent="0.3">
      <c r="A49" s="102">
        <v>51</v>
      </c>
      <c r="B49" s="74">
        <v>66</v>
      </c>
      <c r="C49" s="130">
        <v>77</v>
      </c>
      <c r="D49" s="74">
        <v>33</v>
      </c>
      <c r="E49" s="106">
        <v>87</v>
      </c>
      <c r="F49" s="104">
        <v>128</v>
      </c>
      <c r="G49" s="26">
        <v>123</v>
      </c>
    </row>
    <row r="50" spans="1:7" x14ac:dyDescent="0.3">
      <c r="A50" s="102">
        <v>52</v>
      </c>
      <c r="B50" s="74">
        <v>108</v>
      </c>
      <c r="C50" s="130">
        <v>63</v>
      </c>
      <c r="D50" s="74">
        <v>26</v>
      </c>
      <c r="E50" s="106">
        <v>130</v>
      </c>
      <c r="F50" s="104">
        <v>147</v>
      </c>
      <c r="G50" s="26">
        <v>155</v>
      </c>
    </row>
    <row r="51" spans="1:7" x14ac:dyDescent="0.3">
      <c r="A51" s="102">
        <v>53</v>
      </c>
      <c r="B51" s="74">
        <v>70</v>
      </c>
      <c r="C51" s="130">
        <v>96</v>
      </c>
      <c r="D51" s="74">
        <v>33</v>
      </c>
      <c r="E51" s="106">
        <v>103</v>
      </c>
      <c r="F51" s="104">
        <v>139</v>
      </c>
      <c r="G51" s="26">
        <v>129</v>
      </c>
    </row>
    <row r="52" spans="1:7" x14ac:dyDescent="0.3">
      <c r="A52" s="102">
        <v>54</v>
      </c>
      <c r="B52" s="74">
        <v>83</v>
      </c>
      <c r="C52" s="130">
        <v>63</v>
      </c>
      <c r="D52" s="74">
        <v>23</v>
      </c>
      <c r="E52" s="106">
        <v>113</v>
      </c>
      <c r="F52" s="104">
        <v>118</v>
      </c>
      <c r="G52" s="26">
        <v>113</v>
      </c>
    </row>
    <row r="53" spans="1:7" x14ac:dyDescent="0.3">
      <c r="A53" s="102">
        <v>55</v>
      </c>
      <c r="B53" s="74">
        <v>21</v>
      </c>
      <c r="C53" s="130">
        <v>71</v>
      </c>
      <c r="D53" s="74">
        <v>26</v>
      </c>
      <c r="E53" s="106">
        <v>51</v>
      </c>
      <c r="F53" s="104">
        <v>78</v>
      </c>
      <c r="G53" s="26">
        <v>73</v>
      </c>
    </row>
    <row r="54" spans="1:7" x14ac:dyDescent="0.3">
      <c r="A54" s="102">
        <v>56</v>
      </c>
      <c r="B54" s="74">
        <v>7</v>
      </c>
      <c r="C54" s="130">
        <v>4</v>
      </c>
      <c r="D54" s="74">
        <v>1</v>
      </c>
      <c r="E54" s="106">
        <v>7</v>
      </c>
      <c r="F54" s="104">
        <v>11</v>
      </c>
      <c r="G54" s="26">
        <v>10</v>
      </c>
    </row>
    <row r="55" spans="1:7" x14ac:dyDescent="0.3">
      <c r="A55" s="102">
        <v>57</v>
      </c>
      <c r="B55" s="74">
        <v>69</v>
      </c>
      <c r="C55" s="130">
        <v>50</v>
      </c>
      <c r="D55" s="74">
        <v>15</v>
      </c>
      <c r="E55" s="106">
        <v>89</v>
      </c>
      <c r="F55" s="104">
        <v>102</v>
      </c>
      <c r="G55" s="26">
        <v>88</v>
      </c>
    </row>
    <row r="56" spans="1:7" x14ac:dyDescent="0.3">
      <c r="A56" s="102">
        <v>58</v>
      </c>
      <c r="B56" s="74">
        <v>146</v>
      </c>
      <c r="C56" s="130">
        <v>66</v>
      </c>
      <c r="D56" s="74">
        <v>39</v>
      </c>
      <c r="E56" s="106">
        <v>145</v>
      </c>
      <c r="F56" s="104">
        <v>182</v>
      </c>
      <c r="G56" s="26">
        <v>173</v>
      </c>
    </row>
    <row r="57" spans="1:7" x14ac:dyDescent="0.3">
      <c r="A57" s="121">
        <v>59</v>
      </c>
      <c r="B57" s="110">
        <v>124</v>
      </c>
      <c r="C57" s="130">
        <v>92</v>
      </c>
      <c r="D57" s="110">
        <v>30</v>
      </c>
      <c r="E57" s="106">
        <v>155</v>
      </c>
      <c r="F57" s="105">
        <v>193</v>
      </c>
      <c r="G57" s="26">
        <v>183</v>
      </c>
    </row>
    <row r="58" spans="1:7" x14ac:dyDescent="0.3">
      <c r="A58" s="8" t="s">
        <v>0</v>
      </c>
      <c r="B58" s="22">
        <f t="shared" ref="B58:G58" si="0">SUM(B7:B57)</f>
        <v>4261</v>
      </c>
      <c r="C58" s="22">
        <f t="shared" si="0"/>
        <v>3497</v>
      </c>
      <c r="D58" s="22">
        <f t="shared" si="0"/>
        <v>1535</v>
      </c>
      <c r="E58" s="22">
        <f t="shared" si="0"/>
        <v>5476</v>
      </c>
      <c r="F58" s="22">
        <f t="shared" si="0"/>
        <v>6859</v>
      </c>
      <c r="G58" s="22">
        <f t="shared" si="0"/>
        <v>6518</v>
      </c>
    </row>
  </sheetData>
  <sheetProtection selectLockedCells="1"/>
  <mergeCells count="4">
    <mergeCell ref="B3:C3"/>
    <mergeCell ref="D3:E3"/>
    <mergeCell ref="B2:E2"/>
    <mergeCell ref="B1:E1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zoomScaleNormal="100" workbookViewId="0">
      <pane ySplit="3" topLeftCell="A84" activePane="bottomLeft" state="frozen"/>
      <selection activeCell="C8" sqref="C8"/>
      <selection pane="bottomLeft" activeCell="D92" sqref="D92"/>
    </sheetView>
  </sheetViews>
  <sheetFormatPr defaultRowHeight="13.8" x14ac:dyDescent="0.3"/>
  <cols>
    <col min="1" max="1" width="12" style="51" bestFit="1" customWidth="1"/>
    <col min="2" max="2" width="17.33203125" style="52" customWidth="1"/>
    <col min="3" max="3" width="20.5546875" style="52" bestFit="1" customWidth="1"/>
    <col min="4" max="4" width="15" style="52" customWidth="1"/>
  </cols>
  <sheetData>
    <row r="1" spans="1:4" x14ac:dyDescent="0.3">
      <c r="A1" s="159" t="s">
        <v>28</v>
      </c>
      <c r="B1" s="160"/>
      <c r="C1" s="160"/>
      <c r="D1" s="160"/>
    </row>
    <row r="2" spans="1:4" ht="14.4" thickBot="1" x14ac:dyDescent="0.35">
      <c r="A2" s="138" t="s">
        <v>48</v>
      </c>
      <c r="B2" s="138" t="s">
        <v>29</v>
      </c>
      <c r="C2" s="138" t="s">
        <v>30</v>
      </c>
      <c r="D2" s="138" t="s">
        <v>31</v>
      </c>
    </row>
    <row r="3" spans="1:4" ht="13.2" thickBot="1" x14ac:dyDescent="0.3">
      <c r="A3" s="161"/>
      <c r="B3" s="161"/>
      <c r="C3" s="161"/>
      <c r="D3" s="161"/>
    </row>
    <row r="4" spans="1:4" x14ac:dyDescent="0.3">
      <c r="A4" s="123">
        <v>1</v>
      </c>
      <c r="B4" s="124" t="s">
        <v>32</v>
      </c>
      <c r="C4" s="124" t="s">
        <v>83</v>
      </c>
      <c r="D4" s="126">
        <v>35</v>
      </c>
    </row>
    <row r="5" spans="1:4" x14ac:dyDescent="0.3">
      <c r="A5" s="123"/>
      <c r="B5" s="124" t="s">
        <v>32</v>
      </c>
      <c r="C5" s="124" t="s">
        <v>84</v>
      </c>
      <c r="D5" s="126">
        <v>104</v>
      </c>
    </row>
    <row r="6" spans="1:4" x14ac:dyDescent="0.3">
      <c r="A6" s="123"/>
      <c r="B6" s="124"/>
      <c r="C6" s="124"/>
      <c r="D6" s="126"/>
    </row>
    <row r="7" spans="1:4" x14ac:dyDescent="0.3">
      <c r="A7" s="123">
        <v>2</v>
      </c>
      <c r="B7" s="124" t="s">
        <v>32</v>
      </c>
      <c r="C7" s="124" t="s">
        <v>85</v>
      </c>
      <c r="D7" s="126">
        <v>95</v>
      </c>
    </row>
    <row r="8" spans="1:4" x14ac:dyDescent="0.3">
      <c r="A8" s="123"/>
      <c r="B8" s="124" t="s">
        <v>32</v>
      </c>
      <c r="C8" s="124" t="s">
        <v>88</v>
      </c>
      <c r="D8" s="126">
        <v>26</v>
      </c>
    </row>
    <row r="9" spans="1:4" x14ac:dyDescent="0.3">
      <c r="A9" s="123"/>
      <c r="B9" s="124"/>
      <c r="C9" s="124"/>
      <c r="D9" s="126"/>
    </row>
    <row r="10" spans="1:4" x14ac:dyDescent="0.3">
      <c r="A10" s="123">
        <v>3</v>
      </c>
      <c r="B10" s="124" t="s">
        <v>51</v>
      </c>
      <c r="C10" s="124" t="s">
        <v>69</v>
      </c>
      <c r="D10" s="126">
        <v>11</v>
      </c>
    </row>
    <row r="11" spans="1:4" x14ac:dyDescent="0.3">
      <c r="A11" s="123"/>
      <c r="B11" s="124" t="s">
        <v>32</v>
      </c>
      <c r="C11" s="124" t="s">
        <v>86</v>
      </c>
      <c r="D11" s="126">
        <v>79</v>
      </c>
    </row>
    <row r="12" spans="1:4" x14ac:dyDescent="0.3">
      <c r="A12" s="123"/>
      <c r="B12" s="124"/>
      <c r="C12" s="124"/>
      <c r="D12" s="126"/>
    </row>
    <row r="13" spans="1:4" x14ac:dyDescent="0.3">
      <c r="A13" s="123">
        <v>4</v>
      </c>
      <c r="B13" s="124" t="s">
        <v>51</v>
      </c>
      <c r="C13" s="124" t="s">
        <v>70</v>
      </c>
      <c r="D13" s="126">
        <v>18</v>
      </c>
    </row>
    <row r="14" spans="1:4" x14ac:dyDescent="0.3">
      <c r="A14" s="123"/>
      <c r="B14" s="124" t="s">
        <v>32</v>
      </c>
      <c r="C14" s="124" t="s">
        <v>87</v>
      </c>
      <c r="D14" s="126">
        <v>69</v>
      </c>
    </row>
    <row r="15" spans="1:4" x14ac:dyDescent="0.3">
      <c r="A15" s="123"/>
      <c r="B15" s="124" t="s">
        <v>32</v>
      </c>
      <c r="C15" s="124" t="s">
        <v>89</v>
      </c>
      <c r="D15" s="126">
        <v>106</v>
      </c>
    </row>
    <row r="16" spans="1:4" x14ac:dyDescent="0.3">
      <c r="A16" s="123"/>
      <c r="B16" s="124"/>
      <c r="C16" s="124"/>
      <c r="D16" s="126"/>
    </row>
    <row r="17" spans="1:4" x14ac:dyDescent="0.3">
      <c r="A17" s="123">
        <v>5</v>
      </c>
      <c r="B17" s="124" t="s">
        <v>32</v>
      </c>
      <c r="C17" s="124" t="s">
        <v>65</v>
      </c>
      <c r="D17" s="126">
        <v>117</v>
      </c>
    </row>
    <row r="18" spans="1:4" x14ac:dyDescent="0.3">
      <c r="A18" s="123"/>
      <c r="B18" s="124"/>
      <c r="C18" s="124"/>
      <c r="D18" s="126"/>
    </row>
    <row r="19" spans="1:4" x14ac:dyDescent="0.3">
      <c r="A19" s="123">
        <v>6</v>
      </c>
      <c r="B19" s="124" t="s">
        <v>32</v>
      </c>
      <c r="C19" s="124" t="s">
        <v>90</v>
      </c>
      <c r="D19" s="126">
        <v>65</v>
      </c>
    </row>
    <row r="20" spans="1:4" x14ac:dyDescent="0.3">
      <c r="A20" s="123"/>
      <c r="B20" s="124" t="s">
        <v>32</v>
      </c>
      <c r="C20" s="124" t="s">
        <v>91</v>
      </c>
      <c r="D20" s="126">
        <v>106</v>
      </c>
    </row>
    <row r="21" spans="1:4" x14ac:dyDescent="0.3">
      <c r="A21" s="123"/>
      <c r="B21" s="124"/>
      <c r="C21" s="124"/>
      <c r="D21" s="126"/>
    </row>
    <row r="22" spans="1:4" x14ac:dyDescent="0.3">
      <c r="A22" s="123">
        <v>7</v>
      </c>
      <c r="B22" s="124" t="s">
        <v>51</v>
      </c>
      <c r="C22" s="124" t="s">
        <v>71</v>
      </c>
      <c r="D22" s="126">
        <v>15</v>
      </c>
    </row>
    <row r="23" spans="1:4" x14ac:dyDescent="0.3">
      <c r="A23" s="123"/>
      <c r="B23" s="124" t="s">
        <v>32</v>
      </c>
      <c r="C23" s="124" t="s">
        <v>92</v>
      </c>
      <c r="D23" s="126">
        <v>29</v>
      </c>
    </row>
    <row r="24" spans="1:4" x14ac:dyDescent="0.3">
      <c r="A24" s="123"/>
      <c r="B24" s="124" t="s">
        <v>32</v>
      </c>
      <c r="C24" s="124" t="s">
        <v>93</v>
      </c>
      <c r="D24" s="126">
        <v>84</v>
      </c>
    </row>
    <row r="25" spans="1:4" x14ac:dyDescent="0.3">
      <c r="A25" s="123"/>
      <c r="B25" s="124"/>
      <c r="C25" s="124"/>
      <c r="D25" s="126"/>
    </row>
    <row r="26" spans="1:4" x14ac:dyDescent="0.3">
      <c r="A26" s="123">
        <v>8</v>
      </c>
      <c r="B26" s="124" t="s">
        <v>32</v>
      </c>
      <c r="C26" s="124" t="s">
        <v>94</v>
      </c>
      <c r="D26" s="126">
        <v>92</v>
      </c>
    </row>
    <row r="27" spans="1:4" x14ac:dyDescent="0.3">
      <c r="A27" s="123"/>
      <c r="B27" s="124"/>
      <c r="C27" s="124"/>
      <c r="D27" s="126"/>
    </row>
    <row r="28" spans="1:4" x14ac:dyDescent="0.3">
      <c r="A28" s="123">
        <v>9</v>
      </c>
      <c r="B28" s="124" t="s">
        <v>32</v>
      </c>
      <c r="C28" s="124" t="s">
        <v>95</v>
      </c>
      <c r="D28" s="126">
        <v>41</v>
      </c>
    </row>
    <row r="29" spans="1:4" x14ac:dyDescent="0.3">
      <c r="A29" s="123"/>
      <c r="B29" s="124" t="s">
        <v>32</v>
      </c>
      <c r="C29" s="124" t="s">
        <v>96</v>
      </c>
      <c r="D29" s="126">
        <v>71</v>
      </c>
    </row>
    <row r="30" spans="1:4" x14ac:dyDescent="0.3">
      <c r="A30" s="123"/>
      <c r="B30" s="124"/>
      <c r="C30" s="124"/>
      <c r="D30" s="126"/>
    </row>
    <row r="31" spans="1:4" x14ac:dyDescent="0.3">
      <c r="A31" s="123">
        <v>10</v>
      </c>
      <c r="B31" s="124" t="s">
        <v>32</v>
      </c>
      <c r="C31" s="124" t="s">
        <v>97</v>
      </c>
      <c r="D31" s="126">
        <v>146</v>
      </c>
    </row>
    <row r="32" spans="1:4" x14ac:dyDescent="0.3">
      <c r="A32" s="123"/>
      <c r="B32" s="124"/>
      <c r="C32" s="124"/>
      <c r="D32" s="126"/>
    </row>
    <row r="33" spans="1:4" x14ac:dyDescent="0.3">
      <c r="A33" s="123">
        <v>11</v>
      </c>
      <c r="B33" s="124" t="s">
        <v>51</v>
      </c>
      <c r="C33" s="124" t="s">
        <v>72</v>
      </c>
      <c r="D33" s="126">
        <v>28</v>
      </c>
    </row>
    <row r="34" spans="1:4" x14ac:dyDescent="0.3">
      <c r="A34" s="123"/>
      <c r="B34" s="124" t="s">
        <v>32</v>
      </c>
      <c r="C34" s="124" t="s">
        <v>98</v>
      </c>
      <c r="D34" s="126">
        <v>46</v>
      </c>
    </row>
    <row r="35" spans="1:4" x14ac:dyDescent="0.3">
      <c r="A35" s="123"/>
      <c r="B35" s="124" t="s">
        <v>32</v>
      </c>
      <c r="C35" s="124" t="s">
        <v>99</v>
      </c>
      <c r="D35" s="126">
        <v>38</v>
      </c>
    </row>
    <row r="36" spans="1:4" x14ac:dyDescent="0.3">
      <c r="A36" s="123"/>
      <c r="B36" s="124"/>
      <c r="C36" s="124"/>
      <c r="D36" s="126"/>
    </row>
    <row r="37" spans="1:4" x14ac:dyDescent="0.3">
      <c r="A37" s="123">
        <v>12</v>
      </c>
      <c r="B37" s="124" t="s">
        <v>51</v>
      </c>
      <c r="C37" s="124" t="s">
        <v>73</v>
      </c>
      <c r="D37" s="126">
        <v>21</v>
      </c>
    </row>
    <row r="38" spans="1:4" x14ac:dyDescent="0.3">
      <c r="A38" s="123"/>
      <c r="B38" s="124" t="s">
        <v>32</v>
      </c>
      <c r="C38" s="124" t="s">
        <v>100</v>
      </c>
      <c r="D38" s="126">
        <v>26</v>
      </c>
    </row>
    <row r="39" spans="1:4" x14ac:dyDescent="0.3">
      <c r="A39" s="123"/>
      <c r="B39" s="124" t="s">
        <v>32</v>
      </c>
      <c r="C39" s="124" t="s">
        <v>101</v>
      </c>
      <c r="D39" s="126">
        <v>39</v>
      </c>
    </row>
    <row r="40" spans="1:4" x14ac:dyDescent="0.3">
      <c r="A40" s="123"/>
      <c r="B40" s="124" t="s">
        <v>32</v>
      </c>
      <c r="C40" s="124" t="s">
        <v>102</v>
      </c>
      <c r="D40" s="126">
        <v>78</v>
      </c>
    </row>
    <row r="41" spans="1:4" x14ac:dyDescent="0.3">
      <c r="A41" s="123"/>
      <c r="B41" s="124"/>
      <c r="C41" s="124"/>
      <c r="D41" s="126"/>
    </row>
    <row r="42" spans="1:4" x14ac:dyDescent="0.3">
      <c r="A42" s="123">
        <v>13</v>
      </c>
      <c r="B42" s="124" t="s">
        <v>32</v>
      </c>
      <c r="C42" s="124" t="s">
        <v>103</v>
      </c>
      <c r="D42" s="126">
        <v>81</v>
      </c>
    </row>
    <row r="43" spans="1:4" x14ac:dyDescent="0.3">
      <c r="A43" s="123"/>
      <c r="B43" s="124" t="s">
        <v>32</v>
      </c>
      <c r="C43" s="124" t="s">
        <v>104</v>
      </c>
      <c r="D43" s="126">
        <v>47</v>
      </c>
    </row>
    <row r="44" spans="1:4" x14ac:dyDescent="0.3">
      <c r="A44" s="123"/>
      <c r="B44" s="124"/>
      <c r="C44" s="124"/>
      <c r="D44" s="126"/>
    </row>
    <row r="45" spans="1:4" x14ac:dyDescent="0.3">
      <c r="A45" s="123">
        <v>14</v>
      </c>
      <c r="B45" s="124" t="s">
        <v>51</v>
      </c>
      <c r="C45" s="124" t="s">
        <v>74</v>
      </c>
      <c r="D45" s="126">
        <v>20</v>
      </c>
    </row>
    <row r="46" spans="1:4" x14ac:dyDescent="0.3">
      <c r="A46" s="123"/>
      <c r="B46" s="124" t="s">
        <v>32</v>
      </c>
      <c r="C46" s="124" t="s">
        <v>105</v>
      </c>
      <c r="D46" s="126">
        <v>32</v>
      </c>
    </row>
    <row r="47" spans="1:4" x14ac:dyDescent="0.3">
      <c r="A47" s="123"/>
      <c r="B47" s="124" t="s">
        <v>32</v>
      </c>
      <c r="C47" s="124" t="s">
        <v>106</v>
      </c>
      <c r="D47" s="126">
        <v>66</v>
      </c>
    </row>
    <row r="48" spans="1:4" x14ac:dyDescent="0.3">
      <c r="A48" s="123"/>
      <c r="B48" s="124"/>
      <c r="C48" s="124"/>
      <c r="D48" s="126"/>
    </row>
    <row r="49" spans="1:4" x14ac:dyDescent="0.3">
      <c r="A49" s="123">
        <v>15</v>
      </c>
      <c r="B49" s="124" t="s">
        <v>51</v>
      </c>
      <c r="C49" s="124" t="s">
        <v>75</v>
      </c>
      <c r="D49" s="126">
        <v>13</v>
      </c>
    </row>
    <row r="50" spans="1:4" x14ac:dyDescent="0.3">
      <c r="A50" s="123"/>
      <c r="B50" s="124" t="s">
        <v>32</v>
      </c>
      <c r="C50" s="124" t="s">
        <v>107</v>
      </c>
      <c r="D50" s="126">
        <v>180</v>
      </c>
    </row>
    <row r="51" spans="1:4" x14ac:dyDescent="0.3">
      <c r="A51" s="123"/>
      <c r="B51" s="124"/>
      <c r="C51" s="124"/>
      <c r="D51" s="126"/>
    </row>
    <row r="52" spans="1:4" x14ac:dyDescent="0.3">
      <c r="A52" s="123">
        <v>16</v>
      </c>
      <c r="B52" s="124" t="s">
        <v>51</v>
      </c>
      <c r="C52" s="124" t="s">
        <v>76</v>
      </c>
      <c r="D52" s="126">
        <v>25</v>
      </c>
    </row>
    <row r="53" spans="1:4" x14ac:dyDescent="0.3">
      <c r="A53" s="123"/>
      <c r="B53" s="124" t="s">
        <v>32</v>
      </c>
      <c r="C53" s="124" t="s">
        <v>108</v>
      </c>
      <c r="D53" s="126">
        <v>76</v>
      </c>
    </row>
    <row r="54" spans="1:4" x14ac:dyDescent="0.3">
      <c r="A54" s="123"/>
      <c r="B54" s="124" t="s">
        <v>32</v>
      </c>
      <c r="C54" s="124" t="s">
        <v>157</v>
      </c>
      <c r="D54" s="126">
        <v>106</v>
      </c>
    </row>
    <row r="55" spans="1:4" x14ac:dyDescent="0.3">
      <c r="A55" s="123"/>
      <c r="B55" s="124"/>
      <c r="C55" s="124"/>
      <c r="D55" s="126"/>
    </row>
    <row r="56" spans="1:4" x14ac:dyDescent="0.3">
      <c r="A56" s="123">
        <v>17</v>
      </c>
      <c r="B56" s="124" t="s">
        <v>32</v>
      </c>
      <c r="C56" s="124" t="s">
        <v>109</v>
      </c>
      <c r="D56" s="126">
        <v>116</v>
      </c>
    </row>
    <row r="57" spans="1:4" x14ac:dyDescent="0.3">
      <c r="A57" s="123"/>
      <c r="B57" s="124" t="s">
        <v>32</v>
      </c>
      <c r="C57" s="124" t="s">
        <v>110</v>
      </c>
      <c r="D57" s="126">
        <v>67</v>
      </c>
    </row>
    <row r="58" spans="1:4" x14ac:dyDescent="0.3">
      <c r="A58" s="123"/>
      <c r="B58" s="124"/>
      <c r="C58" s="124"/>
      <c r="D58" s="126"/>
    </row>
    <row r="59" spans="1:4" x14ac:dyDescent="0.3">
      <c r="A59" s="123">
        <v>18</v>
      </c>
      <c r="B59" s="124" t="s">
        <v>51</v>
      </c>
      <c r="C59" s="124" t="s">
        <v>77</v>
      </c>
      <c r="D59" s="126">
        <v>18</v>
      </c>
    </row>
    <row r="60" spans="1:4" x14ac:dyDescent="0.3">
      <c r="A60" s="123"/>
      <c r="B60" s="124" t="s">
        <v>32</v>
      </c>
      <c r="C60" s="124" t="s">
        <v>183</v>
      </c>
      <c r="D60" s="126">
        <v>66</v>
      </c>
    </row>
    <row r="61" spans="1:4" x14ac:dyDescent="0.3">
      <c r="A61" s="123"/>
      <c r="B61" s="124" t="s">
        <v>32</v>
      </c>
      <c r="C61" s="124" t="s">
        <v>111</v>
      </c>
      <c r="D61" s="126">
        <v>112</v>
      </c>
    </row>
    <row r="62" spans="1:4" x14ac:dyDescent="0.3">
      <c r="A62" s="123"/>
      <c r="B62" s="124"/>
      <c r="C62" s="124"/>
      <c r="D62" s="126"/>
    </row>
    <row r="63" spans="1:4" x14ac:dyDescent="0.3">
      <c r="A63" s="123">
        <v>19</v>
      </c>
      <c r="B63" s="124" t="s">
        <v>32</v>
      </c>
      <c r="C63" s="124" t="s">
        <v>112</v>
      </c>
      <c r="D63" s="126">
        <v>133</v>
      </c>
    </row>
    <row r="64" spans="1:4" x14ac:dyDescent="0.3">
      <c r="A64" s="123"/>
      <c r="B64" s="124"/>
      <c r="C64" s="124"/>
      <c r="D64" s="126"/>
    </row>
    <row r="65" spans="1:4" x14ac:dyDescent="0.3">
      <c r="A65" s="123">
        <v>20</v>
      </c>
      <c r="B65" s="124" t="s">
        <v>32</v>
      </c>
      <c r="C65" s="124" t="s">
        <v>158</v>
      </c>
      <c r="D65" s="126">
        <v>85</v>
      </c>
    </row>
    <row r="66" spans="1:4" x14ac:dyDescent="0.3">
      <c r="A66" s="123"/>
      <c r="B66" s="124"/>
      <c r="C66" s="124"/>
      <c r="D66" s="126"/>
    </row>
    <row r="67" spans="1:4" x14ac:dyDescent="0.3">
      <c r="A67" s="123">
        <v>21</v>
      </c>
      <c r="B67" s="124" t="s">
        <v>51</v>
      </c>
      <c r="C67" s="124" t="s">
        <v>78</v>
      </c>
      <c r="D67" s="126">
        <v>11</v>
      </c>
    </row>
    <row r="68" spans="1:4" x14ac:dyDescent="0.3">
      <c r="A68" s="123"/>
      <c r="B68" s="124" t="s">
        <v>32</v>
      </c>
      <c r="C68" s="124" t="s">
        <v>113</v>
      </c>
      <c r="D68" s="126">
        <v>120</v>
      </c>
    </row>
    <row r="69" spans="1:4" x14ac:dyDescent="0.3">
      <c r="A69" s="123"/>
      <c r="B69" s="124" t="s">
        <v>32</v>
      </c>
      <c r="C69" s="124" t="s">
        <v>114</v>
      </c>
      <c r="D69" s="126">
        <v>69</v>
      </c>
    </row>
    <row r="70" spans="1:4" x14ac:dyDescent="0.3">
      <c r="A70" s="123"/>
      <c r="B70" s="124"/>
      <c r="C70" s="124"/>
      <c r="D70" s="126"/>
    </row>
    <row r="71" spans="1:4" x14ac:dyDescent="0.3">
      <c r="A71" s="123">
        <v>22</v>
      </c>
      <c r="B71" s="124" t="s">
        <v>32</v>
      </c>
      <c r="C71" s="124" t="s">
        <v>115</v>
      </c>
      <c r="D71" s="126">
        <v>95</v>
      </c>
    </row>
    <row r="72" spans="1:4" x14ac:dyDescent="0.3">
      <c r="A72" s="123"/>
      <c r="B72" s="124" t="s">
        <v>32</v>
      </c>
      <c r="C72" s="124" t="s">
        <v>116</v>
      </c>
      <c r="D72" s="126">
        <v>50</v>
      </c>
    </row>
    <row r="73" spans="1:4" x14ac:dyDescent="0.3">
      <c r="A73" s="123"/>
      <c r="B73" s="124"/>
      <c r="C73" s="124"/>
      <c r="D73" s="126"/>
    </row>
    <row r="74" spans="1:4" x14ac:dyDescent="0.3">
      <c r="A74" s="123">
        <v>23</v>
      </c>
      <c r="B74" s="124" t="s">
        <v>32</v>
      </c>
      <c r="C74" s="124" t="s">
        <v>117</v>
      </c>
      <c r="D74" s="126">
        <v>84</v>
      </c>
    </row>
    <row r="75" spans="1:4" x14ac:dyDescent="0.3">
      <c r="A75" s="123"/>
      <c r="B75" s="124"/>
      <c r="C75" s="124"/>
      <c r="D75" s="126"/>
    </row>
    <row r="76" spans="1:4" x14ac:dyDescent="0.3">
      <c r="A76" s="123">
        <v>24</v>
      </c>
      <c r="B76" s="124" t="s">
        <v>32</v>
      </c>
      <c r="C76" s="124" t="s">
        <v>118</v>
      </c>
      <c r="D76" s="126">
        <v>102</v>
      </c>
    </row>
    <row r="77" spans="1:4" x14ac:dyDescent="0.3">
      <c r="A77" s="123"/>
      <c r="B77" s="124"/>
      <c r="C77" s="124"/>
      <c r="D77" s="126"/>
    </row>
    <row r="78" spans="1:4" x14ac:dyDescent="0.3">
      <c r="A78" s="123">
        <v>25</v>
      </c>
      <c r="B78" s="124" t="s">
        <v>32</v>
      </c>
      <c r="C78" s="124" t="s">
        <v>119</v>
      </c>
      <c r="D78" s="126">
        <v>44</v>
      </c>
    </row>
    <row r="79" spans="1:4" x14ac:dyDescent="0.3">
      <c r="A79" s="123"/>
      <c r="B79" s="124" t="s">
        <v>32</v>
      </c>
      <c r="C79" s="124" t="s">
        <v>120</v>
      </c>
      <c r="D79" s="126">
        <v>93</v>
      </c>
    </row>
    <row r="80" spans="1:4" x14ac:dyDescent="0.3">
      <c r="A80" s="123"/>
      <c r="B80" s="124"/>
      <c r="C80" s="124"/>
      <c r="D80" s="126"/>
    </row>
    <row r="81" spans="1:4" x14ac:dyDescent="0.3">
      <c r="A81" s="123">
        <v>26</v>
      </c>
      <c r="B81" s="124" t="s">
        <v>51</v>
      </c>
      <c r="C81" s="124" t="s">
        <v>79</v>
      </c>
      <c r="D81" s="126">
        <v>4</v>
      </c>
    </row>
    <row r="82" spans="1:4" x14ac:dyDescent="0.3">
      <c r="A82" s="123"/>
      <c r="B82" s="124" t="s">
        <v>51</v>
      </c>
      <c r="C82" s="124" t="s">
        <v>80</v>
      </c>
      <c r="D82" s="126">
        <v>7</v>
      </c>
    </row>
    <row r="83" spans="1:4" x14ac:dyDescent="0.3">
      <c r="A83" s="123"/>
      <c r="B83" s="124" t="s">
        <v>32</v>
      </c>
      <c r="C83" s="124" t="s">
        <v>121</v>
      </c>
      <c r="D83" s="126">
        <v>87</v>
      </c>
    </row>
    <row r="84" spans="1:4" x14ac:dyDescent="0.3">
      <c r="A84" s="123"/>
      <c r="B84" s="124" t="s">
        <v>32</v>
      </c>
      <c r="C84" s="124" t="s">
        <v>122</v>
      </c>
      <c r="D84" s="126">
        <v>98</v>
      </c>
    </row>
    <row r="85" spans="1:4" x14ac:dyDescent="0.3">
      <c r="A85" s="123"/>
      <c r="B85" s="124"/>
      <c r="C85" s="124"/>
      <c r="D85" s="126"/>
    </row>
    <row r="86" spans="1:4" x14ac:dyDescent="0.3">
      <c r="A86" s="123">
        <v>27</v>
      </c>
      <c r="B86" s="124" t="s">
        <v>32</v>
      </c>
      <c r="C86" s="124" t="s">
        <v>123</v>
      </c>
      <c r="D86" s="126">
        <v>153</v>
      </c>
    </row>
    <row r="87" spans="1:4" x14ac:dyDescent="0.3">
      <c r="A87" s="123"/>
      <c r="B87" s="124"/>
      <c r="C87" s="124"/>
      <c r="D87" s="126"/>
    </row>
    <row r="88" spans="1:4" x14ac:dyDescent="0.3">
      <c r="A88" s="123">
        <v>28</v>
      </c>
      <c r="B88" s="124" t="s">
        <v>32</v>
      </c>
      <c r="C88" s="124" t="s">
        <v>124</v>
      </c>
      <c r="D88" s="126">
        <v>91</v>
      </c>
    </row>
    <row r="89" spans="1:4" x14ac:dyDescent="0.3">
      <c r="A89" s="123"/>
      <c r="B89" s="124" t="s">
        <v>32</v>
      </c>
      <c r="C89" s="124" t="s">
        <v>61</v>
      </c>
      <c r="D89" s="126">
        <v>170</v>
      </c>
    </row>
    <row r="90" spans="1:4" x14ac:dyDescent="0.3">
      <c r="A90" s="123"/>
      <c r="B90" s="124"/>
      <c r="C90" s="124"/>
      <c r="D90" s="126"/>
    </row>
    <row r="91" spans="1:4" x14ac:dyDescent="0.3">
      <c r="A91" s="123">
        <v>37</v>
      </c>
      <c r="B91" s="124" t="s">
        <v>32</v>
      </c>
      <c r="C91" s="124" t="s">
        <v>125</v>
      </c>
      <c r="D91" s="126">
        <v>100</v>
      </c>
    </row>
    <row r="92" spans="1:4" x14ac:dyDescent="0.3">
      <c r="A92" s="123"/>
      <c r="B92" s="124" t="s">
        <v>32</v>
      </c>
      <c r="C92" s="124" t="s">
        <v>127</v>
      </c>
      <c r="D92" s="126">
        <v>98</v>
      </c>
    </row>
    <row r="93" spans="1:4" x14ac:dyDescent="0.3">
      <c r="A93" s="123"/>
      <c r="B93" s="124"/>
      <c r="C93" s="124"/>
      <c r="D93" s="126"/>
    </row>
    <row r="94" spans="1:4" x14ac:dyDescent="0.3">
      <c r="A94" s="123">
        <v>38</v>
      </c>
      <c r="B94" s="125" t="s">
        <v>32</v>
      </c>
      <c r="C94" s="124" t="s">
        <v>126</v>
      </c>
      <c r="D94" s="126">
        <v>116</v>
      </c>
    </row>
    <row r="95" spans="1:4" x14ac:dyDescent="0.3">
      <c r="A95" s="123"/>
      <c r="B95" s="125" t="s">
        <v>32</v>
      </c>
      <c r="C95" s="124" t="s">
        <v>128</v>
      </c>
      <c r="D95" s="126">
        <v>68</v>
      </c>
    </row>
    <row r="96" spans="1:4" x14ac:dyDescent="0.3">
      <c r="A96" s="123"/>
      <c r="B96" s="124"/>
      <c r="C96" s="124"/>
      <c r="D96" s="126"/>
    </row>
    <row r="97" spans="1:4" x14ac:dyDescent="0.3">
      <c r="A97" s="123">
        <v>39</v>
      </c>
      <c r="B97" s="124" t="s">
        <v>32</v>
      </c>
      <c r="C97" s="124" t="s">
        <v>129</v>
      </c>
      <c r="D97" s="126">
        <v>129</v>
      </c>
    </row>
    <row r="98" spans="1:4" x14ac:dyDescent="0.3">
      <c r="A98" s="123"/>
      <c r="B98" s="124"/>
      <c r="C98" s="124"/>
      <c r="D98" s="126"/>
    </row>
    <row r="99" spans="1:4" x14ac:dyDescent="0.3">
      <c r="A99" s="123">
        <v>40</v>
      </c>
      <c r="B99" s="124" t="s">
        <v>32</v>
      </c>
      <c r="C99" s="124" t="s">
        <v>62</v>
      </c>
      <c r="D99" s="126">
        <v>82</v>
      </c>
    </row>
    <row r="100" spans="1:4" x14ac:dyDescent="0.3">
      <c r="A100" s="123"/>
      <c r="B100" s="124"/>
      <c r="C100" s="124"/>
      <c r="D100" s="126"/>
    </row>
    <row r="101" spans="1:4" x14ac:dyDescent="0.3">
      <c r="A101" s="123">
        <v>41</v>
      </c>
      <c r="B101" s="124" t="s">
        <v>32</v>
      </c>
      <c r="C101" s="124" t="s">
        <v>130</v>
      </c>
      <c r="D101" s="126">
        <v>166</v>
      </c>
    </row>
    <row r="102" spans="1:4" x14ac:dyDescent="0.3">
      <c r="A102" s="123"/>
      <c r="B102" s="124"/>
      <c r="C102" s="124"/>
      <c r="D102" s="126"/>
    </row>
    <row r="103" spans="1:4" x14ac:dyDescent="0.3">
      <c r="A103" s="123">
        <v>42</v>
      </c>
      <c r="B103" s="124" t="s">
        <v>32</v>
      </c>
      <c r="C103" s="124" t="s">
        <v>131</v>
      </c>
      <c r="D103" s="126">
        <v>84</v>
      </c>
    </row>
    <row r="104" spans="1:4" x14ac:dyDescent="0.3">
      <c r="A104" s="123"/>
      <c r="B104" s="124" t="s">
        <v>32</v>
      </c>
      <c r="C104" s="124" t="s">
        <v>132</v>
      </c>
      <c r="D104" s="126">
        <v>47</v>
      </c>
    </row>
    <row r="105" spans="1:4" x14ac:dyDescent="0.3">
      <c r="A105" s="123"/>
      <c r="B105" s="124"/>
      <c r="C105" s="124"/>
      <c r="D105" s="126"/>
    </row>
    <row r="106" spans="1:4" x14ac:dyDescent="0.3">
      <c r="A106" s="123">
        <v>43</v>
      </c>
      <c r="B106" s="124" t="s">
        <v>51</v>
      </c>
      <c r="C106" s="124" t="s">
        <v>81</v>
      </c>
      <c r="D106" s="126">
        <v>5</v>
      </c>
    </row>
    <row r="107" spans="1:4" x14ac:dyDescent="0.3">
      <c r="A107" s="123"/>
      <c r="B107" s="124" t="s">
        <v>32</v>
      </c>
      <c r="C107" s="124" t="s">
        <v>133</v>
      </c>
      <c r="D107" s="126">
        <v>148</v>
      </c>
    </row>
    <row r="108" spans="1:4" x14ac:dyDescent="0.3">
      <c r="A108" s="123"/>
      <c r="B108" s="124"/>
      <c r="C108" s="124"/>
      <c r="D108" s="126"/>
    </row>
    <row r="109" spans="1:4" x14ac:dyDescent="0.3">
      <c r="A109" s="123">
        <v>44</v>
      </c>
      <c r="B109" s="124" t="s">
        <v>32</v>
      </c>
      <c r="C109" s="124" t="s">
        <v>134</v>
      </c>
      <c r="D109" s="126">
        <v>67</v>
      </c>
    </row>
    <row r="110" spans="1:4" x14ac:dyDescent="0.3">
      <c r="A110" s="123"/>
      <c r="B110" s="124" t="s">
        <v>32</v>
      </c>
      <c r="C110" s="124" t="s">
        <v>135</v>
      </c>
      <c r="D110" s="126">
        <v>95</v>
      </c>
    </row>
    <row r="111" spans="1:4" x14ac:dyDescent="0.3">
      <c r="A111" s="123"/>
      <c r="B111" s="124"/>
      <c r="C111" s="124"/>
      <c r="D111" s="126"/>
    </row>
    <row r="112" spans="1:4" x14ac:dyDescent="0.3">
      <c r="A112" s="123">
        <v>45</v>
      </c>
      <c r="B112" s="124" t="s">
        <v>32</v>
      </c>
      <c r="C112" s="124" t="s">
        <v>136</v>
      </c>
      <c r="D112" s="126">
        <v>72</v>
      </c>
    </row>
    <row r="113" spans="1:4" x14ac:dyDescent="0.3">
      <c r="A113" s="123"/>
      <c r="B113" s="124"/>
      <c r="C113" s="124"/>
      <c r="D113" s="126"/>
    </row>
    <row r="114" spans="1:4" x14ac:dyDescent="0.3">
      <c r="A114" s="123">
        <v>46</v>
      </c>
      <c r="B114" s="124" t="s">
        <v>32</v>
      </c>
      <c r="C114" s="124" t="s">
        <v>137</v>
      </c>
      <c r="D114" s="126">
        <v>133</v>
      </c>
    </row>
    <row r="115" spans="1:4" x14ac:dyDescent="0.3">
      <c r="A115" s="123"/>
      <c r="B115" s="124"/>
      <c r="C115" s="124"/>
      <c r="D115" s="126"/>
    </row>
    <row r="116" spans="1:4" x14ac:dyDescent="0.3">
      <c r="A116" s="123">
        <v>47</v>
      </c>
      <c r="B116" s="124" t="s">
        <v>32</v>
      </c>
      <c r="C116" s="124" t="s">
        <v>138</v>
      </c>
      <c r="D116" s="126">
        <v>106</v>
      </c>
    </row>
    <row r="117" spans="1:4" x14ac:dyDescent="0.3">
      <c r="A117" s="123"/>
      <c r="B117" s="124"/>
      <c r="C117" s="124"/>
      <c r="D117" s="126"/>
    </row>
    <row r="118" spans="1:4" x14ac:dyDescent="0.3">
      <c r="A118" s="123">
        <v>48</v>
      </c>
      <c r="B118" s="124" t="s">
        <v>32</v>
      </c>
      <c r="C118" s="124" t="s">
        <v>139</v>
      </c>
      <c r="D118" s="126">
        <v>107</v>
      </c>
    </row>
    <row r="119" spans="1:4" x14ac:dyDescent="0.3">
      <c r="A119" s="123"/>
      <c r="B119" s="124" t="s">
        <v>32</v>
      </c>
      <c r="C119" s="124" t="s">
        <v>140</v>
      </c>
      <c r="D119" s="126">
        <v>59</v>
      </c>
    </row>
    <row r="120" spans="1:4" x14ac:dyDescent="0.3">
      <c r="A120" s="123"/>
      <c r="B120" s="124"/>
      <c r="C120" s="124"/>
      <c r="D120" s="126"/>
    </row>
    <row r="121" spans="1:4" x14ac:dyDescent="0.3">
      <c r="A121" s="123">
        <v>49</v>
      </c>
      <c r="B121" s="124" t="s">
        <v>32</v>
      </c>
      <c r="C121" s="124" t="s">
        <v>141</v>
      </c>
      <c r="D121" s="126">
        <v>97</v>
      </c>
    </row>
    <row r="122" spans="1:4" x14ac:dyDescent="0.3">
      <c r="A122" s="123"/>
      <c r="B122" s="124" t="s">
        <v>32</v>
      </c>
      <c r="C122" s="124" t="s">
        <v>142</v>
      </c>
      <c r="D122" s="126">
        <v>46</v>
      </c>
    </row>
    <row r="123" spans="1:4" x14ac:dyDescent="0.3">
      <c r="A123" s="123"/>
      <c r="B123" s="124"/>
      <c r="C123" s="124"/>
      <c r="D123" s="126"/>
    </row>
    <row r="124" spans="1:4" x14ac:dyDescent="0.3">
      <c r="A124" s="123">
        <v>50</v>
      </c>
      <c r="B124" s="124" t="s">
        <v>32</v>
      </c>
      <c r="C124" s="124" t="s">
        <v>143</v>
      </c>
      <c r="D124" s="126">
        <v>115</v>
      </c>
    </row>
    <row r="125" spans="1:4" x14ac:dyDescent="0.3">
      <c r="A125" s="123"/>
      <c r="B125" s="124" t="s">
        <v>32</v>
      </c>
      <c r="C125" s="124" t="s">
        <v>144</v>
      </c>
      <c r="D125" s="126">
        <v>139</v>
      </c>
    </row>
    <row r="126" spans="1:4" x14ac:dyDescent="0.3">
      <c r="A126" s="123"/>
      <c r="B126" s="124"/>
      <c r="C126" s="124"/>
      <c r="D126" s="126"/>
    </row>
    <row r="127" spans="1:4" x14ac:dyDescent="0.3">
      <c r="A127" s="123">
        <v>51</v>
      </c>
      <c r="B127" s="124" t="s">
        <v>32</v>
      </c>
      <c r="C127" s="124" t="s">
        <v>145</v>
      </c>
      <c r="D127" s="126">
        <v>50</v>
      </c>
    </row>
    <row r="128" spans="1:4" x14ac:dyDescent="0.3">
      <c r="A128" s="123"/>
      <c r="B128" s="124" t="s">
        <v>32</v>
      </c>
      <c r="C128" s="124" t="s">
        <v>146</v>
      </c>
      <c r="D128" s="126">
        <v>100</v>
      </c>
    </row>
    <row r="129" spans="1:4" x14ac:dyDescent="0.3">
      <c r="A129" s="123"/>
      <c r="B129" s="124"/>
      <c r="C129" s="124"/>
      <c r="D129" s="126"/>
    </row>
    <row r="130" spans="1:4" x14ac:dyDescent="0.3">
      <c r="A130" s="123">
        <v>52</v>
      </c>
      <c r="B130" s="124" t="s">
        <v>32</v>
      </c>
      <c r="C130" s="124" t="s">
        <v>68</v>
      </c>
      <c r="D130" s="126">
        <v>147</v>
      </c>
    </row>
    <row r="131" spans="1:4" x14ac:dyDescent="0.3">
      <c r="A131" s="123"/>
      <c r="B131" s="124"/>
      <c r="C131" s="124"/>
      <c r="D131" s="126"/>
    </row>
    <row r="132" spans="1:4" x14ac:dyDescent="0.3">
      <c r="A132" s="123">
        <v>53</v>
      </c>
      <c r="B132" s="124" t="s">
        <v>51</v>
      </c>
      <c r="C132" s="124" t="s">
        <v>82</v>
      </c>
      <c r="D132" s="126">
        <v>11</v>
      </c>
    </row>
    <row r="133" spans="1:4" x14ac:dyDescent="0.3">
      <c r="A133" s="123"/>
      <c r="B133" s="124" t="s">
        <v>32</v>
      </c>
      <c r="C133" s="124" t="s">
        <v>147</v>
      </c>
      <c r="D133" s="126">
        <v>90</v>
      </c>
    </row>
    <row r="134" spans="1:4" x14ac:dyDescent="0.3">
      <c r="A134" s="123"/>
      <c r="B134" s="124" t="s">
        <v>32</v>
      </c>
      <c r="C134" s="124" t="s">
        <v>148</v>
      </c>
      <c r="D134" s="126">
        <v>63</v>
      </c>
    </row>
    <row r="135" spans="1:4" x14ac:dyDescent="0.3">
      <c r="A135" s="123"/>
      <c r="B135" s="124"/>
      <c r="C135" s="124"/>
      <c r="D135" s="126"/>
    </row>
    <row r="136" spans="1:4" x14ac:dyDescent="0.3">
      <c r="A136" s="123">
        <v>54</v>
      </c>
      <c r="B136" s="124" t="s">
        <v>32</v>
      </c>
      <c r="C136" s="124" t="s">
        <v>149</v>
      </c>
      <c r="D136" s="126">
        <v>120</v>
      </c>
    </row>
    <row r="137" spans="1:4" x14ac:dyDescent="0.3">
      <c r="A137" s="123"/>
      <c r="B137" s="124"/>
      <c r="C137" s="124"/>
      <c r="D137" s="126"/>
    </row>
    <row r="138" spans="1:4" x14ac:dyDescent="0.3">
      <c r="A138" s="123">
        <v>55</v>
      </c>
      <c r="B138" s="124" t="s">
        <v>32</v>
      </c>
      <c r="C138" s="124" t="s">
        <v>150</v>
      </c>
      <c r="D138" s="126">
        <v>74</v>
      </c>
    </row>
    <row r="139" spans="1:4" x14ac:dyDescent="0.3">
      <c r="A139" s="123"/>
      <c r="B139" s="124"/>
      <c r="C139" s="124"/>
      <c r="D139" s="126"/>
    </row>
    <row r="140" spans="1:4" x14ac:dyDescent="0.3">
      <c r="A140" s="123">
        <v>57</v>
      </c>
      <c r="B140" s="124" t="s">
        <v>32</v>
      </c>
      <c r="C140" s="124" t="s">
        <v>151</v>
      </c>
      <c r="D140" s="126">
        <v>48</v>
      </c>
    </row>
    <row r="141" spans="1:4" x14ac:dyDescent="0.3">
      <c r="A141" s="123"/>
      <c r="B141" s="124" t="s">
        <v>32</v>
      </c>
      <c r="C141" s="124" t="s">
        <v>152</v>
      </c>
      <c r="D141" s="126">
        <v>68</v>
      </c>
    </row>
    <row r="142" spans="1:4" x14ac:dyDescent="0.3">
      <c r="A142" s="123"/>
      <c r="B142" s="124"/>
      <c r="C142" s="124"/>
      <c r="D142" s="126"/>
    </row>
    <row r="143" spans="1:4" x14ac:dyDescent="0.3">
      <c r="A143" s="123">
        <v>58</v>
      </c>
      <c r="B143" s="124" t="s">
        <v>32</v>
      </c>
      <c r="C143" s="124" t="s">
        <v>153</v>
      </c>
      <c r="D143" s="126">
        <v>54</v>
      </c>
    </row>
    <row r="144" spans="1:4" x14ac:dyDescent="0.3">
      <c r="A144" s="123"/>
      <c r="B144" s="124" t="s">
        <v>32</v>
      </c>
      <c r="C144" s="124" t="s">
        <v>154</v>
      </c>
      <c r="D144" s="126">
        <v>139</v>
      </c>
    </row>
    <row r="145" spans="1:4" x14ac:dyDescent="0.3">
      <c r="A145" s="123"/>
      <c r="B145" s="124"/>
      <c r="C145" s="124"/>
      <c r="D145" s="126"/>
    </row>
    <row r="146" spans="1:4" x14ac:dyDescent="0.3">
      <c r="A146" s="123">
        <v>59</v>
      </c>
      <c r="B146" s="124" t="s">
        <v>32</v>
      </c>
      <c r="C146" s="124" t="s">
        <v>155</v>
      </c>
      <c r="D146" s="126">
        <v>128</v>
      </c>
    </row>
    <row r="147" spans="1:4" x14ac:dyDescent="0.3">
      <c r="A147" s="123"/>
      <c r="B147" s="124" t="s">
        <v>32</v>
      </c>
      <c r="C147" s="124" t="s">
        <v>156</v>
      </c>
      <c r="D147" s="126">
        <v>76</v>
      </c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x14ac:dyDescent="0.3">
      <c r="A233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paperSize="5" scale="96" orientation="portrait" r:id="rId1"/>
  <headerFooter alignWithMargins="0">
    <oddHeader>&amp;C&amp;"Helv,Bold"BONNEVILLE COUNTY RESULTS
PRIMARY ELECTION     MAY 17, 2016</oddHeader>
  </headerFooter>
  <rowBreaks count="2" manualBreakCount="2">
    <brk id="62" max="16383" man="1"/>
    <brk id="12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B6" sqref="B6"/>
    </sheetView>
  </sheetViews>
  <sheetFormatPr defaultRowHeight="12.6" x14ac:dyDescent="0.25"/>
  <cols>
    <col min="1" max="1" width="10" customWidth="1"/>
    <col min="2" max="3" width="10.6640625" customWidth="1"/>
  </cols>
  <sheetData>
    <row r="1" spans="1:8" ht="13.8" x14ac:dyDescent="0.3">
      <c r="A1" s="29"/>
      <c r="B1" s="145" t="s">
        <v>174</v>
      </c>
      <c r="C1" s="147"/>
      <c r="D1" s="145" t="s">
        <v>4</v>
      </c>
      <c r="E1" s="146"/>
      <c r="F1" s="146"/>
      <c r="G1" s="146"/>
      <c r="H1" s="147"/>
    </row>
    <row r="2" spans="1:8" ht="13.8" x14ac:dyDescent="0.3">
      <c r="A2" s="32"/>
      <c r="B2" s="142" t="s">
        <v>173</v>
      </c>
      <c r="C2" s="144"/>
      <c r="D2" s="142" t="s">
        <v>5</v>
      </c>
      <c r="E2" s="143"/>
      <c r="F2" s="143"/>
      <c r="G2" s="143"/>
      <c r="H2" s="144"/>
    </row>
    <row r="3" spans="1:8" ht="13.8" x14ac:dyDescent="0.3">
      <c r="A3" s="33"/>
      <c r="B3" s="142" t="s">
        <v>172</v>
      </c>
      <c r="C3" s="144"/>
      <c r="D3" s="152"/>
      <c r="E3" s="153"/>
      <c r="F3" s="153"/>
      <c r="G3" s="153"/>
      <c r="H3" s="154"/>
    </row>
    <row r="4" spans="1:8" ht="67.8" thickBot="1" x14ac:dyDescent="0.3">
      <c r="A4" s="34" t="s">
        <v>6</v>
      </c>
      <c r="B4" s="5" t="s">
        <v>159</v>
      </c>
      <c r="C4" s="78" t="s">
        <v>160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8" ht="14.4" thickBot="1" x14ac:dyDescent="0.35">
      <c r="A5" s="17"/>
      <c r="B5" s="43"/>
      <c r="C5" s="43"/>
      <c r="D5" s="18"/>
      <c r="E5" s="18"/>
      <c r="F5" s="18"/>
      <c r="G5" s="18"/>
      <c r="H5" s="19"/>
    </row>
    <row r="6" spans="1:8" ht="13.8" x14ac:dyDescent="0.3">
      <c r="A6" s="120">
        <v>44</v>
      </c>
      <c r="B6" s="111">
        <v>3</v>
      </c>
      <c r="C6" s="111">
        <v>6</v>
      </c>
      <c r="D6" s="46">
        <v>16</v>
      </c>
      <c r="E6" s="27">
        <v>0</v>
      </c>
      <c r="F6" s="42">
        <f>IF(D6&lt;&gt;0,E6+D6,"")</f>
        <v>16</v>
      </c>
      <c r="G6" s="27">
        <v>9</v>
      </c>
      <c r="H6" s="25">
        <f t="shared" ref="H6:H8" si="0">IF(G6&lt;&gt;0,G6/F6,"")</f>
        <v>0.5625</v>
      </c>
    </row>
    <row r="7" spans="1:8" ht="13.8" x14ac:dyDescent="0.3">
      <c r="A7" s="121">
        <v>54</v>
      </c>
      <c r="B7" s="111">
        <v>76</v>
      </c>
      <c r="C7" s="111">
        <v>76</v>
      </c>
      <c r="D7" s="46">
        <v>403</v>
      </c>
      <c r="E7" s="27">
        <v>6</v>
      </c>
      <c r="F7" s="42">
        <f t="shared" ref="F7" si="1">IF(D7&lt;&gt;0,E7+D7,"")</f>
        <v>409</v>
      </c>
      <c r="G7" s="27">
        <v>153</v>
      </c>
      <c r="H7" s="25">
        <f t="shared" si="0"/>
        <v>0.37408312958435208</v>
      </c>
    </row>
    <row r="8" spans="1:8" ht="13.8" x14ac:dyDescent="0.3">
      <c r="A8" s="8" t="s">
        <v>0</v>
      </c>
      <c r="B8" s="112">
        <f t="shared" ref="B8:G8" si="2">SUM(B6:B7)</f>
        <v>79</v>
      </c>
      <c r="C8" s="112">
        <f t="shared" si="2"/>
        <v>82</v>
      </c>
      <c r="D8" s="22">
        <f t="shared" si="2"/>
        <v>419</v>
      </c>
      <c r="E8" s="22">
        <f t="shared" si="2"/>
        <v>6</v>
      </c>
      <c r="F8" s="22">
        <f t="shared" si="2"/>
        <v>425</v>
      </c>
      <c r="G8" s="22">
        <f t="shared" si="2"/>
        <v>162</v>
      </c>
      <c r="H8" s="60">
        <f t="shared" si="0"/>
        <v>0.38117647058823528</v>
      </c>
    </row>
    <row r="9" spans="1:8" ht="13.8" x14ac:dyDescent="0.3">
      <c r="A9" s="38"/>
      <c r="B9" s="38"/>
      <c r="C9" s="38"/>
      <c r="D9" s="47"/>
      <c r="E9" s="47"/>
      <c r="F9" s="47"/>
      <c r="G9" s="47"/>
      <c r="H9" s="63"/>
    </row>
    <row r="10" spans="1:8" ht="13.8" x14ac:dyDescent="0.3">
      <c r="A10" s="38"/>
      <c r="B10" s="38"/>
      <c r="C10" s="38"/>
      <c r="D10" s="155" t="s">
        <v>21</v>
      </c>
      <c r="E10" s="155"/>
      <c r="F10" s="162"/>
      <c r="G10" s="59">
        <v>2</v>
      </c>
      <c r="H10" s="64"/>
    </row>
  </sheetData>
  <sheetProtection selectLockedCells="1"/>
  <mergeCells count="7">
    <mergeCell ref="D10:F10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I1" sqref="I1"/>
    </sheetView>
  </sheetViews>
  <sheetFormatPr defaultRowHeight="12.6" x14ac:dyDescent="0.25"/>
  <cols>
    <col min="1" max="1" width="10" customWidth="1"/>
    <col min="2" max="3" width="10.6640625" customWidth="1"/>
  </cols>
  <sheetData>
    <row r="1" spans="1:8" s="15" customFormat="1" ht="13.8" x14ac:dyDescent="0.3">
      <c r="A1" s="29"/>
      <c r="B1" s="145" t="s">
        <v>175</v>
      </c>
      <c r="C1" s="147"/>
      <c r="D1" s="145" t="s">
        <v>4</v>
      </c>
      <c r="E1" s="146"/>
      <c r="F1" s="146"/>
      <c r="G1" s="146"/>
      <c r="H1" s="147"/>
    </row>
    <row r="2" spans="1:8" s="31" customFormat="1" ht="13.8" x14ac:dyDescent="0.3">
      <c r="A2" s="32"/>
      <c r="B2" s="142" t="s">
        <v>176</v>
      </c>
      <c r="C2" s="144"/>
      <c r="D2" s="142" t="s">
        <v>5</v>
      </c>
      <c r="E2" s="143"/>
      <c r="F2" s="143"/>
      <c r="G2" s="143"/>
      <c r="H2" s="144"/>
    </row>
    <row r="3" spans="1:8" s="15" customFormat="1" ht="13.5" customHeight="1" x14ac:dyDescent="0.3">
      <c r="A3" s="33"/>
      <c r="B3" s="142" t="s">
        <v>177</v>
      </c>
      <c r="C3" s="144"/>
      <c r="D3" s="152"/>
      <c r="E3" s="153"/>
      <c r="F3" s="153"/>
      <c r="G3" s="153"/>
      <c r="H3" s="154"/>
    </row>
    <row r="4" spans="1:8" s="16" customFormat="1" ht="88.2" customHeight="1" thickBot="1" x14ac:dyDescent="0.3">
      <c r="A4" s="34" t="s">
        <v>6</v>
      </c>
      <c r="B4" s="5" t="s">
        <v>49</v>
      </c>
      <c r="C4" s="78" t="s">
        <v>50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</row>
    <row r="5" spans="1:8" s="20" customFormat="1" ht="14.4" thickBot="1" x14ac:dyDescent="0.35">
      <c r="A5" s="17"/>
      <c r="B5" s="43"/>
      <c r="C5" s="43"/>
      <c r="D5" s="18"/>
      <c r="E5" s="18"/>
      <c r="F5" s="18"/>
      <c r="G5" s="18"/>
      <c r="H5" s="19"/>
    </row>
    <row r="6" spans="1:8" s="20" customFormat="1" ht="13.8" x14ac:dyDescent="0.3">
      <c r="A6" s="120">
        <v>23</v>
      </c>
      <c r="B6" s="111">
        <v>6</v>
      </c>
      <c r="C6" s="111">
        <v>0</v>
      </c>
      <c r="D6" s="46">
        <v>30</v>
      </c>
      <c r="E6" s="27">
        <v>0</v>
      </c>
      <c r="F6" s="42">
        <f t="shared" ref="F6:F8" si="0">IF(D6&lt;&gt;0,E6+D6,"")</f>
        <v>30</v>
      </c>
      <c r="G6" s="27">
        <v>6</v>
      </c>
      <c r="H6" s="25">
        <f>IF(G6&lt;&gt;0,G6/F6,"")</f>
        <v>0.2</v>
      </c>
    </row>
    <row r="7" spans="1:8" s="20" customFormat="1" ht="13.8" x14ac:dyDescent="0.3">
      <c r="A7" s="122">
        <v>38</v>
      </c>
      <c r="B7" s="111">
        <v>32</v>
      </c>
      <c r="C7" s="111">
        <v>12</v>
      </c>
      <c r="D7" s="46">
        <v>235</v>
      </c>
      <c r="E7" s="27">
        <v>1</v>
      </c>
      <c r="F7" s="42">
        <f t="shared" si="0"/>
        <v>236</v>
      </c>
      <c r="G7" s="27">
        <v>44</v>
      </c>
      <c r="H7" s="25">
        <f>IF(G7&lt;&gt;0,G7/F7,"")</f>
        <v>0.1864406779661017</v>
      </c>
    </row>
    <row r="8" spans="1:8" s="20" customFormat="1" ht="13.8" x14ac:dyDescent="0.3">
      <c r="A8" s="121">
        <v>57</v>
      </c>
      <c r="B8" s="111">
        <v>45</v>
      </c>
      <c r="C8" s="111">
        <v>16</v>
      </c>
      <c r="D8" s="46">
        <v>325</v>
      </c>
      <c r="E8" s="27">
        <v>0</v>
      </c>
      <c r="F8" s="42">
        <f t="shared" si="0"/>
        <v>325</v>
      </c>
      <c r="G8" s="27">
        <v>65</v>
      </c>
      <c r="H8" s="25">
        <f>IF(G8&lt;&gt;0,G8/F8,"")</f>
        <v>0.2</v>
      </c>
    </row>
    <row r="9" spans="1:8" s="20" customFormat="1" ht="13.8" x14ac:dyDescent="0.3">
      <c r="A9" s="8" t="s">
        <v>0</v>
      </c>
      <c r="B9" s="112">
        <f t="shared" ref="B9:G9" si="1">SUM(B6:B8)</f>
        <v>83</v>
      </c>
      <c r="C9" s="112">
        <f t="shared" si="1"/>
        <v>28</v>
      </c>
      <c r="D9" s="22">
        <f t="shared" si="1"/>
        <v>590</v>
      </c>
      <c r="E9" s="22">
        <f t="shared" si="1"/>
        <v>1</v>
      </c>
      <c r="F9" s="22">
        <f t="shared" si="1"/>
        <v>591</v>
      </c>
      <c r="G9" s="22">
        <f t="shared" si="1"/>
        <v>115</v>
      </c>
      <c r="H9" s="60">
        <f>IF(G9&lt;&gt;0,G9/F9,"")</f>
        <v>0.19458544839255498</v>
      </c>
    </row>
    <row r="10" spans="1:8" s="20" customFormat="1" ht="13.8" x14ac:dyDescent="0.3">
      <c r="A10" s="38"/>
      <c r="B10" s="38"/>
      <c r="C10" s="38"/>
      <c r="D10" s="47"/>
      <c r="E10" s="47"/>
      <c r="F10" s="47"/>
      <c r="G10" s="47"/>
      <c r="H10" s="63"/>
    </row>
    <row r="11" spans="1:8" s="20" customFormat="1" ht="13.8" x14ac:dyDescent="0.3">
      <c r="A11" s="38"/>
      <c r="B11" s="38"/>
      <c r="C11" s="38"/>
      <c r="D11" s="155" t="s">
        <v>21</v>
      </c>
      <c r="E11" s="155"/>
      <c r="F11" s="162"/>
      <c r="G11" s="59">
        <v>9</v>
      </c>
      <c r="H11" s="64"/>
    </row>
  </sheetData>
  <sheetProtection selectLockedCells="1"/>
  <mergeCells count="7">
    <mergeCell ref="D11:F11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paperSize="5" orientation="portrait" r:id="rId1"/>
  <headerFooter alignWithMargins="0">
    <oddHeader>&amp;C&amp;"Helv,Bold"BONNEVILLE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US Sen &amp; US Rep</vt:lpstr>
      <vt:lpstr>Sup Ct</vt:lpstr>
      <vt:lpstr>App Ct &amp; Voting Stats</vt:lpstr>
      <vt:lpstr>Leg 30_32</vt:lpstr>
      <vt:lpstr>Leg 33_34</vt:lpstr>
      <vt:lpstr>Co Comm - Co Treas</vt:lpstr>
      <vt:lpstr>Precinct</vt:lpstr>
      <vt:lpstr>Central</vt:lpstr>
      <vt:lpstr>Shelley</vt:lpstr>
      <vt:lpstr>'App Ct &amp; Voting Stats'!Print_Titles</vt:lpstr>
      <vt:lpstr>'Co Comm - Co Treas'!Print_Titles</vt:lpstr>
      <vt:lpstr>'Leg 30_32'!Print_Titles</vt:lpstr>
      <vt:lpstr>'Leg 33_34'!Print_Titles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Prudent</dc:creator>
  <cp:lastModifiedBy>Betsie</cp:lastModifiedBy>
  <cp:lastPrinted>2016-05-20T21:56:30Z</cp:lastPrinted>
  <dcterms:created xsi:type="dcterms:W3CDTF">1998-04-10T16:02:13Z</dcterms:created>
  <dcterms:modified xsi:type="dcterms:W3CDTF">2016-06-29T14:02:17Z</dcterms:modified>
</cp:coreProperties>
</file>