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72" yWindow="3996" windowWidth="12120" windowHeight="4512" tabRatio="599" firstSheet="1" activeTab="5"/>
  </bookViews>
  <sheets>
    <sheet name="US Sen &amp; US Rep" sheetId="1" r:id="rId1"/>
    <sheet name="Sup Ct" sheetId="27" r:id="rId2"/>
    <sheet name="App Ct &amp; Voting Stats" sheetId="23" r:id="rId3"/>
    <sheet name="Leg 5" sheetId="19" r:id="rId4"/>
    <sheet name="Co Comm - Co Treas" sheetId="24" r:id="rId5"/>
    <sheet name="Precinct" sheetId="28" r:id="rId6"/>
  </sheets>
  <definedNames>
    <definedName name="_xlnm.Print_Titles" localSheetId="2">'App Ct &amp; Voting Stats'!$A:$A,'App Ct &amp; Voting Stats'!$1:$6</definedName>
    <definedName name="_xlnm.Print_Titles" localSheetId="4">'Co Comm - Co Treas'!$A:$A,'Co Comm - Co Treas'!$1:$6</definedName>
    <definedName name="_xlnm.Print_Titles" localSheetId="3">'Leg 5'!$1:$6</definedName>
    <definedName name="_xlnm.Print_Titles" localSheetId="5">Precinct!$1:$3</definedName>
    <definedName name="_xlnm.Print_Titles" localSheetId="1">'Sup Ct'!$A:$A,'Sup Ct'!$1:$6</definedName>
    <definedName name="_xlnm.Print_Titles" localSheetId="0">'US Sen &amp; US Rep'!$A:$A,'US Sen &amp; US Rep'!$1:$6</definedName>
  </definedNames>
  <calcPr calcId="152511"/>
</workbook>
</file>

<file path=xl/calcChain.xml><?xml version="1.0" encoding="utf-8"?>
<calcChain xmlns="http://schemas.openxmlformats.org/spreadsheetml/2006/main">
  <c r="E17" i="23" l="1"/>
  <c r="E16" i="23"/>
  <c r="E15" i="23"/>
  <c r="E14" i="23"/>
  <c r="E13" i="23"/>
  <c r="E12" i="23"/>
  <c r="E11" i="23"/>
  <c r="E10" i="23"/>
  <c r="E9" i="23"/>
  <c r="E8" i="23"/>
  <c r="E7" i="23"/>
  <c r="D18" i="24" l="1"/>
  <c r="D18" i="19"/>
  <c r="D18" i="23"/>
  <c r="E18" i="27"/>
  <c r="D18" i="1"/>
  <c r="G18" i="19" l="1"/>
  <c r="F18" i="19"/>
  <c r="E18" i="19"/>
  <c r="B18" i="1" l="1"/>
  <c r="C18" i="1"/>
  <c r="E18" i="1"/>
  <c r="F18" i="1"/>
  <c r="G18" i="1"/>
  <c r="H18" i="1"/>
  <c r="K18" i="1" l="1"/>
  <c r="J18" i="1"/>
  <c r="F18" i="24" l="1"/>
  <c r="E18" i="24"/>
  <c r="C18" i="24"/>
  <c r="B18" i="24"/>
  <c r="H18" i="19"/>
  <c r="C18" i="19"/>
  <c r="B18" i="19"/>
  <c r="G17" i="23" l="1"/>
  <c r="G16" i="23"/>
  <c r="G15" i="23"/>
  <c r="G14" i="23"/>
  <c r="G13" i="23"/>
  <c r="B18" i="27"/>
  <c r="F18" i="27"/>
  <c r="D18" i="27"/>
  <c r="C18" i="27"/>
  <c r="I18" i="1"/>
  <c r="G7" i="23" l="1"/>
  <c r="G8" i="23"/>
  <c r="G9" i="23"/>
  <c r="G10" i="23"/>
  <c r="G11" i="23"/>
  <c r="G12" i="23"/>
  <c r="F18" i="23" l="1"/>
  <c r="C18" i="23"/>
  <c r="B18" i="23"/>
  <c r="E18" i="23" l="1"/>
  <c r="G18" i="23" s="1"/>
</calcChain>
</file>

<file path=xl/sharedStrings.xml><?xml version="1.0" encoding="utf-8"?>
<sst xmlns="http://schemas.openxmlformats.org/spreadsheetml/2006/main" count="195" uniqueCount="104">
  <si>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</si>
  <si>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</si>
  <si>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</si>
  <si>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</si>
  <si>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</si>
  <si>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</si>
  <si>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</si>
  <si>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</si>
  <si>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</si>
  <si>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</si>
  <si>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</si>
  <si>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</si>
  <si>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</si>
  <si>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</si>
  <si>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</si>
  <si>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</si>
  <si>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</si>
  <si>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</si>
  <si>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</si>
  <si>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</si>
  <si>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</si>
  <si>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</si>
  <si>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</si>
  <si>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</si>
  <si>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</si>
  <si>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</si>
  <si>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</si>
  <si>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</si>
  <si>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</si>
  <si>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</si>
  <si>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</si>
  <si>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</si>
  <si>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</si>
  <si>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</si>
  <si>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</si>
  <si>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</si>
  <si>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</si>
  <si>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</si>
  <si>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</si>
  <si>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</si>
  <si>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</si>
  <si>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</si>
  <si>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</si>
  <si>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</si>
  <si>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</si>
  <si>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</si>
  <si>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</si>
  <si>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</si>
  <si>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PRECINCT</t>
  </si>
  <si>
    <t>Shizandra Fox</t>
  </si>
  <si>
    <t>Staniela Nikolova</t>
  </si>
  <si>
    <t>James Piotrowski</t>
  </si>
  <si>
    <t>Gordon Counsil</t>
  </si>
  <si>
    <t>Isaac M. Haugen</t>
  </si>
  <si>
    <t>Raul R. Labrador</t>
  </si>
  <si>
    <t>1 Benewah</t>
  </si>
  <si>
    <t>2 Center</t>
  </si>
  <si>
    <t>3 College</t>
  </si>
  <si>
    <t>4 Emida</t>
  </si>
  <si>
    <t>5 Fernwood</t>
  </si>
  <si>
    <t>6 Plummer</t>
  </si>
  <si>
    <t>7 Santa</t>
  </si>
  <si>
    <t>8 St. Joe</t>
  </si>
  <si>
    <t>9 St. Maries</t>
  </si>
  <si>
    <t>10 Tensed</t>
  </si>
  <si>
    <t>11 Townsite</t>
  </si>
  <si>
    <t>DISTRICT 1</t>
  </si>
  <si>
    <t>LEGISLATIVE DIST 5</t>
  </si>
  <si>
    <t>Dan J Schmidt</t>
  </si>
  <si>
    <t>John Freeland (Wanvig)</t>
  </si>
  <si>
    <t>Paulette E. Jordan</t>
  </si>
  <si>
    <t>Carl Berglund</t>
  </si>
  <si>
    <t>William (Bill) Goesling</t>
  </si>
  <si>
    <t>Laurene Sorensen</t>
  </si>
  <si>
    <t>Caroline Nilsson Troy</t>
  </si>
  <si>
    <t>Philip R Lampert</t>
  </si>
  <si>
    <t>Rick O'Donnell</t>
  </si>
  <si>
    <t>David C. Resser</t>
  </si>
  <si>
    <t>Brian D. Thie</t>
  </si>
  <si>
    <t>Democrat</t>
  </si>
  <si>
    <t>Marilyn Barker</t>
  </si>
  <si>
    <t>John Ferris</t>
  </si>
  <si>
    <t>1 BENEWAH</t>
  </si>
  <si>
    <t>2 CENTER</t>
  </si>
  <si>
    <t>Sharyl Foster</t>
  </si>
  <si>
    <t>4 EMIDA</t>
  </si>
  <si>
    <t>James Minser</t>
  </si>
  <si>
    <t>5 FERNWOOD</t>
  </si>
  <si>
    <t>Doug Strong</t>
  </si>
  <si>
    <t>6 PLUMMER</t>
  </si>
  <si>
    <t>Lloyd Agte</t>
  </si>
  <si>
    <t>J. Russell Lowry</t>
  </si>
  <si>
    <t>7 SANTA</t>
  </si>
  <si>
    <t>Dale Hawkins</t>
  </si>
  <si>
    <t>9 ST. MARIES</t>
  </si>
  <si>
    <t>Carol Ryan</t>
  </si>
  <si>
    <t>"Del" Rust</t>
  </si>
  <si>
    <t>10 TENSED</t>
  </si>
  <si>
    <t>Wayne H Glassman</t>
  </si>
  <si>
    <t>Albert L. Halverson</t>
  </si>
  <si>
    <t>Kay Sather</t>
  </si>
  <si>
    <t>Tiffani Clark</t>
  </si>
  <si>
    <t>11 TOWNSITE</t>
  </si>
  <si>
    <t>N.L. "Bud" McCall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</si>
</sst>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1" fontId="2" fillId="0" borderId="3" xfId="0" applyNumberFormat="1" applyFont="1" applyFill="1" applyBorder="1" applyAlignment="1" applyProtection="1">
      <alignment horizontal="center" vertical="center" textRotation="90" wrapText="1"/>
    </xf>
    <xf numFmtId="0" fontId="2" fillId="0" borderId="2" xfId="0" applyFont="1" applyFill="1" applyBorder="1" applyAlignment="1" applyProtection="1">
      <alignment horizontal="center" vertical="center" textRotation="90" wrapText="1"/>
    </xf>
    <xf numFmtId="0" fontId="3" fillId="0" borderId="4" xfId="0" applyFont="1" applyFill="1" applyBorder="1" applyAlignment="1" applyProtection="1">
      <alignment horizontal="center"/>
    </xf>
    <xf numFmtId="3" fontId="4" fillId="0" borderId="2" xfId="0" applyNumberFormat="1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9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10" xfId="0" applyNumberFormat="1" applyFont="1" applyFill="1" applyBorder="1" applyAlignment="1" applyProtection="1">
      <alignment horizontal="left"/>
    </xf>
    <xf numFmtId="3" fontId="2" fillId="2" borderId="11" xfId="0" applyNumberFormat="1" applyFont="1" applyFill="1" applyBorder="1" applyAlignment="1" applyProtection="1"/>
    <xf numFmtId="3" fontId="2" fillId="2" borderId="12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2" xfId="0" applyNumberFormat="1" applyFont="1" applyBorder="1" applyAlignment="1" applyProtection="1">
      <alignment horizontal="center"/>
    </xf>
    <xf numFmtId="3" fontId="2" fillId="0" borderId="13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164" fontId="2" fillId="0" borderId="15" xfId="0" applyNumberFormat="1" applyFont="1" applyFill="1" applyBorder="1" applyAlignment="1" applyProtection="1">
      <alignment horizontal="center"/>
    </xf>
    <xf numFmtId="3" fontId="2" fillId="0" borderId="16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7" xfId="0" applyFont="1" applyFill="1" applyBorder="1" applyAlignment="1" applyProtection="1"/>
    <xf numFmtId="0" fontId="2" fillId="0" borderId="17" xfId="0" applyFont="1" applyFill="1" applyBorder="1" applyAlignment="1" applyProtection="1">
      <alignment horizontal="left"/>
    </xf>
    <xf numFmtId="0" fontId="3" fillId="0" borderId="18" xfId="0" applyFont="1" applyFill="1" applyBorder="1" applyAlignment="1" applyProtection="1">
      <alignment horizontal="center" vertical="center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4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3" fillId="2" borderId="11" xfId="0" applyNumberFormat="1" applyFont="1" applyFill="1" applyBorder="1" applyAlignment="1" applyProtection="1">
      <alignment horizontal="left"/>
    </xf>
    <xf numFmtId="0" fontId="2" fillId="0" borderId="23" xfId="0" applyFont="1" applyFill="1" applyBorder="1" applyAlignment="1" applyProtection="1">
      <alignment horizontal="left"/>
    </xf>
    <xf numFmtId="0" fontId="2" fillId="0" borderId="24" xfId="0" applyFont="1" applyFill="1" applyBorder="1" applyAlignment="1" applyProtection="1">
      <alignment horizontal="left"/>
    </xf>
    <xf numFmtId="0" fontId="2" fillId="0" borderId="25" xfId="0" applyFont="1" applyFill="1" applyBorder="1" applyAlignment="1" applyProtection="1">
      <alignment horizontal="left"/>
    </xf>
    <xf numFmtId="3" fontId="2" fillId="0" borderId="28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3" fontId="4" fillId="0" borderId="3" xfId="0" applyNumberFormat="1" applyFont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0" fontId="2" fillId="0" borderId="2" xfId="0" applyFont="1" applyBorder="1"/>
    <xf numFmtId="3" fontId="2" fillId="0" borderId="13" xfId="0" applyNumberFormat="1" applyFont="1" applyBorder="1" applyAlignment="1" applyProtection="1">
      <alignment horizontal="center"/>
    </xf>
    <xf numFmtId="3" fontId="2" fillId="0" borderId="28" xfId="0" applyNumberFormat="1" applyFont="1" applyBorder="1" applyAlignment="1" applyProtection="1">
      <alignment horizontal="center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1" xfId="0" applyNumberFormat="1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  <protection locked="0"/>
    </xf>
    <xf numFmtId="10" fontId="4" fillId="0" borderId="2" xfId="0" applyNumberFormat="1" applyFont="1" applyBorder="1" applyAlignment="1" applyProtection="1">
      <alignment horizontal="center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0" fontId="2" fillId="0" borderId="18" xfId="0" applyFont="1" applyFill="1" applyBorder="1" applyAlignment="1" applyProtection="1">
      <alignment horizontal="center" vertical="center" textRotation="90"/>
    </xf>
    <xf numFmtId="0" fontId="3" fillId="0" borderId="2" xfId="0" applyFont="1" applyFill="1" applyBorder="1" applyAlignment="1" applyProtection="1">
      <alignment horizontal="center"/>
    </xf>
    <xf numFmtId="3" fontId="2" fillId="0" borderId="6" xfId="0" applyNumberFormat="1" applyFont="1" applyBorder="1" applyAlignment="1" applyProtection="1">
      <alignment horizontal="center"/>
      <protection locked="0"/>
    </xf>
    <xf numFmtId="0" fontId="2" fillId="0" borderId="5" xfId="0" applyFont="1" applyBorder="1"/>
    <xf numFmtId="0" fontId="0" fillId="0" borderId="2" xfId="0" applyBorder="1"/>
    <xf numFmtId="3" fontId="2" fillId="0" borderId="34" xfId="0" applyNumberFormat="1" applyFont="1" applyBorder="1" applyAlignment="1" applyProtection="1">
      <alignment horizontal="center"/>
      <protection locked="0"/>
    </xf>
    <xf numFmtId="3" fontId="2" fillId="0" borderId="33" xfId="0" applyNumberFormat="1" applyFont="1" applyBorder="1" applyAlignment="1" applyProtection="1">
      <alignment horizontal="center"/>
      <protection locked="0"/>
    </xf>
    <xf numFmtId="3" fontId="2" fillId="0" borderId="35" xfId="0" applyNumberFormat="1" applyFont="1" applyFill="1" applyBorder="1" applyAlignment="1" applyProtection="1">
      <alignment horizontal="center"/>
      <protection locked="0"/>
    </xf>
    <xf numFmtId="3" fontId="2" fillId="0" borderId="36" xfId="0" applyNumberFormat="1" applyFont="1" applyFill="1" applyBorder="1" applyAlignment="1" applyProtection="1">
      <alignment horizontal="center"/>
      <protection locked="0"/>
    </xf>
    <xf numFmtId="3" fontId="2" fillId="0" borderId="21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2" fillId="0" borderId="35" xfId="0" applyNumberFormat="1" applyFont="1" applyBorder="1" applyAlignment="1" applyProtection="1">
      <alignment horizontal="center"/>
      <protection locked="0"/>
    </xf>
    <xf numFmtId="3" fontId="4" fillId="0" borderId="4" xfId="0" applyNumberFormat="1" applyFont="1" applyBorder="1" applyAlignment="1" applyProtection="1">
      <alignment horizontal="center"/>
    </xf>
    <xf numFmtId="3" fontId="2" fillId="0" borderId="38" xfId="0" applyNumberFormat="1" applyFont="1" applyBorder="1" applyAlignment="1" applyProtection="1">
      <alignment horizontal="center"/>
      <protection locked="0"/>
    </xf>
    <xf numFmtId="3" fontId="2" fillId="0" borderId="9" xfId="0" applyNumberFormat="1" applyFont="1" applyBorder="1" applyAlignment="1" applyProtection="1">
      <alignment horizontal="center"/>
      <protection locked="0"/>
    </xf>
    <xf numFmtId="3" fontId="2" fillId="0" borderId="39" xfId="0" applyNumberFormat="1" applyFont="1" applyBorder="1" applyAlignment="1" applyProtection="1">
      <alignment horizontal="center"/>
      <protection locked="0"/>
    </xf>
    <xf numFmtId="3" fontId="2" fillId="0" borderId="40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  <protection locked="0"/>
    </xf>
    <xf numFmtId="3" fontId="2" fillId="0" borderId="42" xfId="0" applyNumberFormat="1" applyFont="1" applyBorder="1" applyAlignment="1" applyProtection="1">
      <alignment horizontal="center"/>
      <protection locked="0"/>
    </xf>
    <xf numFmtId="3" fontId="2" fillId="0" borderId="43" xfId="0" applyNumberFormat="1" applyFont="1" applyBorder="1" applyAlignment="1" applyProtection="1">
      <alignment horizontal="center"/>
      <protection locked="0"/>
    </xf>
    <xf numFmtId="3" fontId="2" fillId="0" borderId="44" xfId="0" applyNumberFormat="1" applyFont="1" applyBorder="1" applyAlignment="1" applyProtection="1">
      <alignment horizontal="center"/>
      <protection locked="0"/>
    </xf>
    <xf numFmtId="3" fontId="2" fillId="0" borderId="45" xfId="0" applyNumberFormat="1" applyFont="1" applyBorder="1" applyAlignment="1" applyProtection="1">
      <alignment horizontal="center"/>
      <protection locked="0"/>
    </xf>
    <xf numFmtId="3" fontId="2" fillId="0" borderId="9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21" xfId="0" applyNumberFormat="1" applyFont="1" applyFill="1" applyBorder="1" applyAlignment="1" applyProtection="1">
      <alignment horizontal="center"/>
      <protection locked="0"/>
    </xf>
    <xf numFmtId="3" fontId="2" fillId="0" borderId="38" xfId="0" applyNumberFormat="1" applyFont="1" applyFill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46" xfId="0" applyNumberFormat="1" applyFont="1" applyBorder="1" applyAlignment="1" applyProtection="1">
      <alignment horizontal="center"/>
      <protection locked="0"/>
    </xf>
    <xf numFmtId="3" fontId="2" fillId="0" borderId="47" xfId="0" applyNumberFormat="1" applyFont="1" applyBorder="1" applyAlignment="1" applyProtection="1">
      <alignment horizontal="center"/>
      <protection locked="0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1" fontId="3" fillId="0" borderId="2" xfId="0" applyNumberFormat="1" applyFont="1" applyBorder="1" applyAlignment="1" applyProtection="1">
      <alignment horizontal="left"/>
    </xf>
    <xf numFmtId="0" fontId="3" fillId="0" borderId="2" xfId="0" applyFont="1" applyBorder="1" applyProtection="1"/>
    <xf numFmtId="0" fontId="0" fillId="0" borderId="2" xfId="0" applyBorder="1" applyProtection="1"/>
    <xf numFmtId="0" fontId="2" fillId="0" borderId="2" xfId="0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3" fontId="2" fillId="0" borderId="22" xfId="0" applyNumberFormat="1" applyFont="1" applyBorder="1" applyAlignment="1" applyProtection="1">
      <alignment horizontal="left"/>
    </xf>
    <xf numFmtId="1" fontId="2" fillId="0" borderId="29" xfId="0" applyNumberFormat="1" applyFont="1" applyBorder="1" applyAlignment="1" applyProtection="1">
      <alignment horizontal="left"/>
    </xf>
    <xf numFmtId="3" fontId="2" fillId="0" borderId="29" xfId="0" applyNumberFormat="1" applyFont="1" applyBorder="1" applyAlignment="1" applyProtection="1">
      <alignment horizontal="left"/>
    </xf>
    <xf numFmtId="3" fontId="2" fillId="0" borderId="17" xfId="0" applyNumberFormat="1" applyFont="1" applyBorder="1" applyAlignment="1" applyProtection="1">
      <alignment horizontal="left"/>
    </xf>
    <xf numFmtId="3" fontId="2" fillId="0" borderId="28" xfId="0" applyNumberFormat="1" applyFont="1" applyBorder="1" applyAlignment="1" applyProtection="1">
      <alignment horizontal="left"/>
    </xf>
    <xf numFmtId="3" fontId="2" fillId="0" borderId="33" xfId="0" applyNumberFormat="1" applyFont="1" applyBorder="1" applyAlignment="1" applyProtection="1">
      <alignment horizontal="left"/>
    </xf>
    <xf numFmtId="3" fontId="2" fillId="0" borderId="1" xfId="0" applyNumberFormat="1" applyFont="1" applyFill="1" applyBorder="1" applyAlignment="1" applyProtection="1">
      <alignment horizontal="center"/>
      <protection locked="0"/>
    </xf>
    <xf numFmtId="3" fontId="2" fillId="0" borderId="29" xfId="0" applyNumberFormat="1" applyFont="1" applyFill="1" applyBorder="1" applyAlignment="1" applyProtection="1">
      <alignment horizontal="center"/>
      <protection locked="0"/>
    </xf>
    <xf numFmtId="3" fontId="2" fillId="0" borderId="37" xfId="0" applyNumberFormat="1" applyFont="1" applyFill="1" applyBorder="1" applyAlignment="1" applyProtection="1">
      <alignment horizontal="center"/>
      <protection locked="0"/>
    </xf>
    <xf numFmtId="3" fontId="2" fillId="0" borderId="34" xfId="0" applyNumberFormat="1" applyFont="1" applyBorder="1" applyAlignment="1" applyProtection="1">
      <alignment horizontal="left"/>
    </xf>
    <xf numFmtId="3" fontId="2" fillId="0" borderId="16" xfId="0" applyNumberFormat="1" applyFont="1" applyBorder="1" applyAlignment="1" applyProtection="1">
      <alignment horizontal="left"/>
    </xf>
    <xf numFmtId="0" fontId="3" fillId="0" borderId="48" xfId="0" applyFont="1" applyFill="1" applyBorder="1" applyAlignment="1" applyProtection="1">
      <alignment horizontal="center" vertical="center"/>
    </xf>
    <xf numFmtId="0" fontId="3" fillId="0" borderId="5" xfId="0" applyFont="1" applyBorder="1" applyAlignment="1">
      <alignment horizontal="center"/>
    </xf>
    <xf numFmtId="1" fontId="3" fillId="0" borderId="4" xfId="0" applyNumberFormat="1" applyFont="1" applyBorder="1" applyAlignment="1" applyProtection="1">
      <alignment horizontal="left"/>
    </xf>
    <xf numFmtId="0" fontId="2" fillId="0" borderId="4" xfId="0" applyFont="1" applyBorder="1"/>
    <xf numFmtId="0" fontId="2" fillId="0" borderId="4" xfId="0" applyFont="1" applyBorder="1" applyAlignment="1" applyProtection="1">
      <alignment horizontal="center"/>
      <protection locked="0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17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4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Normal="100" zoomScaleSheetLayoutView="100" workbookViewId="0">
      <pane ySplit="6" topLeftCell="A7" activePane="bottomLeft" state="frozen"/>
      <selection pane="bottomLeft" activeCell="B7" sqref="B7:K17"/>
    </sheetView>
  </sheetViews>
  <sheetFormatPr defaultColWidth="9.109375" defaultRowHeight="13.8" x14ac:dyDescent="0.3"/>
  <cols>
    <col min="1" max="1" width="9.33203125" style="20" bestFit="1" customWidth="1"/>
    <col min="2" max="5" width="7.88671875" style="20" customWidth="1"/>
    <col min="6" max="9" width="7.88671875" style="38" customWidth="1"/>
    <col min="10" max="11" width="7.88671875" style="14" customWidth="1"/>
    <col min="12" max="16384" width="9.109375" style="14"/>
  </cols>
  <sheetData>
    <row r="1" spans="1:11" x14ac:dyDescent="0.3">
      <c r="A1" s="28"/>
      <c r="B1" s="42"/>
      <c r="C1" s="43"/>
      <c r="D1" s="43"/>
      <c r="E1" s="44"/>
      <c r="F1" s="128" t="s">
        <v>22</v>
      </c>
      <c r="G1" s="129"/>
      <c r="H1" s="129"/>
      <c r="I1" s="129"/>
      <c r="J1" s="129"/>
      <c r="K1" s="130"/>
    </row>
    <row r="2" spans="1:11" s="30" customFormat="1" x14ac:dyDescent="0.3">
      <c r="A2" s="29"/>
      <c r="B2" s="125" t="s">
        <v>22</v>
      </c>
      <c r="C2" s="126"/>
      <c r="D2" s="126"/>
      <c r="E2" s="127"/>
      <c r="F2" s="125" t="s">
        <v>24</v>
      </c>
      <c r="G2" s="126"/>
      <c r="H2" s="126"/>
      <c r="I2" s="126"/>
      <c r="J2" s="126"/>
      <c r="K2" s="127"/>
    </row>
    <row r="3" spans="1:11" s="30" customFormat="1" x14ac:dyDescent="0.3">
      <c r="A3" s="31"/>
      <c r="B3" s="122" t="s">
        <v>23</v>
      </c>
      <c r="C3" s="123"/>
      <c r="D3" s="123"/>
      <c r="E3" s="124"/>
      <c r="F3" s="122" t="s">
        <v>66</v>
      </c>
      <c r="G3" s="123"/>
      <c r="H3" s="123"/>
      <c r="I3" s="123"/>
      <c r="J3" s="123"/>
      <c r="K3" s="124"/>
    </row>
    <row r="4" spans="1:11" ht="13.5" customHeight="1" x14ac:dyDescent="0.3">
      <c r="A4" s="32"/>
      <c r="B4" s="1" t="s">
        <v>34</v>
      </c>
      <c r="C4" s="1" t="s">
        <v>34</v>
      </c>
      <c r="D4" s="1" t="s">
        <v>1</v>
      </c>
      <c r="E4" s="1" t="s">
        <v>2</v>
      </c>
      <c r="F4" s="1" t="s">
        <v>1</v>
      </c>
      <c r="G4" s="1" t="s">
        <v>1</v>
      </c>
      <c r="H4" s="1" t="s">
        <v>1</v>
      </c>
      <c r="I4" s="1" t="s">
        <v>2</v>
      </c>
      <c r="J4" s="1" t="s">
        <v>2</v>
      </c>
      <c r="K4" s="1" t="s">
        <v>2</v>
      </c>
    </row>
    <row r="5" spans="1:11" s="15" customFormat="1" ht="88.2" customHeight="1" thickBot="1" x14ac:dyDescent="0.3">
      <c r="A5" s="33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s">
        <v>49</v>
      </c>
      <c r="G5" s="5" t="s">
        <v>50</v>
      </c>
      <c r="H5" s="5" t="s">
        <v>51</v>
      </c>
      <c r="I5" s="5" t="s">
        <v>52</v>
      </c>
      <c r="J5" s="5" t="s">
        <v>53</v>
      </c>
      <c r="K5" s="5" t="s">
        <v>54</v>
      </c>
    </row>
    <row r="6" spans="1:11" s="19" customFormat="1" ht="14.4" thickBot="1" x14ac:dyDescent="0.35">
      <c r="A6" s="16"/>
      <c r="B6" s="41"/>
      <c r="C6" s="41"/>
      <c r="D6" s="41"/>
      <c r="E6" s="41"/>
      <c r="F6" s="17"/>
      <c r="G6" s="17"/>
      <c r="H6" s="17"/>
      <c r="I6" s="17"/>
      <c r="J6" s="17"/>
      <c r="K6" s="18"/>
    </row>
    <row r="7" spans="1:11" s="19" customFormat="1" x14ac:dyDescent="0.3">
      <c r="A7" s="106" t="s">
        <v>55</v>
      </c>
      <c r="B7" s="89">
        <v>0</v>
      </c>
      <c r="C7" s="61">
        <v>0</v>
      </c>
      <c r="D7" s="61">
        <v>7</v>
      </c>
      <c r="E7" s="55">
        <v>23</v>
      </c>
      <c r="F7" s="34">
        <v>0</v>
      </c>
      <c r="G7" s="81">
        <v>1</v>
      </c>
      <c r="H7" s="75">
        <v>6</v>
      </c>
      <c r="I7" s="34">
        <v>1</v>
      </c>
      <c r="J7" s="85">
        <v>4</v>
      </c>
      <c r="K7" s="23">
        <v>25</v>
      </c>
    </row>
    <row r="8" spans="1:11" s="19" customFormat="1" x14ac:dyDescent="0.3">
      <c r="A8" s="107" t="s">
        <v>56</v>
      </c>
      <c r="B8" s="90">
        <v>0</v>
      </c>
      <c r="C8" s="62">
        <v>0</v>
      </c>
      <c r="D8" s="62">
        <v>11</v>
      </c>
      <c r="E8" s="56">
        <v>46</v>
      </c>
      <c r="F8" s="35">
        <v>3</v>
      </c>
      <c r="G8" s="82">
        <v>2</v>
      </c>
      <c r="H8" s="76">
        <v>5</v>
      </c>
      <c r="I8" s="35">
        <v>2</v>
      </c>
      <c r="J8" s="86">
        <v>2</v>
      </c>
      <c r="K8" s="26">
        <v>48</v>
      </c>
    </row>
    <row r="9" spans="1:11" s="19" customFormat="1" x14ac:dyDescent="0.3">
      <c r="A9" s="108" t="s">
        <v>57</v>
      </c>
      <c r="B9" s="90">
        <v>0</v>
      </c>
      <c r="C9" s="62">
        <v>0</v>
      </c>
      <c r="D9" s="62">
        <v>15</v>
      </c>
      <c r="E9" s="56">
        <v>45</v>
      </c>
      <c r="F9" s="35">
        <v>6</v>
      </c>
      <c r="G9" s="82">
        <v>2</v>
      </c>
      <c r="H9" s="76">
        <v>6</v>
      </c>
      <c r="I9" s="35">
        <v>1</v>
      </c>
      <c r="J9" s="86">
        <v>3</v>
      </c>
      <c r="K9" s="26">
        <v>43</v>
      </c>
    </row>
    <row r="10" spans="1:11" s="19" customFormat="1" x14ac:dyDescent="0.3">
      <c r="A10" s="108" t="s">
        <v>58</v>
      </c>
      <c r="B10" s="90">
        <v>0</v>
      </c>
      <c r="C10" s="62">
        <v>0</v>
      </c>
      <c r="D10" s="62">
        <v>13</v>
      </c>
      <c r="E10" s="56">
        <v>34</v>
      </c>
      <c r="F10" s="35">
        <v>5</v>
      </c>
      <c r="G10" s="82">
        <v>2</v>
      </c>
      <c r="H10" s="76">
        <v>4</v>
      </c>
      <c r="I10" s="35">
        <v>3</v>
      </c>
      <c r="J10" s="86">
        <v>4</v>
      </c>
      <c r="K10" s="26">
        <v>28</v>
      </c>
    </row>
    <row r="11" spans="1:11" s="19" customFormat="1" x14ac:dyDescent="0.3">
      <c r="A11" s="108" t="s">
        <v>59</v>
      </c>
      <c r="B11" s="90">
        <v>1</v>
      </c>
      <c r="C11" s="62">
        <v>0</v>
      </c>
      <c r="D11" s="62">
        <v>13</v>
      </c>
      <c r="E11" s="56">
        <v>37</v>
      </c>
      <c r="F11" s="35">
        <v>3</v>
      </c>
      <c r="G11" s="82">
        <v>1</v>
      </c>
      <c r="H11" s="76">
        <v>6</v>
      </c>
      <c r="I11" s="35">
        <v>7</v>
      </c>
      <c r="J11" s="86">
        <v>3</v>
      </c>
      <c r="K11" s="26">
        <v>33</v>
      </c>
    </row>
    <row r="12" spans="1:11" s="19" customFormat="1" x14ac:dyDescent="0.3">
      <c r="A12" s="108" t="s">
        <v>60</v>
      </c>
      <c r="B12" s="90">
        <v>0</v>
      </c>
      <c r="C12" s="62">
        <v>0</v>
      </c>
      <c r="D12" s="62">
        <v>31</v>
      </c>
      <c r="E12" s="56">
        <v>84</v>
      </c>
      <c r="F12" s="35">
        <v>13</v>
      </c>
      <c r="G12" s="82">
        <v>7</v>
      </c>
      <c r="H12" s="76">
        <v>12</v>
      </c>
      <c r="I12" s="35">
        <v>9</v>
      </c>
      <c r="J12" s="86">
        <v>8</v>
      </c>
      <c r="K12" s="26">
        <v>71</v>
      </c>
    </row>
    <row r="13" spans="1:11" s="19" customFormat="1" x14ac:dyDescent="0.3">
      <c r="A13" s="108" t="s">
        <v>61</v>
      </c>
      <c r="B13" s="91">
        <v>0</v>
      </c>
      <c r="C13" s="70">
        <v>0</v>
      </c>
      <c r="D13" s="70">
        <v>14</v>
      </c>
      <c r="E13" s="71">
        <v>47</v>
      </c>
      <c r="F13" s="72">
        <v>4</v>
      </c>
      <c r="G13" s="83">
        <v>2</v>
      </c>
      <c r="H13" s="77">
        <v>5</v>
      </c>
      <c r="I13" s="72">
        <v>2</v>
      </c>
      <c r="J13" s="87">
        <v>4</v>
      </c>
      <c r="K13" s="73">
        <v>49</v>
      </c>
    </row>
    <row r="14" spans="1:11" s="19" customFormat="1" x14ac:dyDescent="0.3">
      <c r="A14" s="109" t="s">
        <v>62</v>
      </c>
      <c r="B14" s="90">
        <v>0</v>
      </c>
      <c r="C14" s="62">
        <v>0</v>
      </c>
      <c r="D14" s="62">
        <v>0</v>
      </c>
      <c r="E14" s="56">
        <v>9</v>
      </c>
      <c r="F14" s="35">
        <v>0</v>
      </c>
      <c r="G14" s="82">
        <v>0</v>
      </c>
      <c r="H14" s="76">
        <v>0</v>
      </c>
      <c r="I14" s="35">
        <v>2</v>
      </c>
      <c r="J14" s="86">
        <v>0</v>
      </c>
      <c r="K14" s="26">
        <v>9</v>
      </c>
    </row>
    <row r="15" spans="1:11" s="19" customFormat="1" x14ac:dyDescent="0.3">
      <c r="A15" s="110" t="s">
        <v>63</v>
      </c>
      <c r="B15" s="90">
        <v>0</v>
      </c>
      <c r="C15" s="62">
        <v>0</v>
      </c>
      <c r="D15" s="62">
        <v>23</v>
      </c>
      <c r="E15" s="56">
        <v>78</v>
      </c>
      <c r="F15" s="35">
        <v>9</v>
      </c>
      <c r="G15" s="82">
        <v>2</v>
      </c>
      <c r="H15" s="76">
        <v>8</v>
      </c>
      <c r="I15" s="35">
        <v>7</v>
      </c>
      <c r="J15" s="86">
        <v>7</v>
      </c>
      <c r="K15" s="26">
        <v>72</v>
      </c>
    </row>
    <row r="16" spans="1:11" s="19" customFormat="1" x14ac:dyDescent="0.3">
      <c r="A16" s="110" t="s">
        <v>64</v>
      </c>
      <c r="B16" s="90">
        <v>0</v>
      </c>
      <c r="C16" s="62">
        <v>0</v>
      </c>
      <c r="D16" s="62">
        <v>12</v>
      </c>
      <c r="E16" s="56">
        <v>67</v>
      </c>
      <c r="F16" s="35">
        <v>6</v>
      </c>
      <c r="G16" s="82">
        <v>2</v>
      </c>
      <c r="H16" s="76">
        <v>2</v>
      </c>
      <c r="I16" s="35">
        <v>5</v>
      </c>
      <c r="J16" s="86">
        <v>3</v>
      </c>
      <c r="K16" s="26">
        <v>72</v>
      </c>
    </row>
    <row r="17" spans="1:11" s="19" customFormat="1" x14ac:dyDescent="0.3">
      <c r="A17" s="111" t="s">
        <v>65</v>
      </c>
      <c r="B17" s="92">
        <v>0</v>
      </c>
      <c r="C17" s="88">
        <v>0</v>
      </c>
      <c r="D17" s="62">
        <v>27</v>
      </c>
      <c r="E17" s="56">
        <v>72</v>
      </c>
      <c r="F17" s="79">
        <v>10</v>
      </c>
      <c r="G17" s="84">
        <v>4</v>
      </c>
      <c r="H17" s="80">
        <v>10</v>
      </c>
      <c r="I17" s="79">
        <v>4</v>
      </c>
      <c r="J17" s="86">
        <v>5</v>
      </c>
      <c r="K17" s="26">
        <v>65</v>
      </c>
    </row>
    <row r="18" spans="1:11" s="19" customFormat="1" x14ac:dyDescent="0.3">
      <c r="A18" s="7" t="s">
        <v>26</v>
      </c>
      <c r="B18" s="21">
        <f t="shared" ref="B18:K18" si="0">SUM(B7:B17)</f>
        <v>1</v>
      </c>
      <c r="C18" s="21">
        <f t="shared" si="0"/>
        <v>0</v>
      </c>
      <c r="D18" s="48">
        <f t="shared" si="0"/>
        <v>166</v>
      </c>
      <c r="E18" s="21">
        <f t="shared" si="0"/>
        <v>542</v>
      </c>
      <c r="F18" s="21">
        <f t="shared" si="0"/>
        <v>59</v>
      </c>
      <c r="G18" s="21">
        <f t="shared" si="0"/>
        <v>25</v>
      </c>
      <c r="H18" s="21">
        <f t="shared" si="0"/>
        <v>64</v>
      </c>
      <c r="I18" s="21">
        <f t="shared" si="0"/>
        <v>43</v>
      </c>
      <c r="J18" s="21">
        <f t="shared" si="0"/>
        <v>43</v>
      </c>
      <c r="K18" s="21">
        <f t="shared" si="0"/>
        <v>515</v>
      </c>
    </row>
    <row r="19" spans="1:11" s="19" customFormat="1" x14ac:dyDescent="0.3">
      <c r="A19" s="14"/>
      <c r="B19" s="20"/>
      <c r="C19" s="20"/>
      <c r="D19" s="20"/>
      <c r="E19" s="20"/>
      <c r="F19" s="38"/>
      <c r="G19" s="38"/>
      <c r="H19" s="38"/>
      <c r="I19" s="38"/>
      <c r="J19" s="14"/>
    </row>
    <row r="20" spans="1:11" s="19" customFormat="1" x14ac:dyDescent="0.3">
      <c r="A20" s="20"/>
      <c r="B20" s="20"/>
      <c r="C20" s="20"/>
      <c r="D20" s="20"/>
      <c r="E20" s="20"/>
      <c r="F20" s="38"/>
      <c r="G20" s="38"/>
      <c r="H20" s="38"/>
      <c r="I20" s="38"/>
      <c r="J20" s="14"/>
    </row>
    <row r="21" spans="1:11" s="19" customFormat="1" x14ac:dyDescent="0.3">
      <c r="A21" s="20"/>
      <c r="B21" s="20"/>
      <c r="C21" s="20"/>
      <c r="D21" s="20"/>
      <c r="E21" s="20"/>
      <c r="F21" s="38"/>
      <c r="G21" s="38"/>
      <c r="H21" s="38"/>
      <c r="I21" s="38"/>
      <c r="J21" s="14"/>
    </row>
    <row r="22" spans="1:11" s="19" customFormat="1" x14ac:dyDescent="0.3">
      <c r="A22" s="20"/>
      <c r="B22" s="20"/>
      <c r="C22" s="20"/>
      <c r="D22" s="20"/>
      <c r="E22" s="20"/>
      <c r="F22" s="38"/>
      <c r="G22" s="38"/>
      <c r="H22" s="38"/>
      <c r="I22" s="38"/>
      <c r="J22" s="14"/>
    </row>
    <row r="23" spans="1:11" s="19" customFormat="1" x14ac:dyDescent="0.3">
      <c r="A23" s="20"/>
      <c r="B23" s="20"/>
      <c r="C23" s="20"/>
      <c r="D23" s="20"/>
      <c r="E23" s="20"/>
      <c r="F23" s="38"/>
      <c r="G23" s="38"/>
      <c r="H23" s="38"/>
      <c r="I23" s="38"/>
      <c r="J23" s="14"/>
    </row>
    <row r="24" spans="1:11" s="19" customFormat="1" x14ac:dyDescent="0.3">
      <c r="A24" s="20"/>
      <c r="B24" s="20"/>
      <c r="C24" s="20"/>
      <c r="D24" s="20"/>
      <c r="E24" s="20"/>
      <c r="F24" s="38"/>
      <c r="G24" s="38"/>
      <c r="H24" s="38"/>
      <c r="I24" s="38"/>
      <c r="J24" s="14"/>
    </row>
    <row r="25" spans="1:11" s="19" customFormat="1" x14ac:dyDescent="0.3">
      <c r="A25" s="20"/>
      <c r="B25" s="20"/>
      <c r="C25" s="20"/>
      <c r="D25" s="20"/>
      <c r="E25" s="20"/>
      <c r="F25" s="38"/>
      <c r="G25" s="38"/>
      <c r="H25" s="38"/>
      <c r="I25" s="38"/>
      <c r="J25" s="14"/>
    </row>
    <row r="26" spans="1:11" s="19" customFormat="1" x14ac:dyDescent="0.3">
      <c r="A26" s="20"/>
      <c r="B26" s="20"/>
      <c r="C26" s="20"/>
      <c r="D26" s="20"/>
      <c r="E26" s="20"/>
      <c r="F26" s="38"/>
      <c r="G26" s="38"/>
      <c r="H26" s="38"/>
      <c r="I26" s="38"/>
      <c r="J26" s="14"/>
    </row>
    <row r="27" spans="1:11" s="19" customFormat="1" x14ac:dyDescent="0.3">
      <c r="A27" s="20"/>
      <c r="B27" s="20"/>
      <c r="C27" s="20"/>
      <c r="D27" s="20"/>
      <c r="E27" s="20"/>
      <c r="F27" s="38"/>
      <c r="G27" s="38"/>
      <c r="H27" s="38"/>
      <c r="I27" s="38"/>
      <c r="J27" s="14"/>
    </row>
    <row r="28" spans="1:11" s="19" customFormat="1" x14ac:dyDescent="0.3">
      <c r="A28" s="20"/>
      <c r="B28" s="20"/>
      <c r="C28" s="20"/>
      <c r="D28" s="20"/>
      <c r="E28" s="20"/>
      <c r="F28" s="38"/>
      <c r="G28" s="38"/>
      <c r="H28" s="38"/>
      <c r="I28" s="38"/>
      <c r="J28" s="14"/>
    </row>
    <row r="29" spans="1:11" s="19" customFormat="1" x14ac:dyDescent="0.3">
      <c r="A29" s="20"/>
      <c r="B29" s="20"/>
      <c r="C29" s="20"/>
      <c r="D29" s="20"/>
      <c r="E29" s="20"/>
      <c r="F29" s="38"/>
      <c r="G29" s="38"/>
      <c r="H29" s="38"/>
      <c r="I29" s="38"/>
      <c r="J29" s="14"/>
    </row>
    <row r="30" spans="1:11" s="19" customFormat="1" x14ac:dyDescent="0.3">
      <c r="A30" s="20"/>
      <c r="B30" s="20"/>
      <c r="C30" s="20"/>
      <c r="D30" s="20"/>
      <c r="E30" s="20"/>
      <c r="F30" s="38"/>
      <c r="G30" s="38"/>
      <c r="H30" s="38"/>
      <c r="I30" s="38"/>
      <c r="J30" s="14"/>
    </row>
    <row r="31" spans="1:11" s="19" customFormat="1" x14ac:dyDescent="0.3">
      <c r="A31" s="20"/>
      <c r="B31" s="20"/>
      <c r="C31" s="20"/>
      <c r="D31" s="20"/>
      <c r="E31" s="20"/>
      <c r="F31" s="38"/>
      <c r="G31" s="38"/>
      <c r="H31" s="38"/>
      <c r="I31" s="38"/>
      <c r="J31" s="14"/>
    </row>
    <row r="32" spans="1:11" s="19" customFormat="1" x14ac:dyDescent="0.3">
      <c r="A32" s="20"/>
      <c r="B32" s="20"/>
      <c r="C32" s="20"/>
      <c r="D32" s="20"/>
      <c r="E32" s="20"/>
      <c r="F32" s="38"/>
      <c r="G32" s="38"/>
      <c r="H32" s="38"/>
      <c r="I32" s="38"/>
      <c r="J32" s="14"/>
    </row>
    <row r="33" spans="1:11" s="19" customFormat="1" x14ac:dyDescent="0.3">
      <c r="A33" s="20"/>
      <c r="B33" s="20"/>
      <c r="C33" s="20"/>
      <c r="D33" s="20"/>
      <c r="E33" s="20"/>
      <c r="F33" s="38"/>
      <c r="G33" s="38"/>
      <c r="H33" s="38"/>
      <c r="I33" s="38"/>
      <c r="J33" s="14"/>
    </row>
    <row r="34" spans="1:11" s="19" customFormat="1" x14ac:dyDescent="0.3">
      <c r="A34" s="20"/>
      <c r="B34" s="20"/>
      <c r="C34" s="20"/>
      <c r="D34" s="20"/>
      <c r="E34" s="20"/>
      <c r="F34" s="38"/>
      <c r="G34" s="38"/>
      <c r="H34" s="38"/>
      <c r="I34" s="38"/>
      <c r="J34" s="14"/>
    </row>
    <row r="35" spans="1:11" s="19" customFormat="1" x14ac:dyDescent="0.3">
      <c r="A35" s="20"/>
      <c r="B35" s="20"/>
      <c r="C35" s="20"/>
      <c r="D35" s="20"/>
      <c r="E35" s="20"/>
      <c r="F35" s="38"/>
      <c r="G35" s="38"/>
      <c r="H35" s="38"/>
      <c r="I35" s="38"/>
      <c r="J35" s="14"/>
    </row>
    <row r="36" spans="1:11" s="19" customFormat="1" x14ac:dyDescent="0.3">
      <c r="A36" s="20"/>
      <c r="B36" s="20"/>
      <c r="C36" s="20"/>
      <c r="D36" s="20"/>
      <c r="E36" s="20"/>
      <c r="F36" s="38"/>
      <c r="G36" s="38"/>
      <c r="H36" s="38"/>
      <c r="I36" s="38"/>
      <c r="J36" s="14"/>
    </row>
    <row r="37" spans="1:11" s="19" customFormat="1" x14ac:dyDescent="0.3">
      <c r="A37" s="20"/>
      <c r="B37" s="20"/>
      <c r="C37" s="20"/>
      <c r="D37" s="20"/>
      <c r="E37" s="20"/>
      <c r="F37" s="38"/>
      <c r="G37" s="38"/>
      <c r="H37" s="38"/>
      <c r="I37" s="38"/>
      <c r="J37" s="14"/>
    </row>
    <row r="38" spans="1:11" s="19" customFormat="1" x14ac:dyDescent="0.3">
      <c r="A38" s="20"/>
      <c r="B38" s="20"/>
      <c r="C38" s="20"/>
      <c r="D38" s="20"/>
      <c r="E38" s="20"/>
      <c r="F38" s="38"/>
      <c r="G38" s="38"/>
      <c r="H38" s="38"/>
      <c r="I38" s="38"/>
      <c r="J38" s="14"/>
    </row>
    <row r="39" spans="1:11" s="19" customFormat="1" x14ac:dyDescent="0.3">
      <c r="A39" s="20"/>
      <c r="B39" s="20"/>
      <c r="C39" s="20"/>
      <c r="D39" s="20"/>
      <c r="E39" s="20"/>
      <c r="F39" s="38"/>
      <c r="G39" s="38"/>
      <c r="H39" s="38"/>
      <c r="I39" s="38"/>
      <c r="J39" s="14"/>
      <c r="K39" s="36"/>
    </row>
    <row r="40" spans="1:11" s="19" customFormat="1" x14ac:dyDescent="0.3">
      <c r="A40" s="20"/>
      <c r="B40" s="20"/>
      <c r="C40" s="20"/>
      <c r="D40" s="20"/>
      <c r="E40" s="20"/>
      <c r="F40" s="38"/>
      <c r="G40" s="38"/>
      <c r="H40" s="38"/>
      <c r="I40" s="38"/>
      <c r="J40" s="14"/>
      <c r="K40" s="36"/>
    </row>
    <row r="41" spans="1:11" s="19" customFormat="1" ht="14.4" customHeight="1" x14ac:dyDescent="0.3">
      <c r="A41" s="20"/>
      <c r="B41" s="20"/>
      <c r="C41" s="20"/>
      <c r="D41" s="20"/>
      <c r="E41" s="20"/>
      <c r="F41" s="38"/>
      <c r="G41" s="38"/>
      <c r="H41" s="38"/>
      <c r="I41" s="38"/>
      <c r="J41" s="14"/>
    </row>
    <row r="42" spans="1:11" s="19" customFormat="1" x14ac:dyDescent="0.3">
      <c r="A42" s="20"/>
      <c r="B42" s="20"/>
      <c r="C42" s="20"/>
      <c r="D42" s="20"/>
      <c r="E42" s="20"/>
      <c r="F42" s="38"/>
      <c r="G42" s="38"/>
      <c r="H42" s="38"/>
      <c r="I42" s="38"/>
      <c r="J42" s="14"/>
    </row>
    <row r="43" spans="1:11" s="36" customFormat="1" x14ac:dyDescent="0.3">
      <c r="A43" s="20"/>
      <c r="B43" s="20"/>
      <c r="C43" s="20"/>
      <c r="D43" s="20"/>
      <c r="E43" s="20"/>
      <c r="F43" s="38"/>
      <c r="G43" s="38"/>
      <c r="H43" s="38"/>
      <c r="I43" s="38"/>
      <c r="J43" s="14"/>
      <c r="K43" s="19"/>
    </row>
    <row r="44" spans="1:11" s="36" customFormat="1" x14ac:dyDescent="0.3">
      <c r="A44" s="20"/>
      <c r="B44" s="20"/>
      <c r="C44" s="20"/>
      <c r="D44" s="20"/>
      <c r="E44" s="20"/>
      <c r="F44" s="38"/>
      <c r="G44" s="38"/>
      <c r="H44" s="38"/>
      <c r="I44" s="38"/>
      <c r="J44" s="14"/>
      <c r="K44" s="19"/>
    </row>
    <row r="45" spans="1:11" s="19" customFormat="1" x14ac:dyDescent="0.3">
      <c r="A45" s="20"/>
      <c r="B45" s="20"/>
      <c r="C45" s="20"/>
      <c r="D45" s="20"/>
      <c r="E45" s="20"/>
      <c r="F45" s="38"/>
      <c r="G45" s="38"/>
      <c r="H45" s="38"/>
      <c r="I45" s="38"/>
      <c r="J45" s="14"/>
    </row>
    <row r="46" spans="1:11" s="19" customFormat="1" x14ac:dyDescent="0.3">
      <c r="A46" s="20"/>
      <c r="B46" s="20"/>
      <c r="C46" s="20"/>
      <c r="D46" s="20"/>
      <c r="E46" s="20"/>
      <c r="F46" s="38"/>
      <c r="G46" s="38"/>
      <c r="H46" s="38"/>
      <c r="I46" s="38"/>
      <c r="J46" s="14"/>
    </row>
    <row r="47" spans="1:11" s="19" customFormat="1" x14ac:dyDescent="0.3">
      <c r="A47" s="20"/>
      <c r="B47" s="20"/>
      <c r="C47" s="20"/>
      <c r="D47" s="20"/>
      <c r="E47" s="20"/>
      <c r="F47" s="38"/>
      <c r="G47" s="38"/>
      <c r="H47" s="38"/>
      <c r="I47" s="38"/>
      <c r="J47" s="14"/>
    </row>
    <row r="48" spans="1:11" s="19" customFormat="1" x14ac:dyDescent="0.3">
      <c r="A48" s="20"/>
      <c r="B48" s="20"/>
      <c r="C48" s="20"/>
      <c r="D48" s="20"/>
      <c r="E48" s="20"/>
      <c r="F48" s="38"/>
      <c r="G48" s="38"/>
      <c r="H48" s="38"/>
      <c r="I48" s="38"/>
      <c r="J48" s="14"/>
    </row>
    <row r="49" spans="1:11" s="19" customFormat="1" x14ac:dyDescent="0.3">
      <c r="A49" s="20"/>
      <c r="B49" s="20"/>
      <c r="C49" s="20"/>
      <c r="D49" s="20"/>
      <c r="E49" s="20"/>
      <c r="F49" s="38"/>
      <c r="G49" s="38"/>
      <c r="H49" s="38"/>
      <c r="I49" s="38"/>
      <c r="J49" s="14"/>
    </row>
    <row r="50" spans="1:11" s="19" customFormat="1" x14ac:dyDescent="0.3">
      <c r="A50" s="20"/>
      <c r="B50" s="20"/>
      <c r="C50" s="20"/>
      <c r="D50" s="20"/>
      <c r="E50" s="20"/>
      <c r="F50" s="38"/>
      <c r="G50" s="38"/>
      <c r="H50" s="38"/>
      <c r="I50" s="38"/>
      <c r="J50" s="14"/>
      <c r="K50" s="36"/>
    </row>
    <row r="51" spans="1:11" s="19" customFormat="1" x14ac:dyDescent="0.3">
      <c r="A51" s="20"/>
      <c r="B51" s="20"/>
      <c r="C51" s="20"/>
      <c r="D51" s="20"/>
      <c r="E51" s="20"/>
      <c r="F51" s="38"/>
      <c r="G51" s="38"/>
      <c r="H51" s="38"/>
      <c r="I51" s="38"/>
      <c r="J51" s="14"/>
      <c r="K51" s="36"/>
    </row>
    <row r="52" spans="1:11" s="19" customFormat="1" ht="14.4" customHeight="1" x14ac:dyDescent="0.3">
      <c r="A52" s="20"/>
      <c r="B52" s="20"/>
      <c r="C52" s="20"/>
      <c r="D52" s="20"/>
      <c r="E52" s="20"/>
      <c r="F52" s="38"/>
      <c r="G52" s="38"/>
      <c r="H52" s="38"/>
      <c r="I52" s="38"/>
      <c r="J52" s="14"/>
      <c r="K52" s="36"/>
    </row>
    <row r="53" spans="1:11" s="19" customFormat="1" x14ac:dyDescent="0.3">
      <c r="A53" s="20"/>
      <c r="B53" s="20"/>
      <c r="C53" s="20"/>
      <c r="D53" s="20"/>
      <c r="E53" s="20"/>
      <c r="F53" s="38"/>
      <c r="G53" s="38"/>
      <c r="H53" s="38"/>
      <c r="I53" s="38"/>
      <c r="J53" s="14"/>
      <c r="K53" s="36"/>
    </row>
    <row r="54" spans="1:11" s="36" customFormat="1" x14ac:dyDescent="0.3">
      <c r="A54" s="20"/>
      <c r="B54" s="20"/>
      <c r="C54" s="20"/>
      <c r="D54" s="20"/>
      <c r="E54" s="20"/>
      <c r="F54" s="38"/>
      <c r="G54" s="38"/>
      <c r="H54" s="38"/>
      <c r="I54" s="38"/>
      <c r="J54" s="14"/>
      <c r="K54" s="14"/>
    </row>
    <row r="55" spans="1:11" s="36" customFormat="1" x14ac:dyDescent="0.3">
      <c r="A55" s="20"/>
      <c r="B55" s="20"/>
      <c r="C55" s="20"/>
      <c r="D55" s="20"/>
      <c r="E55" s="20"/>
      <c r="F55" s="38"/>
      <c r="G55" s="38"/>
      <c r="H55" s="38"/>
      <c r="I55" s="38"/>
      <c r="J55" s="14"/>
      <c r="K55" s="14"/>
    </row>
    <row r="56" spans="1:11" s="36" customFormat="1" x14ac:dyDescent="0.3">
      <c r="A56" s="20"/>
      <c r="B56" s="20"/>
      <c r="C56" s="20"/>
      <c r="D56" s="20"/>
      <c r="E56" s="20"/>
      <c r="F56" s="38"/>
      <c r="G56" s="38"/>
      <c r="H56" s="38"/>
      <c r="I56" s="38"/>
      <c r="J56" s="14"/>
      <c r="K56" s="14"/>
    </row>
    <row r="57" spans="1:11" s="36" customFormat="1" x14ac:dyDescent="0.3">
      <c r="A57" s="20"/>
      <c r="B57" s="20"/>
      <c r="C57" s="20"/>
      <c r="D57" s="20"/>
      <c r="E57" s="20"/>
      <c r="F57" s="38"/>
      <c r="G57" s="38"/>
      <c r="H57" s="38"/>
      <c r="I57" s="38"/>
      <c r="J57" s="14"/>
      <c r="K57" s="14"/>
    </row>
  </sheetData>
  <sheetProtection selectLockedCells="1"/>
  <mergeCells count="5">
    <mergeCell ref="B3:E3"/>
    <mergeCell ref="B2:E2"/>
    <mergeCell ref="F1:K1"/>
    <mergeCell ref="F2:K2"/>
    <mergeCell ref="F3:K3"/>
  </mergeCells>
  <phoneticPr fontId="1" type="noConversion"/>
  <printOptions horizontalCentered="1"/>
  <pageMargins left="0.5" right="0.5" top="1.5" bottom="0.5" header="1" footer="0.3"/>
  <pageSetup orientation="portrait" r:id="rId1"/>
  <headerFooter alignWithMargins="0">
    <oddHeader>&amp;C&amp;"Helv,Bold"BENEWAH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Normal="100" zoomScaleSheetLayoutView="100" workbookViewId="0">
      <pane ySplit="6" topLeftCell="A7" activePane="bottomLeft" state="frozen"/>
      <selection pane="bottomLeft" activeCell="B7" sqref="B7:F17"/>
    </sheetView>
  </sheetViews>
  <sheetFormatPr defaultColWidth="9.109375" defaultRowHeight="13.8" x14ac:dyDescent="0.3"/>
  <cols>
    <col min="1" max="1" width="9.33203125" style="20" bestFit="1" customWidth="1"/>
    <col min="2" max="2" width="14.5546875" style="14" bestFit="1" customWidth="1"/>
    <col min="3" max="6" width="8.5546875" style="14" customWidth="1"/>
    <col min="7" max="16384" width="9.109375" style="14"/>
  </cols>
  <sheetData>
    <row r="1" spans="1:6" x14ac:dyDescent="0.3">
      <c r="A1" s="42"/>
      <c r="B1" s="27" t="s">
        <v>15</v>
      </c>
      <c r="C1" s="128" t="s">
        <v>15</v>
      </c>
      <c r="D1" s="129"/>
      <c r="E1" s="129"/>
      <c r="F1" s="130"/>
    </row>
    <row r="2" spans="1:6" x14ac:dyDescent="0.3">
      <c r="A2" s="32"/>
      <c r="B2" s="6" t="s">
        <v>10</v>
      </c>
      <c r="C2" s="131" t="s">
        <v>10</v>
      </c>
      <c r="D2" s="131"/>
      <c r="E2" s="131"/>
      <c r="F2" s="131"/>
    </row>
    <row r="3" spans="1:6" x14ac:dyDescent="0.3">
      <c r="A3" s="31"/>
      <c r="B3" s="8" t="s">
        <v>16</v>
      </c>
      <c r="C3" s="132" t="s">
        <v>16</v>
      </c>
      <c r="D3" s="133"/>
      <c r="E3" s="133"/>
      <c r="F3" s="134"/>
    </row>
    <row r="4" spans="1:6" x14ac:dyDescent="0.3">
      <c r="A4" s="32"/>
      <c r="B4" s="9" t="s">
        <v>40</v>
      </c>
      <c r="C4" s="135" t="s">
        <v>39</v>
      </c>
      <c r="D4" s="136"/>
      <c r="E4" s="136"/>
      <c r="F4" s="137"/>
    </row>
    <row r="5" spans="1:6" ht="88.2" customHeight="1" thickBot="1" x14ac:dyDescent="0.35">
      <c r="A5" s="117" t="s">
        <v>6</v>
      </c>
      <c r="B5" s="63" t="s">
        <v>40</v>
      </c>
      <c r="C5" s="4" t="s">
        <v>41</v>
      </c>
      <c r="D5" s="4" t="s">
        <v>25</v>
      </c>
      <c r="E5" s="4" t="s">
        <v>42</v>
      </c>
      <c r="F5" s="4" t="s">
        <v>43</v>
      </c>
    </row>
    <row r="6" spans="1:6" ht="14.4" thickBot="1" x14ac:dyDescent="0.35">
      <c r="A6" s="16"/>
      <c r="B6" s="17"/>
      <c r="C6" s="17"/>
      <c r="D6" s="17"/>
      <c r="E6" s="17"/>
      <c r="F6" s="18"/>
    </row>
    <row r="7" spans="1:6" x14ac:dyDescent="0.3">
      <c r="A7" s="106" t="s">
        <v>55</v>
      </c>
      <c r="B7" s="22">
        <v>28</v>
      </c>
      <c r="C7" s="89">
        <v>6</v>
      </c>
      <c r="D7" s="96">
        <v>5</v>
      </c>
      <c r="E7" s="96">
        <v>22</v>
      </c>
      <c r="F7" s="61">
        <v>4</v>
      </c>
    </row>
    <row r="8" spans="1:6" x14ac:dyDescent="0.3">
      <c r="A8" s="107" t="s">
        <v>56</v>
      </c>
      <c r="B8" s="25">
        <v>34</v>
      </c>
      <c r="C8" s="90">
        <v>10</v>
      </c>
      <c r="D8" s="97">
        <v>11</v>
      </c>
      <c r="E8" s="97">
        <v>35</v>
      </c>
      <c r="F8" s="62">
        <v>5</v>
      </c>
    </row>
    <row r="9" spans="1:6" x14ac:dyDescent="0.3">
      <c r="A9" s="108" t="s">
        <v>57</v>
      </c>
      <c r="B9" s="25">
        <v>48</v>
      </c>
      <c r="C9" s="90">
        <v>19</v>
      </c>
      <c r="D9" s="97">
        <v>12</v>
      </c>
      <c r="E9" s="97">
        <v>18</v>
      </c>
      <c r="F9" s="62">
        <v>15</v>
      </c>
    </row>
    <row r="10" spans="1:6" x14ac:dyDescent="0.3">
      <c r="A10" s="108" t="s">
        <v>58</v>
      </c>
      <c r="B10" s="25">
        <v>34</v>
      </c>
      <c r="C10" s="90">
        <v>9</v>
      </c>
      <c r="D10" s="97">
        <v>2</v>
      </c>
      <c r="E10" s="97">
        <v>29</v>
      </c>
      <c r="F10" s="62">
        <v>10</v>
      </c>
    </row>
    <row r="11" spans="1:6" x14ac:dyDescent="0.3">
      <c r="A11" s="108" t="s">
        <v>59</v>
      </c>
      <c r="B11" s="25">
        <v>46</v>
      </c>
      <c r="C11" s="90">
        <v>15</v>
      </c>
      <c r="D11" s="97">
        <v>7</v>
      </c>
      <c r="E11" s="97">
        <v>20</v>
      </c>
      <c r="F11" s="62">
        <v>9</v>
      </c>
    </row>
    <row r="12" spans="1:6" x14ac:dyDescent="0.3">
      <c r="A12" s="108" t="s">
        <v>60</v>
      </c>
      <c r="B12" s="25">
        <v>105</v>
      </c>
      <c r="C12" s="90">
        <v>36</v>
      </c>
      <c r="D12" s="97">
        <v>23</v>
      </c>
      <c r="E12" s="97">
        <v>40</v>
      </c>
      <c r="F12" s="62">
        <v>17</v>
      </c>
    </row>
    <row r="13" spans="1:6" x14ac:dyDescent="0.3">
      <c r="A13" s="108" t="s">
        <v>61</v>
      </c>
      <c r="B13" s="25">
        <v>47</v>
      </c>
      <c r="C13" s="90">
        <v>15</v>
      </c>
      <c r="D13" s="97">
        <v>5</v>
      </c>
      <c r="E13" s="97">
        <v>35</v>
      </c>
      <c r="F13" s="62">
        <v>8</v>
      </c>
    </row>
    <row r="14" spans="1:6" x14ac:dyDescent="0.3">
      <c r="A14" s="110" t="s">
        <v>62</v>
      </c>
      <c r="B14" s="25">
        <v>5</v>
      </c>
      <c r="C14" s="90">
        <v>1</v>
      </c>
      <c r="D14" s="97">
        <v>2</v>
      </c>
      <c r="E14" s="97">
        <v>6</v>
      </c>
      <c r="F14" s="62">
        <v>1</v>
      </c>
    </row>
    <row r="15" spans="1:6" x14ac:dyDescent="0.3">
      <c r="A15" s="116" t="s">
        <v>63</v>
      </c>
      <c r="B15" s="25">
        <v>74</v>
      </c>
      <c r="C15" s="90">
        <v>30</v>
      </c>
      <c r="D15" s="97">
        <v>15</v>
      </c>
      <c r="E15" s="97">
        <v>50</v>
      </c>
      <c r="F15" s="62">
        <v>13</v>
      </c>
    </row>
    <row r="16" spans="1:6" x14ac:dyDescent="0.3">
      <c r="A16" s="110" t="s">
        <v>64</v>
      </c>
      <c r="B16" s="25">
        <v>64</v>
      </c>
      <c r="C16" s="90">
        <v>20</v>
      </c>
      <c r="D16" s="97">
        <v>15</v>
      </c>
      <c r="E16" s="97">
        <v>36</v>
      </c>
      <c r="F16" s="62">
        <v>9</v>
      </c>
    </row>
    <row r="17" spans="1:6" x14ac:dyDescent="0.3">
      <c r="A17" s="111" t="s">
        <v>65</v>
      </c>
      <c r="B17" s="25">
        <v>75</v>
      </c>
      <c r="C17" s="92">
        <v>34</v>
      </c>
      <c r="D17" s="98">
        <v>22</v>
      </c>
      <c r="E17" s="98">
        <v>35</v>
      </c>
      <c r="F17" s="62">
        <v>8</v>
      </c>
    </row>
    <row r="18" spans="1:6" x14ac:dyDescent="0.3">
      <c r="A18" s="7" t="s">
        <v>26</v>
      </c>
      <c r="B18" s="21">
        <f>SUM(B7:B17)</f>
        <v>560</v>
      </c>
      <c r="C18" s="21">
        <f>SUM(C7:C17)</f>
        <v>195</v>
      </c>
      <c r="D18" s="21">
        <f>SUM(D7:D17)</f>
        <v>119</v>
      </c>
      <c r="E18" s="48">
        <f>SUM(E7:E17)</f>
        <v>326</v>
      </c>
      <c r="F18" s="21">
        <f>SUM(F7:F17)</f>
        <v>99</v>
      </c>
    </row>
  </sheetData>
  <sheetProtection selectLockedCells="1"/>
  <mergeCells count="4">
    <mergeCell ref="C1:F1"/>
    <mergeCell ref="C2:F2"/>
    <mergeCell ref="C3:F3"/>
    <mergeCell ref="C4:F4"/>
  </mergeCells>
  <printOptions horizontalCentered="1"/>
  <pageMargins left="0.5" right="0.5" top="1.5" bottom="0.5" header="1" footer="0.3"/>
  <pageSetup orientation="portrait" r:id="rId1"/>
  <headerFooter alignWithMargins="0">
    <oddHeader>&amp;C&amp;"Helv,Bold"BENEWAH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zoomScaleNormal="100" zoomScaleSheetLayoutView="100" workbookViewId="0">
      <pane ySplit="6" topLeftCell="A7" activePane="bottomLeft" state="frozen"/>
      <selection pane="bottomLeft" activeCell="F7" sqref="F7:F17"/>
    </sheetView>
  </sheetViews>
  <sheetFormatPr defaultColWidth="9.109375" defaultRowHeight="13.8" x14ac:dyDescent="0.3"/>
  <cols>
    <col min="1" max="1" width="9.33203125" style="20" bestFit="1" customWidth="1"/>
    <col min="2" max="2" width="14.33203125" style="14" bestFit="1" customWidth="1"/>
    <col min="3" max="7" width="8.5546875" style="14" customWidth="1"/>
    <col min="8" max="16384" width="9.109375" style="14"/>
  </cols>
  <sheetData>
    <row r="1" spans="1:7" x14ac:dyDescent="0.3">
      <c r="A1" s="28"/>
      <c r="B1" s="27" t="s">
        <v>9</v>
      </c>
      <c r="C1" s="132"/>
      <c r="D1" s="133"/>
      <c r="E1" s="133"/>
      <c r="F1" s="133"/>
      <c r="G1" s="134"/>
    </row>
    <row r="2" spans="1:7" x14ac:dyDescent="0.3">
      <c r="A2" s="47"/>
      <c r="B2" s="6" t="s">
        <v>17</v>
      </c>
      <c r="C2" s="125" t="s">
        <v>4</v>
      </c>
      <c r="D2" s="126"/>
      <c r="E2" s="126"/>
      <c r="F2" s="126"/>
      <c r="G2" s="127"/>
    </row>
    <row r="3" spans="1:7" s="30" customFormat="1" x14ac:dyDescent="0.3">
      <c r="A3" s="31"/>
      <c r="B3" s="10" t="s">
        <v>16</v>
      </c>
      <c r="C3" s="125" t="s">
        <v>5</v>
      </c>
      <c r="D3" s="126"/>
      <c r="E3" s="126"/>
      <c r="F3" s="126"/>
      <c r="G3" s="127"/>
    </row>
    <row r="4" spans="1:7" ht="13.5" customHeight="1" x14ac:dyDescent="0.3">
      <c r="A4" s="32"/>
      <c r="B4" s="10" t="s">
        <v>44</v>
      </c>
      <c r="C4" s="11"/>
      <c r="D4" s="12"/>
      <c r="E4" s="12"/>
      <c r="F4" s="12"/>
      <c r="G4" s="13"/>
    </row>
    <row r="5" spans="1:7" s="15" customFormat="1" ht="88.2" customHeight="1" thickBot="1" x14ac:dyDescent="0.3">
      <c r="A5" s="33" t="s">
        <v>6</v>
      </c>
      <c r="B5" s="5" t="s">
        <v>44</v>
      </c>
      <c r="C5" s="5" t="s">
        <v>11</v>
      </c>
      <c r="D5" s="5" t="s">
        <v>12</v>
      </c>
      <c r="E5" s="5" t="s">
        <v>18</v>
      </c>
      <c r="F5" s="5" t="s">
        <v>19</v>
      </c>
      <c r="G5" s="3" t="s">
        <v>13</v>
      </c>
    </row>
    <row r="6" spans="1:7" s="19" customFormat="1" ht="15" customHeight="1" thickBot="1" x14ac:dyDescent="0.35">
      <c r="A6" s="16"/>
      <c r="B6" s="17"/>
      <c r="C6" s="17"/>
      <c r="D6" s="17"/>
      <c r="E6" s="17"/>
      <c r="F6" s="17"/>
      <c r="G6" s="18"/>
    </row>
    <row r="7" spans="1:7" s="19" customFormat="1" x14ac:dyDescent="0.3">
      <c r="A7" s="106" t="s">
        <v>55</v>
      </c>
      <c r="B7" s="22">
        <v>27</v>
      </c>
      <c r="C7" s="23">
        <v>174</v>
      </c>
      <c r="D7" s="23">
        <v>2</v>
      </c>
      <c r="E7" s="53">
        <f>IF(C7&lt;&gt;0,D7+C7,"")</f>
        <v>176</v>
      </c>
      <c r="F7" s="23">
        <v>40</v>
      </c>
      <c r="G7" s="24">
        <f t="shared" ref="G7:G17" si="0">IF(F7&lt;&gt;0,F7/E7,"")</f>
        <v>0.22727272727272727</v>
      </c>
    </row>
    <row r="8" spans="1:7" s="19" customFormat="1" x14ac:dyDescent="0.3">
      <c r="A8" s="107" t="s">
        <v>56</v>
      </c>
      <c r="B8" s="25">
        <v>37</v>
      </c>
      <c r="C8" s="26">
        <v>487</v>
      </c>
      <c r="D8" s="26">
        <v>1</v>
      </c>
      <c r="E8" s="54">
        <f t="shared" ref="E8:E17" si="1">IF(C8&lt;&gt;0,D8+C8,"")</f>
        <v>488</v>
      </c>
      <c r="F8" s="26">
        <v>64</v>
      </c>
      <c r="G8" s="24">
        <f t="shared" si="0"/>
        <v>0.13114754098360656</v>
      </c>
    </row>
    <row r="9" spans="1:7" s="19" customFormat="1" x14ac:dyDescent="0.3">
      <c r="A9" s="108" t="s">
        <v>57</v>
      </c>
      <c r="B9" s="25">
        <v>47</v>
      </c>
      <c r="C9" s="26">
        <v>488</v>
      </c>
      <c r="D9" s="26">
        <v>0</v>
      </c>
      <c r="E9" s="54">
        <f t="shared" si="1"/>
        <v>488</v>
      </c>
      <c r="F9" s="26">
        <v>76</v>
      </c>
      <c r="G9" s="24">
        <f t="shared" si="0"/>
        <v>0.15573770491803279</v>
      </c>
    </row>
    <row r="10" spans="1:7" s="19" customFormat="1" x14ac:dyDescent="0.3">
      <c r="A10" s="108" t="s">
        <v>58</v>
      </c>
      <c r="B10" s="25">
        <v>32</v>
      </c>
      <c r="C10" s="26">
        <v>200</v>
      </c>
      <c r="D10" s="26">
        <v>4</v>
      </c>
      <c r="E10" s="54">
        <f t="shared" si="1"/>
        <v>204</v>
      </c>
      <c r="F10" s="26">
        <v>59</v>
      </c>
      <c r="G10" s="24">
        <f t="shared" si="0"/>
        <v>0.28921568627450983</v>
      </c>
    </row>
    <row r="11" spans="1:7" s="19" customFormat="1" x14ac:dyDescent="0.3">
      <c r="A11" s="108" t="s">
        <v>59</v>
      </c>
      <c r="B11" s="25">
        <v>46</v>
      </c>
      <c r="C11" s="26">
        <v>289</v>
      </c>
      <c r="D11" s="26">
        <v>4</v>
      </c>
      <c r="E11" s="54">
        <f t="shared" si="1"/>
        <v>293</v>
      </c>
      <c r="F11" s="26">
        <v>62</v>
      </c>
      <c r="G11" s="24">
        <f t="shared" si="0"/>
        <v>0.21160409556313994</v>
      </c>
    </row>
    <row r="12" spans="1:7" s="19" customFormat="1" x14ac:dyDescent="0.3">
      <c r="A12" s="108" t="s">
        <v>60</v>
      </c>
      <c r="B12" s="25">
        <v>109</v>
      </c>
      <c r="C12" s="26">
        <v>844</v>
      </c>
      <c r="D12" s="26">
        <v>7</v>
      </c>
      <c r="E12" s="54">
        <f t="shared" si="1"/>
        <v>851</v>
      </c>
      <c r="F12" s="26">
        <v>134</v>
      </c>
      <c r="G12" s="24">
        <f t="shared" si="0"/>
        <v>0.15746180963572268</v>
      </c>
    </row>
    <row r="13" spans="1:7" s="19" customFormat="1" x14ac:dyDescent="0.3">
      <c r="A13" s="108" t="s">
        <v>61</v>
      </c>
      <c r="B13" s="25">
        <v>47</v>
      </c>
      <c r="C13" s="26">
        <v>302</v>
      </c>
      <c r="D13" s="26">
        <v>4</v>
      </c>
      <c r="E13" s="54">
        <f t="shared" si="1"/>
        <v>306</v>
      </c>
      <c r="F13" s="26">
        <v>80</v>
      </c>
      <c r="G13" s="24">
        <f t="shared" si="0"/>
        <v>0.26143790849673204</v>
      </c>
    </row>
    <row r="14" spans="1:7" s="19" customFormat="1" x14ac:dyDescent="0.3">
      <c r="A14" s="110" t="s">
        <v>62</v>
      </c>
      <c r="B14" s="25">
        <v>5</v>
      </c>
      <c r="C14" s="26">
        <v>53</v>
      </c>
      <c r="D14" s="26">
        <v>1</v>
      </c>
      <c r="E14" s="54">
        <f t="shared" si="1"/>
        <v>54</v>
      </c>
      <c r="F14" s="26">
        <v>11</v>
      </c>
      <c r="G14" s="24">
        <f t="shared" si="0"/>
        <v>0.20370370370370369</v>
      </c>
    </row>
    <row r="15" spans="1:7" s="19" customFormat="1" x14ac:dyDescent="0.3">
      <c r="A15" s="109" t="s">
        <v>63</v>
      </c>
      <c r="B15" s="25">
        <v>74</v>
      </c>
      <c r="C15" s="26">
        <v>824</v>
      </c>
      <c r="D15" s="26">
        <v>3</v>
      </c>
      <c r="E15" s="54">
        <f t="shared" si="1"/>
        <v>827</v>
      </c>
      <c r="F15" s="26">
        <v>126</v>
      </c>
      <c r="G15" s="24">
        <f t="shared" si="0"/>
        <v>0.15235792019347039</v>
      </c>
    </row>
    <row r="16" spans="1:7" s="19" customFormat="1" x14ac:dyDescent="0.3">
      <c r="A16" s="110" t="s">
        <v>64</v>
      </c>
      <c r="B16" s="25">
        <v>66</v>
      </c>
      <c r="C16" s="26">
        <v>406</v>
      </c>
      <c r="D16" s="26">
        <v>3</v>
      </c>
      <c r="E16" s="54">
        <f t="shared" si="1"/>
        <v>409</v>
      </c>
      <c r="F16" s="26">
        <v>97</v>
      </c>
      <c r="G16" s="24">
        <f t="shared" si="0"/>
        <v>0.23716381418092911</v>
      </c>
    </row>
    <row r="17" spans="1:8" s="19" customFormat="1" x14ac:dyDescent="0.3">
      <c r="A17" s="109" t="s">
        <v>65</v>
      </c>
      <c r="B17" s="25">
        <v>76</v>
      </c>
      <c r="C17" s="26">
        <v>676</v>
      </c>
      <c r="D17" s="26">
        <v>2</v>
      </c>
      <c r="E17" s="54">
        <f t="shared" si="1"/>
        <v>678</v>
      </c>
      <c r="F17" s="26">
        <v>112</v>
      </c>
      <c r="G17" s="24">
        <f t="shared" si="0"/>
        <v>0.16519174041297935</v>
      </c>
    </row>
    <row r="18" spans="1:8" s="19" customFormat="1" x14ac:dyDescent="0.3">
      <c r="A18" s="7" t="s">
        <v>0</v>
      </c>
      <c r="B18" s="21">
        <f>SUM(B7:B17)</f>
        <v>566</v>
      </c>
      <c r="C18" s="21">
        <f>SUM(C7:C17)</f>
        <v>4743</v>
      </c>
      <c r="D18" s="21">
        <f>SUM(D7:D17)</f>
        <v>31</v>
      </c>
      <c r="E18" s="21">
        <f>SUM(E7:E17)</f>
        <v>4774</v>
      </c>
      <c r="F18" s="21">
        <f>SUM(F7:F17)</f>
        <v>861</v>
      </c>
      <c r="G18" s="60">
        <f t="shared" ref="G18" si="2">IF(F18&lt;&gt;0,F18/E18,"")</f>
        <v>0.18035190615835778</v>
      </c>
    </row>
    <row r="19" spans="1:8" s="19" customFormat="1" x14ac:dyDescent="0.3">
      <c r="A19" s="37"/>
      <c r="B19" s="46"/>
      <c r="C19" s="46"/>
      <c r="D19" s="46"/>
      <c r="E19" s="46"/>
      <c r="F19" s="58"/>
      <c r="G19" s="57"/>
    </row>
    <row r="20" spans="1:8" s="19" customFormat="1" x14ac:dyDescent="0.3">
      <c r="A20" s="37"/>
      <c r="B20" s="14"/>
      <c r="C20" s="138" t="s">
        <v>21</v>
      </c>
      <c r="D20" s="138"/>
      <c r="E20" s="138"/>
      <c r="F20" s="59">
        <v>73</v>
      </c>
      <c r="G20" s="14"/>
    </row>
    <row r="21" spans="1:8" s="19" customFormat="1" x14ac:dyDescent="0.3">
      <c r="A21" s="20"/>
      <c r="B21" s="14"/>
      <c r="C21" s="14"/>
      <c r="D21" s="14"/>
      <c r="E21" s="14"/>
      <c r="F21" s="14"/>
      <c r="G21" s="14"/>
      <c r="H21" s="14"/>
    </row>
    <row r="22" spans="1:8" s="19" customFormat="1" x14ac:dyDescent="0.3">
      <c r="A22" s="20"/>
      <c r="B22" s="14"/>
      <c r="C22" s="14"/>
      <c r="D22" s="14"/>
      <c r="E22" s="14"/>
      <c r="F22" s="14"/>
      <c r="G22" s="14"/>
      <c r="H22" s="14"/>
    </row>
    <row r="23" spans="1:8" s="19" customFormat="1" x14ac:dyDescent="0.3">
      <c r="A23" s="20"/>
      <c r="B23" s="14"/>
      <c r="C23" s="14"/>
      <c r="D23" s="14"/>
      <c r="E23" s="14"/>
      <c r="F23" s="14"/>
      <c r="G23" s="14"/>
      <c r="H23" s="14"/>
    </row>
    <row r="24" spans="1:8" s="19" customFormat="1" x14ac:dyDescent="0.3">
      <c r="A24" s="20"/>
      <c r="B24" s="14"/>
      <c r="C24" s="14"/>
      <c r="D24" s="14"/>
      <c r="E24" s="14"/>
      <c r="F24" s="14"/>
      <c r="G24" s="14"/>
      <c r="H24" s="14"/>
    </row>
    <row r="25" spans="1:8" s="19" customFormat="1" x14ac:dyDescent="0.3">
      <c r="A25" s="20"/>
      <c r="B25" s="14"/>
      <c r="C25" s="14"/>
      <c r="D25" s="14"/>
      <c r="E25" s="14"/>
      <c r="F25" s="14"/>
      <c r="G25" s="14"/>
      <c r="H25" s="14"/>
    </row>
    <row r="26" spans="1:8" s="19" customFormat="1" x14ac:dyDescent="0.3">
      <c r="A26" s="20"/>
      <c r="B26" s="14"/>
      <c r="C26" s="14"/>
      <c r="D26" s="14"/>
      <c r="E26" s="14"/>
      <c r="F26" s="14"/>
      <c r="G26" s="14"/>
      <c r="H26" s="14"/>
    </row>
    <row r="27" spans="1:8" s="19" customFormat="1" x14ac:dyDescent="0.3">
      <c r="A27" s="20"/>
      <c r="B27" s="14"/>
      <c r="C27" s="14"/>
      <c r="D27" s="14"/>
      <c r="E27" s="14"/>
      <c r="F27" s="14"/>
      <c r="G27" s="14"/>
      <c r="H27" s="14"/>
    </row>
    <row r="28" spans="1:8" s="19" customFormat="1" x14ac:dyDescent="0.3">
      <c r="A28" s="20"/>
      <c r="B28" s="14"/>
      <c r="C28" s="14"/>
      <c r="D28" s="14"/>
      <c r="E28" s="14"/>
      <c r="F28" s="14"/>
      <c r="G28" s="14"/>
      <c r="H28" s="14"/>
    </row>
    <row r="29" spans="1:8" s="19" customFormat="1" x14ac:dyDescent="0.3">
      <c r="A29" s="20"/>
      <c r="B29" s="14"/>
      <c r="C29" s="14"/>
      <c r="D29" s="14"/>
      <c r="E29" s="14"/>
      <c r="F29" s="14"/>
      <c r="G29" s="14"/>
      <c r="H29" s="14"/>
    </row>
    <row r="30" spans="1:8" s="19" customFormat="1" x14ac:dyDescent="0.3">
      <c r="A30" s="20"/>
      <c r="B30" s="14"/>
      <c r="C30" s="14"/>
      <c r="D30" s="14"/>
      <c r="E30" s="14"/>
      <c r="F30" s="14"/>
      <c r="G30" s="14"/>
      <c r="H30" s="14"/>
    </row>
    <row r="31" spans="1:8" s="19" customFormat="1" x14ac:dyDescent="0.3">
      <c r="A31" s="20"/>
      <c r="B31" s="14"/>
      <c r="C31" s="14"/>
      <c r="D31" s="14"/>
      <c r="E31" s="14"/>
      <c r="F31" s="14"/>
      <c r="G31" s="14"/>
      <c r="H31" s="14"/>
    </row>
    <row r="32" spans="1:8" s="19" customFormat="1" x14ac:dyDescent="0.3">
      <c r="A32" s="20"/>
      <c r="B32" s="14"/>
      <c r="C32" s="14"/>
      <c r="D32" s="14"/>
      <c r="E32" s="14"/>
      <c r="F32" s="14"/>
      <c r="G32" s="14"/>
      <c r="H32" s="14"/>
    </row>
    <row r="33" spans="1:8" s="19" customFormat="1" x14ac:dyDescent="0.3">
      <c r="A33" s="20"/>
      <c r="B33" s="14"/>
      <c r="C33" s="14"/>
      <c r="D33" s="14"/>
      <c r="E33" s="14"/>
      <c r="F33" s="14"/>
      <c r="G33" s="14"/>
      <c r="H33" s="14"/>
    </row>
    <row r="34" spans="1:8" s="19" customFormat="1" x14ac:dyDescent="0.3">
      <c r="A34" s="20"/>
      <c r="B34" s="14"/>
      <c r="C34" s="14"/>
      <c r="D34" s="14"/>
      <c r="E34" s="14"/>
      <c r="F34" s="14"/>
      <c r="G34" s="14"/>
      <c r="H34" s="14"/>
    </row>
    <row r="35" spans="1:8" s="19" customFormat="1" x14ac:dyDescent="0.3">
      <c r="A35" s="20"/>
      <c r="B35" s="14"/>
      <c r="C35" s="14"/>
      <c r="D35" s="14"/>
      <c r="E35" s="14"/>
      <c r="F35" s="14"/>
      <c r="G35" s="14"/>
      <c r="H35" s="14"/>
    </row>
    <row r="36" spans="1:8" s="19" customFormat="1" x14ac:dyDescent="0.3">
      <c r="A36" s="20"/>
      <c r="B36" s="14"/>
      <c r="C36" s="14"/>
      <c r="D36" s="14"/>
      <c r="E36" s="14"/>
      <c r="F36" s="14"/>
      <c r="G36" s="14"/>
      <c r="H36" s="14"/>
    </row>
    <row r="37" spans="1:8" s="19" customFormat="1" x14ac:dyDescent="0.3">
      <c r="A37" s="20"/>
      <c r="B37" s="14"/>
      <c r="C37" s="14"/>
      <c r="D37" s="14"/>
      <c r="E37" s="14"/>
      <c r="F37" s="14"/>
      <c r="G37" s="14"/>
      <c r="H37" s="14"/>
    </row>
    <row r="38" spans="1:8" s="19" customFormat="1" x14ac:dyDescent="0.3">
      <c r="A38" s="20"/>
      <c r="B38" s="14"/>
      <c r="C38" s="14"/>
      <c r="D38" s="14"/>
      <c r="E38" s="14"/>
      <c r="F38" s="14"/>
      <c r="G38" s="14"/>
      <c r="H38" s="14"/>
    </row>
    <row r="39" spans="1:8" s="19" customFormat="1" x14ac:dyDescent="0.3">
      <c r="A39" s="20"/>
      <c r="B39" s="14"/>
      <c r="C39" s="14"/>
      <c r="D39" s="14"/>
      <c r="E39" s="14"/>
      <c r="F39" s="14"/>
      <c r="G39" s="14"/>
      <c r="H39" s="14"/>
    </row>
    <row r="40" spans="1:8" s="19" customFormat="1" x14ac:dyDescent="0.3">
      <c r="A40" s="20"/>
      <c r="B40" s="14"/>
      <c r="C40" s="14"/>
      <c r="D40" s="14"/>
      <c r="E40" s="14"/>
      <c r="F40" s="14"/>
      <c r="G40" s="14"/>
      <c r="H40" s="14"/>
    </row>
    <row r="41" spans="1:8" s="19" customFormat="1" x14ac:dyDescent="0.3">
      <c r="A41" s="20"/>
      <c r="B41" s="14"/>
      <c r="C41" s="14"/>
      <c r="D41" s="14"/>
      <c r="E41" s="14"/>
      <c r="F41" s="14"/>
      <c r="G41" s="14"/>
      <c r="H41" s="14"/>
    </row>
    <row r="42" spans="1:8" s="19" customFormat="1" x14ac:dyDescent="0.3">
      <c r="A42" s="20"/>
      <c r="B42" s="14"/>
      <c r="C42" s="14"/>
      <c r="D42" s="14"/>
      <c r="E42" s="14"/>
      <c r="F42" s="14"/>
      <c r="G42" s="14"/>
      <c r="H42" s="14"/>
    </row>
    <row r="43" spans="1:8" s="19" customFormat="1" x14ac:dyDescent="0.3">
      <c r="A43" s="20"/>
      <c r="B43" s="14"/>
      <c r="C43" s="14"/>
      <c r="D43" s="14"/>
      <c r="E43" s="14"/>
      <c r="F43" s="14"/>
      <c r="G43" s="14"/>
      <c r="H43" s="14"/>
    </row>
    <row r="44" spans="1:8" s="19" customFormat="1" x14ac:dyDescent="0.3">
      <c r="A44" s="20"/>
      <c r="B44" s="14"/>
      <c r="C44" s="14"/>
      <c r="D44" s="14"/>
      <c r="E44" s="14"/>
      <c r="F44" s="14"/>
      <c r="G44" s="14"/>
      <c r="H44" s="14"/>
    </row>
    <row r="45" spans="1:8" s="19" customFormat="1" x14ac:dyDescent="0.3">
      <c r="A45" s="20"/>
      <c r="B45" s="14"/>
      <c r="C45" s="14"/>
      <c r="D45" s="14"/>
      <c r="E45" s="14"/>
      <c r="F45" s="14"/>
      <c r="G45" s="14"/>
      <c r="H45" s="14"/>
    </row>
    <row r="46" spans="1:8" s="19" customFormat="1" x14ac:dyDescent="0.3">
      <c r="A46" s="20"/>
      <c r="B46" s="14"/>
      <c r="C46" s="14"/>
      <c r="D46" s="14"/>
      <c r="E46" s="14"/>
      <c r="F46" s="14"/>
      <c r="G46" s="14"/>
      <c r="H46" s="14"/>
    </row>
    <row r="47" spans="1:8" s="19" customFormat="1" x14ac:dyDescent="0.3">
      <c r="A47" s="20"/>
      <c r="B47" s="14"/>
      <c r="C47" s="14"/>
      <c r="D47" s="14"/>
      <c r="E47" s="14"/>
      <c r="F47" s="14"/>
      <c r="G47" s="14"/>
      <c r="H47" s="14"/>
    </row>
    <row r="48" spans="1:8" s="19" customFormat="1" x14ac:dyDescent="0.3">
      <c r="A48" s="20"/>
      <c r="B48" s="14"/>
      <c r="C48" s="14"/>
      <c r="D48" s="14"/>
      <c r="E48" s="14"/>
      <c r="F48" s="14"/>
      <c r="G48" s="14"/>
      <c r="H48" s="14"/>
    </row>
    <row r="49" spans="1:8" s="19" customFormat="1" x14ac:dyDescent="0.3">
      <c r="A49" s="20"/>
      <c r="B49" s="14"/>
      <c r="C49" s="14"/>
      <c r="D49" s="14"/>
      <c r="E49" s="14"/>
      <c r="F49" s="14"/>
      <c r="G49" s="14"/>
      <c r="H49" s="14"/>
    </row>
    <row r="50" spans="1:8" s="19" customFormat="1" x14ac:dyDescent="0.3">
      <c r="A50" s="20"/>
      <c r="B50" s="14"/>
      <c r="C50" s="14"/>
      <c r="D50" s="14"/>
      <c r="E50" s="14"/>
      <c r="F50" s="14"/>
      <c r="G50" s="14"/>
      <c r="H50" s="14"/>
    </row>
    <row r="51" spans="1:8" s="19" customFormat="1" x14ac:dyDescent="0.3">
      <c r="A51" s="20"/>
      <c r="B51" s="14"/>
      <c r="C51" s="14"/>
      <c r="D51" s="14"/>
      <c r="E51" s="14"/>
      <c r="F51" s="14"/>
      <c r="G51" s="14"/>
      <c r="H51" s="14"/>
    </row>
    <row r="52" spans="1:8" s="19" customFormat="1" x14ac:dyDescent="0.3">
      <c r="A52" s="20"/>
      <c r="B52" s="14"/>
      <c r="C52" s="14"/>
      <c r="D52" s="14"/>
      <c r="E52" s="14"/>
      <c r="F52" s="14"/>
      <c r="G52" s="14"/>
      <c r="H52" s="14"/>
    </row>
    <row r="53" spans="1:8" s="19" customFormat="1" x14ac:dyDescent="0.3">
      <c r="A53" s="20"/>
      <c r="B53" s="14"/>
      <c r="C53" s="14"/>
      <c r="D53" s="14"/>
      <c r="E53" s="14"/>
      <c r="F53" s="14"/>
      <c r="G53" s="14"/>
      <c r="H53" s="14"/>
    </row>
    <row r="54" spans="1:8" s="19" customFormat="1" x14ac:dyDescent="0.3">
      <c r="A54" s="20"/>
      <c r="B54" s="14"/>
      <c r="C54" s="14"/>
      <c r="D54" s="14"/>
      <c r="E54" s="14"/>
      <c r="F54" s="14"/>
      <c r="G54" s="14"/>
      <c r="H54" s="14"/>
    </row>
    <row r="55" spans="1:8" s="19" customFormat="1" x14ac:dyDescent="0.3">
      <c r="A55" s="20"/>
      <c r="B55" s="14"/>
      <c r="C55" s="14"/>
      <c r="D55" s="14"/>
      <c r="E55" s="14"/>
      <c r="F55" s="14"/>
      <c r="G55" s="14"/>
      <c r="H55" s="14"/>
    </row>
    <row r="56" spans="1:8" s="19" customFormat="1" x14ac:dyDescent="0.3">
      <c r="A56" s="20"/>
      <c r="B56" s="14"/>
      <c r="C56" s="14"/>
      <c r="D56" s="14"/>
      <c r="E56" s="14"/>
      <c r="F56" s="14"/>
      <c r="G56" s="14"/>
      <c r="H56" s="14"/>
    </row>
    <row r="57" spans="1:8" s="19" customFormat="1" x14ac:dyDescent="0.3">
      <c r="A57" s="20"/>
      <c r="B57" s="14"/>
      <c r="C57" s="14"/>
      <c r="D57" s="14"/>
      <c r="E57" s="14"/>
      <c r="F57" s="14"/>
      <c r="G57" s="14"/>
      <c r="H57" s="14"/>
    </row>
    <row r="58" spans="1:8" s="19" customFormat="1" x14ac:dyDescent="0.3">
      <c r="A58" s="20"/>
      <c r="B58" s="14"/>
      <c r="C58" s="14"/>
      <c r="D58" s="14"/>
      <c r="E58" s="14"/>
      <c r="F58" s="14"/>
      <c r="G58" s="14"/>
      <c r="H58" s="14"/>
    </row>
    <row r="59" spans="1:8" s="19" customFormat="1" x14ac:dyDescent="0.3">
      <c r="A59" s="20"/>
      <c r="B59" s="14"/>
      <c r="C59" s="14"/>
      <c r="D59" s="14"/>
      <c r="E59" s="14"/>
      <c r="F59" s="14"/>
      <c r="G59" s="14"/>
      <c r="H59" s="14"/>
    </row>
    <row r="60" spans="1:8" s="19" customFormat="1" x14ac:dyDescent="0.3">
      <c r="A60" s="20"/>
      <c r="B60" s="14"/>
      <c r="C60" s="14"/>
      <c r="D60" s="14"/>
      <c r="E60" s="14"/>
      <c r="F60" s="14"/>
      <c r="G60" s="14"/>
      <c r="H60" s="14"/>
    </row>
    <row r="61" spans="1:8" s="19" customFormat="1" x14ac:dyDescent="0.3">
      <c r="A61" s="20"/>
      <c r="B61" s="14"/>
      <c r="C61" s="14"/>
      <c r="D61" s="14"/>
      <c r="E61" s="14"/>
      <c r="F61" s="14"/>
      <c r="G61" s="14"/>
      <c r="H61" s="14"/>
    </row>
    <row r="62" spans="1:8" s="19" customFormat="1" x14ac:dyDescent="0.3">
      <c r="A62" s="20"/>
      <c r="B62" s="14"/>
      <c r="C62" s="14"/>
      <c r="D62" s="14"/>
      <c r="E62" s="14"/>
      <c r="F62" s="14"/>
      <c r="G62" s="14"/>
      <c r="H62" s="14"/>
    </row>
    <row r="63" spans="1:8" s="19" customFormat="1" x14ac:dyDescent="0.3">
      <c r="A63" s="20"/>
      <c r="B63" s="14"/>
      <c r="C63" s="14"/>
      <c r="D63" s="14"/>
      <c r="E63" s="14"/>
      <c r="F63" s="14"/>
      <c r="G63" s="14"/>
      <c r="H63" s="14"/>
    </row>
    <row r="64" spans="1:8" s="19" customFormat="1" x14ac:dyDescent="0.3">
      <c r="A64" s="20"/>
      <c r="B64" s="14"/>
      <c r="C64" s="14"/>
      <c r="D64" s="14"/>
      <c r="E64" s="14"/>
      <c r="F64" s="14"/>
      <c r="G64" s="14"/>
      <c r="H64" s="14"/>
    </row>
    <row r="65" spans="1:8" s="19" customFormat="1" x14ac:dyDescent="0.3">
      <c r="A65" s="20"/>
      <c r="B65" s="14"/>
      <c r="C65" s="14"/>
      <c r="D65" s="14"/>
      <c r="E65" s="14"/>
      <c r="F65" s="14"/>
      <c r="G65" s="14"/>
      <c r="H65" s="14"/>
    </row>
    <row r="66" spans="1:8" s="19" customFormat="1" x14ac:dyDescent="0.3">
      <c r="A66" s="20"/>
      <c r="B66" s="14"/>
      <c r="C66" s="14"/>
      <c r="D66" s="14"/>
      <c r="E66" s="14"/>
      <c r="F66" s="14"/>
      <c r="G66" s="14"/>
      <c r="H66" s="14"/>
    </row>
    <row r="67" spans="1:8" s="19" customFormat="1" x14ac:dyDescent="0.3">
      <c r="A67" s="20"/>
      <c r="B67" s="14"/>
      <c r="C67" s="14"/>
      <c r="D67" s="14"/>
      <c r="E67" s="14"/>
      <c r="F67" s="14"/>
      <c r="G67" s="14"/>
      <c r="H67" s="14"/>
    </row>
    <row r="68" spans="1:8" s="19" customFormat="1" x14ac:dyDescent="0.3">
      <c r="A68" s="20"/>
      <c r="B68" s="14"/>
      <c r="C68" s="14"/>
      <c r="D68" s="14"/>
      <c r="E68" s="14"/>
      <c r="F68" s="14"/>
      <c r="G68" s="14"/>
      <c r="H68" s="14"/>
    </row>
    <row r="69" spans="1:8" s="19" customFormat="1" x14ac:dyDescent="0.3">
      <c r="A69" s="20"/>
      <c r="B69" s="14"/>
      <c r="C69" s="14"/>
      <c r="D69" s="14"/>
      <c r="E69" s="14"/>
      <c r="F69" s="14"/>
      <c r="G69" s="14"/>
      <c r="H69" s="14"/>
    </row>
    <row r="70" spans="1:8" s="19" customFormat="1" x14ac:dyDescent="0.3">
      <c r="A70" s="20"/>
      <c r="B70" s="14"/>
      <c r="C70" s="14"/>
      <c r="D70" s="14"/>
      <c r="E70" s="14"/>
      <c r="F70" s="14"/>
      <c r="G70" s="14"/>
      <c r="H70" s="14"/>
    </row>
    <row r="71" spans="1:8" s="19" customFormat="1" x14ac:dyDescent="0.3">
      <c r="A71" s="20"/>
      <c r="B71" s="14"/>
      <c r="C71" s="14"/>
      <c r="D71" s="14"/>
      <c r="E71" s="14"/>
      <c r="F71" s="14"/>
      <c r="G71" s="14"/>
      <c r="H71" s="14"/>
    </row>
  </sheetData>
  <sheetProtection selectLockedCells="1"/>
  <mergeCells count="4">
    <mergeCell ref="C20:E20"/>
    <mergeCell ref="C3:G3"/>
    <mergeCell ref="C1:G1"/>
    <mergeCell ref="C2:G2"/>
  </mergeCells>
  <printOptions horizontalCentered="1"/>
  <pageMargins left="0.5" right="0.5" top="1.5" bottom="0.5" header="1" footer="0.3"/>
  <pageSetup orientation="portrait" r:id="rId1"/>
  <headerFooter alignWithMargins="0">
    <oddHeader>&amp;C&amp;"Helv,Bold"BENEWAH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zoomScaleSheetLayoutView="100" workbookViewId="0">
      <pane ySplit="6" topLeftCell="A7" activePane="bottomLeft" state="frozen"/>
      <selection pane="bottomLeft" activeCell="B7" sqref="B7:H17"/>
    </sheetView>
  </sheetViews>
  <sheetFormatPr defaultColWidth="9.109375" defaultRowHeight="13.8" x14ac:dyDescent="0.3"/>
  <cols>
    <col min="1" max="1" width="9.44140625" style="20" customWidth="1"/>
    <col min="2" max="8" width="8.5546875" style="14" customWidth="1"/>
    <col min="9" max="9" width="11.5546875" style="14" bestFit="1" customWidth="1"/>
    <col min="10" max="10" width="10.44140625" style="14" customWidth="1"/>
    <col min="11" max="11" width="9.33203125" style="14" bestFit="1" customWidth="1"/>
    <col min="12" max="12" width="8.44140625" style="14" customWidth="1"/>
    <col min="13" max="13" width="9.6640625" style="14" bestFit="1" customWidth="1"/>
    <col min="14" max="14" width="10.6640625" style="14" bestFit="1" customWidth="1"/>
    <col min="15" max="15" width="10.44140625" style="14" bestFit="1" customWidth="1"/>
    <col min="16" max="16" width="9.6640625" style="14" bestFit="1" customWidth="1"/>
    <col min="17" max="17" width="13.33203125" style="14" bestFit="1" customWidth="1"/>
    <col min="18" max="18" width="10" style="14" bestFit="1" customWidth="1"/>
    <col min="19" max="16384" width="9.109375" style="14"/>
  </cols>
  <sheetData>
    <row r="1" spans="1:8" x14ac:dyDescent="0.3">
      <c r="A1" s="28"/>
      <c r="B1" s="132"/>
      <c r="C1" s="133"/>
      <c r="D1" s="133"/>
      <c r="E1" s="133"/>
      <c r="F1" s="133"/>
      <c r="G1" s="133"/>
      <c r="H1" s="134"/>
    </row>
    <row r="2" spans="1:8" s="30" customFormat="1" x14ac:dyDescent="0.3">
      <c r="A2" s="29"/>
      <c r="B2" s="122" t="s">
        <v>67</v>
      </c>
      <c r="C2" s="123"/>
      <c r="D2" s="123"/>
      <c r="E2" s="123"/>
      <c r="F2" s="123"/>
      <c r="G2" s="123"/>
      <c r="H2" s="124"/>
    </row>
    <row r="3" spans="1:8" s="30" customFormat="1" x14ac:dyDescent="0.3">
      <c r="A3" s="29"/>
      <c r="B3" s="139" t="s">
        <v>14</v>
      </c>
      <c r="C3" s="140"/>
      <c r="D3" s="139" t="s">
        <v>7</v>
      </c>
      <c r="E3" s="140"/>
      <c r="F3" s="141"/>
      <c r="G3" s="139" t="s">
        <v>8</v>
      </c>
      <c r="H3" s="141"/>
    </row>
    <row r="4" spans="1:8" x14ac:dyDescent="0.3">
      <c r="A4" s="39"/>
      <c r="B4" s="1" t="s">
        <v>1</v>
      </c>
      <c r="C4" s="1" t="s">
        <v>2</v>
      </c>
      <c r="D4" s="1" t="s">
        <v>1</v>
      </c>
      <c r="E4" s="9" t="s">
        <v>2</v>
      </c>
      <c r="F4" s="9" t="s">
        <v>2</v>
      </c>
      <c r="G4" s="9" t="s">
        <v>1</v>
      </c>
      <c r="H4" s="9" t="s">
        <v>2</v>
      </c>
    </row>
    <row r="5" spans="1:8" s="15" customFormat="1" ht="88.2" customHeight="1" thickBot="1" x14ac:dyDescent="0.3">
      <c r="A5" s="40" t="s">
        <v>6</v>
      </c>
      <c r="B5" s="3" t="s">
        <v>68</v>
      </c>
      <c r="C5" s="3" t="s">
        <v>69</v>
      </c>
      <c r="D5" s="4" t="s">
        <v>70</v>
      </c>
      <c r="E5" s="4" t="s">
        <v>71</v>
      </c>
      <c r="F5" s="4" t="s">
        <v>72</v>
      </c>
      <c r="G5" s="4" t="s">
        <v>73</v>
      </c>
      <c r="H5" s="4" t="s">
        <v>74</v>
      </c>
    </row>
    <row r="6" spans="1:8" s="19" customFormat="1" ht="14.4" thickBot="1" x14ac:dyDescent="0.35">
      <c r="A6" s="16"/>
      <c r="B6" s="17"/>
      <c r="C6" s="17"/>
      <c r="D6" s="17"/>
      <c r="E6" s="17"/>
      <c r="F6" s="17"/>
      <c r="G6" s="17"/>
      <c r="H6" s="18"/>
    </row>
    <row r="7" spans="1:8" s="19" customFormat="1" x14ac:dyDescent="0.3">
      <c r="A7" s="106" t="s">
        <v>55</v>
      </c>
      <c r="B7" s="22">
        <v>6</v>
      </c>
      <c r="C7" s="22">
        <v>18</v>
      </c>
      <c r="D7" s="22">
        <v>8</v>
      </c>
      <c r="E7" s="34">
        <v>25</v>
      </c>
      <c r="F7" s="75">
        <v>5</v>
      </c>
      <c r="G7" s="22">
        <v>7</v>
      </c>
      <c r="H7" s="22">
        <v>18</v>
      </c>
    </row>
    <row r="8" spans="1:8" s="19" customFormat="1" x14ac:dyDescent="0.3">
      <c r="A8" s="107" t="s">
        <v>56</v>
      </c>
      <c r="B8" s="25">
        <v>11</v>
      </c>
      <c r="C8" s="25">
        <v>30</v>
      </c>
      <c r="D8" s="25">
        <v>11</v>
      </c>
      <c r="E8" s="35">
        <v>38</v>
      </c>
      <c r="F8" s="76">
        <v>10</v>
      </c>
      <c r="G8" s="25">
        <v>9</v>
      </c>
      <c r="H8" s="25">
        <v>31</v>
      </c>
    </row>
    <row r="9" spans="1:8" s="19" customFormat="1" x14ac:dyDescent="0.3">
      <c r="A9" s="108" t="s">
        <v>57</v>
      </c>
      <c r="B9" s="25">
        <v>19</v>
      </c>
      <c r="C9" s="25">
        <v>26</v>
      </c>
      <c r="D9" s="25">
        <v>16</v>
      </c>
      <c r="E9" s="35">
        <v>33</v>
      </c>
      <c r="F9" s="76">
        <v>11</v>
      </c>
      <c r="G9" s="25">
        <v>14</v>
      </c>
      <c r="H9" s="25">
        <v>25</v>
      </c>
    </row>
    <row r="10" spans="1:8" s="19" customFormat="1" x14ac:dyDescent="0.3">
      <c r="A10" s="108" t="s">
        <v>58</v>
      </c>
      <c r="B10" s="25">
        <v>11</v>
      </c>
      <c r="C10" s="25">
        <v>28</v>
      </c>
      <c r="D10" s="25">
        <v>10</v>
      </c>
      <c r="E10" s="35">
        <v>27</v>
      </c>
      <c r="F10" s="76">
        <v>10</v>
      </c>
      <c r="G10" s="25">
        <v>11</v>
      </c>
      <c r="H10" s="25">
        <v>27</v>
      </c>
    </row>
    <row r="11" spans="1:8" s="19" customFormat="1" x14ac:dyDescent="0.3">
      <c r="A11" s="108" t="s">
        <v>59</v>
      </c>
      <c r="B11" s="25">
        <v>13</v>
      </c>
      <c r="C11" s="25">
        <v>29</v>
      </c>
      <c r="D11" s="25">
        <v>13</v>
      </c>
      <c r="E11" s="35">
        <v>30</v>
      </c>
      <c r="F11" s="76">
        <v>13</v>
      </c>
      <c r="G11" s="25">
        <v>13</v>
      </c>
      <c r="H11" s="25">
        <v>22</v>
      </c>
    </row>
    <row r="12" spans="1:8" s="19" customFormat="1" x14ac:dyDescent="0.3">
      <c r="A12" s="108" t="s">
        <v>60</v>
      </c>
      <c r="B12" s="25">
        <v>30</v>
      </c>
      <c r="C12" s="25">
        <v>69</v>
      </c>
      <c r="D12" s="25">
        <v>39</v>
      </c>
      <c r="E12" s="35">
        <v>58</v>
      </c>
      <c r="F12" s="76">
        <v>29</v>
      </c>
      <c r="G12" s="25">
        <v>30</v>
      </c>
      <c r="H12" s="25">
        <v>72</v>
      </c>
    </row>
    <row r="13" spans="1:8" s="19" customFormat="1" x14ac:dyDescent="0.3">
      <c r="A13" s="108" t="s">
        <v>61</v>
      </c>
      <c r="B13" s="25">
        <v>14</v>
      </c>
      <c r="C13" s="25">
        <v>33</v>
      </c>
      <c r="D13" s="25">
        <v>13</v>
      </c>
      <c r="E13" s="35">
        <v>48</v>
      </c>
      <c r="F13" s="76">
        <v>7</v>
      </c>
      <c r="G13" s="25">
        <v>14</v>
      </c>
      <c r="H13" s="25">
        <v>24</v>
      </c>
    </row>
    <row r="14" spans="1:8" s="19" customFormat="1" x14ac:dyDescent="0.3">
      <c r="A14" s="109" t="s">
        <v>62</v>
      </c>
      <c r="B14" s="45">
        <v>0</v>
      </c>
      <c r="C14" s="45">
        <v>6</v>
      </c>
      <c r="D14" s="45">
        <v>0</v>
      </c>
      <c r="E14" s="72">
        <v>7</v>
      </c>
      <c r="F14" s="93">
        <v>3</v>
      </c>
      <c r="G14" s="65">
        <v>0</v>
      </c>
      <c r="H14" s="65">
        <v>6</v>
      </c>
    </row>
    <row r="15" spans="1:8" s="19" customFormat="1" x14ac:dyDescent="0.3">
      <c r="A15" s="115" t="s">
        <v>63</v>
      </c>
      <c r="B15" s="68">
        <v>27</v>
      </c>
      <c r="C15" s="45">
        <v>50</v>
      </c>
      <c r="D15" s="65">
        <v>26</v>
      </c>
      <c r="E15" s="94">
        <v>60</v>
      </c>
      <c r="F15" s="73">
        <v>18</v>
      </c>
      <c r="G15" s="45">
        <v>21</v>
      </c>
      <c r="H15" s="45">
        <v>53</v>
      </c>
    </row>
    <row r="16" spans="1:8" s="19" customFormat="1" x14ac:dyDescent="0.3">
      <c r="A16" s="110" t="s">
        <v>64</v>
      </c>
      <c r="B16" s="68">
        <v>12</v>
      </c>
      <c r="C16" s="45">
        <v>50</v>
      </c>
      <c r="D16" s="68">
        <v>15</v>
      </c>
      <c r="E16" s="72">
        <v>53</v>
      </c>
      <c r="F16" s="93">
        <v>19</v>
      </c>
      <c r="G16" s="45">
        <v>11</v>
      </c>
      <c r="H16" s="65">
        <v>44</v>
      </c>
    </row>
    <row r="17" spans="1:9" s="19" customFormat="1" x14ac:dyDescent="0.3">
      <c r="A17" s="109" t="s">
        <v>65</v>
      </c>
      <c r="B17" s="68">
        <v>32</v>
      </c>
      <c r="C17" s="25">
        <v>51</v>
      </c>
      <c r="D17" s="45">
        <v>27</v>
      </c>
      <c r="E17" s="95">
        <v>51</v>
      </c>
      <c r="F17" s="77">
        <v>20</v>
      </c>
      <c r="G17" s="45">
        <v>26</v>
      </c>
      <c r="H17" s="45">
        <v>52</v>
      </c>
    </row>
    <row r="18" spans="1:9" s="19" customFormat="1" x14ac:dyDescent="0.3">
      <c r="A18" s="7" t="s">
        <v>0</v>
      </c>
      <c r="B18" s="48">
        <f>SUM(B7:B17)</f>
        <v>175</v>
      </c>
      <c r="C18" s="21">
        <f>SUM(C7:C17)</f>
        <v>390</v>
      </c>
      <c r="D18" s="21">
        <f>SUM(D7:D17)</f>
        <v>178</v>
      </c>
      <c r="E18" s="21">
        <f t="shared" ref="E18:G18" si="0">SUM(E7:E17)</f>
        <v>430</v>
      </c>
      <c r="F18" s="21">
        <f t="shared" si="0"/>
        <v>145</v>
      </c>
      <c r="G18" s="21">
        <f t="shared" si="0"/>
        <v>156</v>
      </c>
      <c r="H18" s="21">
        <f>SUM(H7:H17)</f>
        <v>374</v>
      </c>
    </row>
    <row r="19" spans="1:9" s="19" customFormat="1" x14ac:dyDescent="0.3">
      <c r="A19" s="20"/>
      <c r="B19" s="14"/>
      <c r="C19" s="14"/>
      <c r="D19" s="14"/>
      <c r="E19" s="14"/>
      <c r="F19" s="14"/>
      <c r="G19" s="14"/>
      <c r="H19" s="14"/>
    </row>
    <row r="20" spans="1:9" s="19" customFormat="1" x14ac:dyDescent="0.3">
      <c r="A20" s="20"/>
      <c r="B20" s="14"/>
      <c r="C20" s="14"/>
    </row>
    <row r="21" spans="1:9" s="19" customFormat="1" x14ac:dyDescent="0.3">
      <c r="A21" s="20"/>
      <c r="B21" s="14"/>
      <c r="C21" s="14"/>
      <c r="D21" s="14"/>
    </row>
    <row r="22" spans="1:9" s="19" customFormat="1" x14ac:dyDescent="0.3">
      <c r="A22" s="20"/>
      <c r="B22" s="14"/>
      <c r="C22" s="14"/>
      <c r="D22" s="14"/>
    </row>
    <row r="23" spans="1:9" s="19" customFormat="1" x14ac:dyDescent="0.3">
      <c r="A23" s="20"/>
      <c r="B23" s="14"/>
      <c r="C23" s="14"/>
      <c r="D23" s="14"/>
    </row>
    <row r="24" spans="1:9" s="19" customFormat="1" x14ac:dyDescent="0.3">
      <c r="A24" s="20"/>
      <c r="B24" s="14"/>
      <c r="C24" s="14"/>
      <c r="D24" s="14"/>
    </row>
    <row r="25" spans="1:9" s="19" customFormat="1" x14ac:dyDescent="0.3">
      <c r="A25" s="20"/>
      <c r="B25" s="14"/>
      <c r="C25" s="14"/>
      <c r="D25" s="14"/>
      <c r="E25" s="14"/>
      <c r="F25" s="14"/>
      <c r="G25" s="14"/>
      <c r="H25" s="14"/>
      <c r="I25" s="14"/>
    </row>
    <row r="26" spans="1:9" s="19" customFormat="1" x14ac:dyDescent="0.3">
      <c r="A26" s="20"/>
      <c r="B26" s="14"/>
      <c r="C26" s="14"/>
      <c r="D26" s="14"/>
      <c r="E26" s="14"/>
      <c r="F26" s="14"/>
      <c r="G26" s="14"/>
      <c r="H26" s="14"/>
      <c r="I26" s="14"/>
    </row>
    <row r="27" spans="1:9" s="19" customFormat="1" x14ac:dyDescent="0.3">
      <c r="A27" s="20"/>
      <c r="B27" s="14"/>
      <c r="C27" s="14"/>
      <c r="D27" s="14"/>
      <c r="E27" s="14"/>
      <c r="F27" s="14"/>
      <c r="G27" s="14"/>
      <c r="H27" s="14"/>
      <c r="I27" s="14"/>
    </row>
    <row r="28" spans="1:9" s="19" customFormat="1" x14ac:dyDescent="0.3">
      <c r="A28" s="20"/>
      <c r="B28" s="14"/>
      <c r="C28" s="14"/>
      <c r="D28" s="14"/>
      <c r="E28" s="14"/>
      <c r="F28" s="14"/>
      <c r="G28" s="14"/>
      <c r="H28" s="14"/>
      <c r="I28" s="14"/>
    </row>
    <row r="29" spans="1:9" s="19" customFormat="1" x14ac:dyDescent="0.3">
      <c r="A29" s="20"/>
      <c r="B29" s="14"/>
      <c r="C29" s="14"/>
      <c r="D29" s="14"/>
      <c r="E29" s="14"/>
      <c r="F29" s="14"/>
      <c r="G29" s="14"/>
      <c r="H29" s="14"/>
      <c r="I29" s="14"/>
    </row>
    <row r="30" spans="1:9" s="19" customFormat="1" x14ac:dyDescent="0.3">
      <c r="A30" s="20"/>
      <c r="B30" s="14"/>
      <c r="C30" s="14"/>
      <c r="D30" s="14"/>
      <c r="E30" s="14"/>
      <c r="F30" s="14"/>
      <c r="G30" s="14"/>
      <c r="H30" s="14"/>
      <c r="I30" s="14"/>
    </row>
    <row r="31" spans="1:9" s="19" customFormat="1" x14ac:dyDescent="0.3">
      <c r="A31" s="20"/>
      <c r="B31" s="14"/>
      <c r="C31" s="14"/>
      <c r="D31" s="14"/>
      <c r="E31" s="14"/>
      <c r="F31" s="14"/>
      <c r="G31" s="14"/>
      <c r="H31" s="14"/>
      <c r="I31" s="14"/>
    </row>
    <row r="32" spans="1:9" s="36" customFormat="1" x14ac:dyDescent="0.3">
      <c r="A32" s="20"/>
      <c r="B32" s="14"/>
      <c r="C32" s="14"/>
      <c r="D32" s="14"/>
      <c r="E32" s="14"/>
      <c r="F32" s="14"/>
      <c r="G32" s="14"/>
      <c r="H32" s="14"/>
      <c r="I32" s="14"/>
    </row>
  </sheetData>
  <sheetProtection selectLockedCells="1"/>
  <mergeCells count="5">
    <mergeCell ref="B2:H2"/>
    <mergeCell ref="B3:C3"/>
    <mergeCell ref="B1:H1"/>
    <mergeCell ref="D3:F3"/>
    <mergeCell ref="G3:H3"/>
  </mergeCells>
  <phoneticPr fontId="1" type="noConversion"/>
  <printOptions horizontalCentered="1"/>
  <pageMargins left="0.5" right="0.5" top="1.5" bottom="0.5" header="1" footer="0.3"/>
  <pageSetup orientation="portrait" r:id="rId1"/>
  <headerFooter alignWithMargins="0">
    <oddHeader>&amp;C&amp;"Helv,Bold"BENEWAH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zoomScaleSheetLayoutView="100" workbookViewId="0">
      <pane ySplit="6" topLeftCell="A7" activePane="bottomLeft" state="frozen"/>
      <selection pane="bottomLeft" activeCell="F13" sqref="F13"/>
    </sheetView>
  </sheetViews>
  <sheetFormatPr defaultColWidth="9.109375" defaultRowHeight="13.8" x14ac:dyDescent="0.3"/>
  <cols>
    <col min="1" max="1" width="16.5546875" style="20" bestFit="1" customWidth="1"/>
    <col min="2" max="5" width="8.5546875" style="20" customWidth="1"/>
    <col min="6" max="6" width="12.109375" style="14" bestFit="1" customWidth="1"/>
    <col min="7" max="7" width="13.33203125" style="14" bestFit="1" customWidth="1"/>
    <col min="8" max="8" width="10" style="14" bestFit="1" customWidth="1"/>
    <col min="9" max="16384" width="9.109375" style="14"/>
  </cols>
  <sheetData>
    <row r="1" spans="1:6" x14ac:dyDescent="0.3">
      <c r="A1" s="28"/>
      <c r="B1" s="128" t="s">
        <v>20</v>
      </c>
      <c r="C1" s="130"/>
      <c r="D1" s="128"/>
      <c r="E1" s="129"/>
      <c r="F1" s="74" t="s">
        <v>20</v>
      </c>
    </row>
    <row r="2" spans="1:6" x14ac:dyDescent="0.3">
      <c r="A2" s="29"/>
      <c r="B2" s="122" t="s">
        <v>27</v>
      </c>
      <c r="C2" s="124"/>
      <c r="D2" s="125" t="s">
        <v>20</v>
      </c>
      <c r="E2" s="126"/>
      <c r="F2" s="99" t="s">
        <v>47</v>
      </c>
    </row>
    <row r="3" spans="1:6" x14ac:dyDescent="0.3">
      <c r="A3" s="29"/>
      <c r="B3" s="64" t="s">
        <v>33</v>
      </c>
      <c r="C3" s="64" t="s">
        <v>45</v>
      </c>
      <c r="D3" s="122" t="s">
        <v>46</v>
      </c>
      <c r="E3" s="123"/>
      <c r="F3" s="6" t="s">
        <v>3</v>
      </c>
    </row>
    <row r="4" spans="1:6" x14ac:dyDescent="0.3">
      <c r="A4" s="39"/>
      <c r="B4" s="1" t="s">
        <v>2</v>
      </c>
      <c r="C4" s="1" t="s">
        <v>1</v>
      </c>
      <c r="D4" s="1" t="s">
        <v>1</v>
      </c>
      <c r="E4" s="1" t="s">
        <v>2</v>
      </c>
      <c r="F4" s="2" t="s">
        <v>2</v>
      </c>
    </row>
    <row r="5" spans="1:6" ht="88.2" customHeight="1" thickBot="1" x14ac:dyDescent="0.35">
      <c r="A5" s="40" t="s">
        <v>6</v>
      </c>
      <c r="B5" s="49" t="s">
        <v>75</v>
      </c>
      <c r="C5" s="49" t="s">
        <v>103</v>
      </c>
      <c r="D5" s="49" t="s">
        <v>76</v>
      </c>
      <c r="E5" s="63" t="s">
        <v>77</v>
      </c>
      <c r="F5" s="4" t="s">
        <v>78</v>
      </c>
    </row>
    <row r="6" spans="1:6" ht="14.4" thickBot="1" x14ac:dyDescent="0.35">
      <c r="A6" s="16"/>
      <c r="B6" s="41"/>
      <c r="C6" s="41"/>
      <c r="D6" s="41"/>
      <c r="E6" s="41"/>
      <c r="F6" s="18"/>
    </row>
    <row r="7" spans="1:6" x14ac:dyDescent="0.3">
      <c r="A7" s="106" t="s">
        <v>55</v>
      </c>
      <c r="B7" s="112">
        <v>23</v>
      </c>
      <c r="C7" s="89">
        <v>6</v>
      </c>
      <c r="D7" s="89">
        <v>5</v>
      </c>
      <c r="E7" s="112">
        <v>29</v>
      </c>
      <c r="F7" s="22">
        <v>21</v>
      </c>
    </row>
    <row r="8" spans="1:6" x14ac:dyDescent="0.3">
      <c r="A8" s="107" t="s">
        <v>56</v>
      </c>
      <c r="B8" s="112">
        <v>47</v>
      </c>
      <c r="C8" s="91">
        <v>14</v>
      </c>
      <c r="D8" s="91">
        <v>9</v>
      </c>
      <c r="E8" s="112">
        <v>44</v>
      </c>
      <c r="F8" s="25">
        <v>35</v>
      </c>
    </row>
    <row r="9" spans="1:6" x14ac:dyDescent="0.3">
      <c r="A9" s="108" t="s">
        <v>57</v>
      </c>
      <c r="B9" s="112">
        <v>39</v>
      </c>
      <c r="C9" s="91">
        <v>20</v>
      </c>
      <c r="D9" s="91">
        <v>12</v>
      </c>
      <c r="E9" s="112">
        <v>46</v>
      </c>
      <c r="F9" s="25">
        <v>38</v>
      </c>
    </row>
    <row r="10" spans="1:6" x14ac:dyDescent="0.3">
      <c r="A10" s="108" t="s">
        <v>58</v>
      </c>
      <c r="B10" s="112">
        <v>31</v>
      </c>
      <c r="C10" s="91">
        <v>17</v>
      </c>
      <c r="D10" s="91">
        <v>10</v>
      </c>
      <c r="E10" s="112">
        <v>30</v>
      </c>
      <c r="F10" s="25">
        <v>25</v>
      </c>
    </row>
    <row r="11" spans="1:6" x14ac:dyDescent="0.3">
      <c r="A11" s="108" t="s">
        <v>59</v>
      </c>
      <c r="B11" s="112">
        <v>36</v>
      </c>
      <c r="C11" s="91">
        <v>14</v>
      </c>
      <c r="D11" s="91">
        <v>12</v>
      </c>
      <c r="E11" s="112">
        <v>35</v>
      </c>
      <c r="F11" s="25">
        <v>34</v>
      </c>
    </row>
    <row r="12" spans="1:6" x14ac:dyDescent="0.3">
      <c r="A12" s="108" t="s">
        <v>60</v>
      </c>
      <c r="B12" s="112">
        <v>86</v>
      </c>
      <c r="C12" s="91">
        <v>26</v>
      </c>
      <c r="D12" s="91">
        <v>30</v>
      </c>
      <c r="E12" s="112">
        <v>85</v>
      </c>
      <c r="F12" s="25">
        <v>76</v>
      </c>
    </row>
    <row r="13" spans="1:6" x14ac:dyDescent="0.3">
      <c r="A13" s="108" t="s">
        <v>61</v>
      </c>
      <c r="B13" s="112">
        <v>52</v>
      </c>
      <c r="C13" s="91">
        <v>19</v>
      </c>
      <c r="D13" s="91">
        <v>11</v>
      </c>
      <c r="E13" s="112">
        <v>52</v>
      </c>
      <c r="F13" s="25">
        <v>39</v>
      </c>
    </row>
    <row r="14" spans="1:6" x14ac:dyDescent="0.3">
      <c r="A14" s="109" t="s">
        <v>62</v>
      </c>
      <c r="B14" s="113">
        <v>6</v>
      </c>
      <c r="C14" s="113">
        <v>0</v>
      </c>
      <c r="D14" s="113">
        <v>0</v>
      </c>
      <c r="E14" s="113">
        <v>8</v>
      </c>
      <c r="F14" s="45">
        <v>6</v>
      </c>
    </row>
    <row r="15" spans="1:6" x14ac:dyDescent="0.3">
      <c r="A15" s="110" t="s">
        <v>63</v>
      </c>
      <c r="B15" s="113">
        <v>80</v>
      </c>
      <c r="C15" s="113">
        <v>29</v>
      </c>
      <c r="D15" s="113">
        <v>20</v>
      </c>
      <c r="E15" s="113">
        <v>78</v>
      </c>
      <c r="F15" s="45">
        <v>57</v>
      </c>
    </row>
    <row r="16" spans="1:6" x14ac:dyDescent="0.3">
      <c r="A16" s="109" t="s">
        <v>64</v>
      </c>
      <c r="B16" s="113">
        <v>61</v>
      </c>
      <c r="C16" s="113">
        <v>11</v>
      </c>
      <c r="D16" s="113">
        <v>12</v>
      </c>
      <c r="E16" s="113">
        <v>72</v>
      </c>
      <c r="F16" s="45">
        <v>59</v>
      </c>
    </row>
    <row r="17" spans="1:6" x14ac:dyDescent="0.3">
      <c r="A17" s="111" t="s">
        <v>65</v>
      </c>
      <c r="B17" s="114">
        <v>72</v>
      </c>
      <c r="C17" s="114">
        <v>28</v>
      </c>
      <c r="D17" s="114">
        <v>21</v>
      </c>
      <c r="E17" s="114">
        <v>64</v>
      </c>
      <c r="F17" s="69">
        <v>58</v>
      </c>
    </row>
    <row r="18" spans="1:6" x14ac:dyDescent="0.3">
      <c r="A18" s="7" t="s">
        <v>0</v>
      </c>
      <c r="B18" s="78">
        <f>SUM(B7:B17)</f>
        <v>533</v>
      </c>
      <c r="C18" s="78">
        <f>SUM(C7:C17)</f>
        <v>184</v>
      </c>
      <c r="D18" s="78">
        <f>SUM(D7:D17)</f>
        <v>142</v>
      </c>
      <c r="E18" s="78">
        <f>SUM(E7:E17)</f>
        <v>543</v>
      </c>
      <c r="F18" s="78">
        <f>SUM(F7:F17)</f>
        <v>448</v>
      </c>
    </row>
    <row r="20" spans="1:6" x14ac:dyDescent="0.3">
      <c r="B20" s="14"/>
      <c r="C20" s="14"/>
      <c r="D20" s="14"/>
      <c r="E20" s="14"/>
    </row>
    <row r="21" spans="1:6" x14ac:dyDescent="0.3">
      <c r="B21" s="14"/>
      <c r="C21" s="14"/>
      <c r="D21" s="14"/>
      <c r="E21" s="14"/>
    </row>
    <row r="22" spans="1:6" x14ac:dyDescent="0.3">
      <c r="B22" s="14"/>
      <c r="C22" s="14"/>
      <c r="D22" s="14"/>
      <c r="E22" s="14"/>
    </row>
    <row r="23" spans="1:6" x14ac:dyDescent="0.3">
      <c r="B23" s="14"/>
      <c r="C23" s="14"/>
      <c r="D23" s="14"/>
      <c r="E23" s="14"/>
    </row>
    <row r="24" spans="1:6" x14ac:dyDescent="0.3">
      <c r="B24" s="14"/>
      <c r="C24" s="14"/>
      <c r="D24" s="14"/>
      <c r="E24" s="14"/>
    </row>
    <row r="25" spans="1:6" x14ac:dyDescent="0.3">
      <c r="B25" s="14"/>
      <c r="C25" s="14"/>
      <c r="D25" s="14"/>
      <c r="E25" s="14"/>
    </row>
    <row r="26" spans="1:6" x14ac:dyDescent="0.3">
      <c r="B26" s="14"/>
      <c r="C26" s="14"/>
      <c r="D26" s="14"/>
      <c r="E26" s="14"/>
    </row>
    <row r="27" spans="1:6" x14ac:dyDescent="0.3">
      <c r="B27" s="14"/>
      <c r="C27" s="14"/>
      <c r="D27" s="14"/>
      <c r="E27" s="14"/>
    </row>
  </sheetData>
  <sheetProtection selectLockedCells="1"/>
  <mergeCells count="5">
    <mergeCell ref="B2:C2"/>
    <mergeCell ref="B1:C1"/>
    <mergeCell ref="D3:E3"/>
    <mergeCell ref="D2:E2"/>
    <mergeCell ref="D1:E1"/>
  </mergeCells>
  <printOptions horizontalCentered="1"/>
  <pageMargins left="0.5" right="0.5" top="1.5" bottom="0.5" header="1" footer="0.3"/>
  <pageSetup orientation="portrait" r:id="rId1"/>
  <headerFooter alignWithMargins="0">
    <oddHeader>&amp;C&amp;"Helv,Bold"BENEWAH COUNTY RESULTS
PRIMARY ELECTION     MAY 17,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abSelected="1" zoomScaleNormal="100" workbookViewId="0">
      <pane ySplit="3" topLeftCell="A4" activePane="bottomLeft" state="frozen"/>
      <selection pane="bottomLeft" activeCell="D4" sqref="D4"/>
    </sheetView>
  </sheetViews>
  <sheetFormatPr defaultRowHeight="13.8" x14ac:dyDescent="0.3"/>
  <cols>
    <col min="1" max="1" width="16.5546875" style="50" bestFit="1" customWidth="1"/>
    <col min="2" max="2" width="17.33203125" style="51" customWidth="1"/>
    <col min="3" max="3" width="19.88671875" style="51" customWidth="1"/>
    <col min="4" max="4" width="18.33203125" style="51" customWidth="1"/>
  </cols>
  <sheetData>
    <row r="1" spans="1:4" x14ac:dyDescent="0.3">
      <c r="A1" s="142" t="s">
        <v>28</v>
      </c>
      <c r="B1" s="143"/>
      <c r="C1" s="143"/>
      <c r="D1" s="143"/>
    </row>
    <row r="2" spans="1:4" ht="14.4" thickBot="1" x14ac:dyDescent="0.35">
      <c r="A2" s="118" t="s">
        <v>48</v>
      </c>
      <c r="B2" s="118" t="s">
        <v>29</v>
      </c>
      <c r="C2" s="118" t="s">
        <v>30</v>
      </c>
      <c r="D2" s="118" t="s">
        <v>31</v>
      </c>
    </row>
    <row r="3" spans="1:4" ht="13.2" thickBot="1" x14ac:dyDescent="0.3">
      <c r="A3" s="144"/>
      <c r="B3" s="144"/>
      <c r="C3" s="144"/>
      <c r="D3" s="144"/>
    </row>
    <row r="4" spans="1:4" x14ac:dyDescent="0.3">
      <c r="A4" s="119" t="s">
        <v>82</v>
      </c>
      <c r="B4" s="120" t="s">
        <v>79</v>
      </c>
      <c r="C4" s="120" t="s">
        <v>80</v>
      </c>
      <c r="D4" s="121">
        <v>7</v>
      </c>
    </row>
    <row r="5" spans="1:4" x14ac:dyDescent="0.3">
      <c r="A5" s="101"/>
      <c r="B5" s="52" t="s">
        <v>32</v>
      </c>
      <c r="C5" s="52" t="s">
        <v>81</v>
      </c>
      <c r="D5" s="103">
        <v>24</v>
      </c>
    </row>
    <row r="6" spans="1:4" x14ac:dyDescent="0.3">
      <c r="A6" s="101"/>
      <c r="B6" s="52"/>
      <c r="C6" s="52"/>
      <c r="D6" s="103"/>
    </row>
    <row r="7" spans="1:4" x14ac:dyDescent="0.3">
      <c r="A7" s="101" t="s">
        <v>83</v>
      </c>
      <c r="B7" s="52" t="s">
        <v>32</v>
      </c>
      <c r="C7" s="52" t="s">
        <v>84</v>
      </c>
      <c r="D7" s="103">
        <v>33</v>
      </c>
    </row>
    <row r="8" spans="1:4" x14ac:dyDescent="0.3">
      <c r="A8" s="101"/>
      <c r="B8" s="66"/>
      <c r="C8" s="66"/>
      <c r="D8" s="104"/>
    </row>
    <row r="9" spans="1:4" x14ac:dyDescent="0.3">
      <c r="A9" s="101" t="s">
        <v>85</v>
      </c>
      <c r="B9" s="52" t="s">
        <v>79</v>
      </c>
      <c r="C9" s="52" t="s">
        <v>86</v>
      </c>
      <c r="D9" s="103">
        <v>18</v>
      </c>
    </row>
    <row r="10" spans="1:4" ht="12.6" x14ac:dyDescent="0.25">
      <c r="A10" s="102"/>
      <c r="B10" s="67"/>
      <c r="C10" s="67"/>
      <c r="D10" s="105"/>
    </row>
    <row r="11" spans="1:4" x14ac:dyDescent="0.3">
      <c r="A11" s="100" t="s">
        <v>87</v>
      </c>
      <c r="B11" s="52" t="s">
        <v>79</v>
      </c>
      <c r="C11" s="52" t="s">
        <v>88</v>
      </c>
      <c r="D11" s="103">
        <v>12</v>
      </c>
    </row>
    <row r="12" spans="1:4" x14ac:dyDescent="0.3">
      <c r="A12" s="101"/>
      <c r="B12" s="52"/>
      <c r="C12" s="52"/>
      <c r="D12" s="103"/>
    </row>
    <row r="13" spans="1:4" x14ac:dyDescent="0.3">
      <c r="A13" s="101" t="s">
        <v>89</v>
      </c>
      <c r="B13" s="52" t="s">
        <v>79</v>
      </c>
      <c r="C13" s="52" t="s">
        <v>90</v>
      </c>
      <c r="D13" s="103">
        <v>31</v>
      </c>
    </row>
    <row r="14" spans="1:4" x14ac:dyDescent="0.3">
      <c r="A14" s="101"/>
      <c r="B14" s="66" t="s">
        <v>32</v>
      </c>
      <c r="C14" s="66" t="s">
        <v>91</v>
      </c>
      <c r="D14" s="104">
        <v>79</v>
      </c>
    </row>
    <row r="15" spans="1:4" x14ac:dyDescent="0.3">
      <c r="A15" s="101"/>
      <c r="B15" s="66"/>
      <c r="C15" s="66"/>
      <c r="D15" s="104"/>
    </row>
    <row r="16" spans="1:4" x14ac:dyDescent="0.3">
      <c r="A16" s="101" t="s">
        <v>92</v>
      </c>
      <c r="B16" s="52" t="s">
        <v>32</v>
      </c>
      <c r="C16" s="52" t="s">
        <v>93</v>
      </c>
      <c r="D16" s="103">
        <v>45</v>
      </c>
    </row>
    <row r="17" spans="1:4" ht="12.6" x14ac:dyDescent="0.25">
      <c r="A17" s="102"/>
      <c r="B17" s="67"/>
      <c r="C17" s="67"/>
      <c r="D17" s="105"/>
    </row>
    <row r="18" spans="1:4" x14ac:dyDescent="0.3">
      <c r="A18" s="100" t="s">
        <v>94</v>
      </c>
      <c r="B18" s="52" t="s">
        <v>79</v>
      </c>
      <c r="C18" s="52" t="s">
        <v>95</v>
      </c>
      <c r="D18" s="103">
        <v>22</v>
      </c>
    </row>
    <row r="19" spans="1:4" x14ac:dyDescent="0.3">
      <c r="A19" s="101"/>
      <c r="B19" s="52" t="s">
        <v>32</v>
      </c>
      <c r="C19" s="52" t="s">
        <v>96</v>
      </c>
      <c r="D19" s="103">
        <v>70</v>
      </c>
    </row>
    <row r="20" spans="1:4" x14ac:dyDescent="0.3">
      <c r="A20" s="101"/>
      <c r="B20" s="66"/>
      <c r="C20" s="66"/>
      <c r="D20" s="103"/>
    </row>
    <row r="21" spans="1:4" x14ac:dyDescent="0.3">
      <c r="A21" s="101" t="s">
        <v>97</v>
      </c>
      <c r="B21" s="66" t="s">
        <v>79</v>
      </c>
      <c r="C21" s="66" t="s">
        <v>99</v>
      </c>
      <c r="D21" s="103">
        <v>10</v>
      </c>
    </row>
    <row r="22" spans="1:4" x14ac:dyDescent="0.3">
      <c r="A22" s="101"/>
      <c r="B22" s="52" t="s">
        <v>32</v>
      </c>
      <c r="C22" s="52" t="s">
        <v>98</v>
      </c>
      <c r="D22" s="103">
        <v>67</v>
      </c>
    </row>
    <row r="23" spans="1:4" x14ac:dyDescent="0.3">
      <c r="A23" s="101"/>
      <c r="C23" s="52"/>
      <c r="D23" s="104"/>
    </row>
    <row r="24" spans="1:4" x14ac:dyDescent="0.3">
      <c r="A24" s="101" t="s">
        <v>102</v>
      </c>
      <c r="B24" s="52" t="s">
        <v>79</v>
      </c>
      <c r="C24" s="52" t="s">
        <v>100</v>
      </c>
      <c r="D24" s="103">
        <v>32</v>
      </c>
    </row>
    <row r="25" spans="1:4" x14ac:dyDescent="0.3">
      <c r="A25" s="101"/>
      <c r="B25" s="52" t="s">
        <v>32</v>
      </c>
      <c r="C25" s="52" t="s">
        <v>101</v>
      </c>
      <c r="D25" s="103">
        <v>57</v>
      </c>
    </row>
    <row r="26" spans="1:4" ht="12.6" x14ac:dyDescent="0.25">
      <c r="A26"/>
      <c r="B26"/>
      <c r="C26"/>
      <c r="D26"/>
    </row>
    <row r="27" spans="1:4" ht="12.6" x14ac:dyDescent="0.25">
      <c r="A27"/>
      <c r="B27"/>
      <c r="C27"/>
      <c r="D27"/>
    </row>
    <row r="28" spans="1:4" ht="12.6" x14ac:dyDescent="0.25">
      <c r="A28"/>
      <c r="B28"/>
      <c r="C28"/>
      <c r="D28"/>
    </row>
    <row r="29" spans="1:4" ht="12.6" x14ac:dyDescent="0.25">
      <c r="A29"/>
      <c r="B29"/>
      <c r="C29"/>
      <c r="D29"/>
    </row>
    <row r="30" spans="1:4" ht="12.6" x14ac:dyDescent="0.25">
      <c r="A30"/>
      <c r="B30"/>
      <c r="C30"/>
      <c r="D30"/>
    </row>
    <row r="31" spans="1:4" ht="12.6" x14ac:dyDescent="0.25">
      <c r="A31"/>
      <c r="B31"/>
      <c r="C31"/>
      <c r="D31"/>
    </row>
    <row r="32" spans="1:4" ht="12.6" x14ac:dyDescent="0.25">
      <c r="A32"/>
      <c r="B32"/>
      <c r="C32"/>
      <c r="D32"/>
    </row>
    <row r="33" spans="1:4" ht="12.6" x14ac:dyDescent="0.25">
      <c r="A33"/>
      <c r="B33"/>
      <c r="C33"/>
      <c r="D33"/>
    </row>
    <row r="34" spans="1:4" ht="12.6" x14ac:dyDescent="0.25">
      <c r="A34"/>
      <c r="B34"/>
      <c r="C34"/>
      <c r="D34"/>
    </row>
    <row r="35" spans="1:4" ht="12.6" x14ac:dyDescent="0.25">
      <c r="A35"/>
      <c r="B35"/>
      <c r="C35"/>
      <c r="D35"/>
    </row>
    <row r="36" spans="1:4" ht="12.6" x14ac:dyDescent="0.25">
      <c r="A36"/>
      <c r="B36"/>
      <c r="C36"/>
      <c r="D36"/>
    </row>
    <row r="37" spans="1:4" ht="12.6" x14ac:dyDescent="0.25">
      <c r="A37"/>
      <c r="B37"/>
      <c r="C37"/>
      <c r="D37"/>
    </row>
    <row r="38" spans="1:4" ht="12.6" x14ac:dyDescent="0.25">
      <c r="A38"/>
      <c r="B38"/>
      <c r="C38"/>
      <c r="D38"/>
    </row>
    <row r="39" spans="1:4" ht="12.6" x14ac:dyDescent="0.25">
      <c r="A39"/>
      <c r="B39"/>
      <c r="C39"/>
      <c r="D39"/>
    </row>
    <row r="40" spans="1:4" ht="12.6" x14ac:dyDescent="0.25">
      <c r="A40"/>
      <c r="B40"/>
      <c r="C40"/>
      <c r="D40"/>
    </row>
    <row r="41" spans="1:4" ht="12.6" x14ac:dyDescent="0.25">
      <c r="A41"/>
      <c r="B41"/>
      <c r="C41"/>
      <c r="D41"/>
    </row>
    <row r="42" spans="1:4" ht="12.6" x14ac:dyDescent="0.25">
      <c r="A42"/>
      <c r="B42"/>
      <c r="C42"/>
      <c r="D42"/>
    </row>
    <row r="43" spans="1:4" ht="12.6" x14ac:dyDescent="0.25">
      <c r="A43"/>
      <c r="B43"/>
      <c r="C43"/>
      <c r="D43"/>
    </row>
    <row r="44" spans="1:4" ht="12.6" x14ac:dyDescent="0.25">
      <c r="A44"/>
      <c r="B44"/>
      <c r="C44"/>
      <c r="D44"/>
    </row>
    <row r="45" spans="1:4" ht="12.6" x14ac:dyDescent="0.25">
      <c r="A45"/>
      <c r="B45"/>
      <c r="C45"/>
      <c r="D45"/>
    </row>
    <row r="46" spans="1:4" ht="12.6" x14ac:dyDescent="0.25">
      <c r="A46"/>
      <c r="B46"/>
      <c r="C46"/>
      <c r="D46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</sheetData>
  <sheetProtection selectLockedCells="1"/>
  <mergeCells count="2">
    <mergeCell ref="A1:D1"/>
    <mergeCell ref="A3:D3"/>
  </mergeCells>
  <printOptions horizontalCentered="1"/>
  <pageMargins left="0.5" right="0.5" top="1.5" bottom="0.5" header="1" footer="0.3"/>
  <pageSetup orientation="portrait" r:id="rId1"/>
  <headerFooter alignWithMargins="0">
    <oddHeader>&amp;C&amp;"Helv,Bold"BENEWAH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US Sen &amp; US Rep</vt:lpstr>
      <vt:lpstr>Sup Ct</vt:lpstr>
      <vt:lpstr>App Ct &amp; Voting Stats</vt:lpstr>
      <vt:lpstr>Leg 5</vt:lpstr>
      <vt:lpstr>Co Comm - Co Treas</vt:lpstr>
      <vt:lpstr>Precinct</vt:lpstr>
      <vt:lpstr>'App Ct &amp; Voting Stats'!Print_Titles</vt:lpstr>
      <vt:lpstr>'Co Comm - Co Treas'!Print_Titles</vt:lpstr>
      <vt:lpstr>'Leg 5'!Print_Titles</vt:lpstr>
      <vt:lpstr>Precinct!Print_Titles</vt:lpstr>
      <vt:lpstr>'Sup Ct'!Print_Titles</vt:lpstr>
      <vt:lpstr>'US Sen &amp; US Rep'!Print_Titles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Ragan</dc:creator>
  <cp:lastModifiedBy>Betsie</cp:lastModifiedBy>
  <cp:lastPrinted>2016-05-13T00:25:45Z</cp:lastPrinted>
  <dcterms:created xsi:type="dcterms:W3CDTF">1998-04-10T16:02:13Z</dcterms:created>
  <dcterms:modified xsi:type="dcterms:W3CDTF">2016-06-29T14:00:02Z</dcterms:modified>
</cp:coreProperties>
</file>