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s" sheetId="1" r:id="rId4"/>
    <sheet state="visible" name="totals" sheetId="2" r:id="rId5"/>
    <sheet state="visible" name="version" sheetId="3" r:id="rId6"/>
  </sheets>
  <definedNames>
    <definedName name="wh_brl">databases!$AC$3:$AC$1001</definedName>
    <definedName name="wh_start">databases!$T$3:$T$1001</definedName>
    <definedName name="wh_end">databases!$U$3:$U$1001</definedName>
    <definedName name="hourly_rates_brl">databases!$M$2:$Q$1001</definedName>
    <definedName name="wh_hours">databases!$Y$3:$Y$1001</definedName>
    <definedName name="people">databases!$H$2:$K$1001</definedName>
    <definedName name="wh_user">databases!$V$3:$V$1001</definedName>
  </definedNames>
  <calcPr/>
</workbook>
</file>

<file path=xl/sharedStrings.xml><?xml version="1.0" encoding="utf-8"?>
<sst xmlns="http://schemas.openxmlformats.org/spreadsheetml/2006/main" count="482" uniqueCount="40">
  <si>
    <t>topics</t>
  </si>
  <si>
    <t>timestamp</t>
  </si>
  <si>
    <t>user</t>
  </si>
  <si>
    <t>changes</t>
  </si>
  <si>
    <t>roles</t>
  </si>
  <si>
    <t>calil</t>
  </si>
  <si>
    <t>adm: first version of organization architecture development</t>
  </si>
  <si>
    <t>people</t>
  </si>
  <si>
    <t>hourly_rates</t>
  </si>
  <si>
    <t>working_hours</t>
  </si>
  <si>
    <t>topic_id</t>
  </si>
  <si>
    <t>topic_description</t>
  </si>
  <si>
    <t>role_id</t>
  </si>
  <si>
    <t>timestamp_updated</t>
  </si>
  <si>
    <t>role_description</t>
  </si>
  <si>
    <t>person_id</t>
  </si>
  <si>
    <t>created</t>
  </si>
  <si>
    <t>username</t>
  </si>
  <si>
    <t>hourly_rate_id</t>
  </si>
  <si>
    <t>date_start</t>
  </si>
  <si>
    <t>value</t>
  </si>
  <si>
    <t>time_entry_id</t>
  </si>
  <si>
    <t>timestamp_start</t>
  </si>
  <si>
    <t>timestamp_end</t>
  </si>
  <si>
    <t>hours</t>
  </si>
  <si>
    <t>description</t>
  </si>
  <si>
    <t>hourly_rate</t>
  </si>
  <si>
    <t>brl</t>
  </si>
  <si>
    <t>administration</t>
  </si>
  <si>
    <t>associate</t>
  </si>
  <si>
    <t>abc: lorem ipsum</t>
  </si>
  <si>
    <t>employee</t>
  </si>
  <si>
    <t>larissa</t>
  </si>
  <si>
    <t>finances</t>
  </si>
  <si>
    <t>intern</t>
  </si>
  <si>
    <t>fulano</t>
  </si>
  <si>
    <t>supply</t>
  </si>
  <si>
    <t>development</t>
  </si>
  <si>
    <t>sales</t>
  </si>
  <si>
    <t>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</si>
</sst>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/d/yyyy"/>
    <numFmt numFmtId="166" formatCode="yyy/mm"/>
    <numFmt numFmtId="167" formatCode="m/d/yyyy h:mm"/>
    <numFmt numFmtId="168" formatCode="mm/dd/yyyy h:mm"/>
    <numFmt numFmtId="169" formatCode="yyyy&quot;/&quot;m&quot;/&quot;d&quot; &quot;hh&quot;:&quot;mm&quot;:&quot;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6">
    <border/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textRotation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textRotation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 textRotation="90"/>
    </xf>
    <xf borderId="0" fillId="3" fontId="2" numFmtId="166" xfId="0" applyAlignment="1" applyFill="1" applyFont="1" applyNumberFormat="1">
      <alignment readingOrder="0" textRotation="90"/>
    </xf>
    <xf borderId="1" fillId="0" fontId="1" numFmtId="1" xfId="0" applyAlignment="1" applyBorder="1" applyFont="1" applyNumberFormat="1">
      <alignment horizontal="left" readingOrder="0" textRotation="0"/>
    </xf>
    <xf borderId="0" fillId="0" fontId="2" numFmtId="166" xfId="0" applyAlignment="1" applyFont="1" applyNumberFormat="1">
      <alignment readingOrder="0" textRotation="90"/>
    </xf>
    <xf borderId="1" fillId="0" fontId="1" numFmtId="0" xfId="0" applyAlignment="1" applyBorder="1" applyFont="1">
      <alignment horizontal="center" readingOrder="0" textRotation="90"/>
    </xf>
    <xf borderId="0" fillId="2" fontId="2" numFmtId="0" xfId="0" applyAlignment="1" applyFont="1">
      <alignment textRotation="90"/>
    </xf>
    <xf borderId="0" fillId="0" fontId="2" numFmtId="0" xfId="0" applyAlignment="1" applyFont="1">
      <alignment textRotation="90"/>
    </xf>
    <xf borderId="0" fillId="4" fontId="2" numFmtId="0" xfId="0" applyAlignment="1" applyFill="1" applyFont="1">
      <alignment readingOrder="0"/>
    </xf>
    <xf borderId="1" fillId="0" fontId="3" numFmtId="0" xfId="0" applyAlignment="1" applyBorder="1" applyFont="1">
      <alignment readingOrder="0" textRotation="90"/>
    </xf>
    <xf borderId="0" fillId="4" fontId="2" numFmtId="1" xfId="0" applyFont="1" applyNumberFormat="1"/>
    <xf borderId="1" fillId="0" fontId="1" numFmtId="0" xfId="0" applyAlignment="1" applyBorder="1" applyFont="1">
      <alignment readingOrder="0" textRotation="90"/>
    </xf>
    <xf borderId="1" fillId="0" fontId="1" numFmtId="1" xfId="0" applyAlignment="1" applyBorder="1" applyFont="1" applyNumberFormat="1">
      <alignment horizontal="center" readingOrder="0" textRotation="9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2" fillId="5" fontId="2" numFmtId="167" xfId="0" applyAlignment="1" applyBorder="1" applyFill="1" applyFont="1" applyNumberFormat="1">
      <alignment horizontal="center" vertical="bottom"/>
    </xf>
    <xf borderId="3" fillId="5" fontId="2" numFmtId="167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6" fontId="2" numFmtId="2" xfId="0" applyAlignment="1" applyFill="1" applyFont="1" applyNumberFormat="1">
      <alignment horizontal="center" readingOrder="0"/>
    </xf>
    <xf borderId="0" fillId="6" fontId="2" numFmtId="1" xfId="0" applyAlignment="1" applyFont="1" applyNumberFormat="1">
      <alignment horizontal="center" readingOrder="0"/>
    </xf>
    <xf borderId="0" fillId="0" fontId="2" numFmtId="1" xfId="0" applyFont="1" applyNumberFormat="1"/>
    <xf borderId="4" fillId="5" fontId="2" numFmtId="167" xfId="0" applyAlignment="1" applyBorder="1" applyFont="1" applyNumberFormat="1">
      <alignment horizontal="center" vertical="bottom"/>
    </xf>
    <xf borderId="5" fillId="5" fontId="2" numFmtId="167" xfId="0" applyAlignment="1" applyBorder="1" applyFont="1" applyNumberFormat="1">
      <alignment horizontal="center" vertical="bottom"/>
    </xf>
    <xf borderId="4" fillId="5" fontId="2" numFmtId="168" xfId="0" applyAlignment="1" applyBorder="1" applyFont="1" applyNumberFormat="1">
      <alignment horizontal="center" vertical="bottom"/>
    </xf>
    <xf borderId="5" fillId="5" fontId="2" numFmtId="168" xfId="0" applyAlignment="1" applyBorder="1" applyFont="1" applyNumberFormat="1">
      <alignment horizontal="center" vertical="bottom"/>
    </xf>
    <xf borderId="0" fillId="0" fontId="2" numFmtId="169" xfId="0" applyFont="1" applyNumberFormat="1"/>
    <xf borderId="0" fillId="5" fontId="2" numFmtId="168" xfId="0" applyAlignment="1" applyFont="1" applyNumberFormat="1">
      <alignment horizontal="center" vertical="bottom"/>
    </xf>
    <xf borderId="4" fillId="0" fontId="2" numFmtId="169" xfId="0" applyAlignment="1" applyBorder="1" applyFont="1" applyNumberFormat="1">
      <alignment horizontal="center" vertical="bottom"/>
    </xf>
    <xf borderId="5" fillId="0" fontId="2" numFmtId="169" xfId="0" applyAlignment="1" applyBorder="1" applyFont="1" applyNumberFormat="1">
      <alignment horizontal="center" vertical="bottom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29"/>
    <col customWidth="1" min="2" max="2" width="12.71"/>
    <col customWidth="1" min="3" max="3" width="3.0"/>
    <col customWidth="1" min="4" max="4" width="3.29"/>
    <col customWidth="1" min="5" max="5" width="18.14"/>
    <col customWidth="1" min="6" max="6" width="9.14"/>
    <col customWidth="1" min="7" max="7" width="3.0"/>
    <col customWidth="1" min="8" max="8" width="3.29"/>
    <col customWidth="1" min="9" max="9" width="18.14"/>
    <col customWidth="1" min="10" max="10" width="6.57"/>
    <col customWidth="1" min="11" max="11" width="3.29"/>
    <col customWidth="1" min="12" max="12" width="3.0"/>
    <col customWidth="1" min="13" max="13" width="3.29"/>
    <col customWidth="1" min="14" max="14" width="18.14"/>
    <col customWidth="1" min="15" max="15" width="10.43"/>
    <col customWidth="1" min="16" max="17" width="3.29"/>
    <col customWidth="1" min="18" max="18" width="3.0"/>
    <col customWidth="1" min="19" max="19" width="3.29"/>
    <col customWidth="1" min="20" max="21" width="15.57"/>
    <col customWidth="1" min="22" max="23" width="3.29"/>
    <col customWidth="1" min="24" max="24" width="15.29"/>
    <col customWidth="1" min="25" max="25" width="5.86"/>
    <col customWidth="1" min="26" max="27" width="3.29"/>
    <col customWidth="1" min="28" max="28" width="5.86"/>
    <col customWidth="1" min="29" max="29" width="9.86"/>
    <col customWidth="1" min="30" max="31" width="3.0"/>
  </cols>
  <sheetData>
    <row r="1">
      <c r="A1" s="1" t="s">
        <v>0</v>
      </c>
      <c r="B1" s="1"/>
      <c r="C1" s="3"/>
      <c r="D1" s="1" t="s">
        <v>4</v>
      </c>
      <c r="E1" s="1"/>
      <c r="F1" s="1"/>
      <c r="G1" s="3"/>
      <c r="H1" s="1" t="s">
        <v>7</v>
      </c>
      <c r="I1" s="1"/>
      <c r="J1" s="1"/>
      <c r="K1" s="1"/>
      <c r="L1" s="3"/>
      <c r="M1" s="1" t="s">
        <v>8</v>
      </c>
      <c r="N1" s="1"/>
      <c r="O1" s="1"/>
      <c r="P1" s="1"/>
      <c r="Q1" s="1"/>
      <c r="R1" s="3"/>
      <c r="S1" s="1" t="s">
        <v>9</v>
      </c>
      <c r="T1" s="1"/>
      <c r="U1" s="1"/>
      <c r="V1" s="1"/>
      <c r="W1" s="1"/>
      <c r="X1" s="1"/>
      <c r="Y1" s="1"/>
      <c r="Z1" s="7"/>
      <c r="AA1" s="7"/>
      <c r="AB1" s="1"/>
      <c r="AC1" s="1"/>
      <c r="AD1" s="3"/>
      <c r="AE1" s="3"/>
    </row>
    <row r="2">
      <c r="A2" s="9" t="s">
        <v>10</v>
      </c>
      <c r="B2" s="9" t="s">
        <v>11</v>
      </c>
      <c r="C2" s="10"/>
      <c r="D2" s="9" t="s">
        <v>12</v>
      </c>
      <c r="E2" s="9" t="s">
        <v>13</v>
      </c>
      <c r="F2" s="9" t="s">
        <v>14</v>
      </c>
      <c r="G2" s="10"/>
      <c r="H2" s="9" t="s">
        <v>15</v>
      </c>
      <c r="I2" s="9" t="s">
        <v>16</v>
      </c>
      <c r="J2" s="9" t="s">
        <v>17</v>
      </c>
      <c r="K2" s="9" t="s">
        <v>12</v>
      </c>
      <c r="L2" s="10"/>
      <c r="M2" s="9" t="s">
        <v>18</v>
      </c>
      <c r="N2" s="9" t="s">
        <v>13</v>
      </c>
      <c r="O2" s="9" t="s">
        <v>19</v>
      </c>
      <c r="P2" s="9" t="s">
        <v>12</v>
      </c>
      <c r="Q2" s="9" t="s">
        <v>20</v>
      </c>
      <c r="R2" s="10"/>
      <c r="S2" s="9" t="s">
        <v>21</v>
      </c>
      <c r="T2" s="9" t="s">
        <v>22</v>
      </c>
      <c r="U2" s="9" t="s">
        <v>23</v>
      </c>
      <c r="V2" s="13" t="s">
        <v>15</v>
      </c>
      <c r="W2" s="9" t="s">
        <v>10</v>
      </c>
      <c r="X2" s="15" t="s">
        <v>25</v>
      </c>
      <c r="Y2" s="9" t="s">
        <v>24</v>
      </c>
      <c r="Z2" s="16" t="s">
        <v>12</v>
      </c>
      <c r="AA2" s="16" t="s">
        <v>18</v>
      </c>
      <c r="AB2" s="9" t="s">
        <v>26</v>
      </c>
      <c r="AC2" s="9" t="s">
        <v>27</v>
      </c>
      <c r="AD2" s="17"/>
      <c r="AE2" s="17"/>
    </row>
    <row r="3">
      <c r="A3" s="18">
        <v>0.0</v>
      </c>
      <c r="B3" s="2" t="s">
        <v>28</v>
      </c>
      <c r="C3" s="17"/>
      <c r="D3" s="18">
        <v>0.0</v>
      </c>
      <c r="E3" s="4">
        <v>43813.45354109954</v>
      </c>
      <c r="F3" s="2" t="s">
        <v>29</v>
      </c>
      <c r="G3" s="17"/>
      <c r="H3" s="18">
        <v>0.0</v>
      </c>
      <c r="I3" s="4">
        <v>43813.45354109954</v>
      </c>
      <c r="J3" s="2" t="s">
        <v>5</v>
      </c>
      <c r="K3" s="18">
        <v>0.0</v>
      </c>
      <c r="L3" s="17"/>
      <c r="M3" s="2">
        <v>0.0</v>
      </c>
      <c r="N3" s="4">
        <v>43436.45354166667</v>
      </c>
      <c r="O3" s="19">
        <v>43436.0</v>
      </c>
      <c r="P3" s="2">
        <v>0.0</v>
      </c>
      <c r="Q3" s="2">
        <v>10.0</v>
      </c>
      <c r="R3" s="17"/>
      <c r="S3" s="18">
        <v>0.0</v>
      </c>
      <c r="T3" s="20">
        <v>43436.416666666664</v>
      </c>
      <c r="U3" s="21">
        <v>43436.5</v>
      </c>
      <c r="V3" s="2">
        <v>1.0</v>
      </c>
      <c r="W3" s="22">
        <v>4.0</v>
      </c>
      <c r="X3" s="2" t="s">
        <v>30</v>
      </c>
      <c r="Y3" s="23">
        <f t="shared" ref="Y3:Y435" si="1">(U3-T3)*24</f>
        <v>2</v>
      </c>
      <c r="Z3" s="24">
        <f>vlookup(V3,people,4)</f>
        <v>0</v>
      </c>
      <c r="AA3" s="24">
        <f t="array" ref="AA3">max(if($P$3:$P$1001=Z3,if($O$3:$O$1001&lt;T3,$M$3:$M$1001)))</f>
        <v>0</v>
      </c>
      <c r="AB3" s="23">
        <f>vlookup(AA3,hourly_rates_brl,5,0)</f>
        <v>10</v>
      </c>
      <c r="AC3" s="23">
        <f t="shared" ref="AC3:AC435" si="2">Y3*AB3</f>
        <v>20</v>
      </c>
      <c r="AD3" s="17"/>
      <c r="AE3" s="17"/>
    </row>
    <row r="4">
      <c r="A4" s="18">
        <v>1.0</v>
      </c>
      <c r="B4" s="2" t="s">
        <v>7</v>
      </c>
      <c r="C4" s="17"/>
      <c r="D4" s="18">
        <v>1.0</v>
      </c>
      <c r="E4" s="4">
        <v>43813.45354109954</v>
      </c>
      <c r="F4" s="2" t="s">
        <v>31</v>
      </c>
      <c r="G4" s="17"/>
      <c r="H4" s="18">
        <v>1.0</v>
      </c>
      <c r="I4" s="4">
        <v>43813.45377415509</v>
      </c>
      <c r="J4" s="2" t="s">
        <v>32</v>
      </c>
      <c r="K4" s="18">
        <v>0.0</v>
      </c>
      <c r="L4" s="17"/>
      <c r="M4" s="2">
        <v>1.0</v>
      </c>
      <c r="N4" s="4">
        <v>43436.45354166667</v>
      </c>
      <c r="O4" s="19">
        <v>43436.0</v>
      </c>
      <c r="P4" s="2">
        <v>1.0</v>
      </c>
      <c r="Q4" s="2">
        <v>15.0</v>
      </c>
      <c r="R4" s="17"/>
      <c r="S4" s="18">
        <v>1.0</v>
      </c>
      <c r="T4" s="26">
        <v>43436.6</v>
      </c>
      <c r="U4" s="27">
        <v>43436.833333333336</v>
      </c>
      <c r="V4" s="2">
        <v>1.0</v>
      </c>
      <c r="W4" s="22">
        <v>0.0</v>
      </c>
      <c r="X4" s="2" t="s">
        <v>30</v>
      </c>
      <c r="Y4" s="23">
        <f t="shared" si="1"/>
        <v>5.6</v>
      </c>
      <c r="Z4" s="24">
        <f>vlookup(V4,people,4)</f>
        <v>0</v>
      </c>
      <c r="AA4" s="24">
        <f t="array" ref="AA4">max(if($P$3:$P$1001=Z4,if($O$3:$O$1001&lt;T4,$M$3:$M$1001)))</f>
        <v>0</v>
      </c>
      <c r="AB4" s="23">
        <f>vlookup(AA4,hourly_rates_brl,5,0)</f>
        <v>10</v>
      </c>
      <c r="AC4" s="23">
        <f t="shared" si="2"/>
        <v>56</v>
      </c>
      <c r="AD4" s="17"/>
      <c r="AE4" s="17"/>
    </row>
    <row r="5">
      <c r="A5" s="18">
        <v>2.0</v>
      </c>
      <c r="B5" s="2" t="s">
        <v>33</v>
      </c>
      <c r="C5" s="17"/>
      <c r="D5" s="18">
        <v>2.0</v>
      </c>
      <c r="E5" s="4">
        <v>43813.45354109954</v>
      </c>
      <c r="F5" s="2" t="s">
        <v>34</v>
      </c>
      <c r="G5" s="17"/>
      <c r="H5" s="18">
        <v>2.0</v>
      </c>
      <c r="I5" s="4">
        <v>43813.45377415509</v>
      </c>
      <c r="J5" s="2" t="s">
        <v>35</v>
      </c>
      <c r="K5" s="18">
        <v>2.0</v>
      </c>
      <c r="L5" s="17"/>
      <c r="M5" s="2">
        <v>2.0</v>
      </c>
      <c r="N5" s="4">
        <v>43436.45354166667</v>
      </c>
      <c r="O5" s="19">
        <v>43436.0</v>
      </c>
      <c r="P5" s="2">
        <v>2.0</v>
      </c>
      <c r="Q5" s="2">
        <v>5.0</v>
      </c>
      <c r="R5" s="17"/>
      <c r="S5" s="18">
        <v>2.0</v>
      </c>
      <c r="T5" s="28">
        <v>43437.416666666664</v>
      </c>
      <c r="U5" s="29">
        <v>43437.44305555556</v>
      </c>
      <c r="V5" s="2">
        <v>1.0</v>
      </c>
      <c r="W5" s="22">
        <v>0.0</v>
      </c>
      <c r="X5" s="2" t="s">
        <v>30</v>
      </c>
      <c r="Y5" s="23">
        <f t="shared" si="1"/>
        <v>0.6333333335</v>
      </c>
      <c r="Z5" s="24">
        <f>vlookup(V5,people,4)</f>
        <v>0</v>
      </c>
      <c r="AA5" s="24">
        <f t="array" ref="AA5">max(if($P$3:$P$1001=Z5,if($O$3:$O$1001&lt;T5,$M$3:$M$1001)))</f>
        <v>0</v>
      </c>
      <c r="AB5" s="23">
        <f>vlookup(AA5,hourly_rates_brl,5,0)</f>
        <v>10</v>
      </c>
      <c r="AC5" s="23">
        <f t="shared" si="2"/>
        <v>6.333333335</v>
      </c>
      <c r="AD5" s="17"/>
      <c r="AE5" s="17"/>
    </row>
    <row r="6">
      <c r="A6" s="18">
        <v>3.0</v>
      </c>
      <c r="B6" s="2" t="s">
        <v>36</v>
      </c>
      <c r="C6" s="17"/>
      <c r="G6" s="17"/>
      <c r="H6" s="22"/>
      <c r="I6" s="4"/>
      <c r="K6" s="22"/>
      <c r="L6" s="17"/>
      <c r="M6" s="2">
        <v>3.0</v>
      </c>
      <c r="N6" s="4">
        <v>43438.416666666664</v>
      </c>
      <c r="O6" s="19">
        <v>43438.0</v>
      </c>
      <c r="P6" s="2">
        <v>0.0</v>
      </c>
      <c r="Q6" s="2">
        <v>15.0</v>
      </c>
      <c r="R6" s="17"/>
      <c r="S6" s="18">
        <v>3.0</v>
      </c>
      <c r="T6" s="28">
        <v>43437.44375</v>
      </c>
      <c r="U6" s="29">
        <v>43437.447222222225</v>
      </c>
      <c r="V6" s="2">
        <v>2.0</v>
      </c>
      <c r="W6" s="22">
        <v>1.0</v>
      </c>
      <c r="X6" s="2" t="s">
        <v>30</v>
      </c>
      <c r="Y6" s="23">
        <f t="shared" si="1"/>
        <v>0.08333333343</v>
      </c>
      <c r="Z6" s="24">
        <f>vlookup(V6,people,4)</f>
        <v>2</v>
      </c>
      <c r="AA6" s="24">
        <f t="array" ref="AA6">max(if($P$3:$P$1001=Z6,if($O$3:$O$1001&lt;T6,$M$3:$M$1001)))</f>
        <v>2</v>
      </c>
      <c r="AB6" s="23">
        <f>vlookup(AA6,hourly_rates_brl,5,0)</f>
        <v>5</v>
      </c>
      <c r="AC6" s="23">
        <f t="shared" si="2"/>
        <v>0.4166666672</v>
      </c>
      <c r="AD6" s="17"/>
      <c r="AE6" s="17"/>
    </row>
    <row r="7">
      <c r="A7" s="18">
        <v>4.0</v>
      </c>
      <c r="B7" s="2" t="s">
        <v>37</v>
      </c>
      <c r="C7" s="17"/>
      <c r="G7" s="17"/>
      <c r="H7" s="22"/>
      <c r="I7" s="30"/>
      <c r="K7" s="22"/>
      <c r="L7" s="17"/>
      <c r="M7" s="2">
        <v>4.0</v>
      </c>
      <c r="N7" s="4">
        <v>43438.416666666664</v>
      </c>
      <c r="O7" s="19">
        <v>43438.0</v>
      </c>
      <c r="P7" s="2">
        <v>1.0</v>
      </c>
      <c r="Q7" s="2">
        <v>16.0</v>
      </c>
      <c r="R7" s="17"/>
      <c r="S7" s="18">
        <v>4.0</v>
      </c>
      <c r="T7" s="28">
        <v>43437.561111111114</v>
      </c>
      <c r="U7" s="29">
        <v>43437.58194444444</v>
      </c>
      <c r="V7" s="2">
        <v>1.0</v>
      </c>
      <c r="W7" s="22">
        <v>1.0</v>
      </c>
      <c r="X7" s="2" t="s">
        <v>30</v>
      </c>
      <c r="Y7" s="23">
        <f t="shared" si="1"/>
        <v>0.4999999999</v>
      </c>
      <c r="Z7" s="24">
        <f>vlookup(V7,people,4)</f>
        <v>0</v>
      </c>
      <c r="AA7" s="24">
        <f t="array" ref="AA7">max(if($P$3:$P$1001=Z7,if($O$3:$O$1001&lt;T7,$M$3:$M$1001)))</f>
        <v>0</v>
      </c>
      <c r="AB7" s="23">
        <f>vlookup(AA7,hourly_rates_brl,5,0)</f>
        <v>10</v>
      </c>
      <c r="AC7" s="23">
        <f t="shared" si="2"/>
        <v>4.999999999</v>
      </c>
      <c r="AD7" s="17"/>
      <c r="AE7" s="17"/>
    </row>
    <row r="8">
      <c r="A8" s="18">
        <v>5.0</v>
      </c>
      <c r="B8" s="2" t="s">
        <v>38</v>
      </c>
      <c r="C8" s="17"/>
      <c r="G8" s="17"/>
      <c r="H8" s="22"/>
      <c r="I8" s="30"/>
      <c r="K8" s="22"/>
      <c r="L8" s="17"/>
      <c r="M8" s="2">
        <v>5.0</v>
      </c>
      <c r="N8" s="4">
        <v>43438.416666666664</v>
      </c>
      <c r="O8" s="19">
        <v>43438.0</v>
      </c>
      <c r="P8" s="2">
        <v>2.0</v>
      </c>
      <c r="Q8" s="2">
        <v>6.0</v>
      </c>
      <c r="R8" s="17"/>
      <c r="S8" s="18">
        <v>5.0</v>
      </c>
      <c r="T8" s="28">
        <v>43437.58194444444</v>
      </c>
      <c r="U8" s="29">
        <v>43437.59861111111</v>
      </c>
      <c r="V8" s="2">
        <v>0.0</v>
      </c>
      <c r="W8" s="22">
        <v>0.0</v>
      </c>
      <c r="X8" s="2" t="s">
        <v>30</v>
      </c>
      <c r="Y8" s="23">
        <f t="shared" si="1"/>
        <v>0.4000000001</v>
      </c>
      <c r="Z8" s="24">
        <f>vlookup(V8,people,4)</f>
        <v>0</v>
      </c>
      <c r="AA8" s="24">
        <f t="array" ref="AA8">max(if($P$3:$P$1001=Z8,if($O$3:$O$1001&lt;T8,$M$3:$M$1001)))</f>
        <v>0</v>
      </c>
      <c r="AB8" s="23">
        <f>vlookup(AA8,hourly_rates_brl,5,0)</f>
        <v>10</v>
      </c>
      <c r="AC8" s="23">
        <f t="shared" si="2"/>
        <v>4.000000001</v>
      </c>
      <c r="AD8" s="17"/>
      <c r="AE8" s="17"/>
    </row>
    <row r="9">
      <c r="A9" s="22"/>
      <c r="C9" s="17"/>
      <c r="G9" s="17"/>
      <c r="H9" s="22"/>
      <c r="I9" s="30"/>
      <c r="K9" s="22"/>
      <c r="L9" s="17"/>
      <c r="M9" s="2">
        <v>6.0</v>
      </c>
      <c r="N9" s="4">
        <v>43448.416666666664</v>
      </c>
      <c r="O9" s="19">
        <v>43449.0</v>
      </c>
      <c r="P9" s="2">
        <v>0.0</v>
      </c>
      <c r="Q9" s="2">
        <v>16.0</v>
      </c>
      <c r="R9" s="17"/>
      <c r="S9" s="18">
        <v>6.0</v>
      </c>
      <c r="T9" s="28">
        <v>43437.59930555556</v>
      </c>
      <c r="U9" s="29">
        <v>43437.635416666664</v>
      </c>
      <c r="V9" s="2">
        <v>0.0</v>
      </c>
      <c r="W9" s="22">
        <v>4.0</v>
      </c>
      <c r="X9" s="2" t="s">
        <v>30</v>
      </c>
      <c r="Y9" s="23">
        <f t="shared" si="1"/>
        <v>0.8666666665</v>
      </c>
      <c r="Z9" s="24">
        <f>vlookup(V9,people,4)</f>
        <v>0</v>
      </c>
      <c r="AA9" s="24">
        <f t="array" ref="AA9">max(if($P$3:$P$1001=Z9,if($O$3:$O$1001&lt;T9,$M$3:$M$1001)))</f>
        <v>0</v>
      </c>
      <c r="AB9" s="23">
        <f>vlookup(AA9,hourly_rates_brl,5,0)</f>
        <v>10</v>
      </c>
      <c r="AC9" s="23">
        <f t="shared" si="2"/>
        <v>8.666666665</v>
      </c>
      <c r="AD9" s="17"/>
      <c r="AE9" s="17"/>
    </row>
    <row r="10">
      <c r="A10" s="22"/>
      <c r="C10" s="17"/>
      <c r="G10" s="17"/>
      <c r="H10" s="22"/>
      <c r="I10" s="30"/>
      <c r="K10" s="22"/>
      <c r="L10" s="17"/>
      <c r="M10" s="2">
        <v>7.0</v>
      </c>
      <c r="N10" s="4">
        <v>43448.416666666664</v>
      </c>
      <c r="O10" s="19">
        <v>43449.0</v>
      </c>
      <c r="P10" s="2">
        <v>1.0</v>
      </c>
      <c r="Q10" s="2">
        <v>17.0</v>
      </c>
      <c r="R10" s="17"/>
      <c r="S10" s="18">
        <v>7.0</v>
      </c>
      <c r="T10" s="28">
        <v>43437.64097222222</v>
      </c>
      <c r="U10" s="29">
        <v>43437.691666666666</v>
      </c>
      <c r="V10" s="2">
        <v>1.0</v>
      </c>
      <c r="W10" s="22">
        <v>1.0</v>
      </c>
      <c r="X10" s="2" t="s">
        <v>30</v>
      </c>
      <c r="Y10" s="23">
        <f t="shared" si="1"/>
        <v>1.216666667</v>
      </c>
      <c r="Z10" s="24">
        <f>vlookup(V10,people,4)</f>
        <v>0</v>
      </c>
      <c r="AA10" s="24">
        <f t="array" ref="AA10">max(if($P$3:$P$1001=Z10,if($O$3:$O$1001&lt;T10,$M$3:$M$1001)))</f>
        <v>0</v>
      </c>
      <c r="AB10" s="23">
        <f>vlookup(AA10,hourly_rates_brl,5,0)</f>
        <v>10</v>
      </c>
      <c r="AC10" s="23">
        <f t="shared" si="2"/>
        <v>12.16666667</v>
      </c>
      <c r="AD10" s="17"/>
      <c r="AE10" s="17"/>
    </row>
    <row r="11">
      <c r="A11" s="22"/>
      <c r="C11" s="17"/>
      <c r="G11" s="17"/>
      <c r="H11" s="22"/>
      <c r="I11" s="30"/>
      <c r="K11" s="22"/>
      <c r="L11" s="17"/>
      <c r="M11" s="2">
        <v>8.0</v>
      </c>
      <c r="N11" s="4">
        <v>43448.416666666664</v>
      </c>
      <c r="O11" s="19">
        <v>43449.0</v>
      </c>
      <c r="P11" s="2">
        <v>2.0</v>
      </c>
      <c r="Q11" s="2">
        <v>7.0</v>
      </c>
      <c r="R11" s="17"/>
      <c r="S11" s="18">
        <v>8.0</v>
      </c>
      <c r="T11" s="28">
        <v>43437.729166666664</v>
      </c>
      <c r="U11" s="29">
        <v>43437.75625</v>
      </c>
      <c r="V11" s="2">
        <v>0.0</v>
      </c>
      <c r="W11" s="22">
        <v>2.0</v>
      </c>
      <c r="X11" s="2" t="s">
        <v>30</v>
      </c>
      <c r="Y11" s="23">
        <f t="shared" si="1"/>
        <v>0.65</v>
      </c>
      <c r="Z11" s="24">
        <f>vlookup(V11,people,4)</f>
        <v>0</v>
      </c>
      <c r="AA11" s="24">
        <f t="array" ref="AA11">max(if($P$3:$P$1001=Z11,if($O$3:$O$1001&lt;T11,$M$3:$M$1001)))</f>
        <v>0</v>
      </c>
      <c r="AB11" s="23">
        <f>vlookup(AA11,hourly_rates_brl,5,0)</f>
        <v>10</v>
      </c>
      <c r="AC11" s="23">
        <f t="shared" si="2"/>
        <v>6.5</v>
      </c>
      <c r="AD11" s="17"/>
      <c r="AE11" s="17"/>
    </row>
    <row r="12">
      <c r="A12" s="22"/>
      <c r="C12" s="17"/>
      <c r="G12" s="17"/>
      <c r="H12" s="22"/>
      <c r="I12" s="30"/>
      <c r="K12" s="22"/>
      <c r="L12" s="17"/>
      <c r="R12" s="17"/>
      <c r="S12" s="18">
        <v>9.0</v>
      </c>
      <c r="T12" s="28">
        <v>43437.756944444445</v>
      </c>
      <c r="U12" s="29">
        <v>43437.759722222225</v>
      </c>
      <c r="V12" s="2">
        <v>0.0</v>
      </c>
      <c r="W12" s="22">
        <v>3.0</v>
      </c>
      <c r="X12" s="2" t="s">
        <v>30</v>
      </c>
      <c r="Y12" s="23">
        <f t="shared" si="1"/>
        <v>0.06666666671</v>
      </c>
      <c r="Z12" s="24">
        <f>vlookup(V12,people,4)</f>
        <v>0</v>
      </c>
      <c r="AA12" s="24">
        <f t="array" ref="AA12">max(if($P$3:$P$1001=Z12,if($O$3:$O$1001&lt;T12,$M$3:$M$1001)))</f>
        <v>0</v>
      </c>
      <c r="AB12" s="23">
        <f>vlookup(AA12,hourly_rates_brl,5,0)</f>
        <v>10</v>
      </c>
      <c r="AC12" s="23">
        <f t="shared" si="2"/>
        <v>0.6666666671</v>
      </c>
      <c r="AD12" s="17"/>
      <c r="AE12" s="17"/>
    </row>
    <row r="13">
      <c r="A13" s="22"/>
      <c r="C13" s="17"/>
      <c r="G13" s="17"/>
      <c r="H13" s="22"/>
      <c r="I13" s="30"/>
      <c r="K13" s="22"/>
      <c r="L13" s="17"/>
      <c r="R13" s="17"/>
      <c r="S13" s="18">
        <v>10.0</v>
      </c>
      <c r="T13" s="28">
        <v>43437.760416666664</v>
      </c>
      <c r="U13" s="29">
        <v>43437.775</v>
      </c>
      <c r="V13" s="2">
        <v>2.0</v>
      </c>
      <c r="W13" s="22">
        <v>3.0</v>
      </c>
      <c r="X13" s="2" t="s">
        <v>30</v>
      </c>
      <c r="Y13" s="23">
        <f t="shared" si="1"/>
        <v>0.3500000001</v>
      </c>
      <c r="Z13" s="24">
        <f>vlookup(V13,people,4)</f>
        <v>2</v>
      </c>
      <c r="AA13" s="24">
        <f t="array" ref="AA13">max(if($P$3:$P$1001=Z13,if($O$3:$O$1001&lt;T13,$M$3:$M$1001)))</f>
        <v>2</v>
      </c>
      <c r="AB13" s="23">
        <f>vlookup(AA13,hourly_rates_brl,5,0)</f>
        <v>5</v>
      </c>
      <c r="AC13" s="23">
        <f t="shared" si="2"/>
        <v>1.75</v>
      </c>
      <c r="AD13" s="17"/>
      <c r="AE13" s="17"/>
    </row>
    <row r="14">
      <c r="A14" s="22"/>
      <c r="C14" s="17"/>
      <c r="G14" s="17"/>
      <c r="H14" s="22"/>
      <c r="I14" s="30"/>
      <c r="K14" s="22"/>
      <c r="L14" s="17"/>
      <c r="R14" s="17"/>
      <c r="S14" s="18">
        <v>11.0</v>
      </c>
      <c r="T14" s="28">
        <v>43437.77569444444</v>
      </c>
      <c r="U14" s="29">
        <v>43437.78611111111</v>
      </c>
      <c r="V14" s="2">
        <v>0.0</v>
      </c>
      <c r="W14" s="22">
        <v>4.0</v>
      </c>
      <c r="X14" s="2" t="s">
        <v>30</v>
      </c>
      <c r="Y14" s="23">
        <f t="shared" si="1"/>
        <v>0.2500000001</v>
      </c>
      <c r="Z14" s="24">
        <f>vlookup(V14,people,4)</f>
        <v>0</v>
      </c>
      <c r="AA14" s="24">
        <f t="array" ref="AA14">max(if($P$3:$P$1001=Z14,if($O$3:$O$1001&lt;T14,$M$3:$M$1001)))</f>
        <v>0</v>
      </c>
      <c r="AB14" s="23">
        <f>vlookup(AA14,hourly_rates_brl,5,0)</f>
        <v>10</v>
      </c>
      <c r="AC14" s="23">
        <f t="shared" si="2"/>
        <v>2.500000001</v>
      </c>
      <c r="AD14" s="17"/>
      <c r="AE14" s="17"/>
    </row>
    <row r="15">
      <c r="A15" s="22"/>
      <c r="C15" s="17"/>
      <c r="G15" s="17"/>
      <c r="H15" s="22"/>
      <c r="I15" s="30"/>
      <c r="K15" s="22"/>
      <c r="L15" s="17"/>
      <c r="R15" s="17"/>
      <c r="S15" s="18">
        <v>12.0</v>
      </c>
      <c r="T15" s="28">
        <v>43437.78611111111</v>
      </c>
      <c r="U15" s="29">
        <v>43437.79652777778</v>
      </c>
      <c r="V15" s="2">
        <v>1.0</v>
      </c>
      <c r="W15" s="22">
        <v>1.0</v>
      </c>
      <c r="X15" s="2" t="s">
        <v>30</v>
      </c>
      <c r="Y15" s="23">
        <f t="shared" si="1"/>
        <v>0.2499999999</v>
      </c>
      <c r="Z15" s="24">
        <f>vlookup(V15,people,4)</f>
        <v>0</v>
      </c>
      <c r="AA15" s="24">
        <f t="array" ref="AA15">max(if($P$3:$P$1001=Z15,if($O$3:$O$1001&lt;T15,$M$3:$M$1001)))</f>
        <v>0</v>
      </c>
      <c r="AB15" s="23">
        <f>vlookup(AA15,hourly_rates_brl,5,0)</f>
        <v>10</v>
      </c>
      <c r="AC15" s="23">
        <f t="shared" si="2"/>
        <v>2.499999999</v>
      </c>
      <c r="AD15" s="17"/>
      <c r="AE15" s="17"/>
    </row>
    <row r="16">
      <c r="A16" s="22"/>
      <c r="C16" s="17"/>
      <c r="G16" s="17"/>
      <c r="H16" s="22"/>
      <c r="I16" s="30"/>
      <c r="K16" s="22"/>
      <c r="L16" s="17"/>
      <c r="R16" s="17"/>
      <c r="S16" s="18">
        <v>13.0</v>
      </c>
      <c r="T16" s="28">
        <v>43437.79652777778</v>
      </c>
      <c r="U16" s="29">
        <v>43437.80347222222</v>
      </c>
      <c r="V16" s="2">
        <v>2.0</v>
      </c>
      <c r="W16" s="22">
        <v>1.0</v>
      </c>
      <c r="X16" s="2" t="s">
        <v>30</v>
      </c>
      <c r="Y16" s="23">
        <f t="shared" si="1"/>
        <v>0.1666666667</v>
      </c>
      <c r="Z16" s="24">
        <f>vlookup(V16,people,4)</f>
        <v>2</v>
      </c>
      <c r="AA16" s="24">
        <f t="array" ref="AA16">max(if($P$3:$P$1001=Z16,if($O$3:$O$1001&lt;T16,$M$3:$M$1001)))</f>
        <v>2</v>
      </c>
      <c r="AB16" s="23">
        <f>vlookup(AA16,hourly_rates_brl,5,0)</f>
        <v>5</v>
      </c>
      <c r="AC16" s="23">
        <f t="shared" si="2"/>
        <v>0.8333333334</v>
      </c>
      <c r="AD16" s="17"/>
      <c r="AE16" s="17"/>
    </row>
    <row r="17">
      <c r="A17" s="22"/>
      <c r="C17" s="17"/>
      <c r="G17" s="17"/>
      <c r="H17" s="22"/>
      <c r="I17" s="30"/>
      <c r="K17" s="22"/>
      <c r="L17" s="17"/>
      <c r="R17" s="17"/>
      <c r="S17" s="18">
        <v>14.0</v>
      </c>
      <c r="T17" s="28">
        <v>43437.80416666667</v>
      </c>
      <c r="U17" s="29">
        <v>43437.81527777778</v>
      </c>
      <c r="V17" s="2">
        <v>0.0</v>
      </c>
      <c r="W17" s="22">
        <v>5.0</v>
      </c>
      <c r="X17" s="2" t="s">
        <v>30</v>
      </c>
      <c r="Y17" s="23">
        <f t="shared" si="1"/>
        <v>0.2666666667</v>
      </c>
      <c r="Z17" s="24">
        <f>vlookup(V17,people,4)</f>
        <v>0</v>
      </c>
      <c r="AA17" s="24">
        <f t="array" ref="AA17">max(if($P$3:$P$1001=Z17,if($O$3:$O$1001&lt;T17,$M$3:$M$1001)))</f>
        <v>0</v>
      </c>
      <c r="AB17" s="23">
        <f>vlookup(AA17,hourly_rates_brl,5,0)</f>
        <v>10</v>
      </c>
      <c r="AC17" s="23">
        <f t="shared" si="2"/>
        <v>2.666666667</v>
      </c>
      <c r="AD17" s="17"/>
      <c r="AE17" s="17"/>
    </row>
    <row r="18">
      <c r="A18" s="22"/>
      <c r="C18" s="17"/>
      <c r="G18" s="17"/>
      <c r="H18" s="22"/>
      <c r="I18" s="30"/>
      <c r="K18" s="22"/>
      <c r="L18" s="17"/>
      <c r="R18" s="17"/>
      <c r="S18" s="18">
        <v>15.0</v>
      </c>
      <c r="T18" s="28">
        <v>43437.81527777778</v>
      </c>
      <c r="U18" s="29">
        <v>43437.822222222225</v>
      </c>
      <c r="V18" s="2">
        <v>0.0</v>
      </c>
      <c r="W18" s="22">
        <v>2.0</v>
      </c>
      <c r="X18" s="2" t="s">
        <v>30</v>
      </c>
      <c r="Y18" s="23">
        <f t="shared" si="1"/>
        <v>0.1666666667</v>
      </c>
      <c r="Z18" s="24">
        <f>vlookup(V18,people,4)</f>
        <v>0</v>
      </c>
      <c r="AA18" s="24">
        <f t="array" ref="AA18">max(if($P$3:$P$1001=Z18,if($O$3:$O$1001&lt;T18,$M$3:$M$1001)))</f>
        <v>0</v>
      </c>
      <c r="AB18" s="23">
        <f>vlookup(AA18,hourly_rates_brl,5,0)</f>
        <v>10</v>
      </c>
      <c r="AC18" s="23">
        <f t="shared" si="2"/>
        <v>1.666666667</v>
      </c>
      <c r="AD18" s="17"/>
      <c r="AE18" s="17"/>
    </row>
    <row r="19">
      <c r="A19" s="22"/>
      <c r="C19" s="17"/>
      <c r="G19" s="17"/>
      <c r="H19" s="22"/>
      <c r="I19" s="30"/>
      <c r="K19" s="22"/>
      <c r="L19" s="17"/>
      <c r="R19" s="17"/>
      <c r="S19" s="18">
        <v>16.0</v>
      </c>
      <c r="T19" s="28">
        <v>43437.822222222225</v>
      </c>
      <c r="U19" s="29">
        <v>43437.84305555555</v>
      </c>
      <c r="V19" s="2">
        <v>0.0</v>
      </c>
      <c r="W19" s="22">
        <v>5.0</v>
      </c>
      <c r="X19" s="2" t="s">
        <v>30</v>
      </c>
      <c r="Y19" s="23">
        <f t="shared" si="1"/>
        <v>0.4999999999</v>
      </c>
      <c r="Z19" s="24">
        <f>vlookup(V19,people,4)</f>
        <v>0</v>
      </c>
      <c r="AA19" s="24">
        <f t="array" ref="AA19">max(if($P$3:$P$1001=Z19,if($O$3:$O$1001&lt;T19,$M$3:$M$1001)))</f>
        <v>0</v>
      </c>
      <c r="AB19" s="23">
        <f>vlookup(AA19,hourly_rates_brl,5,0)</f>
        <v>10</v>
      </c>
      <c r="AC19" s="23">
        <f t="shared" si="2"/>
        <v>4.999999999</v>
      </c>
      <c r="AD19" s="17"/>
      <c r="AE19" s="17"/>
    </row>
    <row r="20">
      <c r="A20" s="22"/>
      <c r="C20" s="17"/>
      <c r="G20" s="17"/>
      <c r="H20" s="22"/>
      <c r="I20" s="30"/>
      <c r="K20" s="22"/>
      <c r="L20" s="17"/>
      <c r="R20" s="17"/>
      <c r="S20" s="18">
        <v>17.0</v>
      </c>
      <c r="T20" s="28">
        <v>43437.84930555556</v>
      </c>
      <c r="U20" s="29">
        <v>43437.86666666667</v>
      </c>
      <c r="V20" s="2">
        <v>2.0</v>
      </c>
      <c r="W20" s="22">
        <v>0.0</v>
      </c>
      <c r="X20" s="2" t="s">
        <v>30</v>
      </c>
      <c r="Y20" s="23">
        <f t="shared" si="1"/>
        <v>0.4166666666</v>
      </c>
      <c r="Z20" s="24">
        <f>vlookup(V20,people,4)</f>
        <v>2</v>
      </c>
      <c r="AA20" s="24">
        <f t="array" ref="AA20">max(if($P$3:$P$1001=Z20,if($O$3:$O$1001&lt;T20,$M$3:$M$1001)))</f>
        <v>2</v>
      </c>
      <c r="AB20" s="23">
        <f>vlookup(AA20,hourly_rates_brl,5,0)</f>
        <v>5</v>
      </c>
      <c r="AC20" s="23">
        <f t="shared" si="2"/>
        <v>2.083333333</v>
      </c>
      <c r="AD20" s="17"/>
      <c r="AE20" s="17"/>
    </row>
    <row r="21">
      <c r="A21" s="22"/>
      <c r="C21" s="17"/>
      <c r="G21" s="17"/>
      <c r="H21" s="22"/>
      <c r="I21" s="30"/>
      <c r="K21" s="22"/>
      <c r="L21" s="17"/>
      <c r="R21" s="17"/>
      <c r="S21" s="18">
        <v>18.0</v>
      </c>
      <c r="T21" s="28">
        <v>43437.95694444444</v>
      </c>
      <c r="U21" s="29">
        <v>43437.96111111111</v>
      </c>
      <c r="V21" s="2">
        <v>1.0</v>
      </c>
      <c r="W21" s="22">
        <v>1.0</v>
      </c>
      <c r="X21" s="2" t="s">
        <v>30</v>
      </c>
      <c r="Y21" s="23">
        <f t="shared" si="1"/>
        <v>0.09999999998</v>
      </c>
      <c r="Z21" s="24">
        <f>vlookup(V21,people,4)</f>
        <v>0</v>
      </c>
      <c r="AA21" s="24">
        <f t="array" ref="AA21">max(if($P$3:$P$1001=Z21,if($O$3:$O$1001&lt;T21,$M$3:$M$1001)))</f>
        <v>0</v>
      </c>
      <c r="AB21" s="23">
        <f>vlookup(AA21,hourly_rates_brl,5,0)</f>
        <v>10</v>
      </c>
      <c r="AC21" s="23">
        <f t="shared" si="2"/>
        <v>0.9999999998</v>
      </c>
      <c r="AD21" s="17"/>
      <c r="AE21" s="17"/>
    </row>
    <row r="22">
      <c r="A22" s="22"/>
      <c r="C22" s="17"/>
      <c r="G22" s="17"/>
      <c r="H22" s="22"/>
      <c r="I22" s="30"/>
      <c r="K22" s="22"/>
      <c r="L22" s="17"/>
      <c r="R22" s="17"/>
      <c r="S22" s="18">
        <v>19.0</v>
      </c>
      <c r="T22" s="28">
        <v>43437.96111111111</v>
      </c>
      <c r="U22" s="29">
        <v>43437.964583333334</v>
      </c>
      <c r="V22" s="2">
        <v>0.0</v>
      </c>
      <c r="W22" s="22">
        <v>2.0</v>
      </c>
      <c r="X22" s="2" t="s">
        <v>30</v>
      </c>
      <c r="Y22" s="23">
        <f t="shared" si="1"/>
        <v>0.08333333343</v>
      </c>
      <c r="Z22" s="24">
        <f>vlookup(V22,people,4)</f>
        <v>0</v>
      </c>
      <c r="AA22" s="24">
        <f t="array" ref="AA22">max(if($P$3:$P$1001=Z22,if($O$3:$O$1001&lt;T22,$M$3:$M$1001)))</f>
        <v>0</v>
      </c>
      <c r="AB22" s="23">
        <f>vlookup(AA22,hourly_rates_brl,5,0)</f>
        <v>10</v>
      </c>
      <c r="AC22" s="23">
        <f t="shared" si="2"/>
        <v>0.8333333343</v>
      </c>
      <c r="AD22" s="17"/>
      <c r="AE22" s="17"/>
    </row>
    <row r="23">
      <c r="A23" s="22"/>
      <c r="C23" s="17"/>
      <c r="G23" s="17"/>
      <c r="H23" s="22"/>
      <c r="I23" s="30"/>
      <c r="K23" s="22"/>
      <c r="L23" s="17"/>
      <c r="R23" s="17"/>
      <c r="S23" s="18">
        <v>20.0</v>
      </c>
      <c r="T23" s="28">
        <v>43437.964583333334</v>
      </c>
      <c r="U23" s="29">
        <v>43437.978472222225</v>
      </c>
      <c r="V23" s="2">
        <v>1.0</v>
      </c>
      <c r="W23" s="22">
        <v>2.0</v>
      </c>
      <c r="X23" s="2" t="s">
        <v>30</v>
      </c>
      <c r="Y23" s="23">
        <f t="shared" si="1"/>
        <v>0.3333333334</v>
      </c>
      <c r="Z23" s="24">
        <f>vlookup(V23,people,4)</f>
        <v>0</v>
      </c>
      <c r="AA23" s="24">
        <f t="array" ref="AA23">max(if($P$3:$P$1001=Z23,if($O$3:$O$1001&lt;T23,$M$3:$M$1001)))</f>
        <v>0</v>
      </c>
      <c r="AB23" s="23">
        <f>vlookup(AA23,hourly_rates_brl,5,0)</f>
        <v>10</v>
      </c>
      <c r="AC23" s="23">
        <f t="shared" si="2"/>
        <v>3.333333334</v>
      </c>
      <c r="AD23" s="17"/>
      <c r="AE23" s="17"/>
    </row>
    <row r="24">
      <c r="A24" s="22"/>
      <c r="C24" s="17"/>
      <c r="G24" s="17"/>
      <c r="H24" s="22"/>
      <c r="I24" s="30"/>
      <c r="K24" s="22"/>
      <c r="L24" s="17"/>
      <c r="R24" s="17"/>
      <c r="S24" s="18">
        <v>21.0</v>
      </c>
      <c r="T24" s="28">
        <v>43437.978472222225</v>
      </c>
      <c r="U24" s="29">
        <v>43437.98541666667</v>
      </c>
      <c r="V24" s="2">
        <v>1.0</v>
      </c>
      <c r="W24" s="22">
        <v>4.0</v>
      </c>
      <c r="X24" s="2" t="s">
        <v>30</v>
      </c>
      <c r="Y24" s="23">
        <f t="shared" si="1"/>
        <v>0.1666666667</v>
      </c>
      <c r="Z24" s="24">
        <f>vlookup(V24,people,4)</f>
        <v>0</v>
      </c>
      <c r="AA24" s="24">
        <f t="array" ref="AA24">max(if($P$3:$P$1001=Z24,if($O$3:$O$1001&lt;T24,$M$3:$M$1001)))</f>
        <v>0</v>
      </c>
      <c r="AB24" s="23">
        <f>vlookup(AA24,hourly_rates_brl,5,0)</f>
        <v>10</v>
      </c>
      <c r="AC24" s="23">
        <f t="shared" si="2"/>
        <v>1.666666667</v>
      </c>
      <c r="AD24" s="17"/>
      <c r="AE24" s="17"/>
    </row>
    <row r="25">
      <c r="A25" s="22"/>
      <c r="C25" s="17"/>
      <c r="G25" s="17"/>
      <c r="H25" s="22"/>
      <c r="I25" s="30"/>
      <c r="K25" s="22"/>
      <c r="L25" s="17"/>
      <c r="R25" s="17"/>
      <c r="S25" s="18">
        <v>22.0</v>
      </c>
      <c r="T25" s="28">
        <v>43437.98541666667</v>
      </c>
      <c r="U25" s="29">
        <v>43437.998611111114</v>
      </c>
      <c r="V25" s="2">
        <v>2.0</v>
      </c>
      <c r="W25" s="22">
        <v>4.0</v>
      </c>
      <c r="X25" s="2" t="s">
        <v>30</v>
      </c>
      <c r="Y25" s="23">
        <f t="shared" si="1"/>
        <v>0.3166666667</v>
      </c>
      <c r="Z25" s="24">
        <f>vlookup(V25,people,4)</f>
        <v>2</v>
      </c>
      <c r="AA25" s="24">
        <f t="array" ref="AA25">max(if($P$3:$P$1001=Z25,if($O$3:$O$1001&lt;T25,$M$3:$M$1001)))</f>
        <v>2</v>
      </c>
      <c r="AB25" s="23">
        <f>vlookup(AA25,hourly_rates_brl,5,0)</f>
        <v>5</v>
      </c>
      <c r="AC25" s="23">
        <f t="shared" si="2"/>
        <v>1.583333333</v>
      </c>
      <c r="AD25" s="17"/>
      <c r="AE25" s="17"/>
    </row>
    <row r="26">
      <c r="A26" s="22"/>
      <c r="C26" s="17"/>
      <c r="G26" s="17"/>
      <c r="H26" s="22"/>
      <c r="I26" s="30"/>
      <c r="K26" s="22"/>
      <c r="L26" s="17"/>
      <c r="R26" s="17"/>
      <c r="S26" s="18">
        <v>23.0</v>
      </c>
      <c r="T26" s="28">
        <v>43437.99930555555</v>
      </c>
      <c r="U26" s="29">
        <v>43438.0</v>
      </c>
      <c r="V26" s="2">
        <v>1.0</v>
      </c>
      <c r="W26" s="22">
        <v>0.0</v>
      </c>
      <c r="X26" s="2" t="s">
        <v>30</v>
      </c>
      <c r="Y26" s="23">
        <f t="shared" si="1"/>
        <v>0.01666666672</v>
      </c>
      <c r="Z26" s="24">
        <f>vlookup(V26,people,4)</f>
        <v>0</v>
      </c>
      <c r="AA26" s="24">
        <f t="array" ref="AA26">max(if($P$3:$P$1001=Z26,if($O$3:$O$1001&lt;T26,$M$3:$M$1001)))</f>
        <v>0</v>
      </c>
      <c r="AB26" s="23">
        <f>vlookup(AA26,hourly_rates_brl,5,0)</f>
        <v>10</v>
      </c>
      <c r="AC26" s="23">
        <f t="shared" si="2"/>
        <v>0.1666666672</v>
      </c>
      <c r="AD26" s="17"/>
      <c r="AE26" s="17"/>
    </row>
    <row r="27">
      <c r="A27" s="22"/>
      <c r="C27" s="17"/>
      <c r="G27" s="17"/>
      <c r="H27" s="22"/>
      <c r="I27" s="30"/>
      <c r="K27" s="22"/>
      <c r="L27" s="17"/>
      <c r="R27" s="17"/>
      <c r="S27" s="18">
        <v>24.0</v>
      </c>
      <c r="T27" s="28">
        <v>43438.0</v>
      </c>
      <c r="U27" s="29">
        <v>43438.00625</v>
      </c>
      <c r="V27" s="2">
        <v>0.0</v>
      </c>
      <c r="W27" s="22">
        <v>0.0</v>
      </c>
      <c r="X27" s="2" t="s">
        <v>30</v>
      </c>
      <c r="Y27" s="23">
        <f t="shared" si="1"/>
        <v>0.15</v>
      </c>
      <c r="Z27" s="24">
        <f>vlookup(V27,people,4)</f>
        <v>0</v>
      </c>
      <c r="AA27" s="24">
        <f t="array" ref="AA27">max(if($P$3:$P$1001=Z27,if($O$3:$O$1001&lt;T27,$M$3:$M$1001)))</f>
        <v>0</v>
      </c>
      <c r="AB27" s="23">
        <f>vlookup(AA27,hourly_rates_brl,5,0)</f>
        <v>10</v>
      </c>
      <c r="AC27" s="23">
        <f t="shared" si="2"/>
        <v>1.5</v>
      </c>
      <c r="AD27" s="17"/>
      <c r="AE27" s="17"/>
    </row>
    <row r="28">
      <c r="A28" s="22"/>
      <c r="C28" s="17"/>
      <c r="G28" s="17"/>
      <c r="H28" s="22"/>
      <c r="I28" s="30"/>
      <c r="K28" s="22"/>
      <c r="L28" s="17"/>
      <c r="R28" s="17"/>
      <c r="S28" s="18">
        <v>25.0</v>
      </c>
      <c r="T28" s="28">
        <v>43438.00625</v>
      </c>
      <c r="U28" s="29">
        <v>43438.02013888889</v>
      </c>
      <c r="V28" s="2">
        <v>0.0</v>
      </c>
      <c r="W28" s="22">
        <v>5.0</v>
      </c>
      <c r="X28" s="2" t="s">
        <v>30</v>
      </c>
      <c r="Y28" s="23">
        <f t="shared" si="1"/>
        <v>0.3333333334</v>
      </c>
      <c r="Z28" s="24">
        <f>vlookup(V28,people,4)</f>
        <v>0</v>
      </c>
      <c r="AA28" s="24">
        <f t="array" ref="AA28">max(if($P$3:$P$1001=Z28,if($O$3:$O$1001&lt;T28,$M$3:$M$1001)))</f>
        <v>3</v>
      </c>
      <c r="AB28" s="23">
        <f>vlookup(AA28,hourly_rates_brl,5,0)</f>
        <v>15</v>
      </c>
      <c r="AC28" s="23">
        <f t="shared" si="2"/>
        <v>5.000000001</v>
      </c>
      <c r="AD28" s="17"/>
      <c r="AE28" s="17"/>
    </row>
    <row r="29">
      <c r="A29" s="22"/>
      <c r="C29" s="17"/>
      <c r="G29" s="17"/>
      <c r="H29" s="22"/>
      <c r="I29" s="30"/>
      <c r="K29" s="22"/>
      <c r="L29" s="17"/>
      <c r="R29" s="17"/>
      <c r="S29" s="18">
        <v>26.0</v>
      </c>
      <c r="T29" s="28">
        <v>43438.32361111111</v>
      </c>
      <c r="U29" s="29">
        <v>43438.330555555556</v>
      </c>
      <c r="V29" s="2">
        <v>1.0</v>
      </c>
      <c r="W29" s="22">
        <v>1.0</v>
      </c>
      <c r="X29" s="2" t="s">
        <v>30</v>
      </c>
      <c r="Y29" s="23">
        <f t="shared" si="1"/>
        <v>0.1666666667</v>
      </c>
      <c r="Z29" s="24">
        <f>vlookup(V29,people,4)</f>
        <v>0</v>
      </c>
      <c r="AA29" s="24">
        <f t="array" ref="AA29">max(if($P$3:$P$1001=Z29,if($O$3:$O$1001&lt;T29,$M$3:$M$1001)))</f>
        <v>3</v>
      </c>
      <c r="AB29" s="23">
        <f>vlookup(AA29,hourly_rates_brl,5,0)</f>
        <v>15</v>
      </c>
      <c r="AC29" s="23">
        <f t="shared" si="2"/>
        <v>2.5</v>
      </c>
      <c r="AD29" s="17"/>
      <c r="AE29" s="17"/>
    </row>
    <row r="30">
      <c r="A30" s="22"/>
      <c r="C30" s="17"/>
      <c r="G30" s="17"/>
      <c r="H30" s="22"/>
      <c r="I30" s="30"/>
      <c r="K30" s="22"/>
      <c r="L30" s="17"/>
      <c r="R30" s="17"/>
      <c r="S30" s="18">
        <v>27.0</v>
      </c>
      <c r="T30" s="28">
        <v>43438.330555555556</v>
      </c>
      <c r="U30" s="29">
        <v>43438.34027777778</v>
      </c>
      <c r="V30" s="2">
        <v>0.0</v>
      </c>
      <c r="W30" s="22">
        <v>0.0</v>
      </c>
      <c r="X30" s="2" t="s">
        <v>30</v>
      </c>
      <c r="Y30" s="23">
        <f t="shared" si="1"/>
        <v>0.2333333334</v>
      </c>
      <c r="Z30" s="24">
        <f>vlookup(V30,people,4)</f>
        <v>0</v>
      </c>
      <c r="AA30" s="24">
        <f t="array" ref="AA30">max(if($P$3:$P$1001=Z30,if($O$3:$O$1001&lt;T30,$M$3:$M$1001)))</f>
        <v>3</v>
      </c>
      <c r="AB30" s="23">
        <f>vlookup(AA30,hourly_rates_brl,5,0)</f>
        <v>15</v>
      </c>
      <c r="AC30" s="23">
        <f t="shared" si="2"/>
        <v>3.500000001</v>
      </c>
      <c r="AD30" s="17"/>
      <c r="AE30" s="17"/>
    </row>
    <row r="31">
      <c r="A31" s="22"/>
      <c r="C31" s="17"/>
      <c r="G31" s="17"/>
      <c r="H31" s="22"/>
      <c r="I31" s="30"/>
      <c r="K31" s="22"/>
      <c r="L31" s="17"/>
      <c r="R31" s="17"/>
      <c r="S31" s="18">
        <v>28.0</v>
      </c>
      <c r="T31" s="28">
        <v>43438.34166666667</v>
      </c>
      <c r="U31" s="29">
        <v>43438.34444444445</v>
      </c>
      <c r="V31" s="2">
        <v>1.0</v>
      </c>
      <c r="W31" s="22">
        <v>5.0</v>
      </c>
      <c r="X31" s="2" t="s">
        <v>30</v>
      </c>
      <c r="Y31" s="23">
        <f t="shared" si="1"/>
        <v>0.06666666671</v>
      </c>
      <c r="Z31" s="24">
        <f>vlookup(V31,people,4)</f>
        <v>0</v>
      </c>
      <c r="AA31" s="24">
        <f t="array" ref="AA31">max(if($P$3:$P$1001=Z31,if($O$3:$O$1001&lt;T31,$M$3:$M$1001)))</f>
        <v>3</v>
      </c>
      <c r="AB31" s="23">
        <f>vlookup(AA31,hourly_rates_brl,5,0)</f>
        <v>15</v>
      </c>
      <c r="AC31" s="23">
        <f t="shared" si="2"/>
        <v>1.000000001</v>
      </c>
      <c r="AD31" s="17"/>
      <c r="AE31" s="17"/>
    </row>
    <row r="32">
      <c r="A32" s="22"/>
      <c r="C32" s="17"/>
      <c r="G32" s="17"/>
      <c r="H32" s="22"/>
      <c r="I32" s="30"/>
      <c r="K32" s="22"/>
      <c r="L32" s="17"/>
      <c r="R32" s="17"/>
      <c r="S32" s="18">
        <v>29.0</v>
      </c>
      <c r="T32" s="28">
        <v>43438.34444444445</v>
      </c>
      <c r="U32" s="29">
        <v>43438.350694444445</v>
      </c>
      <c r="V32" s="2">
        <v>1.0</v>
      </c>
      <c r="W32" s="22">
        <v>4.0</v>
      </c>
      <c r="X32" s="2" t="s">
        <v>30</v>
      </c>
      <c r="Y32" s="23">
        <f t="shared" si="1"/>
        <v>0.15</v>
      </c>
      <c r="Z32" s="24">
        <f>vlookup(V32,people,4)</f>
        <v>0</v>
      </c>
      <c r="AA32" s="24">
        <f t="array" ref="AA32">max(if($P$3:$P$1001=Z32,if($O$3:$O$1001&lt;T32,$M$3:$M$1001)))</f>
        <v>3</v>
      </c>
      <c r="AB32" s="23">
        <f>vlookup(AA32,hourly_rates_brl,5,0)</f>
        <v>15</v>
      </c>
      <c r="AC32" s="23">
        <f t="shared" si="2"/>
        <v>2.249999999</v>
      </c>
      <c r="AD32" s="17"/>
      <c r="AE32" s="17"/>
    </row>
    <row r="33">
      <c r="A33" s="22"/>
      <c r="C33" s="17"/>
      <c r="G33" s="17"/>
      <c r="H33" s="22"/>
      <c r="I33" s="30"/>
      <c r="K33" s="22"/>
      <c r="L33" s="17"/>
      <c r="R33" s="17"/>
      <c r="S33" s="18">
        <v>30.0</v>
      </c>
      <c r="T33" s="28">
        <v>43438.350694444445</v>
      </c>
      <c r="U33" s="29">
        <v>43438.35833333333</v>
      </c>
      <c r="V33" s="2">
        <v>1.0</v>
      </c>
      <c r="W33" s="22">
        <v>0.0</v>
      </c>
      <c r="X33" s="2" t="s">
        <v>30</v>
      </c>
      <c r="Y33" s="23">
        <f t="shared" si="1"/>
        <v>0.1833333332</v>
      </c>
      <c r="Z33" s="24">
        <f>vlookup(V33,people,4)</f>
        <v>0</v>
      </c>
      <c r="AA33" s="24">
        <f t="array" ref="AA33">max(if($P$3:$P$1001=Z33,if($O$3:$O$1001&lt;T33,$M$3:$M$1001)))</f>
        <v>3</v>
      </c>
      <c r="AB33" s="23">
        <f>vlookup(AA33,hourly_rates_brl,5,0)</f>
        <v>15</v>
      </c>
      <c r="AC33" s="23">
        <f t="shared" si="2"/>
        <v>2.749999998</v>
      </c>
      <c r="AD33" s="17"/>
      <c r="AE33" s="17"/>
    </row>
    <row r="34">
      <c r="A34" s="22"/>
      <c r="C34" s="17"/>
      <c r="G34" s="17"/>
      <c r="H34" s="22"/>
      <c r="I34" s="30"/>
      <c r="K34" s="22"/>
      <c r="L34" s="17"/>
      <c r="R34" s="17"/>
      <c r="S34" s="18">
        <v>31.0</v>
      </c>
      <c r="T34" s="28">
        <v>43438.35902777778</v>
      </c>
      <c r="U34" s="29">
        <v>43438.36388888889</v>
      </c>
      <c r="V34" s="2">
        <v>2.0</v>
      </c>
      <c r="W34" s="22">
        <v>3.0</v>
      </c>
      <c r="X34" s="2" t="s">
        <v>30</v>
      </c>
      <c r="Y34" s="23">
        <f t="shared" si="1"/>
        <v>0.1166666667</v>
      </c>
      <c r="Z34" s="24">
        <f>vlookup(V34,people,4)</f>
        <v>2</v>
      </c>
      <c r="AA34" s="24">
        <f t="array" ref="AA34">max(if($P$3:$P$1001=Z34,if($O$3:$O$1001&lt;T34,$M$3:$M$1001)))</f>
        <v>5</v>
      </c>
      <c r="AB34" s="23">
        <f>vlookup(AA34,hourly_rates_brl,5,0)</f>
        <v>6</v>
      </c>
      <c r="AC34" s="23">
        <f t="shared" si="2"/>
        <v>0.7000000002</v>
      </c>
      <c r="AD34" s="17"/>
      <c r="AE34" s="17"/>
    </row>
    <row r="35">
      <c r="A35" s="22"/>
      <c r="C35" s="17"/>
      <c r="G35" s="17"/>
      <c r="H35" s="22"/>
      <c r="I35" s="30"/>
      <c r="K35" s="22"/>
      <c r="L35" s="17"/>
      <c r="R35" s="17"/>
      <c r="S35" s="18">
        <v>32.0</v>
      </c>
      <c r="T35" s="28">
        <v>43438.364583333336</v>
      </c>
      <c r="U35" s="29">
        <v>43438.37222222222</v>
      </c>
      <c r="V35" s="2">
        <v>2.0</v>
      </c>
      <c r="W35" s="22">
        <v>5.0</v>
      </c>
      <c r="X35" s="2" t="s">
        <v>30</v>
      </c>
      <c r="Y35" s="23">
        <f t="shared" si="1"/>
        <v>0.1833333332</v>
      </c>
      <c r="Z35" s="24">
        <f>vlookup(V35,people,4)</f>
        <v>2</v>
      </c>
      <c r="AA35" s="24">
        <f t="array" ref="AA35">max(if($P$3:$P$1001=Z35,if($O$3:$O$1001&lt;T35,$M$3:$M$1001)))</f>
        <v>5</v>
      </c>
      <c r="AB35" s="23">
        <f>vlookup(AA35,hourly_rates_brl,5,0)</f>
        <v>6</v>
      </c>
      <c r="AC35" s="23">
        <f t="shared" si="2"/>
        <v>1.099999999</v>
      </c>
      <c r="AD35" s="17"/>
      <c r="AE35" s="17"/>
    </row>
    <row r="36">
      <c r="A36" s="22"/>
      <c r="C36" s="17"/>
      <c r="G36" s="17"/>
      <c r="H36" s="22"/>
      <c r="I36" s="30"/>
      <c r="K36" s="22"/>
      <c r="L36" s="17"/>
      <c r="R36" s="17"/>
      <c r="S36" s="18">
        <v>33.0</v>
      </c>
      <c r="T36" s="28">
        <v>43438.37291666667</v>
      </c>
      <c r="U36" s="29">
        <v>43438.37986111111</v>
      </c>
      <c r="V36" s="2">
        <v>2.0</v>
      </c>
      <c r="W36" s="22">
        <v>1.0</v>
      </c>
      <c r="X36" s="2" t="s">
        <v>30</v>
      </c>
      <c r="Y36" s="23">
        <f t="shared" si="1"/>
        <v>0.1666666667</v>
      </c>
      <c r="Z36" s="24">
        <f>vlookup(V36,people,4)</f>
        <v>2</v>
      </c>
      <c r="AA36" s="24">
        <f t="array" ref="AA36">max(if($P$3:$P$1001=Z36,if($O$3:$O$1001&lt;T36,$M$3:$M$1001)))</f>
        <v>5</v>
      </c>
      <c r="AB36" s="23">
        <f>vlookup(AA36,hourly_rates_brl,5,0)</f>
        <v>6</v>
      </c>
      <c r="AC36" s="23">
        <f t="shared" si="2"/>
        <v>1</v>
      </c>
      <c r="AD36" s="17"/>
      <c r="AE36" s="17"/>
    </row>
    <row r="37">
      <c r="A37" s="22"/>
      <c r="C37" s="17"/>
      <c r="G37" s="17"/>
      <c r="H37" s="22"/>
      <c r="I37" s="30"/>
      <c r="K37" s="22"/>
      <c r="L37" s="17"/>
      <c r="R37" s="17"/>
      <c r="S37" s="18">
        <v>33.0</v>
      </c>
      <c r="T37" s="28">
        <v>43438.37986111111</v>
      </c>
      <c r="U37" s="29">
        <v>43438.395833333336</v>
      </c>
      <c r="V37" s="2">
        <v>2.0</v>
      </c>
      <c r="W37" s="22">
        <v>4.0</v>
      </c>
      <c r="X37" s="2" t="s">
        <v>30</v>
      </c>
      <c r="Y37" s="23">
        <f t="shared" si="1"/>
        <v>0.3833333334</v>
      </c>
      <c r="Z37" s="24">
        <f>vlookup(V37,people,4)</f>
        <v>2</v>
      </c>
      <c r="AA37" s="24">
        <f t="array" ref="AA37">max(if($P$3:$P$1001=Z37,if($O$3:$O$1001&lt;T37,$M$3:$M$1001)))</f>
        <v>5</v>
      </c>
      <c r="AB37" s="23">
        <f>vlookup(AA37,hourly_rates_brl,5,0)</f>
        <v>6</v>
      </c>
      <c r="AC37" s="23">
        <f t="shared" si="2"/>
        <v>2.3</v>
      </c>
      <c r="AD37" s="17"/>
      <c r="AE37" s="17"/>
    </row>
    <row r="38">
      <c r="A38" s="22"/>
      <c r="C38" s="17"/>
      <c r="G38" s="17"/>
      <c r="H38" s="22"/>
      <c r="I38" s="30"/>
      <c r="K38" s="22"/>
      <c r="L38" s="17"/>
      <c r="R38" s="17"/>
      <c r="S38" s="18">
        <v>33.0</v>
      </c>
      <c r="T38" s="28">
        <v>43438.39722222222</v>
      </c>
      <c r="U38" s="29">
        <v>43438.41805555556</v>
      </c>
      <c r="V38" s="2">
        <v>0.0</v>
      </c>
      <c r="W38" s="22">
        <v>2.0</v>
      </c>
      <c r="X38" s="2" t="s">
        <v>30</v>
      </c>
      <c r="Y38" s="23">
        <f t="shared" si="1"/>
        <v>0.5000000001</v>
      </c>
      <c r="Z38" s="24">
        <f>vlookup(V38,people,4)</f>
        <v>0</v>
      </c>
      <c r="AA38" s="24">
        <f t="array" ref="AA38">max(if($P$3:$P$1001=Z38,if($O$3:$O$1001&lt;T38,$M$3:$M$1001)))</f>
        <v>3</v>
      </c>
      <c r="AB38" s="23">
        <f>vlookup(AA38,hourly_rates_brl,5,0)</f>
        <v>15</v>
      </c>
      <c r="AC38" s="23">
        <f t="shared" si="2"/>
        <v>7.500000001</v>
      </c>
      <c r="AD38" s="17"/>
      <c r="AE38" s="17"/>
    </row>
    <row r="39">
      <c r="A39" s="22"/>
      <c r="C39" s="17"/>
      <c r="G39" s="17"/>
      <c r="H39" s="22"/>
      <c r="I39" s="30"/>
      <c r="K39" s="22"/>
      <c r="L39" s="17"/>
      <c r="R39" s="17"/>
      <c r="S39" s="18">
        <v>33.0</v>
      </c>
      <c r="T39" s="28">
        <v>43438.43541666667</v>
      </c>
      <c r="U39" s="29">
        <v>43438.5</v>
      </c>
      <c r="V39" s="2">
        <v>0.0</v>
      </c>
      <c r="W39" s="22">
        <v>2.0</v>
      </c>
      <c r="X39" s="2" t="s">
        <v>30</v>
      </c>
      <c r="Y39" s="23">
        <f t="shared" si="1"/>
        <v>1.55</v>
      </c>
      <c r="Z39" s="24">
        <f>vlookup(V39,people,4)</f>
        <v>0</v>
      </c>
      <c r="AA39" s="24">
        <f t="array" ref="AA39">max(if($P$3:$P$1001=Z39,if($O$3:$O$1001&lt;T39,$M$3:$M$1001)))</f>
        <v>3</v>
      </c>
      <c r="AB39" s="23">
        <f>vlookup(AA39,hourly_rates_brl,5,0)</f>
        <v>15</v>
      </c>
      <c r="AC39" s="23">
        <f t="shared" si="2"/>
        <v>23.25</v>
      </c>
      <c r="AD39" s="17"/>
      <c r="AE39" s="17"/>
    </row>
    <row r="40">
      <c r="A40" s="22"/>
      <c r="C40" s="17"/>
      <c r="G40" s="17"/>
      <c r="H40" s="22"/>
      <c r="I40" s="30"/>
      <c r="K40" s="22"/>
      <c r="L40" s="17"/>
      <c r="R40" s="17"/>
      <c r="S40" s="18">
        <v>33.0</v>
      </c>
      <c r="T40" s="28">
        <v>43438.57083333333</v>
      </c>
      <c r="U40" s="29">
        <v>43438.59097222222</v>
      </c>
      <c r="V40" s="2">
        <v>1.0</v>
      </c>
      <c r="W40" s="22">
        <v>1.0</v>
      </c>
      <c r="X40" s="2" t="s">
        <v>30</v>
      </c>
      <c r="Y40" s="23">
        <f t="shared" si="1"/>
        <v>0.4833333333</v>
      </c>
      <c r="Z40" s="24">
        <f>vlookup(V40,people,4)</f>
        <v>0</v>
      </c>
      <c r="AA40" s="24">
        <f t="array" ref="AA40">max(if($P$3:$P$1001=Z40,if($O$3:$O$1001&lt;T40,$M$3:$M$1001)))</f>
        <v>3</v>
      </c>
      <c r="AB40" s="23">
        <f>vlookup(AA40,hourly_rates_brl,5,0)</f>
        <v>15</v>
      </c>
      <c r="AC40" s="23">
        <f t="shared" si="2"/>
        <v>7.25</v>
      </c>
      <c r="AD40" s="17"/>
      <c r="AE40" s="17"/>
    </row>
    <row r="41">
      <c r="A41" s="22"/>
      <c r="C41" s="17"/>
      <c r="G41" s="17"/>
      <c r="H41" s="22"/>
      <c r="I41" s="30"/>
      <c r="K41" s="22"/>
      <c r="L41" s="17"/>
      <c r="R41" s="17"/>
      <c r="S41" s="18">
        <v>33.0</v>
      </c>
      <c r="T41" s="28">
        <v>43438.59166666667</v>
      </c>
      <c r="U41" s="29">
        <v>43438.60138888889</v>
      </c>
      <c r="V41" s="2">
        <v>1.0</v>
      </c>
      <c r="W41" s="22">
        <v>5.0</v>
      </c>
      <c r="X41" s="2" t="s">
        <v>30</v>
      </c>
      <c r="Y41" s="23">
        <f t="shared" si="1"/>
        <v>0.2333333334</v>
      </c>
      <c r="Z41" s="24">
        <f>vlookup(V41,people,4)</f>
        <v>0</v>
      </c>
      <c r="AA41" s="24">
        <f t="array" ref="AA41">max(if($P$3:$P$1001=Z41,if($O$3:$O$1001&lt;T41,$M$3:$M$1001)))</f>
        <v>3</v>
      </c>
      <c r="AB41" s="23">
        <f>vlookup(AA41,hourly_rates_brl,5,0)</f>
        <v>15</v>
      </c>
      <c r="AC41" s="23">
        <f t="shared" si="2"/>
        <v>3.500000001</v>
      </c>
      <c r="AD41" s="17"/>
      <c r="AE41" s="17"/>
    </row>
    <row r="42">
      <c r="A42" s="22"/>
      <c r="C42" s="17"/>
      <c r="G42" s="17"/>
      <c r="H42" s="22"/>
      <c r="I42" s="30"/>
      <c r="K42" s="22"/>
      <c r="L42" s="17"/>
      <c r="R42" s="17"/>
      <c r="S42" s="18">
        <v>33.0</v>
      </c>
      <c r="T42" s="28">
        <v>43438.60208333333</v>
      </c>
      <c r="U42" s="29">
        <v>43438.6125</v>
      </c>
      <c r="V42" s="2">
        <v>0.0</v>
      </c>
      <c r="W42" s="22">
        <v>5.0</v>
      </c>
      <c r="X42" s="2" t="s">
        <v>30</v>
      </c>
      <c r="Y42" s="23">
        <f t="shared" si="1"/>
        <v>0.2500000001</v>
      </c>
      <c r="Z42" s="24">
        <f>vlookup(V42,people,4)</f>
        <v>0</v>
      </c>
      <c r="AA42" s="24">
        <f t="array" ref="AA42">max(if($P$3:$P$1001=Z42,if($O$3:$O$1001&lt;T42,$M$3:$M$1001)))</f>
        <v>3</v>
      </c>
      <c r="AB42" s="23">
        <f>vlookup(AA42,hourly_rates_brl,5,0)</f>
        <v>15</v>
      </c>
      <c r="AC42" s="23">
        <f t="shared" si="2"/>
        <v>3.750000002</v>
      </c>
      <c r="AD42" s="17"/>
      <c r="AE42" s="17"/>
    </row>
    <row r="43">
      <c r="A43" s="22"/>
      <c r="C43" s="17"/>
      <c r="G43" s="17"/>
      <c r="H43" s="22"/>
      <c r="I43" s="30"/>
      <c r="K43" s="22"/>
      <c r="L43" s="17"/>
      <c r="R43" s="17"/>
      <c r="S43" s="18">
        <v>33.0</v>
      </c>
      <c r="T43" s="28">
        <v>43438.61319444444</v>
      </c>
      <c r="U43" s="29">
        <v>43438.62222222222</v>
      </c>
      <c r="V43" s="2">
        <v>0.0</v>
      </c>
      <c r="W43" s="22">
        <v>0.0</v>
      </c>
      <c r="X43" s="2" t="s">
        <v>30</v>
      </c>
      <c r="Y43" s="23">
        <f t="shared" si="1"/>
        <v>0.2166666667</v>
      </c>
      <c r="Z43" s="24">
        <f>vlookup(V43,people,4)</f>
        <v>0</v>
      </c>
      <c r="AA43" s="24">
        <f t="array" ref="AA43">max(if($P$3:$P$1001=Z43,if($O$3:$O$1001&lt;T43,$M$3:$M$1001)))</f>
        <v>3</v>
      </c>
      <c r="AB43" s="23">
        <f>vlookup(AA43,hourly_rates_brl,5,0)</f>
        <v>15</v>
      </c>
      <c r="AC43" s="23">
        <f t="shared" si="2"/>
        <v>3.25</v>
      </c>
      <c r="AD43" s="17"/>
      <c r="AE43" s="17"/>
    </row>
    <row r="44">
      <c r="A44" s="22"/>
      <c r="C44" s="17"/>
      <c r="G44" s="17"/>
      <c r="H44" s="22"/>
      <c r="I44" s="30"/>
      <c r="K44" s="22"/>
      <c r="L44" s="17"/>
      <c r="R44" s="17"/>
      <c r="S44" s="18">
        <v>33.0</v>
      </c>
      <c r="T44" s="28">
        <v>43438.62222222222</v>
      </c>
      <c r="U44" s="29">
        <v>43438.663194444445</v>
      </c>
      <c r="V44" s="2">
        <v>0.0</v>
      </c>
      <c r="W44" s="22">
        <v>0.0</v>
      </c>
      <c r="X44" s="2" t="s">
        <v>30</v>
      </c>
      <c r="Y44" s="23">
        <f t="shared" si="1"/>
        <v>0.9833333334</v>
      </c>
      <c r="Z44" s="24">
        <f>vlookup(V44,people,4)</f>
        <v>0</v>
      </c>
      <c r="AA44" s="24">
        <f t="array" ref="AA44">max(if($P$3:$P$1001=Z44,if($O$3:$O$1001&lt;T44,$M$3:$M$1001)))</f>
        <v>3</v>
      </c>
      <c r="AB44" s="23">
        <f>vlookup(AA44,hourly_rates_brl,5,0)</f>
        <v>15</v>
      </c>
      <c r="AC44" s="23">
        <f t="shared" si="2"/>
        <v>14.75</v>
      </c>
      <c r="AD44" s="17"/>
      <c r="AE44" s="17"/>
    </row>
    <row r="45">
      <c r="A45" s="22"/>
      <c r="C45" s="17"/>
      <c r="G45" s="17"/>
      <c r="H45" s="22"/>
      <c r="I45" s="30"/>
      <c r="K45" s="22"/>
      <c r="L45" s="17"/>
      <c r="R45" s="17"/>
      <c r="S45" s="18">
        <v>33.0</v>
      </c>
      <c r="T45" s="28">
        <v>43438.66388888889</v>
      </c>
      <c r="U45" s="29">
        <v>43438.740277777775</v>
      </c>
      <c r="V45" s="2">
        <v>1.0</v>
      </c>
      <c r="W45" s="22">
        <v>1.0</v>
      </c>
      <c r="X45" s="2" t="s">
        <v>30</v>
      </c>
      <c r="Y45" s="23">
        <f t="shared" si="1"/>
        <v>1.833333333</v>
      </c>
      <c r="Z45" s="24">
        <f>vlookup(V45,people,4)</f>
        <v>0</v>
      </c>
      <c r="AA45" s="24">
        <f t="array" ref="AA45">max(if($P$3:$P$1001=Z45,if($O$3:$O$1001&lt;T45,$M$3:$M$1001)))</f>
        <v>3</v>
      </c>
      <c r="AB45" s="23">
        <f>vlookup(AA45,hourly_rates_brl,5,0)</f>
        <v>15</v>
      </c>
      <c r="AC45" s="23">
        <f t="shared" si="2"/>
        <v>27.5</v>
      </c>
      <c r="AD45" s="17"/>
      <c r="AE45" s="17"/>
    </row>
    <row r="46">
      <c r="A46" s="22"/>
      <c r="C46" s="17"/>
      <c r="G46" s="17"/>
      <c r="H46" s="22"/>
      <c r="I46" s="30"/>
      <c r="K46" s="22"/>
      <c r="L46" s="17"/>
      <c r="R46" s="17"/>
      <c r="S46" s="18">
        <v>33.0</v>
      </c>
      <c r="T46" s="28">
        <v>43438.75</v>
      </c>
      <c r="U46" s="29">
        <v>43438.78472222222</v>
      </c>
      <c r="V46" s="2">
        <v>1.0</v>
      </c>
      <c r="W46" s="22">
        <v>4.0</v>
      </c>
      <c r="X46" s="2" t="s">
        <v>30</v>
      </c>
      <c r="Y46" s="23">
        <f t="shared" si="1"/>
        <v>0.8333333333</v>
      </c>
      <c r="Z46" s="24">
        <f>vlookup(V46,people,4)</f>
        <v>0</v>
      </c>
      <c r="AA46" s="24">
        <f t="array" ref="AA46">max(if($P$3:$P$1001=Z46,if($O$3:$O$1001&lt;T46,$M$3:$M$1001)))</f>
        <v>3</v>
      </c>
      <c r="AB46" s="23">
        <f>vlookup(AA46,hourly_rates_brl,5,0)</f>
        <v>15</v>
      </c>
      <c r="AC46" s="23">
        <f t="shared" si="2"/>
        <v>12.5</v>
      </c>
      <c r="AD46" s="17"/>
      <c r="AE46" s="17"/>
    </row>
    <row r="47">
      <c r="A47" s="22"/>
      <c r="C47" s="17"/>
      <c r="G47" s="17"/>
      <c r="H47" s="22"/>
      <c r="I47" s="30"/>
      <c r="K47" s="22"/>
      <c r="L47" s="17"/>
      <c r="R47" s="17"/>
      <c r="S47" s="18">
        <v>33.0</v>
      </c>
      <c r="T47" s="28">
        <v>43438.78472222222</v>
      </c>
      <c r="U47" s="29">
        <v>43438.791666666664</v>
      </c>
      <c r="V47" s="2">
        <v>2.0</v>
      </c>
      <c r="W47" s="22">
        <v>0.0</v>
      </c>
      <c r="X47" s="2" t="s">
        <v>30</v>
      </c>
      <c r="Y47" s="23">
        <f t="shared" si="1"/>
        <v>0.1666666667</v>
      </c>
      <c r="Z47" s="24">
        <f>vlookup(V47,people,4)</f>
        <v>2</v>
      </c>
      <c r="AA47" s="24">
        <f t="array" ref="AA47">max(if($P$3:$P$1001=Z47,if($O$3:$O$1001&lt;T47,$M$3:$M$1001)))</f>
        <v>5</v>
      </c>
      <c r="AB47" s="23">
        <f>vlookup(AA47,hourly_rates_brl,5,0)</f>
        <v>6</v>
      </c>
      <c r="AC47" s="23">
        <f t="shared" si="2"/>
        <v>1</v>
      </c>
      <c r="AD47" s="17"/>
      <c r="AE47" s="17"/>
    </row>
    <row r="48">
      <c r="A48" s="22"/>
      <c r="C48" s="17"/>
      <c r="G48" s="17"/>
      <c r="H48" s="22"/>
      <c r="I48" s="30"/>
      <c r="K48" s="22"/>
      <c r="L48" s="17"/>
      <c r="R48" s="17"/>
      <c r="S48" s="18">
        <v>33.0</v>
      </c>
      <c r="T48" s="28">
        <v>43438.87847222222</v>
      </c>
      <c r="U48" s="29">
        <v>43438.90625</v>
      </c>
      <c r="V48" s="2">
        <v>0.0</v>
      </c>
      <c r="W48" s="22">
        <v>2.0</v>
      </c>
      <c r="X48" s="2" t="s">
        <v>30</v>
      </c>
      <c r="Y48" s="23">
        <f t="shared" si="1"/>
        <v>0.6666666667</v>
      </c>
      <c r="Z48" s="24">
        <f>vlookup(V48,people,4)</f>
        <v>0</v>
      </c>
      <c r="AA48" s="24">
        <f t="array" ref="AA48">max(if($P$3:$P$1001=Z48,if($O$3:$O$1001&lt;T48,$M$3:$M$1001)))</f>
        <v>3</v>
      </c>
      <c r="AB48" s="23">
        <f>vlookup(AA48,hourly_rates_brl,5,0)</f>
        <v>15</v>
      </c>
      <c r="AC48" s="23">
        <f t="shared" si="2"/>
        <v>10</v>
      </c>
      <c r="AD48" s="17"/>
      <c r="AE48" s="17"/>
    </row>
    <row r="49">
      <c r="A49" s="22"/>
      <c r="C49" s="17"/>
      <c r="G49" s="17"/>
      <c r="H49" s="22"/>
      <c r="I49" s="30"/>
      <c r="K49" s="22"/>
      <c r="L49" s="17"/>
      <c r="R49" s="17"/>
      <c r="S49" s="18">
        <v>33.0</v>
      </c>
      <c r="T49" s="28">
        <v>43438.90625</v>
      </c>
      <c r="U49" s="29">
        <v>43438.91180555556</v>
      </c>
      <c r="V49" s="2">
        <v>1.0</v>
      </c>
      <c r="W49" s="22">
        <v>0.0</v>
      </c>
      <c r="X49" s="2" t="s">
        <v>30</v>
      </c>
      <c r="Y49" s="23">
        <f t="shared" si="1"/>
        <v>0.1333333334</v>
      </c>
      <c r="Z49" s="24">
        <f>vlookup(V49,people,4)</f>
        <v>0</v>
      </c>
      <c r="AA49" s="24">
        <f t="array" ref="AA49">max(if($P$3:$P$1001=Z49,if($O$3:$O$1001&lt;T49,$M$3:$M$1001)))</f>
        <v>3</v>
      </c>
      <c r="AB49" s="23">
        <f>vlookup(AA49,hourly_rates_brl,5,0)</f>
        <v>15</v>
      </c>
      <c r="AC49" s="23">
        <f t="shared" si="2"/>
        <v>2.000000001</v>
      </c>
      <c r="AD49" s="17"/>
      <c r="AE49" s="17"/>
    </row>
    <row r="50">
      <c r="A50" s="22"/>
      <c r="C50" s="17"/>
      <c r="G50" s="17"/>
      <c r="H50" s="22"/>
      <c r="I50" s="30"/>
      <c r="K50" s="22"/>
      <c r="L50" s="17"/>
      <c r="R50" s="17"/>
      <c r="S50" s="18">
        <v>33.0</v>
      </c>
      <c r="T50" s="28">
        <v>43438.91180555556</v>
      </c>
      <c r="U50" s="29">
        <v>43438.92222222222</v>
      </c>
      <c r="V50" s="2">
        <v>2.0</v>
      </c>
      <c r="W50" s="22">
        <v>3.0</v>
      </c>
      <c r="X50" s="2" t="s">
        <v>30</v>
      </c>
      <c r="Y50" s="23">
        <f t="shared" si="1"/>
        <v>0.2499999999</v>
      </c>
      <c r="Z50" s="24">
        <f>vlookup(V50,people,4)</f>
        <v>2</v>
      </c>
      <c r="AA50" s="24">
        <f t="array" ref="AA50">max(if($P$3:$P$1001=Z50,if($O$3:$O$1001&lt;T50,$M$3:$M$1001)))</f>
        <v>5</v>
      </c>
      <c r="AB50" s="23">
        <f>vlookup(AA50,hourly_rates_brl,5,0)</f>
        <v>6</v>
      </c>
      <c r="AC50" s="23">
        <f t="shared" si="2"/>
        <v>1.5</v>
      </c>
      <c r="AD50" s="17"/>
      <c r="AE50" s="17"/>
    </row>
    <row r="51">
      <c r="A51" s="22"/>
      <c r="C51" s="17"/>
      <c r="G51" s="17"/>
      <c r="H51" s="22"/>
      <c r="I51" s="30"/>
      <c r="K51" s="22"/>
      <c r="L51" s="17"/>
      <c r="R51" s="17"/>
      <c r="S51" s="18">
        <v>33.0</v>
      </c>
      <c r="T51" s="28">
        <v>43438.933333333334</v>
      </c>
      <c r="U51" s="29">
        <v>43438.94513888889</v>
      </c>
      <c r="V51" s="2">
        <v>1.0</v>
      </c>
      <c r="W51" s="22">
        <v>4.0</v>
      </c>
      <c r="X51" s="2" t="s">
        <v>30</v>
      </c>
      <c r="Y51" s="23">
        <f t="shared" si="1"/>
        <v>0.2833333334</v>
      </c>
      <c r="Z51" s="24">
        <f>vlookup(V51,people,4)</f>
        <v>0</v>
      </c>
      <c r="AA51" s="24">
        <f t="array" ref="AA51">max(if($P$3:$P$1001=Z51,if($O$3:$O$1001&lt;T51,$M$3:$M$1001)))</f>
        <v>3</v>
      </c>
      <c r="AB51" s="23">
        <f>vlookup(AA51,hourly_rates_brl,5,0)</f>
        <v>15</v>
      </c>
      <c r="AC51" s="23">
        <f t="shared" si="2"/>
        <v>4.250000001</v>
      </c>
      <c r="AD51" s="17"/>
      <c r="AE51" s="17"/>
    </row>
    <row r="52">
      <c r="A52" s="22"/>
      <c r="C52" s="17"/>
      <c r="G52" s="17"/>
      <c r="H52" s="22"/>
      <c r="I52" s="30"/>
      <c r="K52" s="22"/>
      <c r="L52" s="17"/>
      <c r="R52" s="17"/>
      <c r="S52" s="18">
        <v>33.0</v>
      </c>
      <c r="T52" s="28">
        <v>43438.94513888889</v>
      </c>
      <c r="U52" s="29">
        <v>43438.955555555556</v>
      </c>
      <c r="V52" s="2">
        <v>1.0</v>
      </c>
      <c r="W52" s="22">
        <v>5.0</v>
      </c>
      <c r="X52" s="2" t="s">
        <v>30</v>
      </c>
      <c r="Y52" s="23">
        <f t="shared" si="1"/>
        <v>0.2499999999</v>
      </c>
      <c r="Z52" s="24">
        <f>vlookup(V52,people,4)</f>
        <v>0</v>
      </c>
      <c r="AA52" s="24">
        <f t="array" ref="AA52">max(if($P$3:$P$1001=Z52,if($O$3:$O$1001&lt;T52,$M$3:$M$1001)))</f>
        <v>3</v>
      </c>
      <c r="AB52" s="23">
        <f>vlookup(AA52,hourly_rates_brl,5,0)</f>
        <v>15</v>
      </c>
      <c r="AC52" s="23">
        <f t="shared" si="2"/>
        <v>3.749999999</v>
      </c>
      <c r="AD52" s="17"/>
      <c r="AE52" s="17"/>
    </row>
    <row r="53">
      <c r="A53" s="22"/>
      <c r="C53" s="17"/>
      <c r="G53" s="17"/>
      <c r="H53" s="22"/>
      <c r="I53" s="30"/>
      <c r="K53" s="22"/>
      <c r="L53" s="17"/>
      <c r="R53" s="17"/>
      <c r="S53" s="18">
        <v>33.0</v>
      </c>
      <c r="T53" s="28">
        <v>43439.433333333334</v>
      </c>
      <c r="U53" s="29">
        <v>43439.441666666666</v>
      </c>
      <c r="V53" s="2">
        <v>1.0</v>
      </c>
      <c r="W53" s="22">
        <v>2.0</v>
      </c>
      <c r="X53" s="2" t="s">
        <v>30</v>
      </c>
      <c r="Y53" s="23">
        <f t="shared" si="1"/>
        <v>0.2</v>
      </c>
      <c r="Z53" s="24">
        <f>vlookup(V53,people,4)</f>
        <v>0</v>
      </c>
      <c r="AA53" s="24">
        <f t="array" ref="AA53">max(if($P$3:$P$1001=Z53,if($O$3:$O$1001&lt;T53,$M$3:$M$1001)))</f>
        <v>3</v>
      </c>
      <c r="AB53" s="23">
        <f>vlookup(AA53,hourly_rates_brl,5,0)</f>
        <v>15</v>
      </c>
      <c r="AC53" s="23">
        <f t="shared" si="2"/>
        <v>2.999999999</v>
      </c>
      <c r="AD53" s="17"/>
      <c r="AE53" s="17"/>
    </row>
    <row r="54">
      <c r="A54" s="22"/>
      <c r="C54" s="17"/>
      <c r="G54" s="17"/>
      <c r="H54" s="22"/>
      <c r="I54" s="30"/>
      <c r="K54" s="22"/>
      <c r="L54" s="17"/>
      <c r="R54" s="17"/>
      <c r="S54" s="18">
        <v>33.0</v>
      </c>
      <c r="T54" s="28">
        <v>43439.44236111111</v>
      </c>
      <c r="U54" s="29">
        <v>43439.46527777778</v>
      </c>
      <c r="V54" s="2">
        <v>1.0</v>
      </c>
      <c r="W54" s="22">
        <v>5.0</v>
      </c>
      <c r="X54" s="2" t="s">
        <v>30</v>
      </c>
      <c r="Y54" s="23">
        <f t="shared" si="1"/>
        <v>0.55</v>
      </c>
      <c r="Z54" s="24">
        <f>vlookup(V54,people,4)</f>
        <v>0</v>
      </c>
      <c r="AA54" s="24">
        <f t="array" ref="AA54">max(if($P$3:$P$1001=Z54,if($O$3:$O$1001&lt;T54,$M$3:$M$1001)))</f>
        <v>3</v>
      </c>
      <c r="AB54" s="23">
        <f>vlookup(AA54,hourly_rates_brl,5,0)</f>
        <v>15</v>
      </c>
      <c r="AC54" s="23">
        <f t="shared" si="2"/>
        <v>8.250000001</v>
      </c>
      <c r="AD54" s="17"/>
      <c r="AE54" s="17"/>
    </row>
    <row r="55">
      <c r="A55" s="22"/>
      <c r="C55" s="17"/>
      <c r="G55" s="17"/>
      <c r="H55" s="22"/>
      <c r="I55" s="30"/>
      <c r="K55" s="22"/>
      <c r="L55" s="17"/>
      <c r="R55" s="17"/>
      <c r="S55" s="18">
        <v>33.0</v>
      </c>
      <c r="T55" s="28">
        <v>43439.46527777778</v>
      </c>
      <c r="U55" s="29">
        <v>43439.46597222222</v>
      </c>
      <c r="V55" s="2">
        <v>1.0</v>
      </c>
      <c r="W55" s="22">
        <v>1.0</v>
      </c>
      <c r="X55" s="2" t="s">
        <v>30</v>
      </c>
      <c r="Y55" s="23">
        <f t="shared" si="1"/>
        <v>0.01666666655</v>
      </c>
      <c r="Z55" s="24">
        <f>vlookup(V55,people,4)</f>
        <v>0</v>
      </c>
      <c r="AA55" s="24">
        <f t="array" ref="AA55">max(if($P$3:$P$1001=Z55,if($O$3:$O$1001&lt;T55,$M$3:$M$1001)))</f>
        <v>3</v>
      </c>
      <c r="AB55" s="23">
        <f>vlookup(AA55,hourly_rates_brl,5,0)</f>
        <v>15</v>
      </c>
      <c r="AC55" s="23">
        <f t="shared" si="2"/>
        <v>0.2499999982</v>
      </c>
      <c r="AD55" s="17"/>
      <c r="AE55" s="17"/>
    </row>
    <row r="56">
      <c r="A56" s="22"/>
      <c r="C56" s="17"/>
      <c r="G56" s="17"/>
      <c r="H56" s="22"/>
      <c r="I56" s="30"/>
      <c r="K56" s="22"/>
      <c r="L56" s="17"/>
      <c r="R56" s="17"/>
      <c r="S56" s="18">
        <v>33.0</v>
      </c>
      <c r="T56" s="28">
        <v>43439.46527777778</v>
      </c>
      <c r="U56" s="29">
        <v>43439.46597222222</v>
      </c>
      <c r="V56" s="2">
        <v>1.0</v>
      </c>
      <c r="W56" s="22">
        <v>3.0</v>
      </c>
      <c r="X56" s="2" t="s">
        <v>30</v>
      </c>
      <c r="Y56" s="23">
        <f t="shared" si="1"/>
        <v>0.01666666655</v>
      </c>
      <c r="Z56" s="24">
        <f>vlookup(V56,people,4)</f>
        <v>0</v>
      </c>
      <c r="AA56" s="24">
        <f t="array" ref="AA56">max(if($P$3:$P$1001=Z56,if($O$3:$O$1001&lt;T56,$M$3:$M$1001)))</f>
        <v>3</v>
      </c>
      <c r="AB56" s="23">
        <f>vlookup(AA56,hourly_rates_brl,5,0)</f>
        <v>15</v>
      </c>
      <c r="AC56" s="23">
        <f t="shared" si="2"/>
        <v>0.2499999982</v>
      </c>
      <c r="AD56" s="17"/>
      <c r="AE56" s="17"/>
    </row>
    <row r="57">
      <c r="A57" s="22"/>
      <c r="C57" s="17"/>
      <c r="G57" s="17"/>
      <c r="H57" s="22"/>
      <c r="I57" s="30"/>
      <c r="K57" s="22"/>
      <c r="L57" s="17"/>
      <c r="R57" s="17"/>
      <c r="S57" s="18">
        <v>33.0</v>
      </c>
      <c r="T57" s="28">
        <v>43439.48888888889</v>
      </c>
      <c r="U57" s="29">
        <v>43439.49930555555</v>
      </c>
      <c r="V57" s="2">
        <v>1.0</v>
      </c>
      <c r="W57" s="22">
        <v>2.0</v>
      </c>
      <c r="X57" s="2" t="s">
        <v>30</v>
      </c>
      <c r="Y57" s="23">
        <f t="shared" si="1"/>
        <v>0.2499999999</v>
      </c>
      <c r="Z57" s="24">
        <f>vlookup(V57,people,4)</f>
        <v>0</v>
      </c>
      <c r="AA57" s="24">
        <f t="array" ref="AA57">max(if($P$3:$P$1001=Z57,if($O$3:$O$1001&lt;T57,$M$3:$M$1001)))</f>
        <v>3</v>
      </c>
      <c r="AB57" s="23">
        <f>vlookup(AA57,hourly_rates_brl,5,0)</f>
        <v>15</v>
      </c>
      <c r="AC57" s="23">
        <f t="shared" si="2"/>
        <v>3.749999999</v>
      </c>
      <c r="AD57" s="17"/>
      <c r="AE57" s="17"/>
    </row>
    <row r="58">
      <c r="A58" s="22"/>
      <c r="C58" s="17"/>
      <c r="G58" s="17"/>
      <c r="H58" s="22"/>
      <c r="I58" s="30"/>
      <c r="K58" s="22"/>
      <c r="L58" s="17"/>
      <c r="R58" s="17"/>
      <c r="S58" s="18">
        <v>33.0</v>
      </c>
      <c r="T58" s="28">
        <v>43439.48888888889</v>
      </c>
      <c r="U58" s="29">
        <v>43439.49930555555</v>
      </c>
      <c r="V58" s="2">
        <v>0.0</v>
      </c>
      <c r="W58" s="22">
        <v>5.0</v>
      </c>
      <c r="X58" s="2" t="s">
        <v>30</v>
      </c>
      <c r="Y58" s="23">
        <f t="shared" si="1"/>
        <v>0.2499999999</v>
      </c>
      <c r="Z58" s="24">
        <f>vlookup(V58,people,4)</f>
        <v>0</v>
      </c>
      <c r="AA58" s="24">
        <f t="array" ref="AA58">max(if($P$3:$P$1001=Z58,if($O$3:$O$1001&lt;T58,$M$3:$M$1001)))</f>
        <v>3</v>
      </c>
      <c r="AB58" s="23">
        <f>vlookup(AA58,hourly_rates_brl,5,0)</f>
        <v>15</v>
      </c>
      <c r="AC58" s="23">
        <f t="shared" si="2"/>
        <v>3.749999999</v>
      </c>
      <c r="AD58" s="17"/>
      <c r="AE58" s="17"/>
    </row>
    <row r="59">
      <c r="A59" s="22"/>
      <c r="C59" s="17"/>
      <c r="G59" s="17"/>
      <c r="H59" s="22"/>
      <c r="I59" s="30"/>
      <c r="K59" s="22"/>
      <c r="L59" s="17"/>
      <c r="R59" s="17"/>
      <c r="S59" s="18">
        <v>33.0</v>
      </c>
      <c r="T59" s="28">
        <v>43439.5</v>
      </c>
      <c r="U59" s="29">
        <v>43439.509722222225</v>
      </c>
      <c r="V59" s="2">
        <v>0.0</v>
      </c>
      <c r="W59" s="22">
        <v>1.0</v>
      </c>
      <c r="X59" s="2" t="s">
        <v>30</v>
      </c>
      <c r="Y59" s="23">
        <f t="shared" si="1"/>
        <v>0.2333333334</v>
      </c>
      <c r="Z59" s="24">
        <f>vlookup(V59,people,4)</f>
        <v>0</v>
      </c>
      <c r="AA59" s="24">
        <f t="array" ref="AA59">max(if($P$3:$P$1001=Z59,if($O$3:$O$1001&lt;T59,$M$3:$M$1001)))</f>
        <v>3</v>
      </c>
      <c r="AB59" s="23">
        <f>vlookup(AA59,hourly_rates_brl,5,0)</f>
        <v>15</v>
      </c>
      <c r="AC59" s="23">
        <f t="shared" si="2"/>
        <v>3.500000001</v>
      </c>
      <c r="AD59" s="17"/>
      <c r="AE59" s="17"/>
    </row>
    <row r="60">
      <c r="A60" s="22"/>
      <c r="C60" s="17"/>
      <c r="G60" s="17"/>
      <c r="H60" s="22"/>
      <c r="I60" s="30"/>
      <c r="K60" s="22"/>
      <c r="L60" s="17"/>
      <c r="R60" s="17"/>
      <c r="S60" s="18">
        <v>33.0</v>
      </c>
      <c r="T60" s="28">
        <v>43439.5</v>
      </c>
      <c r="U60" s="29">
        <v>43439.509722222225</v>
      </c>
      <c r="V60" s="2">
        <v>0.0</v>
      </c>
      <c r="W60" s="22">
        <v>0.0</v>
      </c>
      <c r="X60" s="2" t="s">
        <v>30</v>
      </c>
      <c r="Y60" s="23">
        <f t="shared" si="1"/>
        <v>0.2333333334</v>
      </c>
      <c r="Z60" s="24">
        <f>vlookup(V60,people,4)</f>
        <v>0</v>
      </c>
      <c r="AA60" s="24">
        <f t="array" ref="AA60">max(if($P$3:$P$1001=Z60,if($O$3:$O$1001&lt;T60,$M$3:$M$1001)))</f>
        <v>3</v>
      </c>
      <c r="AB60" s="23">
        <f>vlookup(AA60,hourly_rates_brl,5,0)</f>
        <v>15</v>
      </c>
      <c r="AC60" s="23">
        <f t="shared" si="2"/>
        <v>3.500000001</v>
      </c>
      <c r="AD60" s="17"/>
      <c r="AE60" s="17"/>
    </row>
    <row r="61">
      <c r="A61" s="22"/>
      <c r="C61" s="17"/>
      <c r="G61" s="17"/>
      <c r="H61" s="22"/>
      <c r="I61" s="30"/>
      <c r="K61" s="22"/>
      <c r="L61" s="17"/>
      <c r="R61" s="17"/>
      <c r="S61" s="18">
        <v>33.0</v>
      </c>
      <c r="T61" s="28">
        <v>43439.5875</v>
      </c>
      <c r="U61" s="29">
        <v>43439.66875</v>
      </c>
      <c r="V61" s="2">
        <v>1.0</v>
      </c>
      <c r="W61" s="22">
        <v>0.0</v>
      </c>
      <c r="X61" s="2" t="s">
        <v>30</v>
      </c>
      <c r="Y61" s="23">
        <f t="shared" si="1"/>
        <v>1.95</v>
      </c>
      <c r="Z61" s="24">
        <f>vlookup(V61,people,4)</f>
        <v>0</v>
      </c>
      <c r="AA61" s="24">
        <f t="array" ref="AA61">max(if($P$3:$P$1001=Z61,if($O$3:$O$1001&lt;T61,$M$3:$M$1001)))</f>
        <v>3</v>
      </c>
      <c r="AB61" s="23">
        <f>vlookup(AA61,hourly_rates_brl,5,0)</f>
        <v>15</v>
      </c>
      <c r="AC61" s="23">
        <f t="shared" si="2"/>
        <v>29.25</v>
      </c>
      <c r="AD61" s="17"/>
      <c r="AE61" s="17"/>
    </row>
    <row r="62">
      <c r="A62" s="22"/>
      <c r="C62" s="17"/>
      <c r="G62" s="17"/>
      <c r="H62" s="22"/>
      <c r="I62" s="30"/>
      <c r="K62" s="22"/>
      <c r="L62" s="17"/>
      <c r="R62" s="17"/>
      <c r="S62" s="18">
        <v>33.0</v>
      </c>
      <c r="T62" s="28">
        <v>43439.5875</v>
      </c>
      <c r="U62" s="29">
        <v>43439.66875</v>
      </c>
      <c r="V62" s="2">
        <v>2.0</v>
      </c>
      <c r="W62" s="22">
        <v>4.0</v>
      </c>
      <c r="X62" s="2" t="s">
        <v>30</v>
      </c>
      <c r="Y62" s="23">
        <f t="shared" si="1"/>
        <v>1.95</v>
      </c>
      <c r="Z62" s="24">
        <f>vlookup(V62,people,4)</f>
        <v>2</v>
      </c>
      <c r="AA62" s="24">
        <f t="array" ref="AA62">max(if($P$3:$P$1001=Z62,if($O$3:$O$1001&lt;T62,$M$3:$M$1001)))</f>
        <v>5</v>
      </c>
      <c r="AB62" s="23">
        <f>vlookup(AA62,hourly_rates_brl,5,0)</f>
        <v>6</v>
      </c>
      <c r="AC62" s="23">
        <f t="shared" si="2"/>
        <v>11.7</v>
      </c>
      <c r="AD62" s="17"/>
      <c r="AE62" s="17"/>
    </row>
    <row r="63">
      <c r="A63" s="22"/>
      <c r="C63" s="17"/>
      <c r="G63" s="17"/>
      <c r="H63" s="22"/>
      <c r="I63" s="30"/>
      <c r="K63" s="22"/>
      <c r="L63" s="17"/>
      <c r="R63" s="17"/>
      <c r="S63" s="18">
        <v>33.0</v>
      </c>
      <c r="T63" s="28">
        <v>43439.68263888889</v>
      </c>
      <c r="U63" s="29">
        <v>43439.69861111111</v>
      </c>
      <c r="V63" s="2">
        <v>0.0</v>
      </c>
      <c r="W63" s="22">
        <v>0.0</v>
      </c>
      <c r="X63" s="2" t="s">
        <v>30</v>
      </c>
      <c r="Y63" s="23">
        <f t="shared" si="1"/>
        <v>0.3833333334</v>
      </c>
      <c r="Z63" s="24">
        <f>vlookup(V63,people,4)</f>
        <v>0</v>
      </c>
      <c r="AA63" s="24">
        <f t="array" ref="AA63">max(if($P$3:$P$1001=Z63,if($O$3:$O$1001&lt;T63,$M$3:$M$1001)))</f>
        <v>3</v>
      </c>
      <c r="AB63" s="23">
        <f>vlookup(AA63,hourly_rates_brl,5,0)</f>
        <v>15</v>
      </c>
      <c r="AC63" s="23">
        <f t="shared" si="2"/>
        <v>5.75</v>
      </c>
      <c r="AD63" s="17"/>
      <c r="AE63" s="17"/>
    </row>
    <row r="64">
      <c r="A64" s="22"/>
      <c r="C64" s="17"/>
      <c r="G64" s="17"/>
      <c r="H64" s="22"/>
      <c r="I64" s="30"/>
      <c r="K64" s="22"/>
      <c r="L64" s="17"/>
      <c r="R64" s="17"/>
      <c r="S64" s="18">
        <v>33.0</v>
      </c>
      <c r="T64" s="28">
        <v>43439.68263888889</v>
      </c>
      <c r="U64" s="29">
        <v>43439.69861111111</v>
      </c>
      <c r="V64" s="2">
        <v>1.0</v>
      </c>
      <c r="W64" s="22">
        <v>2.0</v>
      </c>
      <c r="X64" s="2" t="s">
        <v>30</v>
      </c>
      <c r="Y64" s="23">
        <f t="shared" si="1"/>
        <v>0.3833333334</v>
      </c>
      <c r="Z64" s="24">
        <f>vlookup(V64,people,4)</f>
        <v>0</v>
      </c>
      <c r="AA64" s="24">
        <f t="array" ref="AA64">max(if($P$3:$P$1001=Z64,if($O$3:$O$1001&lt;T64,$M$3:$M$1001)))</f>
        <v>3</v>
      </c>
      <c r="AB64" s="23">
        <f>vlookup(AA64,hourly_rates_brl,5,0)</f>
        <v>15</v>
      </c>
      <c r="AC64" s="23">
        <f t="shared" si="2"/>
        <v>5.75</v>
      </c>
      <c r="AD64" s="17"/>
      <c r="AE64" s="17"/>
    </row>
    <row r="65">
      <c r="A65" s="22"/>
      <c r="C65" s="17"/>
      <c r="G65" s="17"/>
      <c r="H65" s="22"/>
      <c r="I65" s="30"/>
      <c r="K65" s="22"/>
      <c r="L65" s="17"/>
      <c r="R65" s="17"/>
      <c r="S65" s="18">
        <v>33.0</v>
      </c>
      <c r="T65" s="28">
        <v>43439.69861111111</v>
      </c>
      <c r="U65" s="29">
        <v>43439.71597222222</v>
      </c>
      <c r="V65" s="2">
        <v>1.0</v>
      </c>
      <c r="W65" s="22">
        <v>0.0</v>
      </c>
      <c r="X65" s="2" t="s">
        <v>30</v>
      </c>
      <c r="Y65" s="23">
        <f t="shared" si="1"/>
        <v>0.4166666666</v>
      </c>
      <c r="Z65" s="24">
        <f>vlookup(V65,people,4)</f>
        <v>0</v>
      </c>
      <c r="AA65" s="24">
        <f t="array" ref="AA65">max(if($P$3:$P$1001=Z65,if($O$3:$O$1001&lt;T65,$M$3:$M$1001)))</f>
        <v>3</v>
      </c>
      <c r="AB65" s="23">
        <f>vlookup(AA65,hourly_rates_brl,5,0)</f>
        <v>15</v>
      </c>
      <c r="AC65" s="23">
        <f t="shared" si="2"/>
        <v>6.249999999</v>
      </c>
      <c r="AD65" s="17"/>
      <c r="AE65" s="17"/>
    </row>
    <row r="66">
      <c r="A66" s="22"/>
      <c r="C66" s="17"/>
      <c r="G66" s="17"/>
      <c r="H66" s="22"/>
      <c r="I66" s="30"/>
      <c r="K66" s="22"/>
      <c r="L66" s="17"/>
      <c r="R66" s="17"/>
      <c r="S66" s="18">
        <v>33.0</v>
      </c>
      <c r="T66" s="28">
        <v>43439.69861111111</v>
      </c>
      <c r="U66" s="29">
        <v>43439.71597222222</v>
      </c>
      <c r="V66" s="2">
        <v>0.0</v>
      </c>
      <c r="W66" s="22">
        <v>5.0</v>
      </c>
      <c r="X66" s="2" t="s">
        <v>30</v>
      </c>
      <c r="Y66" s="23">
        <f t="shared" si="1"/>
        <v>0.4166666666</v>
      </c>
      <c r="Z66" s="24">
        <f>vlookup(V66,people,4)</f>
        <v>0</v>
      </c>
      <c r="AA66" s="24">
        <f t="array" ref="AA66">max(if($P$3:$P$1001=Z66,if($O$3:$O$1001&lt;T66,$M$3:$M$1001)))</f>
        <v>3</v>
      </c>
      <c r="AB66" s="23">
        <f>vlookup(AA66,hourly_rates_brl,5,0)</f>
        <v>15</v>
      </c>
      <c r="AC66" s="23">
        <f t="shared" si="2"/>
        <v>6.249999999</v>
      </c>
      <c r="AD66" s="17"/>
      <c r="AE66" s="17"/>
    </row>
    <row r="67">
      <c r="A67" s="22"/>
      <c r="C67" s="17"/>
      <c r="G67" s="17"/>
      <c r="H67" s="22"/>
      <c r="I67" s="30"/>
      <c r="K67" s="22"/>
      <c r="L67" s="17"/>
      <c r="R67" s="17"/>
      <c r="S67" s="18">
        <v>33.0</v>
      </c>
      <c r="T67" s="28">
        <v>43439.71597222222</v>
      </c>
      <c r="U67" s="29">
        <v>43439.73611111111</v>
      </c>
      <c r="V67" s="2">
        <v>2.0</v>
      </c>
      <c r="W67" s="22">
        <v>2.0</v>
      </c>
      <c r="X67" s="2" t="s">
        <v>30</v>
      </c>
      <c r="Y67" s="23">
        <f t="shared" si="1"/>
        <v>0.4833333333</v>
      </c>
      <c r="Z67" s="24">
        <f>vlookup(V67,people,4)</f>
        <v>2</v>
      </c>
      <c r="AA67" s="24">
        <f t="array" ref="AA67">max(if($P$3:$P$1001=Z67,if($O$3:$O$1001&lt;T67,$M$3:$M$1001)))</f>
        <v>5</v>
      </c>
      <c r="AB67" s="23">
        <f>vlookup(AA67,hourly_rates_brl,5,0)</f>
        <v>6</v>
      </c>
      <c r="AC67" s="23">
        <f t="shared" si="2"/>
        <v>2.9</v>
      </c>
      <c r="AD67" s="17"/>
      <c r="AE67" s="17"/>
    </row>
    <row r="68">
      <c r="A68" s="22"/>
      <c r="C68" s="17"/>
      <c r="G68" s="17"/>
      <c r="H68" s="22"/>
      <c r="I68" s="30"/>
      <c r="K68" s="22"/>
      <c r="L68" s="17"/>
      <c r="R68" s="17"/>
      <c r="S68" s="18">
        <v>33.0</v>
      </c>
      <c r="T68" s="28">
        <v>43439.71597222222</v>
      </c>
      <c r="U68" s="29">
        <v>43439.73611111111</v>
      </c>
      <c r="V68" s="2">
        <v>1.0</v>
      </c>
      <c r="W68" s="22">
        <v>1.0</v>
      </c>
      <c r="X68" s="2" t="s">
        <v>30</v>
      </c>
      <c r="Y68" s="23">
        <f t="shared" si="1"/>
        <v>0.4833333333</v>
      </c>
      <c r="Z68" s="24">
        <f>vlookup(V68,people,4)</f>
        <v>0</v>
      </c>
      <c r="AA68" s="24">
        <f t="array" ref="AA68">max(if($P$3:$P$1001=Z68,if($O$3:$O$1001&lt;T68,$M$3:$M$1001)))</f>
        <v>3</v>
      </c>
      <c r="AB68" s="23">
        <f>vlookup(AA68,hourly_rates_brl,5,0)</f>
        <v>15</v>
      </c>
      <c r="AC68" s="23">
        <f t="shared" si="2"/>
        <v>7.25</v>
      </c>
      <c r="AD68" s="17"/>
      <c r="AE68" s="17"/>
    </row>
    <row r="69">
      <c r="A69" s="22"/>
      <c r="C69" s="17"/>
      <c r="G69" s="17"/>
      <c r="H69" s="22"/>
      <c r="I69" s="30"/>
      <c r="K69" s="22"/>
      <c r="L69" s="17"/>
      <c r="R69" s="17"/>
      <c r="S69" s="18">
        <v>33.0</v>
      </c>
      <c r="T69" s="28">
        <v>43439.736805555556</v>
      </c>
      <c r="U69" s="29">
        <v>43439.75277777778</v>
      </c>
      <c r="V69" s="2">
        <v>1.0</v>
      </c>
      <c r="W69" s="22">
        <v>3.0</v>
      </c>
      <c r="X69" s="2" t="s">
        <v>30</v>
      </c>
      <c r="Y69" s="23">
        <f t="shared" si="1"/>
        <v>0.3833333334</v>
      </c>
      <c r="Z69" s="24">
        <f>vlookup(V69,people,4)</f>
        <v>0</v>
      </c>
      <c r="AA69" s="24">
        <f t="array" ref="AA69">max(if($P$3:$P$1001=Z69,if($O$3:$O$1001&lt;T69,$M$3:$M$1001)))</f>
        <v>3</v>
      </c>
      <c r="AB69" s="23">
        <f>vlookup(AA69,hourly_rates_brl,5,0)</f>
        <v>15</v>
      </c>
      <c r="AC69" s="23">
        <f t="shared" si="2"/>
        <v>5.75</v>
      </c>
      <c r="AD69" s="17"/>
      <c r="AE69" s="17"/>
    </row>
    <row r="70">
      <c r="A70" s="22"/>
      <c r="C70" s="17"/>
      <c r="G70" s="17"/>
      <c r="H70" s="22"/>
      <c r="I70" s="30"/>
      <c r="K70" s="22"/>
      <c r="L70" s="17"/>
      <c r="R70" s="17"/>
      <c r="S70" s="18">
        <v>33.0</v>
      </c>
      <c r="T70" s="28">
        <v>43439.736805555556</v>
      </c>
      <c r="U70" s="29">
        <v>43439.75277777778</v>
      </c>
      <c r="V70" s="2">
        <v>0.0</v>
      </c>
      <c r="W70" s="22">
        <v>4.0</v>
      </c>
      <c r="X70" s="2" t="s">
        <v>30</v>
      </c>
      <c r="Y70" s="23">
        <f t="shared" si="1"/>
        <v>0.3833333334</v>
      </c>
      <c r="Z70" s="24">
        <f>vlookup(V70,people,4)</f>
        <v>0</v>
      </c>
      <c r="AA70" s="24">
        <f t="array" ref="AA70">max(if($P$3:$P$1001=Z70,if($O$3:$O$1001&lt;T70,$M$3:$M$1001)))</f>
        <v>3</v>
      </c>
      <c r="AB70" s="23">
        <f>vlookup(AA70,hourly_rates_brl,5,0)</f>
        <v>15</v>
      </c>
      <c r="AC70" s="23">
        <f t="shared" si="2"/>
        <v>5.75</v>
      </c>
      <c r="AD70" s="17"/>
      <c r="AE70" s="17"/>
    </row>
    <row r="71">
      <c r="A71" s="22"/>
      <c r="C71" s="17"/>
      <c r="G71" s="17"/>
      <c r="H71" s="22"/>
      <c r="I71" s="30"/>
      <c r="K71" s="22"/>
      <c r="L71" s="17"/>
      <c r="R71" s="17"/>
      <c r="S71" s="18">
        <v>33.0</v>
      </c>
      <c r="T71" s="28">
        <v>43439.794444444444</v>
      </c>
      <c r="U71" s="29">
        <v>43439.799305555556</v>
      </c>
      <c r="V71" s="2">
        <v>1.0</v>
      </c>
      <c r="W71" s="22">
        <v>4.0</v>
      </c>
      <c r="X71" s="2" t="s">
        <v>30</v>
      </c>
      <c r="Y71" s="23">
        <f t="shared" si="1"/>
        <v>0.1166666667</v>
      </c>
      <c r="Z71" s="24">
        <f>vlookup(V71,people,4)</f>
        <v>0</v>
      </c>
      <c r="AA71" s="24">
        <f t="array" ref="AA71">max(if($P$3:$P$1001=Z71,if($O$3:$O$1001&lt;T71,$M$3:$M$1001)))</f>
        <v>3</v>
      </c>
      <c r="AB71" s="23">
        <f>vlookup(AA71,hourly_rates_brl,5,0)</f>
        <v>15</v>
      </c>
      <c r="AC71" s="23">
        <f t="shared" si="2"/>
        <v>1.75</v>
      </c>
      <c r="AD71" s="17"/>
      <c r="AE71" s="17"/>
    </row>
    <row r="72">
      <c r="A72" s="22"/>
      <c r="C72" s="17"/>
      <c r="G72" s="17"/>
      <c r="H72" s="22"/>
      <c r="I72" s="30"/>
      <c r="K72" s="22"/>
      <c r="L72" s="17"/>
      <c r="R72" s="17"/>
      <c r="S72" s="18">
        <v>33.0</v>
      </c>
      <c r="T72" s="28">
        <v>43439.8</v>
      </c>
      <c r="U72" s="29">
        <v>43439.811111111114</v>
      </c>
      <c r="V72" s="2">
        <v>2.0</v>
      </c>
      <c r="W72" s="22">
        <v>0.0</v>
      </c>
      <c r="X72" s="2" t="s">
        <v>30</v>
      </c>
      <c r="Y72" s="23">
        <f t="shared" si="1"/>
        <v>0.2666666667</v>
      </c>
      <c r="Z72" s="24">
        <f>vlookup(V72,people,4)</f>
        <v>2</v>
      </c>
      <c r="AA72" s="24">
        <f t="array" ref="AA72">max(if($P$3:$P$1001=Z72,if($O$3:$O$1001&lt;T72,$M$3:$M$1001)))</f>
        <v>5</v>
      </c>
      <c r="AB72" s="23">
        <f>vlookup(AA72,hourly_rates_brl,5,0)</f>
        <v>6</v>
      </c>
      <c r="AC72" s="23">
        <f t="shared" si="2"/>
        <v>1.6</v>
      </c>
      <c r="AD72" s="17"/>
      <c r="AE72" s="17"/>
    </row>
    <row r="73">
      <c r="A73" s="22"/>
      <c r="C73" s="17"/>
      <c r="G73" s="17"/>
      <c r="H73" s="22"/>
      <c r="I73" s="30"/>
      <c r="K73" s="22"/>
      <c r="L73" s="17"/>
      <c r="R73" s="17"/>
      <c r="S73" s="18">
        <v>33.0</v>
      </c>
      <c r="T73" s="28">
        <v>43439.811111111114</v>
      </c>
      <c r="U73" s="29">
        <v>43439.83541666667</v>
      </c>
      <c r="V73" s="2">
        <v>2.0</v>
      </c>
      <c r="W73" s="22">
        <v>2.0</v>
      </c>
      <c r="X73" s="2" t="s">
        <v>30</v>
      </c>
      <c r="Y73" s="23">
        <f t="shared" si="1"/>
        <v>0.5833333333</v>
      </c>
      <c r="Z73" s="24">
        <f>vlookup(V73,people,4)</f>
        <v>2</v>
      </c>
      <c r="AA73" s="24">
        <f t="array" ref="AA73">max(if($P$3:$P$1001=Z73,if($O$3:$O$1001&lt;T73,$M$3:$M$1001)))</f>
        <v>5</v>
      </c>
      <c r="AB73" s="23">
        <f>vlookup(AA73,hourly_rates_brl,5,0)</f>
        <v>6</v>
      </c>
      <c r="AC73" s="23">
        <f t="shared" si="2"/>
        <v>3.5</v>
      </c>
      <c r="AD73" s="17"/>
      <c r="AE73" s="17"/>
    </row>
    <row r="74">
      <c r="A74" s="22"/>
      <c r="C74" s="17"/>
      <c r="G74" s="17"/>
      <c r="H74" s="22"/>
      <c r="I74" s="30"/>
      <c r="K74" s="22"/>
      <c r="L74" s="17"/>
      <c r="R74" s="17"/>
      <c r="S74" s="18">
        <v>33.0</v>
      </c>
      <c r="T74" s="28">
        <v>43439.83541666667</v>
      </c>
      <c r="U74" s="29">
        <v>43439.84375</v>
      </c>
      <c r="V74" s="2">
        <v>2.0</v>
      </c>
      <c r="W74" s="22">
        <v>0.0</v>
      </c>
      <c r="X74" s="2" t="s">
        <v>30</v>
      </c>
      <c r="Y74" s="23">
        <f t="shared" si="1"/>
        <v>0.2</v>
      </c>
      <c r="Z74" s="24">
        <f>vlookup(V74,people,4)</f>
        <v>2</v>
      </c>
      <c r="AA74" s="24">
        <f t="array" ref="AA74">max(if($P$3:$P$1001=Z74,if($O$3:$O$1001&lt;T74,$M$3:$M$1001)))</f>
        <v>5</v>
      </c>
      <c r="AB74" s="23">
        <f>vlookup(AA74,hourly_rates_brl,5,0)</f>
        <v>6</v>
      </c>
      <c r="AC74" s="23">
        <f t="shared" si="2"/>
        <v>1.2</v>
      </c>
      <c r="AD74" s="17"/>
      <c r="AE74" s="17"/>
    </row>
    <row r="75">
      <c r="A75" s="22"/>
      <c r="C75" s="17"/>
      <c r="G75" s="17"/>
      <c r="H75" s="22"/>
      <c r="I75" s="30"/>
      <c r="K75" s="22"/>
      <c r="L75" s="17"/>
      <c r="R75" s="17"/>
      <c r="S75" s="18">
        <v>33.0</v>
      </c>
      <c r="T75" s="28">
        <v>43439.84375</v>
      </c>
      <c r="U75" s="29">
        <v>43439.84930555556</v>
      </c>
      <c r="V75" s="2">
        <v>0.0</v>
      </c>
      <c r="W75" s="22">
        <v>5.0</v>
      </c>
      <c r="X75" s="2" t="s">
        <v>30</v>
      </c>
      <c r="Y75" s="23">
        <f t="shared" si="1"/>
        <v>0.1333333334</v>
      </c>
      <c r="Z75" s="24">
        <f>vlookup(V75,people,4)</f>
        <v>0</v>
      </c>
      <c r="AA75" s="24">
        <f t="array" ref="AA75">max(if($P$3:$P$1001=Z75,if($O$3:$O$1001&lt;T75,$M$3:$M$1001)))</f>
        <v>3</v>
      </c>
      <c r="AB75" s="23">
        <f>vlookup(AA75,hourly_rates_brl,5,0)</f>
        <v>15</v>
      </c>
      <c r="AC75" s="23">
        <f t="shared" si="2"/>
        <v>2.000000001</v>
      </c>
      <c r="AD75" s="17"/>
      <c r="AE75" s="17"/>
    </row>
    <row r="76">
      <c r="A76" s="22"/>
      <c r="C76" s="17"/>
      <c r="G76" s="17"/>
      <c r="H76" s="22"/>
      <c r="I76" s="30"/>
      <c r="K76" s="22"/>
      <c r="L76" s="17"/>
      <c r="R76" s="17"/>
      <c r="S76" s="18">
        <v>33.0</v>
      </c>
      <c r="T76" s="28">
        <v>43439.85</v>
      </c>
      <c r="U76" s="29">
        <v>43439.865277777775</v>
      </c>
      <c r="V76" s="2">
        <v>1.0</v>
      </c>
      <c r="W76" s="22">
        <v>1.0</v>
      </c>
      <c r="X76" s="2" t="s">
        <v>30</v>
      </c>
      <c r="Y76" s="23">
        <f t="shared" si="1"/>
        <v>0.3666666666</v>
      </c>
      <c r="Z76" s="24">
        <f>vlookup(V76,people,4)</f>
        <v>0</v>
      </c>
      <c r="AA76" s="24">
        <f t="array" ref="AA76">max(if($P$3:$P$1001=Z76,if($O$3:$O$1001&lt;T76,$M$3:$M$1001)))</f>
        <v>3</v>
      </c>
      <c r="AB76" s="23">
        <f>vlookup(AA76,hourly_rates_brl,5,0)</f>
        <v>15</v>
      </c>
      <c r="AC76" s="23">
        <f t="shared" si="2"/>
        <v>5.5</v>
      </c>
      <c r="AD76" s="17"/>
      <c r="AE76" s="17"/>
    </row>
    <row r="77">
      <c r="A77" s="22"/>
      <c r="C77" s="17"/>
      <c r="G77" s="17"/>
      <c r="H77" s="22"/>
      <c r="I77" s="30"/>
      <c r="K77" s="22"/>
      <c r="L77" s="17"/>
      <c r="R77" s="17"/>
      <c r="S77" s="18">
        <v>33.0</v>
      </c>
      <c r="T77" s="28">
        <v>43439.97708333333</v>
      </c>
      <c r="U77" s="29">
        <v>43439.98541666667</v>
      </c>
      <c r="V77" s="2">
        <v>0.0</v>
      </c>
      <c r="W77" s="22">
        <v>1.0</v>
      </c>
      <c r="X77" s="2" t="s">
        <v>30</v>
      </c>
      <c r="Y77" s="23">
        <f t="shared" si="1"/>
        <v>0.2000000001</v>
      </c>
      <c r="Z77" s="24">
        <f>vlookup(V77,people,4)</f>
        <v>0</v>
      </c>
      <c r="AA77" s="24">
        <f t="array" ref="AA77">max(if($P$3:$P$1001=Z77,if($O$3:$O$1001&lt;T77,$M$3:$M$1001)))</f>
        <v>3</v>
      </c>
      <c r="AB77" s="23">
        <f>vlookup(AA77,hourly_rates_brl,5,0)</f>
        <v>15</v>
      </c>
      <c r="AC77" s="23">
        <f t="shared" si="2"/>
        <v>3.000000002</v>
      </c>
      <c r="AD77" s="17"/>
      <c r="AE77" s="17"/>
    </row>
    <row r="78">
      <c r="A78" s="22"/>
      <c r="C78" s="17"/>
      <c r="G78" s="17"/>
      <c r="H78" s="22"/>
      <c r="I78" s="30"/>
      <c r="K78" s="22"/>
      <c r="L78" s="17"/>
      <c r="R78" s="17"/>
      <c r="S78" s="18">
        <v>33.0</v>
      </c>
      <c r="T78" s="28">
        <v>43439.98541666667</v>
      </c>
      <c r="U78" s="29">
        <v>43439.99652777778</v>
      </c>
      <c r="V78" s="2">
        <v>0.0</v>
      </c>
      <c r="W78" s="22">
        <v>1.0</v>
      </c>
      <c r="X78" s="2" t="s">
        <v>30</v>
      </c>
      <c r="Y78" s="23">
        <f t="shared" si="1"/>
        <v>0.2666666667</v>
      </c>
      <c r="Z78" s="24">
        <f>vlookup(V78,people,4)</f>
        <v>0</v>
      </c>
      <c r="AA78" s="24">
        <f t="array" ref="AA78">max(if($P$3:$P$1001=Z78,if($O$3:$O$1001&lt;T78,$M$3:$M$1001)))</f>
        <v>3</v>
      </c>
      <c r="AB78" s="23">
        <f>vlookup(AA78,hourly_rates_brl,5,0)</f>
        <v>15</v>
      </c>
      <c r="AC78" s="23">
        <f t="shared" si="2"/>
        <v>4</v>
      </c>
      <c r="AD78" s="17"/>
      <c r="AE78" s="17"/>
    </row>
    <row r="79">
      <c r="A79" s="22"/>
      <c r="C79" s="17"/>
      <c r="G79" s="17"/>
      <c r="H79" s="22"/>
      <c r="I79" s="30"/>
      <c r="K79" s="22"/>
      <c r="L79" s="17"/>
      <c r="R79" s="17"/>
      <c r="S79" s="18">
        <v>33.0</v>
      </c>
      <c r="T79" s="28">
        <v>43439.99652777778</v>
      </c>
      <c r="U79" s="29">
        <v>43440.00763888889</v>
      </c>
      <c r="V79" s="2">
        <v>2.0</v>
      </c>
      <c r="W79" s="22">
        <v>3.0</v>
      </c>
      <c r="X79" s="2" t="s">
        <v>30</v>
      </c>
      <c r="Y79" s="23">
        <f t="shared" si="1"/>
        <v>0.2666666667</v>
      </c>
      <c r="Z79" s="24">
        <f>vlookup(V79,people,4)</f>
        <v>2</v>
      </c>
      <c r="AA79" s="24">
        <f t="array" ref="AA79">max(if($P$3:$P$1001=Z79,if($O$3:$O$1001&lt;T79,$M$3:$M$1001)))</f>
        <v>5</v>
      </c>
      <c r="AB79" s="23">
        <f>vlookup(AA79,hourly_rates_brl,5,0)</f>
        <v>6</v>
      </c>
      <c r="AC79" s="23">
        <f t="shared" si="2"/>
        <v>1.6</v>
      </c>
      <c r="AD79" s="17"/>
      <c r="AE79" s="17"/>
    </row>
    <row r="80">
      <c r="A80" s="22"/>
      <c r="C80" s="17"/>
      <c r="G80" s="17"/>
      <c r="H80" s="22"/>
      <c r="I80" s="30"/>
      <c r="K80" s="22"/>
      <c r="L80" s="17"/>
      <c r="R80" s="17"/>
      <c r="S80" s="18">
        <v>33.0</v>
      </c>
      <c r="T80" s="28">
        <v>43440.47222222222</v>
      </c>
      <c r="U80" s="29">
        <v>43440.47777777778</v>
      </c>
      <c r="V80" s="2">
        <v>2.0</v>
      </c>
      <c r="W80" s="22">
        <v>2.0</v>
      </c>
      <c r="X80" s="2" t="s">
        <v>30</v>
      </c>
      <c r="Y80" s="23">
        <f t="shared" si="1"/>
        <v>0.1333333334</v>
      </c>
      <c r="Z80" s="24">
        <f>vlookup(V80,people,4)</f>
        <v>2</v>
      </c>
      <c r="AA80" s="24">
        <f t="array" ref="AA80">max(if($P$3:$P$1001=Z80,if($O$3:$O$1001&lt;T80,$M$3:$M$1001)))</f>
        <v>5</v>
      </c>
      <c r="AB80" s="23">
        <f>vlookup(AA80,hourly_rates_brl,5,0)</f>
        <v>6</v>
      </c>
      <c r="AC80" s="23">
        <f t="shared" si="2"/>
        <v>0.8000000005</v>
      </c>
      <c r="AD80" s="17"/>
      <c r="AE80" s="17"/>
    </row>
    <row r="81">
      <c r="A81" s="22"/>
      <c r="C81" s="17"/>
      <c r="G81" s="17"/>
      <c r="H81" s="22"/>
      <c r="I81" s="30"/>
      <c r="K81" s="22"/>
      <c r="L81" s="17"/>
      <c r="R81" s="17"/>
      <c r="S81" s="18">
        <v>33.0</v>
      </c>
      <c r="T81" s="28">
        <v>43440.47777777778</v>
      </c>
      <c r="U81" s="29">
        <v>43440.49722222222</v>
      </c>
      <c r="V81" s="2">
        <v>2.0</v>
      </c>
      <c r="W81" s="22">
        <v>5.0</v>
      </c>
      <c r="X81" s="2" t="s">
        <v>30</v>
      </c>
      <c r="Y81" s="23">
        <f t="shared" si="1"/>
        <v>0.4666666666</v>
      </c>
      <c r="Z81" s="24">
        <f>vlookup(V81,people,4)</f>
        <v>2</v>
      </c>
      <c r="AA81" s="24">
        <f t="array" ref="AA81">max(if($P$3:$P$1001=Z81,if($O$3:$O$1001&lt;T81,$M$3:$M$1001)))</f>
        <v>5</v>
      </c>
      <c r="AB81" s="23">
        <f>vlookup(AA81,hourly_rates_brl,5,0)</f>
        <v>6</v>
      </c>
      <c r="AC81" s="23">
        <f t="shared" si="2"/>
        <v>2.8</v>
      </c>
      <c r="AD81" s="17"/>
      <c r="AE81" s="17"/>
    </row>
    <row r="82">
      <c r="A82" s="22"/>
      <c r="C82" s="17"/>
      <c r="G82" s="17"/>
      <c r="H82" s="22"/>
      <c r="I82" s="30"/>
      <c r="K82" s="22"/>
      <c r="L82" s="17"/>
      <c r="R82" s="17"/>
      <c r="S82" s="18">
        <v>33.0</v>
      </c>
      <c r="T82" s="28">
        <v>43440.49722222222</v>
      </c>
      <c r="U82" s="29">
        <v>43440.5</v>
      </c>
      <c r="V82" s="2">
        <v>0.0</v>
      </c>
      <c r="W82" s="22">
        <v>4.0</v>
      </c>
      <c r="X82" s="2" t="s">
        <v>30</v>
      </c>
      <c r="Y82" s="23">
        <f t="shared" si="1"/>
        <v>0.06666666671</v>
      </c>
      <c r="Z82" s="24">
        <f>vlookup(V82,people,4)</f>
        <v>0</v>
      </c>
      <c r="AA82" s="24">
        <f t="array" ref="AA82">max(if($P$3:$P$1001=Z82,if($O$3:$O$1001&lt;T82,$M$3:$M$1001)))</f>
        <v>3</v>
      </c>
      <c r="AB82" s="23">
        <f>vlookup(AA82,hourly_rates_brl,5,0)</f>
        <v>15</v>
      </c>
      <c r="AC82" s="23">
        <f t="shared" si="2"/>
        <v>1.000000001</v>
      </c>
      <c r="AD82" s="17"/>
      <c r="AE82" s="17"/>
    </row>
    <row r="83">
      <c r="A83" s="22"/>
      <c r="C83" s="17"/>
      <c r="G83" s="17"/>
      <c r="H83" s="22"/>
      <c r="I83" s="30"/>
      <c r="K83" s="22"/>
      <c r="L83" s="17"/>
      <c r="R83" s="17"/>
      <c r="S83" s="18">
        <v>33.0</v>
      </c>
      <c r="T83" s="28">
        <v>43440.50555555556</v>
      </c>
      <c r="U83" s="29">
        <v>43440.586805555555</v>
      </c>
      <c r="V83" s="2">
        <v>1.0</v>
      </c>
      <c r="W83" s="22">
        <v>3.0</v>
      </c>
      <c r="X83" s="2" t="s">
        <v>30</v>
      </c>
      <c r="Y83" s="23">
        <f t="shared" si="1"/>
        <v>1.95</v>
      </c>
      <c r="Z83" s="24">
        <f>vlookup(V83,people,4)</f>
        <v>0</v>
      </c>
      <c r="AA83" s="24">
        <f t="array" ref="AA83">max(if($P$3:$P$1001=Z83,if($O$3:$O$1001&lt;T83,$M$3:$M$1001)))</f>
        <v>3</v>
      </c>
      <c r="AB83" s="23">
        <f>vlookup(AA83,hourly_rates_brl,5,0)</f>
        <v>15</v>
      </c>
      <c r="AC83" s="23">
        <f t="shared" si="2"/>
        <v>29.25</v>
      </c>
      <c r="AD83" s="17"/>
      <c r="AE83" s="17"/>
    </row>
    <row r="84">
      <c r="A84" s="22"/>
      <c r="C84" s="17"/>
      <c r="G84" s="17"/>
      <c r="H84" s="22"/>
      <c r="I84" s="30"/>
      <c r="K84" s="22"/>
      <c r="L84" s="17"/>
      <c r="R84" s="17"/>
      <c r="S84" s="18">
        <v>33.0</v>
      </c>
      <c r="T84" s="28">
        <v>43440.586805555555</v>
      </c>
      <c r="U84" s="29">
        <v>43440.625</v>
      </c>
      <c r="V84" s="2">
        <v>0.0</v>
      </c>
      <c r="W84" s="22">
        <v>3.0</v>
      </c>
      <c r="X84" s="2" t="s">
        <v>30</v>
      </c>
      <c r="Y84" s="23">
        <f t="shared" si="1"/>
        <v>0.9166666667</v>
      </c>
      <c r="Z84" s="24">
        <f>vlookup(V84,people,4)</f>
        <v>0</v>
      </c>
      <c r="AA84" s="24">
        <f t="array" ref="AA84">max(if($P$3:$P$1001=Z84,if($O$3:$O$1001&lt;T84,$M$3:$M$1001)))</f>
        <v>3</v>
      </c>
      <c r="AB84" s="23">
        <f>vlookup(AA84,hourly_rates_brl,5,0)</f>
        <v>15</v>
      </c>
      <c r="AC84" s="23">
        <f t="shared" si="2"/>
        <v>13.75</v>
      </c>
      <c r="AD84" s="17"/>
      <c r="AE84" s="17"/>
    </row>
    <row r="85">
      <c r="A85" s="22"/>
      <c r="C85" s="17"/>
      <c r="G85" s="17"/>
      <c r="H85" s="22"/>
      <c r="I85" s="30"/>
      <c r="K85" s="22"/>
      <c r="L85" s="17"/>
      <c r="R85" s="17"/>
      <c r="S85" s="18">
        <v>33.0</v>
      </c>
      <c r="T85" s="28">
        <v>43440.625</v>
      </c>
      <c r="U85" s="29">
        <v>43440.64027777778</v>
      </c>
      <c r="V85" s="2">
        <v>2.0</v>
      </c>
      <c r="W85" s="22">
        <v>2.0</v>
      </c>
      <c r="X85" s="2" t="s">
        <v>30</v>
      </c>
      <c r="Y85" s="23">
        <f t="shared" si="1"/>
        <v>0.3666666666</v>
      </c>
      <c r="Z85" s="24">
        <f>vlookup(V85,people,4)</f>
        <v>2</v>
      </c>
      <c r="AA85" s="24">
        <f t="array" ref="AA85">max(if($P$3:$P$1001=Z85,if($O$3:$O$1001&lt;T85,$M$3:$M$1001)))</f>
        <v>5</v>
      </c>
      <c r="AB85" s="23">
        <f>vlookup(AA85,hourly_rates_brl,5,0)</f>
        <v>6</v>
      </c>
      <c r="AC85" s="23">
        <f t="shared" si="2"/>
        <v>2.2</v>
      </c>
      <c r="AD85" s="17"/>
      <c r="AE85" s="17"/>
    </row>
    <row r="86">
      <c r="A86" s="22"/>
      <c r="C86" s="17"/>
      <c r="G86" s="17"/>
      <c r="H86" s="22"/>
      <c r="I86" s="30"/>
      <c r="K86" s="22"/>
      <c r="L86" s="17"/>
      <c r="R86" s="17"/>
      <c r="S86" s="18">
        <v>33.0</v>
      </c>
      <c r="T86" s="28">
        <v>43440.64027777778</v>
      </c>
      <c r="U86" s="29">
        <v>43440.64513888889</v>
      </c>
      <c r="V86" s="2">
        <v>2.0</v>
      </c>
      <c r="W86" s="22">
        <v>1.0</v>
      </c>
      <c r="X86" s="2" t="s">
        <v>30</v>
      </c>
      <c r="Y86" s="23">
        <f t="shared" si="1"/>
        <v>0.1166666667</v>
      </c>
      <c r="Z86" s="24">
        <f>vlookup(V86,people,4)</f>
        <v>2</v>
      </c>
      <c r="AA86" s="24">
        <f t="array" ref="AA86">max(if($P$3:$P$1001=Z86,if($O$3:$O$1001&lt;T86,$M$3:$M$1001)))</f>
        <v>5</v>
      </c>
      <c r="AB86" s="23">
        <f>vlookup(AA86,hourly_rates_brl,5,0)</f>
        <v>6</v>
      </c>
      <c r="AC86" s="23">
        <f t="shared" si="2"/>
        <v>0.7000000002</v>
      </c>
      <c r="AD86" s="17"/>
      <c r="AE86" s="17"/>
    </row>
    <row r="87">
      <c r="A87" s="22"/>
      <c r="C87" s="17"/>
      <c r="G87" s="17"/>
      <c r="H87" s="22"/>
      <c r="I87" s="30"/>
      <c r="K87" s="22"/>
      <c r="L87" s="17"/>
      <c r="R87" s="17"/>
      <c r="S87" s="18">
        <v>33.0</v>
      </c>
      <c r="T87" s="28">
        <v>43440.64513888889</v>
      </c>
      <c r="U87" s="29">
        <v>43440.74722222222</v>
      </c>
      <c r="V87" s="2">
        <v>2.0</v>
      </c>
      <c r="W87" s="22">
        <v>3.0</v>
      </c>
      <c r="X87" s="2" t="s">
        <v>30</v>
      </c>
      <c r="Y87" s="23">
        <f t="shared" si="1"/>
        <v>2.45</v>
      </c>
      <c r="Z87" s="24">
        <f>vlookup(V87,people,4)</f>
        <v>2</v>
      </c>
      <c r="AA87" s="24">
        <f t="array" ref="AA87">max(if($P$3:$P$1001=Z87,if($O$3:$O$1001&lt;T87,$M$3:$M$1001)))</f>
        <v>5</v>
      </c>
      <c r="AB87" s="23">
        <f>vlookup(AA87,hourly_rates_brl,5,0)</f>
        <v>6</v>
      </c>
      <c r="AC87" s="23">
        <f t="shared" si="2"/>
        <v>14.7</v>
      </c>
      <c r="AD87" s="17"/>
      <c r="AE87" s="17"/>
    </row>
    <row r="88">
      <c r="A88" s="22"/>
      <c r="C88" s="17"/>
      <c r="G88" s="17"/>
      <c r="H88" s="22"/>
      <c r="I88" s="30"/>
      <c r="K88" s="22"/>
      <c r="L88" s="17"/>
      <c r="R88" s="17"/>
      <c r="S88" s="18">
        <v>33.0</v>
      </c>
      <c r="T88" s="28">
        <v>43441.43958333333</v>
      </c>
      <c r="U88" s="29">
        <v>43441.50208333333</v>
      </c>
      <c r="V88" s="2">
        <v>0.0</v>
      </c>
      <c r="W88" s="22">
        <v>5.0</v>
      </c>
      <c r="X88" s="2" t="s">
        <v>30</v>
      </c>
      <c r="Y88" s="23">
        <f t="shared" si="1"/>
        <v>1.5</v>
      </c>
      <c r="Z88" s="24">
        <f>vlookup(V88,people,4)</f>
        <v>0</v>
      </c>
      <c r="AA88" s="24">
        <f t="array" ref="AA88">max(if($P$3:$P$1001=Z88,if($O$3:$O$1001&lt;T88,$M$3:$M$1001)))</f>
        <v>3</v>
      </c>
      <c r="AB88" s="23">
        <f>vlookup(AA88,hourly_rates_brl,5,0)</f>
        <v>15</v>
      </c>
      <c r="AC88" s="23">
        <f t="shared" si="2"/>
        <v>22.5</v>
      </c>
      <c r="AD88" s="17"/>
      <c r="AE88" s="17"/>
    </row>
    <row r="89">
      <c r="A89" s="22"/>
      <c r="C89" s="17"/>
      <c r="G89" s="17"/>
      <c r="H89" s="22"/>
      <c r="I89" s="30"/>
      <c r="K89" s="22"/>
      <c r="L89" s="17"/>
      <c r="R89" s="17"/>
      <c r="S89" s="18">
        <v>33.0</v>
      </c>
      <c r="T89" s="28">
        <v>43441.58541666667</v>
      </c>
      <c r="U89" s="29">
        <v>43441.62222222222</v>
      </c>
      <c r="V89" s="2">
        <v>1.0</v>
      </c>
      <c r="W89" s="22">
        <v>2.0</v>
      </c>
      <c r="X89" s="2" t="s">
        <v>30</v>
      </c>
      <c r="Y89" s="23">
        <f t="shared" si="1"/>
        <v>0.8833333332</v>
      </c>
      <c r="Z89" s="24">
        <f>vlookup(V89,people,4)</f>
        <v>0</v>
      </c>
      <c r="AA89" s="24">
        <f t="array" ref="AA89">max(if($P$3:$P$1001=Z89,if($O$3:$O$1001&lt;T89,$M$3:$M$1001)))</f>
        <v>3</v>
      </c>
      <c r="AB89" s="23">
        <f>vlookup(AA89,hourly_rates_brl,5,0)</f>
        <v>15</v>
      </c>
      <c r="AC89" s="23">
        <f t="shared" si="2"/>
        <v>13.25</v>
      </c>
      <c r="AD89" s="17"/>
      <c r="AE89" s="17"/>
    </row>
    <row r="90">
      <c r="A90" s="22"/>
      <c r="C90" s="17"/>
      <c r="G90" s="17"/>
      <c r="H90" s="22"/>
      <c r="I90" s="30"/>
      <c r="K90" s="22"/>
      <c r="L90" s="17"/>
      <c r="R90" s="17"/>
      <c r="S90" s="18">
        <v>33.0</v>
      </c>
      <c r="T90" s="28">
        <v>43441.62222222222</v>
      </c>
      <c r="U90" s="29">
        <v>43441.72638888889</v>
      </c>
      <c r="V90" s="2">
        <v>2.0</v>
      </c>
      <c r="W90" s="22">
        <v>3.0</v>
      </c>
      <c r="X90" s="2" t="s">
        <v>30</v>
      </c>
      <c r="Y90" s="23">
        <f t="shared" si="1"/>
        <v>2.5</v>
      </c>
      <c r="Z90" s="24">
        <f>vlookup(V90,people,4)</f>
        <v>2</v>
      </c>
      <c r="AA90" s="24">
        <f t="array" ref="AA90">max(if($P$3:$P$1001=Z90,if($O$3:$O$1001&lt;T90,$M$3:$M$1001)))</f>
        <v>5</v>
      </c>
      <c r="AB90" s="23">
        <f>vlookup(AA90,hourly_rates_brl,5,0)</f>
        <v>6</v>
      </c>
      <c r="AC90" s="23">
        <f t="shared" si="2"/>
        <v>15</v>
      </c>
      <c r="AD90" s="17"/>
      <c r="AE90" s="17"/>
    </row>
    <row r="91">
      <c r="A91" s="22"/>
      <c r="C91" s="17"/>
      <c r="G91" s="17"/>
      <c r="H91" s="22"/>
      <c r="I91" s="30"/>
      <c r="K91" s="22"/>
      <c r="L91" s="17"/>
      <c r="R91" s="17"/>
      <c r="S91" s="18">
        <v>33.0</v>
      </c>
      <c r="T91" s="28">
        <v>43441.80902777778</v>
      </c>
      <c r="U91" s="29">
        <v>43441.8125</v>
      </c>
      <c r="V91" s="2">
        <v>2.0</v>
      </c>
      <c r="W91" s="22">
        <v>2.0</v>
      </c>
      <c r="X91" s="2" t="s">
        <v>30</v>
      </c>
      <c r="Y91" s="23">
        <f t="shared" si="1"/>
        <v>0.08333333326</v>
      </c>
      <c r="Z91" s="24">
        <f>vlookup(V91,people,4)</f>
        <v>2</v>
      </c>
      <c r="AA91" s="24">
        <f t="array" ref="AA91">max(if($P$3:$P$1001=Z91,if($O$3:$O$1001&lt;T91,$M$3:$M$1001)))</f>
        <v>5</v>
      </c>
      <c r="AB91" s="23">
        <f>vlookup(AA91,hourly_rates_brl,5,0)</f>
        <v>6</v>
      </c>
      <c r="AC91" s="23">
        <f t="shared" si="2"/>
        <v>0.4999999995</v>
      </c>
      <c r="AD91" s="17"/>
      <c r="AE91" s="17"/>
    </row>
    <row r="92">
      <c r="A92" s="22"/>
      <c r="C92" s="17"/>
      <c r="G92" s="17"/>
      <c r="H92" s="22"/>
      <c r="I92" s="30"/>
      <c r="K92" s="22"/>
      <c r="L92" s="17"/>
      <c r="R92" s="17"/>
      <c r="S92" s="18">
        <v>33.0</v>
      </c>
      <c r="T92" s="28">
        <v>43441.8125</v>
      </c>
      <c r="U92" s="29">
        <v>43441.81597222222</v>
      </c>
      <c r="V92" s="2">
        <v>2.0</v>
      </c>
      <c r="W92" s="22">
        <v>1.0</v>
      </c>
      <c r="X92" s="2" t="s">
        <v>30</v>
      </c>
      <c r="Y92" s="23">
        <f t="shared" si="1"/>
        <v>0.08333333326</v>
      </c>
      <c r="Z92" s="24">
        <f>vlookup(V92,people,4)</f>
        <v>2</v>
      </c>
      <c r="AA92" s="24">
        <f t="array" ref="AA92">max(if($P$3:$P$1001=Z92,if($O$3:$O$1001&lt;T92,$M$3:$M$1001)))</f>
        <v>5</v>
      </c>
      <c r="AB92" s="23">
        <f>vlookup(AA92,hourly_rates_brl,5,0)</f>
        <v>6</v>
      </c>
      <c r="AC92" s="23">
        <f t="shared" si="2"/>
        <v>0.4999999995</v>
      </c>
      <c r="AD92" s="17"/>
      <c r="AE92" s="17"/>
    </row>
    <row r="93">
      <c r="A93" s="22"/>
      <c r="C93" s="17"/>
      <c r="G93" s="17"/>
      <c r="H93" s="22"/>
      <c r="I93" s="30"/>
      <c r="K93" s="22"/>
      <c r="L93" s="17"/>
      <c r="R93" s="17"/>
      <c r="S93" s="18">
        <v>33.0</v>
      </c>
      <c r="T93" s="28">
        <v>43441.81597222222</v>
      </c>
      <c r="U93" s="29">
        <v>43441.85763888889</v>
      </c>
      <c r="V93" s="2">
        <v>0.0</v>
      </c>
      <c r="W93" s="22">
        <v>3.0</v>
      </c>
      <c r="X93" s="2" t="s">
        <v>30</v>
      </c>
      <c r="Y93" s="23">
        <f t="shared" si="1"/>
        <v>1</v>
      </c>
      <c r="Z93" s="24">
        <f>vlookup(V93,people,4)</f>
        <v>0</v>
      </c>
      <c r="AA93" s="24">
        <f t="array" ref="AA93">max(if($P$3:$P$1001=Z93,if($O$3:$O$1001&lt;T93,$M$3:$M$1001)))</f>
        <v>3</v>
      </c>
      <c r="AB93" s="23">
        <f>vlookup(AA93,hourly_rates_brl,5,0)</f>
        <v>15</v>
      </c>
      <c r="AC93" s="23">
        <f t="shared" si="2"/>
        <v>15</v>
      </c>
      <c r="AD93" s="17"/>
      <c r="AE93" s="17"/>
    </row>
    <row r="94">
      <c r="A94" s="22"/>
      <c r="C94" s="17"/>
      <c r="G94" s="17"/>
      <c r="H94" s="22"/>
      <c r="I94" s="30"/>
      <c r="K94" s="22"/>
      <c r="L94" s="17"/>
      <c r="R94" s="17"/>
      <c r="S94" s="18">
        <v>33.0</v>
      </c>
      <c r="T94" s="28">
        <v>43442.010416666664</v>
      </c>
      <c r="U94" s="29">
        <v>43442.01736111111</v>
      </c>
      <c r="V94" s="2">
        <v>1.0</v>
      </c>
      <c r="W94" s="22">
        <v>5.0</v>
      </c>
      <c r="X94" s="2" t="s">
        <v>30</v>
      </c>
      <c r="Y94" s="23">
        <f t="shared" si="1"/>
        <v>0.1666666667</v>
      </c>
      <c r="Z94" s="24">
        <f>vlookup(V94,people,4)</f>
        <v>0</v>
      </c>
      <c r="AA94" s="24">
        <f t="array" ref="AA94">max(if($P$3:$P$1001=Z94,if($O$3:$O$1001&lt;T94,$M$3:$M$1001)))</f>
        <v>3</v>
      </c>
      <c r="AB94" s="23">
        <f>vlookup(AA94,hourly_rates_brl,5,0)</f>
        <v>15</v>
      </c>
      <c r="AC94" s="23">
        <f t="shared" si="2"/>
        <v>2.5</v>
      </c>
      <c r="AD94" s="17"/>
      <c r="AE94" s="17"/>
    </row>
    <row r="95">
      <c r="A95" s="22"/>
      <c r="C95" s="17"/>
      <c r="G95" s="17"/>
      <c r="H95" s="22"/>
      <c r="I95" s="30"/>
      <c r="K95" s="22"/>
      <c r="L95" s="17"/>
      <c r="R95" s="17"/>
      <c r="S95" s="18">
        <v>33.0</v>
      </c>
      <c r="T95" s="28">
        <v>43442.018055555556</v>
      </c>
      <c r="U95" s="29">
        <v>43442.10138888889</v>
      </c>
      <c r="V95" s="2">
        <v>2.0</v>
      </c>
      <c r="W95" s="22">
        <v>2.0</v>
      </c>
      <c r="X95" s="2" t="s">
        <v>30</v>
      </c>
      <c r="Y95" s="23">
        <f t="shared" si="1"/>
        <v>2</v>
      </c>
      <c r="Z95" s="24">
        <f>vlookup(V95,people,4)</f>
        <v>2</v>
      </c>
      <c r="AA95" s="24">
        <f t="array" ref="AA95">max(if($P$3:$P$1001=Z95,if($O$3:$O$1001&lt;T95,$M$3:$M$1001)))</f>
        <v>5</v>
      </c>
      <c r="AB95" s="23">
        <f>vlookup(AA95,hourly_rates_brl,5,0)</f>
        <v>6</v>
      </c>
      <c r="AC95" s="23">
        <f t="shared" si="2"/>
        <v>12</v>
      </c>
      <c r="AD95" s="17"/>
      <c r="AE95" s="17"/>
    </row>
    <row r="96">
      <c r="A96" s="22"/>
      <c r="C96" s="17"/>
      <c r="G96" s="17"/>
      <c r="H96" s="22"/>
      <c r="I96" s="30"/>
      <c r="K96" s="22"/>
      <c r="L96" s="17"/>
      <c r="R96" s="17"/>
      <c r="S96" s="18">
        <v>33.0</v>
      </c>
      <c r="T96" s="28">
        <v>43442.10138888889</v>
      </c>
      <c r="U96" s="29">
        <v>43442.11875</v>
      </c>
      <c r="V96" s="2">
        <v>2.0</v>
      </c>
      <c r="W96" s="22">
        <v>5.0</v>
      </c>
      <c r="X96" s="2" t="s">
        <v>30</v>
      </c>
      <c r="Y96" s="23">
        <f t="shared" si="1"/>
        <v>0.4166666666</v>
      </c>
      <c r="Z96" s="24">
        <f>vlookup(V96,people,4)</f>
        <v>2</v>
      </c>
      <c r="AA96" s="24">
        <f t="array" ref="AA96">max(if($P$3:$P$1001=Z96,if($O$3:$O$1001&lt;T96,$M$3:$M$1001)))</f>
        <v>5</v>
      </c>
      <c r="AB96" s="23">
        <f>vlookup(AA96,hourly_rates_brl,5,0)</f>
        <v>6</v>
      </c>
      <c r="AC96" s="23">
        <f t="shared" si="2"/>
        <v>2.5</v>
      </c>
      <c r="AD96" s="17"/>
      <c r="AE96" s="17"/>
    </row>
    <row r="97">
      <c r="A97" s="22"/>
      <c r="C97" s="17"/>
      <c r="G97" s="17"/>
      <c r="H97" s="22"/>
      <c r="I97" s="30"/>
      <c r="K97" s="22"/>
      <c r="L97" s="17"/>
      <c r="R97" s="17"/>
      <c r="S97" s="18">
        <v>33.0</v>
      </c>
      <c r="T97" s="28">
        <v>43442.11875</v>
      </c>
      <c r="U97" s="29">
        <v>43442.209027777775</v>
      </c>
      <c r="V97" s="2">
        <v>0.0</v>
      </c>
      <c r="W97" s="22">
        <v>2.0</v>
      </c>
      <c r="X97" s="2" t="s">
        <v>30</v>
      </c>
      <c r="Y97" s="23">
        <f t="shared" si="1"/>
        <v>2.166666667</v>
      </c>
      <c r="Z97" s="24">
        <f>vlookup(V97,people,4)</f>
        <v>0</v>
      </c>
      <c r="AA97" s="24">
        <f t="array" ref="AA97">max(if($P$3:$P$1001=Z97,if($O$3:$O$1001&lt;T97,$M$3:$M$1001)))</f>
        <v>3</v>
      </c>
      <c r="AB97" s="23">
        <f>vlookup(AA97,hourly_rates_brl,5,0)</f>
        <v>15</v>
      </c>
      <c r="AC97" s="23">
        <f t="shared" si="2"/>
        <v>32.5</v>
      </c>
      <c r="AD97" s="17"/>
      <c r="AE97" s="17"/>
    </row>
    <row r="98">
      <c r="A98" s="22"/>
      <c r="C98" s="17"/>
      <c r="G98" s="17"/>
      <c r="H98" s="22"/>
      <c r="I98" s="30"/>
      <c r="K98" s="22"/>
      <c r="L98" s="17"/>
      <c r="R98" s="17"/>
      <c r="S98" s="18">
        <v>33.0</v>
      </c>
      <c r="T98" s="28">
        <v>43442.479166666664</v>
      </c>
      <c r="U98" s="29">
        <v>43442.520833333336</v>
      </c>
      <c r="V98" s="2">
        <v>1.0</v>
      </c>
      <c r="W98" s="22">
        <v>1.0</v>
      </c>
      <c r="X98" s="2" t="s">
        <v>30</v>
      </c>
      <c r="Y98" s="23">
        <f t="shared" si="1"/>
        <v>1</v>
      </c>
      <c r="Z98" s="24">
        <f>vlookup(V98,people,4)</f>
        <v>0</v>
      </c>
      <c r="AA98" s="24">
        <f t="array" ref="AA98">max(if($P$3:$P$1001=Z98,if($O$3:$O$1001&lt;T98,$M$3:$M$1001)))</f>
        <v>3</v>
      </c>
      <c r="AB98" s="23">
        <f>vlookup(AA98,hourly_rates_brl,5,0)</f>
        <v>15</v>
      </c>
      <c r="AC98" s="23">
        <f t="shared" si="2"/>
        <v>15</v>
      </c>
      <c r="AD98" s="17"/>
      <c r="AE98" s="17"/>
    </row>
    <row r="99">
      <c r="A99" s="22"/>
      <c r="C99" s="17"/>
      <c r="G99" s="17"/>
      <c r="H99" s="22"/>
      <c r="I99" s="30"/>
      <c r="K99" s="22"/>
      <c r="L99" s="17"/>
      <c r="R99" s="17"/>
      <c r="S99" s="18">
        <v>33.0</v>
      </c>
      <c r="T99" s="26">
        <v>43444.479166666664</v>
      </c>
      <c r="U99" s="27">
        <v>43444.5</v>
      </c>
      <c r="V99" s="2">
        <v>1.0</v>
      </c>
      <c r="W99" s="22">
        <v>3.0</v>
      </c>
      <c r="X99" s="2" t="s">
        <v>30</v>
      </c>
      <c r="Y99" s="23">
        <f t="shared" si="1"/>
        <v>0.5000000001</v>
      </c>
      <c r="Z99" s="24">
        <f>vlookup(V99,people,4)</f>
        <v>0</v>
      </c>
      <c r="AA99" s="24">
        <f t="array" ref="AA99">max(if($P$3:$P$1001=Z99,if($O$3:$O$1001&lt;T99,$M$3:$M$1001)))</f>
        <v>3</v>
      </c>
      <c r="AB99" s="23">
        <f>vlookup(AA99,hourly_rates_brl,5,0)</f>
        <v>15</v>
      </c>
      <c r="AC99" s="23">
        <f t="shared" si="2"/>
        <v>7.500000001</v>
      </c>
      <c r="AD99" s="17"/>
      <c r="AE99" s="17"/>
    </row>
    <row r="100">
      <c r="A100" s="22"/>
      <c r="C100" s="17"/>
      <c r="G100" s="17"/>
      <c r="H100" s="22"/>
      <c r="I100" s="30"/>
      <c r="K100" s="22"/>
      <c r="L100" s="17"/>
      <c r="R100" s="17"/>
      <c r="S100" s="18">
        <v>33.0</v>
      </c>
      <c r="T100" s="26">
        <v>43444.57013888889</v>
      </c>
      <c r="U100" s="27">
        <v>43444.583333333336</v>
      </c>
      <c r="V100" s="2">
        <v>0.0</v>
      </c>
      <c r="W100" s="22">
        <v>2.0</v>
      </c>
      <c r="X100" s="2" t="s">
        <v>30</v>
      </c>
      <c r="Y100" s="23">
        <f t="shared" si="1"/>
        <v>0.3166666667</v>
      </c>
      <c r="Z100" s="24">
        <f>vlookup(V100,people,4)</f>
        <v>0</v>
      </c>
      <c r="AA100" s="24">
        <f t="array" ref="AA100">max(if($P$3:$P$1001=Z100,if($O$3:$O$1001&lt;T100,$M$3:$M$1001)))</f>
        <v>3</v>
      </c>
      <c r="AB100" s="23">
        <f>vlookup(AA100,hourly_rates_brl,5,0)</f>
        <v>15</v>
      </c>
      <c r="AC100" s="23">
        <f t="shared" si="2"/>
        <v>4.75</v>
      </c>
      <c r="AD100" s="17"/>
      <c r="AE100" s="17"/>
    </row>
    <row r="101">
      <c r="A101" s="22"/>
      <c r="C101" s="17"/>
      <c r="G101" s="17"/>
      <c r="H101" s="22"/>
      <c r="I101" s="30"/>
      <c r="K101" s="22"/>
      <c r="L101" s="17"/>
      <c r="R101" s="17"/>
      <c r="S101" s="18">
        <v>33.0</v>
      </c>
      <c r="T101" s="26">
        <v>43444.584027777775</v>
      </c>
      <c r="U101" s="27">
        <v>43444.64861111111</v>
      </c>
      <c r="V101" s="2">
        <v>0.0</v>
      </c>
      <c r="W101" s="22">
        <v>4.0</v>
      </c>
      <c r="X101" s="2" t="s">
        <v>30</v>
      </c>
      <c r="Y101" s="23">
        <f t="shared" si="1"/>
        <v>1.55</v>
      </c>
      <c r="Z101" s="24">
        <f>vlookup(V101,people,4)</f>
        <v>0</v>
      </c>
      <c r="AA101" s="24">
        <f t="array" ref="AA101">max(if($P$3:$P$1001=Z101,if($O$3:$O$1001&lt;T101,$M$3:$M$1001)))</f>
        <v>3</v>
      </c>
      <c r="AB101" s="23">
        <f>vlookup(AA101,hourly_rates_brl,5,0)</f>
        <v>15</v>
      </c>
      <c r="AC101" s="23">
        <f t="shared" si="2"/>
        <v>23.25</v>
      </c>
      <c r="AD101" s="17"/>
      <c r="AE101" s="17"/>
    </row>
    <row r="102">
      <c r="A102" s="22"/>
      <c r="C102" s="17"/>
      <c r="G102" s="17"/>
      <c r="H102" s="22"/>
      <c r="I102" s="30"/>
      <c r="K102" s="22"/>
      <c r="L102" s="17"/>
      <c r="R102" s="17"/>
      <c r="S102" s="18">
        <v>33.0</v>
      </c>
      <c r="T102" s="26">
        <v>43444.649305555555</v>
      </c>
      <c r="U102" s="27">
        <v>43444.67013888889</v>
      </c>
      <c r="V102" s="2">
        <v>1.0</v>
      </c>
      <c r="W102" s="22">
        <v>3.0</v>
      </c>
      <c r="X102" s="2" t="s">
        <v>30</v>
      </c>
      <c r="Y102" s="23">
        <f t="shared" si="1"/>
        <v>0.5000000001</v>
      </c>
      <c r="Z102" s="24">
        <f>vlookup(V102,people,4)</f>
        <v>0</v>
      </c>
      <c r="AA102" s="24">
        <f t="array" ref="AA102">max(if($P$3:$P$1001=Z102,if($O$3:$O$1001&lt;T102,$M$3:$M$1001)))</f>
        <v>3</v>
      </c>
      <c r="AB102" s="23">
        <f>vlookup(AA102,hourly_rates_brl,5,0)</f>
        <v>15</v>
      </c>
      <c r="AC102" s="23">
        <f t="shared" si="2"/>
        <v>7.500000001</v>
      </c>
      <c r="AD102" s="17"/>
      <c r="AE102" s="17"/>
    </row>
    <row r="103">
      <c r="A103" s="22"/>
      <c r="C103" s="17"/>
      <c r="G103" s="17"/>
      <c r="H103" s="22"/>
      <c r="I103" s="30"/>
      <c r="K103" s="22"/>
      <c r="L103" s="17"/>
      <c r="R103" s="17"/>
      <c r="S103" s="18">
        <v>33.0</v>
      </c>
      <c r="T103" s="26">
        <v>43444.67013888889</v>
      </c>
      <c r="U103" s="27">
        <v>43444.717361111114</v>
      </c>
      <c r="V103" s="2">
        <v>2.0</v>
      </c>
      <c r="W103" s="22">
        <v>0.0</v>
      </c>
      <c r="X103" s="2" t="s">
        <v>30</v>
      </c>
      <c r="Y103" s="23">
        <f t="shared" si="1"/>
        <v>1.133333333</v>
      </c>
      <c r="Z103" s="24">
        <f>vlookup(V103,people,4)</f>
        <v>2</v>
      </c>
      <c r="AA103" s="24">
        <f t="array" ref="AA103">max(if($P$3:$P$1001=Z103,if($O$3:$O$1001&lt;T103,$M$3:$M$1001)))</f>
        <v>5</v>
      </c>
      <c r="AB103" s="23">
        <f>vlookup(AA103,hourly_rates_brl,5,0)</f>
        <v>6</v>
      </c>
      <c r="AC103" s="23">
        <f t="shared" si="2"/>
        <v>6.8</v>
      </c>
      <c r="AD103" s="17"/>
      <c r="AE103" s="17"/>
    </row>
    <row r="104">
      <c r="A104" s="22"/>
      <c r="C104" s="17"/>
      <c r="G104" s="17"/>
      <c r="H104" s="22"/>
      <c r="I104" s="30"/>
      <c r="K104" s="22"/>
      <c r="L104" s="17"/>
      <c r="R104" s="17"/>
      <c r="S104" s="18">
        <v>33.0</v>
      </c>
      <c r="T104" s="26">
        <v>43444.717361111114</v>
      </c>
      <c r="U104" s="27">
        <v>43444.72777777778</v>
      </c>
      <c r="V104" s="2">
        <v>1.0</v>
      </c>
      <c r="W104" s="22">
        <v>5.0</v>
      </c>
      <c r="X104" s="2" t="s">
        <v>30</v>
      </c>
      <c r="Y104" s="23">
        <f t="shared" si="1"/>
        <v>0.2499999999</v>
      </c>
      <c r="Z104" s="24">
        <f>vlookup(V104,people,4)</f>
        <v>0</v>
      </c>
      <c r="AA104" s="24">
        <f t="array" ref="AA104">max(if($P$3:$P$1001=Z104,if($O$3:$O$1001&lt;T104,$M$3:$M$1001)))</f>
        <v>3</v>
      </c>
      <c r="AB104" s="23">
        <f>vlookup(AA104,hourly_rates_brl,5,0)</f>
        <v>15</v>
      </c>
      <c r="AC104" s="23">
        <f t="shared" si="2"/>
        <v>3.749999999</v>
      </c>
      <c r="AD104" s="17"/>
      <c r="AE104" s="17"/>
    </row>
    <row r="105">
      <c r="A105" s="22"/>
      <c r="C105" s="17"/>
      <c r="G105" s="17"/>
      <c r="H105" s="22"/>
      <c r="I105" s="30"/>
      <c r="K105" s="22"/>
      <c r="L105" s="17"/>
      <c r="R105" s="17"/>
      <c r="S105" s="18">
        <v>33.0</v>
      </c>
      <c r="T105" s="26">
        <v>43444.72777777778</v>
      </c>
      <c r="U105" s="27">
        <v>43444.739583333336</v>
      </c>
      <c r="V105" s="2">
        <v>0.0</v>
      </c>
      <c r="W105" s="22">
        <v>5.0</v>
      </c>
      <c r="X105" s="2" t="s">
        <v>30</v>
      </c>
      <c r="Y105" s="23">
        <f t="shared" si="1"/>
        <v>0.2833333334</v>
      </c>
      <c r="Z105" s="24">
        <f>vlookup(V105,people,4)</f>
        <v>0</v>
      </c>
      <c r="AA105" s="24">
        <f t="array" ref="AA105">max(if($P$3:$P$1001=Z105,if($O$3:$O$1001&lt;T105,$M$3:$M$1001)))</f>
        <v>3</v>
      </c>
      <c r="AB105" s="23">
        <f>vlookup(AA105,hourly_rates_brl,5,0)</f>
        <v>15</v>
      </c>
      <c r="AC105" s="23">
        <f t="shared" si="2"/>
        <v>4.250000001</v>
      </c>
      <c r="AD105" s="17"/>
      <c r="AE105" s="17"/>
    </row>
    <row r="106">
      <c r="A106" s="22"/>
      <c r="C106" s="17"/>
      <c r="G106" s="17"/>
      <c r="H106" s="22"/>
      <c r="I106" s="30"/>
      <c r="K106" s="22"/>
      <c r="L106" s="17"/>
      <c r="R106" s="17"/>
      <c r="S106" s="18">
        <v>33.0</v>
      </c>
      <c r="T106" s="26">
        <v>43444.739583333336</v>
      </c>
      <c r="U106" s="27">
        <v>43444.84375</v>
      </c>
      <c r="V106" s="2">
        <v>0.0</v>
      </c>
      <c r="W106" s="22">
        <v>1.0</v>
      </c>
      <c r="X106" s="2" t="s">
        <v>30</v>
      </c>
      <c r="Y106" s="23">
        <f t="shared" si="1"/>
        <v>2.5</v>
      </c>
      <c r="Z106" s="24">
        <f>vlookup(V106,people,4)</f>
        <v>0</v>
      </c>
      <c r="AA106" s="24">
        <f t="array" ref="AA106">max(if($P$3:$P$1001=Z106,if($O$3:$O$1001&lt;T106,$M$3:$M$1001)))</f>
        <v>3</v>
      </c>
      <c r="AB106" s="23">
        <f>vlookup(AA106,hourly_rates_brl,5,0)</f>
        <v>15</v>
      </c>
      <c r="AC106" s="23">
        <f t="shared" si="2"/>
        <v>37.5</v>
      </c>
      <c r="AD106" s="17"/>
      <c r="AE106" s="17"/>
    </row>
    <row r="107">
      <c r="A107" s="22"/>
      <c r="C107" s="17"/>
      <c r="G107" s="17"/>
      <c r="H107" s="22"/>
      <c r="I107" s="30"/>
      <c r="K107" s="22"/>
      <c r="L107" s="17"/>
      <c r="R107" s="17"/>
      <c r="S107" s="18">
        <v>33.0</v>
      </c>
      <c r="T107" s="26">
        <v>43445.40972222222</v>
      </c>
      <c r="U107" s="27">
        <v>43445.42361111111</v>
      </c>
      <c r="V107" s="2">
        <v>0.0</v>
      </c>
      <c r="W107" s="22">
        <v>3.0</v>
      </c>
      <c r="X107" s="2" t="s">
        <v>30</v>
      </c>
      <c r="Y107" s="23">
        <f t="shared" si="1"/>
        <v>0.3333333334</v>
      </c>
      <c r="Z107" s="24">
        <f>vlookup(V107,people,4)</f>
        <v>0</v>
      </c>
      <c r="AA107" s="24">
        <f t="array" ref="AA107">max(if($P$3:$P$1001=Z107,if($O$3:$O$1001&lt;T107,$M$3:$M$1001)))</f>
        <v>3</v>
      </c>
      <c r="AB107" s="23">
        <f>vlookup(AA107,hourly_rates_brl,5,0)</f>
        <v>15</v>
      </c>
      <c r="AC107" s="23">
        <f t="shared" si="2"/>
        <v>5.000000001</v>
      </c>
      <c r="AD107" s="17"/>
      <c r="AE107" s="17"/>
    </row>
    <row r="108">
      <c r="A108" s="22"/>
      <c r="C108" s="17"/>
      <c r="G108" s="17"/>
      <c r="H108" s="22"/>
      <c r="I108" s="30"/>
      <c r="K108" s="22"/>
      <c r="L108" s="17"/>
      <c r="R108" s="17"/>
      <c r="S108" s="18">
        <v>33.0</v>
      </c>
      <c r="T108" s="26">
        <v>43445.42361111111</v>
      </c>
      <c r="U108" s="27">
        <v>43445.46527777778</v>
      </c>
      <c r="V108" s="2">
        <v>1.0</v>
      </c>
      <c r="W108" s="22">
        <v>0.0</v>
      </c>
      <c r="X108" s="2" t="s">
        <v>30</v>
      </c>
      <c r="Y108" s="23">
        <f t="shared" si="1"/>
        <v>1</v>
      </c>
      <c r="Z108" s="24">
        <f>vlookup(V108,people,4)</f>
        <v>0</v>
      </c>
      <c r="AA108" s="24">
        <f t="array" ref="AA108">max(if($P$3:$P$1001=Z108,if($O$3:$O$1001&lt;T108,$M$3:$M$1001)))</f>
        <v>3</v>
      </c>
      <c r="AB108" s="23">
        <f>vlookup(AA108,hourly_rates_brl,5,0)</f>
        <v>15</v>
      </c>
      <c r="AC108" s="23">
        <f t="shared" si="2"/>
        <v>15</v>
      </c>
      <c r="AD108" s="17"/>
      <c r="AE108" s="17"/>
    </row>
    <row r="109">
      <c r="A109" s="22"/>
      <c r="C109" s="17"/>
      <c r="G109" s="17"/>
      <c r="H109" s="22"/>
      <c r="I109" s="30"/>
      <c r="K109" s="22"/>
      <c r="L109" s="17"/>
      <c r="R109" s="17"/>
      <c r="S109" s="18">
        <v>33.0</v>
      </c>
      <c r="T109" s="26">
        <v>43445.46527777778</v>
      </c>
      <c r="U109" s="27">
        <v>43445.493055555555</v>
      </c>
      <c r="V109" s="2">
        <v>1.0</v>
      </c>
      <c r="W109" s="22">
        <v>2.0</v>
      </c>
      <c r="X109" s="2" t="s">
        <v>30</v>
      </c>
      <c r="Y109" s="23">
        <f t="shared" si="1"/>
        <v>0.6666666666</v>
      </c>
      <c r="Z109" s="24">
        <f>vlookup(V109,people,4)</f>
        <v>0</v>
      </c>
      <c r="AA109" s="24">
        <f t="array" ref="AA109">max(if($P$3:$P$1001=Z109,if($O$3:$O$1001&lt;T109,$M$3:$M$1001)))</f>
        <v>3</v>
      </c>
      <c r="AB109" s="23">
        <f>vlookup(AA109,hourly_rates_brl,5,0)</f>
        <v>15</v>
      </c>
      <c r="AC109" s="23">
        <f t="shared" si="2"/>
        <v>9.999999999</v>
      </c>
      <c r="AD109" s="17"/>
      <c r="AE109" s="17"/>
    </row>
    <row r="110">
      <c r="A110" s="22"/>
      <c r="C110" s="17"/>
      <c r="G110" s="17"/>
      <c r="H110" s="22"/>
      <c r="I110" s="30"/>
      <c r="K110" s="22"/>
      <c r="L110" s="17"/>
      <c r="R110" s="17"/>
      <c r="S110" s="18">
        <v>33.0</v>
      </c>
      <c r="T110" s="26">
        <v>43445.493055555555</v>
      </c>
      <c r="U110" s="27">
        <v>43445.506944444445</v>
      </c>
      <c r="V110" s="2">
        <v>0.0</v>
      </c>
      <c r="W110" s="22">
        <v>3.0</v>
      </c>
      <c r="X110" s="2" t="s">
        <v>30</v>
      </c>
      <c r="Y110" s="23">
        <f t="shared" si="1"/>
        <v>0.3333333334</v>
      </c>
      <c r="Z110" s="24">
        <f>vlookup(V110,people,4)</f>
        <v>0</v>
      </c>
      <c r="AA110" s="24">
        <f t="array" ref="AA110">max(if($P$3:$P$1001=Z110,if($O$3:$O$1001&lt;T110,$M$3:$M$1001)))</f>
        <v>3</v>
      </c>
      <c r="AB110" s="23">
        <f>vlookup(AA110,hourly_rates_brl,5,0)</f>
        <v>15</v>
      </c>
      <c r="AC110" s="23">
        <f t="shared" si="2"/>
        <v>5.000000001</v>
      </c>
      <c r="AD110" s="17"/>
      <c r="AE110" s="17"/>
    </row>
    <row r="111">
      <c r="A111" s="22"/>
      <c r="C111" s="17"/>
      <c r="G111" s="17"/>
      <c r="H111" s="22"/>
      <c r="I111" s="30"/>
      <c r="K111" s="22"/>
      <c r="L111" s="17"/>
      <c r="R111" s="17"/>
      <c r="S111" s="18">
        <v>33.0</v>
      </c>
      <c r="T111" s="26">
        <v>43445.506944444445</v>
      </c>
      <c r="U111" s="27">
        <v>43445.53055555555</v>
      </c>
      <c r="V111" s="2">
        <v>1.0</v>
      </c>
      <c r="W111" s="22">
        <v>1.0</v>
      </c>
      <c r="X111" s="2" t="s">
        <v>30</v>
      </c>
      <c r="Y111" s="23">
        <f t="shared" si="1"/>
        <v>0.5666666666</v>
      </c>
      <c r="Z111" s="24">
        <f>vlookup(V111,people,4)</f>
        <v>0</v>
      </c>
      <c r="AA111" s="24">
        <f t="array" ref="AA111">max(if($P$3:$P$1001=Z111,if($O$3:$O$1001&lt;T111,$M$3:$M$1001)))</f>
        <v>3</v>
      </c>
      <c r="AB111" s="23">
        <f>vlookup(AA111,hourly_rates_brl,5,0)</f>
        <v>15</v>
      </c>
      <c r="AC111" s="23">
        <f t="shared" si="2"/>
        <v>8.499999999</v>
      </c>
      <c r="AD111" s="17"/>
      <c r="AE111" s="17"/>
    </row>
    <row r="112">
      <c r="A112" s="22"/>
      <c r="C112" s="17"/>
      <c r="G112" s="17"/>
      <c r="H112" s="22"/>
      <c r="I112" s="30"/>
      <c r="K112" s="22"/>
      <c r="L112" s="17"/>
      <c r="R112" s="17"/>
      <c r="S112" s="18">
        <v>33.0</v>
      </c>
      <c r="T112" s="26">
        <v>43445.71388888889</v>
      </c>
      <c r="U112" s="27">
        <v>43445.72430555556</v>
      </c>
      <c r="V112" s="2">
        <v>1.0</v>
      </c>
      <c r="W112" s="22">
        <v>2.0</v>
      </c>
      <c r="X112" s="2" t="s">
        <v>30</v>
      </c>
      <c r="Y112" s="23">
        <f t="shared" si="1"/>
        <v>0.2500000001</v>
      </c>
      <c r="Z112" s="24">
        <f>vlookup(V112,people,4)</f>
        <v>0</v>
      </c>
      <c r="AA112" s="24">
        <f t="array" ref="AA112">max(if($P$3:$P$1001=Z112,if($O$3:$O$1001&lt;T112,$M$3:$M$1001)))</f>
        <v>3</v>
      </c>
      <c r="AB112" s="23">
        <f>vlookup(AA112,hourly_rates_brl,5,0)</f>
        <v>15</v>
      </c>
      <c r="AC112" s="23">
        <f t="shared" si="2"/>
        <v>3.750000002</v>
      </c>
      <c r="AD112" s="17"/>
      <c r="AE112" s="17"/>
    </row>
    <row r="113">
      <c r="A113" s="22"/>
      <c r="C113" s="17"/>
      <c r="G113" s="17"/>
      <c r="H113" s="22"/>
      <c r="I113" s="30"/>
      <c r="K113" s="22"/>
      <c r="L113" s="17"/>
      <c r="R113" s="17"/>
      <c r="S113" s="18">
        <v>33.0</v>
      </c>
      <c r="T113" s="26">
        <v>43445.72430555556</v>
      </c>
      <c r="U113" s="27">
        <v>43445.73611111111</v>
      </c>
      <c r="V113" s="2">
        <v>1.0</v>
      </c>
      <c r="W113" s="22">
        <v>0.0</v>
      </c>
      <c r="X113" s="2" t="s">
        <v>30</v>
      </c>
      <c r="Y113" s="23">
        <f t="shared" si="1"/>
        <v>0.2833333332</v>
      </c>
      <c r="Z113" s="24">
        <f>vlookup(V113,people,4)</f>
        <v>0</v>
      </c>
      <c r="AA113" s="24">
        <f t="array" ref="AA113">max(if($P$3:$P$1001=Z113,if($O$3:$O$1001&lt;T113,$M$3:$M$1001)))</f>
        <v>3</v>
      </c>
      <c r="AB113" s="23">
        <f>vlookup(AA113,hourly_rates_brl,5,0)</f>
        <v>15</v>
      </c>
      <c r="AC113" s="23">
        <f t="shared" si="2"/>
        <v>4.249999998</v>
      </c>
      <c r="AD113" s="17"/>
      <c r="AE113" s="17"/>
    </row>
    <row r="114">
      <c r="A114" s="22"/>
      <c r="C114" s="17"/>
      <c r="G114" s="17"/>
      <c r="H114" s="22"/>
      <c r="I114" s="30"/>
      <c r="K114" s="22"/>
      <c r="L114" s="17"/>
      <c r="R114" s="17"/>
      <c r="S114" s="18">
        <v>33.0</v>
      </c>
      <c r="T114" s="26">
        <v>43445.73611111111</v>
      </c>
      <c r="U114" s="27">
        <v>43445.76736111111</v>
      </c>
      <c r="V114" s="2">
        <v>2.0</v>
      </c>
      <c r="W114" s="22">
        <v>4.0</v>
      </c>
      <c r="X114" s="2" t="s">
        <v>30</v>
      </c>
      <c r="Y114" s="23">
        <f t="shared" si="1"/>
        <v>0.75</v>
      </c>
      <c r="Z114" s="24">
        <f>vlookup(V114,people,4)</f>
        <v>2</v>
      </c>
      <c r="AA114" s="24">
        <f t="array" ref="AA114">max(if($P$3:$P$1001=Z114,if($O$3:$O$1001&lt;T114,$M$3:$M$1001)))</f>
        <v>5</v>
      </c>
      <c r="AB114" s="23">
        <f>vlookup(AA114,hourly_rates_brl,5,0)</f>
        <v>6</v>
      </c>
      <c r="AC114" s="23">
        <f t="shared" si="2"/>
        <v>4.5</v>
      </c>
      <c r="AD114" s="17"/>
      <c r="AE114" s="17"/>
    </row>
    <row r="115">
      <c r="A115" s="22"/>
      <c r="C115" s="17"/>
      <c r="G115" s="17"/>
      <c r="H115" s="22"/>
      <c r="I115" s="30"/>
      <c r="K115" s="22"/>
      <c r="L115" s="17"/>
      <c r="R115" s="17"/>
      <c r="S115" s="18">
        <v>33.0</v>
      </c>
      <c r="T115" s="26">
        <v>43445.76736111111</v>
      </c>
      <c r="U115" s="27">
        <v>43445.802083333336</v>
      </c>
      <c r="V115" s="2">
        <v>0.0</v>
      </c>
      <c r="W115" s="22">
        <v>0.0</v>
      </c>
      <c r="X115" s="2" t="s">
        <v>30</v>
      </c>
      <c r="Y115" s="23">
        <f t="shared" si="1"/>
        <v>0.8333333334</v>
      </c>
      <c r="Z115" s="24">
        <f>vlookup(V115,people,4)</f>
        <v>0</v>
      </c>
      <c r="AA115" s="24">
        <f t="array" ref="AA115">max(if($P$3:$P$1001=Z115,if($O$3:$O$1001&lt;T115,$M$3:$M$1001)))</f>
        <v>3</v>
      </c>
      <c r="AB115" s="23">
        <f>vlookup(AA115,hourly_rates_brl,5,0)</f>
        <v>15</v>
      </c>
      <c r="AC115" s="23">
        <f t="shared" si="2"/>
        <v>12.5</v>
      </c>
      <c r="AD115" s="17"/>
      <c r="AE115" s="17"/>
    </row>
    <row r="116">
      <c r="A116" s="22"/>
      <c r="C116" s="17"/>
      <c r="G116" s="17"/>
      <c r="H116" s="22"/>
      <c r="I116" s="30"/>
      <c r="K116" s="22"/>
      <c r="L116" s="17"/>
      <c r="R116" s="17"/>
      <c r="S116" s="18">
        <v>33.0</v>
      </c>
      <c r="T116" s="26">
        <v>43445.802083333336</v>
      </c>
      <c r="U116" s="27">
        <v>43445.81875</v>
      </c>
      <c r="V116" s="2">
        <v>1.0</v>
      </c>
      <c r="W116" s="22">
        <v>2.0</v>
      </c>
      <c r="X116" s="2" t="s">
        <v>30</v>
      </c>
      <c r="Y116" s="23">
        <f t="shared" si="1"/>
        <v>0.3999999999</v>
      </c>
      <c r="Z116" s="24">
        <f>vlookup(V116,people,4)</f>
        <v>0</v>
      </c>
      <c r="AA116" s="24">
        <f t="array" ref="AA116">max(if($P$3:$P$1001=Z116,if($O$3:$O$1001&lt;T116,$M$3:$M$1001)))</f>
        <v>3</v>
      </c>
      <c r="AB116" s="23">
        <f>vlookup(AA116,hourly_rates_brl,5,0)</f>
        <v>15</v>
      </c>
      <c r="AC116" s="23">
        <f t="shared" si="2"/>
        <v>5.999999999</v>
      </c>
      <c r="AD116" s="17"/>
      <c r="AE116" s="17"/>
    </row>
    <row r="117">
      <c r="A117" s="22"/>
      <c r="C117" s="17"/>
      <c r="G117" s="17"/>
      <c r="H117" s="22"/>
      <c r="I117" s="30"/>
      <c r="K117" s="22"/>
      <c r="L117" s="17"/>
      <c r="R117" s="17"/>
      <c r="S117" s="18">
        <v>33.0</v>
      </c>
      <c r="T117" s="26">
        <v>43445.834027777775</v>
      </c>
      <c r="U117" s="27">
        <v>43445.9</v>
      </c>
      <c r="V117" s="2">
        <v>1.0</v>
      </c>
      <c r="W117" s="22">
        <v>5.0</v>
      </c>
      <c r="X117" s="2" t="s">
        <v>30</v>
      </c>
      <c r="Y117" s="23">
        <f t="shared" si="1"/>
        <v>1.583333333</v>
      </c>
      <c r="Z117" s="24">
        <f>vlookup(V117,people,4)</f>
        <v>0</v>
      </c>
      <c r="AA117" s="24">
        <f t="array" ref="AA117">max(if($P$3:$P$1001=Z117,if($O$3:$O$1001&lt;T117,$M$3:$M$1001)))</f>
        <v>3</v>
      </c>
      <c r="AB117" s="23">
        <f>vlookup(AA117,hourly_rates_brl,5,0)</f>
        <v>15</v>
      </c>
      <c r="AC117" s="23">
        <f t="shared" si="2"/>
        <v>23.75</v>
      </c>
      <c r="AD117" s="17"/>
      <c r="AE117" s="17"/>
    </row>
    <row r="118">
      <c r="A118" s="22"/>
      <c r="C118" s="17"/>
      <c r="G118" s="17"/>
      <c r="H118" s="22"/>
      <c r="I118" s="30"/>
      <c r="K118" s="22"/>
      <c r="L118" s="17"/>
      <c r="R118" s="17"/>
      <c r="S118" s="18">
        <v>33.0</v>
      </c>
      <c r="T118" s="26">
        <v>43445.904861111114</v>
      </c>
      <c r="U118" s="27">
        <v>43445.944444444445</v>
      </c>
      <c r="V118" s="2">
        <v>0.0</v>
      </c>
      <c r="W118" s="22">
        <v>3.0</v>
      </c>
      <c r="X118" s="2" t="s">
        <v>30</v>
      </c>
      <c r="Y118" s="23">
        <f t="shared" si="1"/>
        <v>0.95</v>
      </c>
      <c r="Z118" s="24">
        <f>vlookup(V118,people,4)</f>
        <v>0</v>
      </c>
      <c r="AA118" s="24">
        <f t="array" ref="AA118">max(if($P$3:$P$1001=Z118,if($O$3:$O$1001&lt;T118,$M$3:$M$1001)))</f>
        <v>3</v>
      </c>
      <c r="AB118" s="23">
        <f>vlookup(AA118,hourly_rates_brl,5,0)</f>
        <v>15</v>
      </c>
      <c r="AC118" s="23">
        <f t="shared" si="2"/>
        <v>14.25</v>
      </c>
      <c r="AD118" s="17"/>
      <c r="AE118" s="17"/>
    </row>
    <row r="119">
      <c r="A119" s="22"/>
      <c r="C119" s="17"/>
      <c r="G119" s="17"/>
      <c r="H119" s="22"/>
      <c r="I119" s="30"/>
      <c r="K119" s="22"/>
      <c r="L119" s="17"/>
      <c r="R119" s="17"/>
      <c r="S119" s="18">
        <v>33.0</v>
      </c>
      <c r="T119" s="26">
        <v>43445.94513888889</v>
      </c>
      <c r="U119" s="27">
        <v>43445.97986111111</v>
      </c>
      <c r="V119" s="2">
        <v>1.0</v>
      </c>
      <c r="W119" s="22">
        <v>2.0</v>
      </c>
      <c r="X119" s="2" t="s">
        <v>30</v>
      </c>
      <c r="Y119" s="23">
        <f t="shared" si="1"/>
        <v>0.8333333333</v>
      </c>
      <c r="Z119" s="24">
        <f>vlookup(V119,people,4)</f>
        <v>0</v>
      </c>
      <c r="AA119" s="24">
        <f t="array" ref="AA119">max(if($P$3:$P$1001=Z119,if($O$3:$O$1001&lt;T119,$M$3:$M$1001)))</f>
        <v>3</v>
      </c>
      <c r="AB119" s="23">
        <f>vlookup(AA119,hourly_rates_brl,5,0)</f>
        <v>15</v>
      </c>
      <c r="AC119" s="23">
        <f t="shared" si="2"/>
        <v>12.5</v>
      </c>
      <c r="AD119" s="17"/>
      <c r="AE119" s="17"/>
    </row>
    <row r="120">
      <c r="A120" s="22"/>
      <c r="C120" s="17"/>
      <c r="G120" s="17"/>
      <c r="H120" s="22"/>
      <c r="I120" s="30"/>
      <c r="K120" s="22"/>
      <c r="L120" s="17"/>
      <c r="R120" s="17"/>
      <c r="S120" s="18">
        <v>33.0</v>
      </c>
      <c r="T120" s="26">
        <v>43446.44236111111</v>
      </c>
      <c r="U120" s="27">
        <v>43446.45277777778</v>
      </c>
      <c r="V120" s="2">
        <v>2.0</v>
      </c>
      <c r="W120" s="22">
        <v>0.0</v>
      </c>
      <c r="X120" s="2" t="s">
        <v>30</v>
      </c>
      <c r="Y120" s="23">
        <f t="shared" si="1"/>
        <v>0.2499999999</v>
      </c>
      <c r="Z120" s="24">
        <f>vlookup(V120,people,4)</f>
        <v>2</v>
      </c>
      <c r="AA120" s="24">
        <f t="array" ref="AA120">max(if($P$3:$P$1001=Z120,if($O$3:$O$1001&lt;T120,$M$3:$M$1001)))</f>
        <v>5</v>
      </c>
      <c r="AB120" s="23">
        <f>vlookup(AA120,hourly_rates_brl,5,0)</f>
        <v>6</v>
      </c>
      <c r="AC120" s="23">
        <f t="shared" si="2"/>
        <v>1.5</v>
      </c>
      <c r="AD120" s="17"/>
      <c r="AE120" s="17"/>
    </row>
    <row r="121">
      <c r="A121" s="22"/>
      <c r="C121" s="17"/>
      <c r="G121" s="17"/>
      <c r="H121" s="22"/>
      <c r="I121" s="30"/>
      <c r="K121" s="22"/>
      <c r="L121" s="17"/>
      <c r="R121" s="17"/>
      <c r="S121" s="18">
        <v>33.0</v>
      </c>
      <c r="T121" s="26">
        <v>43446.45277777778</v>
      </c>
      <c r="U121" s="27">
        <v>43446.5</v>
      </c>
      <c r="V121" s="2">
        <v>1.0</v>
      </c>
      <c r="W121" s="22">
        <v>5.0</v>
      </c>
      <c r="X121" s="2" t="s">
        <v>30</v>
      </c>
      <c r="Y121" s="23">
        <f t="shared" si="1"/>
        <v>1.133333333</v>
      </c>
      <c r="Z121" s="24">
        <f>vlookup(V121,people,4)</f>
        <v>0</v>
      </c>
      <c r="AA121" s="24">
        <f t="array" ref="AA121">max(if($P$3:$P$1001=Z121,if($O$3:$O$1001&lt;T121,$M$3:$M$1001)))</f>
        <v>3</v>
      </c>
      <c r="AB121" s="23">
        <f>vlookup(AA121,hourly_rates_brl,5,0)</f>
        <v>15</v>
      </c>
      <c r="AC121" s="23">
        <f t="shared" si="2"/>
        <v>17</v>
      </c>
      <c r="AD121" s="17"/>
      <c r="AE121" s="17"/>
    </row>
    <row r="122">
      <c r="A122" s="22"/>
      <c r="C122" s="17"/>
      <c r="G122" s="17"/>
      <c r="H122" s="22"/>
      <c r="I122" s="30"/>
      <c r="K122" s="22"/>
      <c r="L122" s="17"/>
      <c r="R122" s="17"/>
      <c r="S122" s="18">
        <v>33.0</v>
      </c>
      <c r="T122" s="26">
        <v>43446.58125</v>
      </c>
      <c r="U122" s="27">
        <v>43446.660416666666</v>
      </c>
      <c r="V122" s="2">
        <v>1.0</v>
      </c>
      <c r="W122" s="22">
        <v>1.0</v>
      </c>
      <c r="X122" s="2" t="s">
        <v>30</v>
      </c>
      <c r="Y122" s="23">
        <f t="shared" si="1"/>
        <v>1.9</v>
      </c>
      <c r="Z122" s="24">
        <f>vlookup(V122,people,4)</f>
        <v>0</v>
      </c>
      <c r="AA122" s="24">
        <f t="array" ref="AA122">max(if($P$3:$P$1001=Z122,if($O$3:$O$1001&lt;T122,$M$3:$M$1001)))</f>
        <v>3</v>
      </c>
      <c r="AB122" s="23">
        <f>vlookup(AA122,hourly_rates_brl,5,0)</f>
        <v>15</v>
      </c>
      <c r="AC122" s="23">
        <f t="shared" si="2"/>
        <v>28.5</v>
      </c>
      <c r="AD122" s="17"/>
      <c r="AE122" s="17"/>
    </row>
    <row r="123">
      <c r="A123" s="22"/>
      <c r="C123" s="17"/>
      <c r="G123" s="17"/>
      <c r="H123" s="22"/>
      <c r="I123" s="30"/>
      <c r="K123" s="22"/>
      <c r="L123" s="17"/>
      <c r="R123" s="17"/>
      <c r="S123" s="18">
        <v>33.0</v>
      </c>
      <c r="T123" s="26">
        <v>43446.66111111111</v>
      </c>
      <c r="U123" s="27">
        <v>43446.70486111111</v>
      </c>
      <c r="V123" s="2">
        <v>0.0</v>
      </c>
      <c r="W123" s="22">
        <v>0.0</v>
      </c>
      <c r="X123" s="2" t="s">
        <v>30</v>
      </c>
      <c r="Y123" s="23">
        <f t="shared" si="1"/>
        <v>1.05</v>
      </c>
      <c r="Z123" s="24">
        <f>vlookup(V123,people,4)</f>
        <v>0</v>
      </c>
      <c r="AA123" s="24">
        <f t="array" ref="AA123">max(if($P$3:$P$1001=Z123,if($O$3:$O$1001&lt;T123,$M$3:$M$1001)))</f>
        <v>3</v>
      </c>
      <c r="AB123" s="23">
        <f>vlookup(AA123,hourly_rates_brl,5,0)</f>
        <v>15</v>
      </c>
      <c r="AC123" s="23">
        <f t="shared" si="2"/>
        <v>15.75</v>
      </c>
      <c r="AD123" s="17"/>
      <c r="AE123" s="17"/>
    </row>
    <row r="124">
      <c r="A124" s="22"/>
      <c r="C124" s="17"/>
      <c r="G124" s="17"/>
      <c r="H124" s="22"/>
      <c r="I124" s="30"/>
      <c r="K124" s="22"/>
      <c r="L124" s="17"/>
      <c r="R124" s="17"/>
      <c r="S124" s="18">
        <v>33.0</v>
      </c>
      <c r="T124" s="26">
        <v>43446.70486111111</v>
      </c>
      <c r="U124" s="27">
        <v>43446.71875</v>
      </c>
      <c r="V124" s="2">
        <v>2.0</v>
      </c>
      <c r="W124" s="22">
        <v>5.0</v>
      </c>
      <c r="X124" s="2" t="s">
        <v>30</v>
      </c>
      <c r="Y124" s="23">
        <f t="shared" si="1"/>
        <v>0.3333333334</v>
      </c>
      <c r="Z124" s="24">
        <f>vlookup(V124,people,4)</f>
        <v>2</v>
      </c>
      <c r="AA124" s="24">
        <f t="array" ref="AA124">max(if($P$3:$P$1001=Z124,if($O$3:$O$1001&lt;T124,$M$3:$M$1001)))</f>
        <v>5</v>
      </c>
      <c r="AB124" s="23">
        <f>vlookup(AA124,hourly_rates_brl,5,0)</f>
        <v>6</v>
      </c>
      <c r="AC124" s="23">
        <f t="shared" si="2"/>
        <v>2</v>
      </c>
      <c r="AD124" s="17"/>
      <c r="AE124" s="17"/>
    </row>
    <row r="125">
      <c r="A125" s="22"/>
      <c r="C125" s="17"/>
      <c r="G125" s="17"/>
      <c r="H125" s="22"/>
      <c r="I125" s="30"/>
      <c r="K125" s="22"/>
      <c r="L125" s="17"/>
      <c r="R125" s="17"/>
      <c r="S125" s="18">
        <v>33.0</v>
      </c>
      <c r="T125" s="26">
        <v>43446.71875</v>
      </c>
      <c r="U125" s="27">
        <v>43446.748611111114</v>
      </c>
      <c r="V125" s="2">
        <v>0.0</v>
      </c>
      <c r="W125" s="22">
        <v>0.0</v>
      </c>
      <c r="X125" s="2" t="s">
        <v>30</v>
      </c>
      <c r="Y125" s="23">
        <f t="shared" si="1"/>
        <v>0.7166666667</v>
      </c>
      <c r="Z125" s="24">
        <f>vlookup(V125,people,4)</f>
        <v>0</v>
      </c>
      <c r="AA125" s="24">
        <f t="array" ref="AA125">max(if($P$3:$P$1001=Z125,if($O$3:$O$1001&lt;T125,$M$3:$M$1001)))</f>
        <v>3</v>
      </c>
      <c r="AB125" s="23">
        <f>vlookup(AA125,hourly_rates_brl,5,0)</f>
        <v>15</v>
      </c>
      <c r="AC125" s="23">
        <f t="shared" si="2"/>
        <v>10.75</v>
      </c>
      <c r="AD125" s="17"/>
      <c r="AE125" s="17"/>
    </row>
    <row r="126">
      <c r="A126" s="22"/>
      <c r="C126" s="17"/>
      <c r="G126" s="17"/>
      <c r="H126" s="22"/>
      <c r="I126" s="30"/>
      <c r="K126" s="22"/>
      <c r="L126" s="17"/>
      <c r="R126" s="17"/>
      <c r="S126" s="18">
        <v>33.0</v>
      </c>
      <c r="T126" s="26">
        <v>43446.83263888889</v>
      </c>
      <c r="U126" s="27">
        <v>43446.87708333333</v>
      </c>
      <c r="V126" s="2">
        <v>1.0</v>
      </c>
      <c r="W126" s="22">
        <v>1.0</v>
      </c>
      <c r="X126" s="2" t="s">
        <v>30</v>
      </c>
      <c r="Y126" s="23">
        <f t="shared" si="1"/>
        <v>1.066666667</v>
      </c>
      <c r="Z126" s="24">
        <f>vlookup(V126,people,4)</f>
        <v>0</v>
      </c>
      <c r="AA126" s="24">
        <f t="array" ref="AA126">max(if($P$3:$P$1001=Z126,if($O$3:$O$1001&lt;T126,$M$3:$M$1001)))</f>
        <v>3</v>
      </c>
      <c r="AB126" s="23">
        <f>vlookup(AA126,hourly_rates_brl,5,0)</f>
        <v>15</v>
      </c>
      <c r="AC126" s="23">
        <f t="shared" si="2"/>
        <v>16</v>
      </c>
      <c r="AD126" s="17"/>
      <c r="AE126" s="17"/>
    </row>
    <row r="127">
      <c r="A127" s="22"/>
      <c r="C127" s="17"/>
      <c r="G127" s="17"/>
      <c r="H127" s="22"/>
      <c r="I127" s="30"/>
      <c r="K127" s="22"/>
      <c r="L127" s="17"/>
      <c r="R127" s="17"/>
      <c r="S127" s="18">
        <v>33.0</v>
      </c>
      <c r="T127" s="26">
        <v>43447.625</v>
      </c>
      <c r="U127" s="27">
        <v>43447.649305555555</v>
      </c>
      <c r="V127" s="2">
        <v>0.0</v>
      </c>
      <c r="W127" s="22">
        <v>3.0</v>
      </c>
      <c r="X127" s="2" t="s">
        <v>30</v>
      </c>
      <c r="Y127" s="23">
        <f t="shared" si="1"/>
        <v>0.5833333333</v>
      </c>
      <c r="Z127" s="24">
        <f>vlookup(V127,people,4)</f>
        <v>0</v>
      </c>
      <c r="AA127" s="24">
        <f t="array" ref="AA127">max(if($P$3:$P$1001=Z127,if($O$3:$O$1001&lt;T127,$M$3:$M$1001)))</f>
        <v>3</v>
      </c>
      <c r="AB127" s="23">
        <f>vlookup(AA127,hourly_rates_brl,5,0)</f>
        <v>15</v>
      </c>
      <c r="AC127" s="23">
        <f t="shared" si="2"/>
        <v>8.75</v>
      </c>
      <c r="AD127" s="17"/>
      <c r="AE127" s="17"/>
    </row>
    <row r="128">
      <c r="A128" s="22"/>
      <c r="C128" s="17"/>
      <c r="G128" s="17"/>
      <c r="H128" s="22"/>
      <c r="I128" s="30"/>
      <c r="K128" s="22"/>
      <c r="L128" s="17"/>
      <c r="R128" s="17"/>
      <c r="S128" s="18">
        <v>33.0</v>
      </c>
      <c r="T128" s="26">
        <v>43447.649305555555</v>
      </c>
      <c r="U128" s="27">
        <v>43447.67361111111</v>
      </c>
      <c r="V128" s="2">
        <v>0.0</v>
      </c>
      <c r="W128" s="22">
        <v>5.0</v>
      </c>
      <c r="X128" s="2" t="s">
        <v>30</v>
      </c>
      <c r="Y128" s="23">
        <f t="shared" si="1"/>
        <v>0.5833333333</v>
      </c>
      <c r="Z128" s="24">
        <f>vlookup(V128,people,4)</f>
        <v>0</v>
      </c>
      <c r="AA128" s="24">
        <f t="array" ref="AA128">max(if($P$3:$P$1001=Z128,if($O$3:$O$1001&lt;T128,$M$3:$M$1001)))</f>
        <v>3</v>
      </c>
      <c r="AB128" s="23">
        <f>vlookup(AA128,hourly_rates_brl,5,0)</f>
        <v>15</v>
      </c>
      <c r="AC128" s="23">
        <f t="shared" si="2"/>
        <v>8.75</v>
      </c>
      <c r="AD128" s="17"/>
      <c r="AE128" s="17"/>
    </row>
    <row r="129">
      <c r="A129" s="22"/>
      <c r="C129" s="17"/>
      <c r="G129" s="17"/>
      <c r="H129" s="22"/>
      <c r="I129" s="30"/>
      <c r="K129" s="22"/>
      <c r="L129" s="17"/>
      <c r="R129" s="17"/>
      <c r="S129" s="18">
        <v>33.0</v>
      </c>
      <c r="T129" s="26">
        <v>43447.67361111111</v>
      </c>
      <c r="U129" s="27">
        <v>43447.68541666667</v>
      </c>
      <c r="V129" s="2">
        <v>2.0</v>
      </c>
      <c r="W129" s="22">
        <v>1.0</v>
      </c>
      <c r="X129" s="2" t="s">
        <v>30</v>
      </c>
      <c r="Y129" s="23">
        <f t="shared" si="1"/>
        <v>0.2833333334</v>
      </c>
      <c r="Z129" s="24">
        <f>vlookup(V129,people,4)</f>
        <v>2</v>
      </c>
      <c r="AA129" s="24">
        <f t="array" ref="AA129">max(if($P$3:$P$1001=Z129,if($O$3:$O$1001&lt;T129,$M$3:$M$1001)))</f>
        <v>5</v>
      </c>
      <c r="AB129" s="23">
        <f>vlookup(AA129,hourly_rates_brl,5,0)</f>
        <v>6</v>
      </c>
      <c r="AC129" s="23">
        <f t="shared" si="2"/>
        <v>1.7</v>
      </c>
      <c r="AD129" s="17"/>
      <c r="AE129" s="17"/>
    </row>
    <row r="130">
      <c r="A130" s="22"/>
      <c r="C130" s="17"/>
      <c r="G130" s="17"/>
      <c r="H130" s="22"/>
      <c r="I130" s="30"/>
      <c r="K130" s="22"/>
      <c r="L130" s="17"/>
      <c r="R130" s="17"/>
      <c r="S130" s="18">
        <v>33.0</v>
      </c>
      <c r="T130" s="26">
        <v>43447.68541666667</v>
      </c>
      <c r="U130" s="27">
        <v>43447.688888888886</v>
      </c>
      <c r="V130" s="2">
        <v>1.0</v>
      </c>
      <c r="W130" s="22">
        <v>2.0</v>
      </c>
      <c r="X130" s="2" t="s">
        <v>30</v>
      </c>
      <c r="Y130" s="23">
        <f t="shared" si="1"/>
        <v>0.08333333326</v>
      </c>
      <c r="Z130" s="24">
        <f>vlookup(V130,people,4)</f>
        <v>0</v>
      </c>
      <c r="AA130" s="24">
        <f t="array" ref="AA130">max(if($P$3:$P$1001=Z130,if($O$3:$O$1001&lt;T130,$M$3:$M$1001)))</f>
        <v>3</v>
      </c>
      <c r="AB130" s="23">
        <f>vlookup(AA130,hourly_rates_brl,5,0)</f>
        <v>15</v>
      </c>
      <c r="AC130" s="23">
        <f t="shared" si="2"/>
        <v>1.249999999</v>
      </c>
      <c r="AD130" s="17"/>
      <c r="AE130" s="17"/>
    </row>
    <row r="131">
      <c r="A131" s="22"/>
      <c r="C131" s="17"/>
      <c r="G131" s="17"/>
      <c r="H131" s="22"/>
      <c r="I131" s="30"/>
      <c r="K131" s="22"/>
      <c r="L131" s="17"/>
      <c r="R131" s="17"/>
      <c r="S131" s="18">
        <v>33.0</v>
      </c>
      <c r="T131" s="26">
        <v>43447.691666666666</v>
      </c>
      <c r="U131" s="27">
        <v>43447.69513888889</v>
      </c>
      <c r="V131" s="2">
        <v>0.0</v>
      </c>
      <c r="W131" s="22">
        <v>2.0</v>
      </c>
      <c r="X131" s="2" t="s">
        <v>30</v>
      </c>
      <c r="Y131" s="23">
        <f t="shared" si="1"/>
        <v>0.08333333343</v>
      </c>
      <c r="Z131" s="24">
        <f>vlookup(V131,people,4)</f>
        <v>0</v>
      </c>
      <c r="AA131" s="24">
        <f t="array" ref="AA131">max(if($P$3:$P$1001=Z131,if($O$3:$O$1001&lt;T131,$M$3:$M$1001)))</f>
        <v>3</v>
      </c>
      <c r="AB131" s="23">
        <f>vlookup(AA131,hourly_rates_brl,5,0)</f>
        <v>15</v>
      </c>
      <c r="AC131" s="23">
        <f t="shared" si="2"/>
        <v>1.250000001</v>
      </c>
      <c r="AD131" s="17"/>
      <c r="AE131" s="17"/>
    </row>
    <row r="132">
      <c r="A132" s="22"/>
      <c r="C132" s="17"/>
      <c r="G132" s="17"/>
      <c r="H132" s="22"/>
      <c r="I132" s="30"/>
      <c r="K132" s="22"/>
      <c r="L132" s="17"/>
      <c r="R132" s="17"/>
      <c r="S132" s="18">
        <v>33.0</v>
      </c>
      <c r="T132" s="26">
        <v>43447.69583333333</v>
      </c>
      <c r="U132" s="27">
        <v>43447.697222222225</v>
      </c>
      <c r="V132" s="2">
        <v>1.0</v>
      </c>
      <c r="W132" s="22">
        <v>4.0</v>
      </c>
      <c r="X132" s="2" t="s">
        <v>30</v>
      </c>
      <c r="Y132" s="23">
        <f t="shared" si="1"/>
        <v>0.03333333344</v>
      </c>
      <c r="Z132" s="24">
        <f>vlookup(V132,people,4)</f>
        <v>0</v>
      </c>
      <c r="AA132" s="24">
        <f t="array" ref="AA132">max(if($P$3:$P$1001=Z132,if($O$3:$O$1001&lt;T132,$M$3:$M$1001)))</f>
        <v>3</v>
      </c>
      <c r="AB132" s="23">
        <f>vlookup(AA132,hourly_rates_brl,5,0)</f>
        <v>15</v>
      </c>
      <c r="AC132" s="23">
        <f t="shared" si="2"/>
        <v>0.5000000016</v>
      </c>
      <c r="AD132" s="17"/>
      <c r="AE132" s="17"/>
    </row>
    <row r="133">
      <c r="A133" s="22"/>
      <c r="C133" s="17"/>
      <c r="G133" s="17"/>
      <c r="H133" s="22"/>
      <c r="I133" s="30"/>
      <c r="K133" s="22"/>
      <c r="L133" s="17"/>
      <c r="R133" s="17"/>
      <c r="S133" s="18">
        <v>33.0</v>
      </c>
      <c r="T133" s="26">
        <v>43447.697222222225</v>
      </c>
      <c r="U133" s="27">
        <v>43447.73472222222</v>
      </c>
      <c r="V133" s="2">
        <v>0.0</v>
      </c>
      <c r="W133" s="22">
        <v>4.0</v>
      </c>
      <c r="X133" s="2" t="s">
        <v>30</v>
      </c>
      <c r="Y133" s="23">
        <f t="shared" si="1"/>
        <v>0.9</v>
      </c>
      <c r="Z133" s="24">
        <f>vlookup(V133,people,4)</f>
        <v>0</v>
      </c>
      <c r="AA133" s="24">
        <f t="array" ref="AA133">max(if($P$3:$P$1001=Z133,if($O$3:$O$1001&lt;T133,$M$3:$M$1001)))</f>
        <v>3</v>
      </c>
      <c r="AB133" s="23">
        <f>vlookup(AA133,hourly_rates_brl,5,0)</f>
        <v>15</v>
      </c>
      <c r="AC133" s="23">
        <f t="shared" si="2"/>
        <v>13.5</v>
      </c>
      <c r="AD133" s="17"/>
      <c r="AE133" s="17"/>
    </row>
    <row r="134">
      <c r="A134" s="22"/>
      <c r="C134" s="17"/>
      <c r="G134" s="17"/>
      <c r="H134" s="22"/>
      <c r="I134" s="30"/>
      <c r="K134" s="22"/>
      <c r="L134" s="17"/>
      <c r="R134" s="17"/>
      <c r="S134" s="18">
        <v>33.0</v>
      </c>
      <c r="T134" s="26">
        <v>43447.73541666667</v>
      </c>
      <c r="U134" s="27">
        <v>43447.74513888889</v>
      </c>
      <c r="V134" s="2">
        <v>0.0</v>
      </c>
      <c r="W134" s="22">
        <v>1.0</v>
      </c>
      <c r="X134" s="2" t="s">
        <v>30</v>
      </c>
      <c r="Y134" s="23">
        <f t="shared" si="1"/>
        <v>0.2333333332</v>
      </c>
      <c r="Z134" s="24">
        <f>vlookup(V134,people,4)</f>
        <v>0</v>
      </c>
      <c r="AA134" s="24">
        <f t="array" ref="AA134">max(if($P$3:$P$1001=Z134,if($O$3:$O$1001&lt;T134,$M$3:$M$1001)))</f>
        <v>3</v>
      </c>
      <c r="AB134" s="23">
        <f>vlookup(AA134,hourly_rates_brl,5,0)</f>
        <v>15</v>
      </c>
      <c r="AC134" s="23">
        <f t="shared" si="2"/>
        <v>3.499999998</v>
      </c>
      <c r="AD134" s="17"/>
      <c r="AE134" s="17"/>
    </row>
    <row r="135">
      <c r="A135" s="22"/>
      <c r="C135" s="17"/>
      <c r="G135" s="17"/>
      <c r="H135" s="22"/>
      <c r="I135" s="30"/>
      <c r="K135" s="22"/>
      <c r="L135" s="17"/>
      <c r="R135" s="17"/>
      <c r="S135" s="18">
        <v>33.0</v>
      </c>
      <c r="T135" s="26">
        <v>43447.75347222222</v>
      </c>
      <c r="U135" s="27">
        <v>43447.75763888889</v>
      </c>
      <c r="V135" s="2">
        <v>1.0</v>
      </c>
      <c r="W135" s="22">
        <v>1.0</v>
      </c>
      <c r="X135" s="2" t="s">
        <v>30</v>
      </c>
      <c r="Y135" s="23">
        <f t="shared" si="1"/>
        <v>0.1000000002</v>
      </c>
      <c r="Z135" s="24">
        <f>vlookup(V135,people,4)</f>
        <v>0</v>
      </c>
      <c r="AA135" s="24">
        <f t="array" ref="AA135">max(if($P$3:$P$1001=Z135,if($O$3:$O$1001&lt;T135,$M$3:$M$1001)))</f>
        <v>3</v>
      </c>
      <c r="AB135" s="23">
        <f>vlookup(AA135,hourly_rates_brl,5,0)</f>
        <v>15</v>
      </c>
      <c r="AC135" s="23">
        <f t="shared" si="2"/>
        <v>1.500000002</v>
      </c>
      <c r="AD135" s="17"/>
      <c r="AE135" s="17"/>
    </row>
    <row r="136">
      <c r="A136" s="22"/>
      <c r="C136" s="17"/>
      <c r="G136" s="17"/>
      <c r="H136" s="22"/>
      <c r="I136" s="30"/>
      <c r="K136" s="22"/>
      <c r="L136" s="17"/>
      <c r="R136" s="17"/>
      <c r="S136" s="18">
        <v>33.0</v>
      </c>
      <c r="T136" s="26">
        <v>43447.75833333333</v>
      </c>
      <c r="U136" s="27">
        <v>43447.794444444444</v>
      </c>
      <c r="V136" s="2">
        <v>0.0</v>
      </c>
      <c r="W136" s="22">
        <v>0.0</v>
      </c>
      <c r="X136" s="2" t="s">
        <v>30</v>
      </c>
      <c r="Y136" s="23">
        <f t="shared" si="1"/>
        <v>0.8666666667</v>
      </c>
      <c r="Z136" s="24">
        <f>vlookup(V136,people,4)</f>
        <v>0</v>
      </c>
      <c r="AA136" s="24">
        <f t="array" ref="AA136">max(if($P$3:$P$1001=Z136,if($O$3:$O$1001&lt;T136,$M$3:$M$1001)))</f>
        <v>3</v>
      </c>
      <c r="AB136" s="23">
        <f>vlookup(AA136,hourly_rates_brl,5,0)</f>
        <v>15</v>
      </c>
      <c r="AC136" s="23">
        <f t="shared" si="2"/>
        <v>13</v>
      </c>
      <c r="AD136" s="17"/>
      <c r="AE136" s="17"/>
    </row>
    <row r="137">
      <c r="A137" s="22"/>
      <c r="C137" s="17"/>
      <c r="G137" s="17"/>
      <c r="H137" s="22"/>
      <c r="I137" s="30"/>
      <c r="K137" s="22"/>
      <c r="L137" s="17"/>
      <c r="R137" s="17"/>
      <c r="S137" s="18">
        <v>33.0</v>
      </c>
      <c r="T137" s="26">
        <v>43447.79513888889</v>
      </c>
      <c r="U137" s="27">
        <v>43447.802777777775</v>
      </c>
      <c r="V137" s="2">
        <v>1.0</v>
      </c>
      <c r="W137" s="22">
        <v>1.0</v>
      </c>
      <c r="X137" s="2" t="s">
        <v>30</v>
      </c>
      <c r="Y137" s="23">
        <f t="shared" si="1"/>
        <v>0.1833333332</v>
      </c>
      <c r="Z137" s="24">
        <f>vlookup(V137,people,4)</f>
        <v>0</v>
      </c>
      <c r="AA137" s="24">
        <f t="array" ref="AA137">max(if($P$3:$P$1001=Z137,if($O$3:$O$1001&lt;T137,$M$3:$M$1001)))</f>
        <v>3</v>
      </c>
      <c r="AB137" s="23">
        <f>vlookup(AA137,hourly_rates_brl,5,0)</f>
        <v>15</v>
      </c>
      <c r="AC137" s="23">
        <f t="shared" si="2"/>
        <v>2.749999998</v>
      </c>
      <c r="AD137" s="17"/>
      <c r="AE137" s="17"/>
    </row>
    <row r="138">
      <c r="A138" s="22"/>
      <c r="C138" s="17"/>
      <c r="G138" s="17"/>
      <c r="H138" s="22"/>
      <c r="I138" s="30"/>
      <c r="K138" s="22"/>
      <c r="L138" s="17"/>
      <c r="R138" s="17"/>
      <c r="S138" s="18">
        <v>33.0</v>
      </c>
      <c r="T138" s="26">
        <v>43447.80347222222</v>
      </c>
      <c r="U138" s="27">
        <v>43447.81597222222</v>
      </c>
      <c r="V138" s="2">
        <v>1.0</v>
      </c>
      <c r="W138" s="22">
        <v>3.0</v>
      </c>
      <c r="X138" s="2" t="s">
        <v>30</v>
      </c>
      <c r="Y138" s="23">
        <f t="shared" si="1"/>
        <v>0.2999999999</v>
      </c>
      <c r="Z138" s="24">
        <f>vlookup(V138,people,4)</f>
        <v>0</v>
      </c>
      <c r="AA138" s="24">
        <f t="array" ref="AA138">max(if($P$3:$P$1001=Z138,if($O$3:$O$1001&lt;T138,$M$3:$M$1001)))</f>
        <v>3</v>
      </c>
      <c r="AB138" s="23">
        <f>vlookup(AA138,hourly_rates_brl,5,0)</f>
        <v>15</v>
      </c>
      <c r="AC138" s="23">
        <f t="shared" si="2"/>
        <v>4.499999999</v>
      </c>
      <c r="AD138" s="17"/>
      <c r="AE138" s="17"/>
    </row>
    <row r="139">
      <c r="A139" s="22"/>
      <c r="C139" s="17"/>
      <c r="G139" s="17"/>
      <c r="H139" s="22"/>
      <c r="I139" s="30"/>
      <c r="K139" s="22"/>
      <c r="L139" s="17"/>
      <c r="R139" s="17"/>
      <c r="S139" s="18">
        <v>33.0</v>
      </c>
      <c r="T139" s="26">
        <v>43447.81597222222</v>
      </c>
      <c r="U139" s="27">
        <v>43447.82777777778</v>
      </c>
      <c r="V139" s="2">
        <v>1.0</v>
      </c>
      <c r="W139" s="22">
        <v>2.0</v>
      </c>
      <c r="X139" s="2" t="s">
        <v>30</v>
      </c>
      <c r="Y139" s="23">
        <f t="shared" si="1"/>
        <v>0.2833333334</v>
      </c>
      <c r="Z139" s="24">
        <f>vlookup(V139,people,4)</f>
        <v>0</v>
      </c>
      <c r="AA139" s="24">
        <f t="array" ref="AA139">max(if($P$3:$P$1001=Z139,if($O$3:$O$1001&lt;T139,$M$3:$M$1001)))</f>
        <v>3</v>
      </c>
      <c r="AB139" s="23">
        <f>vlookup(AA139,hourly_rates_brl,5,0)</f>
        <v>15</v>
      </c>
      <c r="AC139" s="23">
        <f t="shared" si="2"/>
        <v>4.250000001</v>
      </c>
      <c r="AD139" s="17"/>
      <c r="AE139" s="17"/>
    </row>
    <row r="140">
      <c r="A140" s="22"/>
      <c r="C140" s="17"/>
      <c r="G140" s="17"/>
      <c r="H140" s="22"/>
      <c r="I140" s="30"/>
      <c r="K140" s="22"/>
      <c r="L140" s="17"/>
      <c r="R140" s="17"/>
      <c r="S140" s="18">
        <v>33.0</v>
      </c>
      <c r="T140" s="26">
        <v>43447.834027777775</v>
      </c>
      <c r="U140" s="27">
        <v>43447.84722222222</v>
      </c>
      <c r="V140" s="2">
        <v>1.0</v>
      </c>
      <c r="W140" s="22">
        <v>4.0</v>
      </c>
      <c r="X140" s="2" t="s">
        <v>30</v>
      </c>
      <c r="Y140" s="23">
        <f t="shared" si="1"/>
        <v>0.3166666667</v>
      </c>
      <c r="Z140" s="24">
        <f>vlookup(V140,people,4)</f>
        <v>0</v>
      </c>
      <c r="AA140" s="24">
        <f t="array" ref="AA140">max(if($P$3:$P$1001=Z140,if($O$3:$O$1001&lt;T140,$M$3:$M$1001)))</f>
        <v>3</v>
      </c>
      <c r="AB140" s="23">
        <f>vlookup(AA140,hourly_rates_brl,5,0)</f>
        <v>15</v>
      </c>
      <c r="AC140" s="23">
        <f t="shared" si="2"/>
        <v>4.75</v>
      </c>
      <c r="AD140" s="17"/>
      <c r="AE140" s="17"/>
    </row>
    <row r="141">
      <c r="A141" s="22"/>
      <c r="C141" s="17"/>
      <c r="G141" s="17"/>
      <c r="H141" s="22"/>
      <c r="I141" s="30"/>
      <c r="K141" s="22"/>
      <c r="L141" s="17"/>
      <c r="R141" s="17"/>
      <c r="S141" s="18">
        <v>33.0</v>
      </c>
      <c r="T141" s="26">
        <v>43447.94930555556</v>
      </c>
      <c r="U141" s="27">
        <v>43447.96944444445</v>
      </c>
      <c r="V141" s="2">
        <v>0.0</v>
      </c>
      <c r="W141" s="22">
        <v>3.0</v>
      </c>
      <c r="X141" s="2" t="s">
        <v>30</v>
      </c>
      <c r="Y141" s="23">
        <f t="shared" si="1"/>
        <v>0.4833333333</v>
      </c>
      <c r="Z141" s="24">
        <f>vlookup(V141,people,4)</f>
        <v>0</v>
      </c>
      <c r="AA141" s="24">
        <f t="array" ref="AA141">max(if($P$3:$P$1001=Z141,if($O$3:$O$1001&lt;T141,$M$3:$M$1001)))</f>
        <v>3</v>
      </c>
      <c r="AB141" s="23">
        <f>vlookup(AA141,hourly_rates_brl,5,0)</f>
        <v>15</v>
      </c>
      <c r="AC141" s="23">
        <f t="shared" si="2"/>
        <v>7.25</v>
      </c>
      <c r="AD141" s="17"/>
      <c r="AE141" s="17"/>
    </row>
    <row r="142">
      <c r="A142" s="22"/>
      <c r="C142" s="17"/>
      <c r="G142" s="17"/>
      <c r="H142" s="22"/>
      <c r="I142" s="30"/>
      <c r="K142" s="22"/>
      <c r="L142" s="17"/>
      <c r="R142" s="17"/>
      <c r="S142" s="18">
        <v>33.0</v>
      </c>
      <c r="T142" s="26">
        <v>43448.44583333333</v>
      </c>
      <c r="U142" s="27">
        <v>43448.46319444444</v>
      </c>
      <c r="V142" s="2">
        <v>1.0</v>
      </c>
      <c r="W142" s="22">
        <v>0.0</v>
      </c>
      <c r="X142" s="2" t="s">
        <v>30</v>
      </c>
      <c r="Y142" s="23">
        <f t="shared" si="1"/>
        <v>0.4166666666</v>
      </c>
      <c r="Z142" s="24">
        <f>vlookup(V142,people,4)</f>
        <v>0</v>
      </c>
      <c r="AA142" s="24">
        <f t="array" ref="AA142">max(if($P$3:$P$1001=Z142,if($O$3:$O$1001&lt;T142,$M$3:$M$1001)))</f>
        <v>3</v>
      </c>
      <c r="AB142" s="23">
        <f>vlookup(AA142,hourly_rates_brl,5,0)</f>
        <v>15</v>
      </c>
      <c r="AC142" s="23">
        <f t="shared" si="2"/>
        <v>6.249999999</v>
      </c>
      <c r="AD142" s="17"/>
      <c r="AE142" s="17"/>
    </row>
    <row r="143">
      <c r="A143" s="22"/>
      <c r="C143" s="17"/>
      <c r="G143" s="17"/>
      <c r="H143" s="22"/>
      <c r="I143" s="30"/>
      <c r="K143" s="22"/>
      <c r="L143" s="17"/>
      <c r="R143" s="17"/>
      <c r="S143" s="18">
        <v>33.0</v>
      </c>
      <c r="T143" s="26">
        <v>43448.47430555556</v>
      </c>
      <c r="U143" s="27">
        <v>43448.52916666667</v>
      </c>
      <c r="V143" s="2">
        <v>1.0</v>
      </c>
      <c r="W143" s="22">
        <v>2.0</v>
      </c>
      <c r="X143" s="2" t="s">
        <v>30</v>
      </c>
      <c r="Y143" s="23">
        <f t="shared" si="1"/>
        <v>1.316666667</v>
      </c>
      <c r="Z143" s="24">
        <f>vlookup(V143,people,4)</f>
        <v>0</v>
      </c>
      <c r="AA143" s="24">
        <f t="array" ref="AA143">max(if($P$3:$P$1001=Z143,if($O$3:$O$1001&lt;T143,$M$3:$M$1001)))</f>
        <v>3</v>
      </c>
      <c r="AB143" s="23">
        <f>vlookup(AA143,hourly_rates_brl,5,0)</f>
        <v>15</v>
      </c>
      <c r="AC143" s="23">
        <f t="shared" si="2"/>
        <v>19.75</v>
      </c>
      <c r="AD143" s="17"/>
      <c r="AE143" s="17"/>
    </row>
    <row r="144">
      <c r="A144" s="22"/>
      <c r="C144" s="17"/>
      <c r="G144" s="17"/>
      <c r="H144" s="22"/>
      <c r="I144" s="30"/>
      <c r="K144" s="22"/>
      <c r="L144" s="17"/>
      <c r="R144" s="17"/>
      <c r="S144" s="18">
        <v>33.0</v>
      </c>
      <c r="T144" s="26">
        <v>43448.53472222222</v>
      </c>
      <c r="U144" s="27">
        <v>43448.56597222222</v>
      </c>
      <c r="V144" s="2">
        <v>0.0</v>
      </c>
      <c r="W144" s="22">
        <v>4.0</v>
      </c>
      <c r="X144" s="2" t="s">
        <v>30</v>
      </c>
      <c r="Y144" s="23">
        <f t="shared" si="1"/>
        <v>0.75</v>
      </c>
      <c r="Z144" s="24">
        <f>vlookup(V144,people,4)</f>
        <v>0</v>
      </c>
      <c r="AA144" s="24">
        <f t="array" ref="AA144">max(if($P$3:$P$1001=Z144,if($O$3:$O$1001&lt;T144,$M$3:$M$1001)))</f>
        <v>3</v>
      </c>
      <c r="AB144" s="23">
        <f>vlookup(AA144,hourly_rates_brl,5,0)</f>
        <v>15</v>
      </c>
      <c r="AC144" s="23">
        <f t="shared" si="2"/>
        <v>11.25</v>
      </c>
      <c r="AD144" s="17"/>
      <c r="AE144" s="17"/>
    </row>
    <row r="145">
      <c r="A145" s="22"/>
      <c r="C145" s="17"/>
      <c r="G145" s="17"/>
      <c r="H145" s="22"/>
      <c r="I145" s="30"/>
      <c r="K145" s="22"/>
      <c r="L145" s="17"/>
      <c r="R145" s="17"/>
      <c r="S145" s="18">
        <v>33.0</v>
      </c>
      <c r="T145" s="26">
        <v>43448.56597222222</v>
      </c>
      <c r="U145" s="27">
        <v>43448.5875</v>
      </c>
      <c r="V145" s="2">
        <v>1.0</v>
      </c>
      <c r="W145" s="22">
        <v>2.0</v>
      </c>
      <c r="X145" s="2" t="s">
        <v>30</v>
      </c>
      <c r="Y145" s="23">
        <f t="shared" si="1"/>
        <v>0.5166666668</v>
      </c>
      <c r="Z145" s="24">
        <f>vlookup(V145,people,4)</f>
        <v>0</v>
      </c>
      <c r="AA145" s="24">
        <f t="array" ref="AA145">max(if($P$3:$P$1001=Z145,if($O$3:$O$1001&lt;T145,$M$3:$M$1001)))</f>
        <v>3</v>
      </c>
      <c r="AB145" s="23">
        <f>vlookup(AA145,hourly_rates_brl,5,0)</f>
        <v>15</v>
      </c>
      <c r="AC145" s="23">
        <f t="shared" si="2"/>
        <v>7.750000002</v>
      </c>
      <c r="AD145" s="17"/>
      <c r="AE145" s="17"/>
    </row>
    <row r="146">
      <c r="A146" s="22"/>
      <c r="C146" s="17"/>
      <c r="G146" s="17"/>
      <c r="H146" s="22"/>
      <c r="I146" s="30"/>
      <c r="K146" s="22"/>
      <c r="L146" s="17"/>
      <c r="R146" s="17"/>
      <c r="S146" s="18">
        <v>33.0</v>
      </c>
      <c r="T146" s="26">
        <v>43448.69930555556</v>
      </c>
      <c r="U146" s="27">
        <v>43448.71388888889</v>
      </c>
      <c r="V146" s="2">
        <v>0.0</v>
      </c>
      <c r="W146" s="22">
        <v>4.0</v>
      </c>
      <c r="X146" s="2" t="s">
        <v>30</v>
      </c>
      <c r="Y146" s="23">
        <f t="shared" si="1"/>
        <v>0.3499999999</v>
      </c>
      <c r="Z146" s="24">
        <f>vlookup(V146,people,4)</f>
        <v>0</v>
      </c>
      <c r="AA146" s="24">
        <f t="array" ref="AA146">max(if($P$3:$P$1001=Z146,if($O$3:$O$1001&lt;T146,$M$3:$M$1001)))</f>
        <v>3</v>
      </c>
      <c r="AB146" s="23">
        <f>vlookup(AA146,hourly_rates_brl,5,0)</f>
        <v>15</v>
      </c>
      <c r="AC146" s="23">
        <f t="shared" si="2"/>
        <v>5.249999999</v>
      </c>
      <c r="AD146" s="17"/>
      <c r="AE146" s="17"/>
    </row>
    <row r="147">
      <c r="A147" s="22"/>
      <c r="C147" s="17"/>
      <c r="G147" s="17"/>
      <c r="H147" s="22"/>
      <c r="I147" s="30"/>
      <c r="K147" s="22"/>
      <c r="L147" s="17"/>
      <c r="R147" s="17"/>
      <c r="S147" s="18">
        <v>33.0</v>
      </c>
      <c r="T147" s="26">
        <v>43448.714583333334</v>
      </c>
      <c r="U147" s="27">
        <v>43448.751388888886</v>
      </c>
      <c r="V147" s="2">
        <v>0.0</v>
      </c>
      <c r="W147" s="22">
        <v>2.0</v>
      </c>
      <c r="X147" s="2" t="s">
        <v>30</v>
      </c>
      <c r="Y147" s="23">
        <f t="shared" si="1"/>
        <v>0.8833333332</v>
      </c>
      <c r="Z147" s="24">
        <f>vlookup(V147,people,4)</f>
        <v>0</v>
      </c>
      <c r="AA147" s="24">
        <f t="array" ref="AA147">max(if($P$3:$P$1001=Z147,if($O$3:$O$1001&lt;T147,$M$3:$M$1001)))</f>
        <v>3</v>
      </c>
      <c r="AB147" s="23">
        <f>vlookup(AA147,hourly_rates_brl,5,0)</f>
        <v>15</v>
      </c>
      <c r="AC147" s="23">
        <f t="shared" si="2"/>
        <v>13.25</v>
      </c>
      <c r="AD147" s="17"/>
      <c r="AE147" s="17"/>
    </row>
    <row r="148">
      <c r="A148" s="22"/>
      <c r="C148" s="17"/>
      <c r="G148" s="17"/>
      <c r="H148" s="22"/>
      <c r="I148" s="30"/>
      <c r="K148" s="22"/>
      <c r="L148" s="17"/>
      <c r="R148" s="17"/>
      <c r="S148" s="18">
        <v>33.0</v>
      </c>
      <c r="T148" s="26">
        <v>43448.75208333333</v>
      </c>
      <c r="U148" s="27">
        <v>43448.75763888889</v>
      </c>
      <c r="V148" s="2">
        <v>1.0</v>
      </c>
      <c r="W148" s="22">
        <v>2.0</v>
      </c>
      <c r="X148" s="2" t="s">
        <v>30</v>
      </c>
      <c r="Y148" s="23">
        <f t="shared" si="1"/>
        <v>0.1333333334</v>
      </c>
      <c r="Z148" s="24">
        <f>vlookup(V148,people,4)</f>
        <v>0</v>
      </c>
      <c r="AA148" s="24">
        <f t="array" ref="AA148">max(if($P$3:$P$1001=Z148,if($O$3:$O$1001&lt;T148,$M$3:$M$1001)))</f>
        <v>3</v>
      </c>
      <c r="AB148" s="23">
        <f>vlookup(AA148,hourly_rates_brl,5,0)</f>
        <v>15</v>
      </c>
      <c r="AC148" s="23">
        <f t="shared" si="2"/>
        <v>2.000000001</v>
      </c>
      <c r="AD148" s="17"/>
      <c r="AE148" s="17"/>
    </row>
    <row r="149">
      <c r="A149" s="22"/>
      <c r="C149" s="17"/>
      <c r="G149" s="17"/>
      <c r="H149" s="22"/>
      <c r="I149" s="30"/>
      <c r="K149" s="22"/>
      <c r="L149" s="17"/>
      <c r="R149" s="17"/>
      <c r="S149" s="18">
        <v>33.0</v>
      </c>
      <c r="T149" s="26">
        <v>43448.82083333333</v>
      </c>
      <c r="U149" s="27">
        <v>43448.83819444444</v>
      </c>
      <c r="V149" s="2">
        <v>1.0</v>
      </c>
      <c r="W149" s="22">
        <v>2.0</v>
      </c>
      <c r="X149" s="2" t="s">
        <v>30</v>
      </c>
      <c r="Y149" s="23">
        <f t="shared" si="1"/>
        <v>0.4166666666</v>
      </c>
      <c r="Z149" s="24">
        <f>vlookup(V149,people,4)</f>
        <v>0</v>
      </c>
      <c r="AA149" s="24">
        <f t="array" ref="AA149">max(if($P$3:$P$1001=Z149,if($O$3:$O$1001&lt;T149,$M$3:$M$1001)))</f>
        <v>3</v>
      </c>
      <c r="AB149" s="23">
        <f>vlookup(AA149,hourly_rates_brl,5,0)</f>
        <v>15</v>
      </c>
      <c r="AC149" s="23">
        <f t="shared" si="2"/>
        <v>6.249999999</v>
      </c>
      <c r="AD149" s="17"/>
      <c r="AE149" s="17"/>
    </row>
    <row r="150">
      <c r="A150" s="22"/>
      <c r="C150" s="17"/>
      <c r="G150" s="17"/>
      <c r="H150" s="22"/>
      <c r="I150" s="30"/>
      <c r="K150" s="22"/>
      <c r="L150" s="17"/>
      <c r="R150" s="17"/>
      <c r="S150" s="18">
        <v>33.0</v>
      </c>
      <c r="T150" s="26">
        <v>43449.54652777778</v>
      </c>
      <c r="U150" s="27">
        <v>43449.56875</v>
      </c>
      <c r="V150" s="2">
        <v>0.0</v>
      </c>
      <c r="W150" s="22">
        <v>0.0</v>
      </c>
      <c r="X150" s="2" t="s">
        <v>30</v>
      </c>
      <c r="Y150" s="23">
        <f t="shared" si="1"/>
        <v>0.5333333333</v>
      </c>
      <c r="Z150" s="24">
        <f>vlookup(V150,people,4)</f>
        <v>0</v>
      </c>
      <c r="AA150" s="24">
        <f t="array" ref="AA150">max(if($P$3:$P$1001=Z150,if($O$3:$O$1001&lt;T150,$M$3:$M$1001)))</f>
        <v>6</v>
      </c>
      <c r="AB150" s="23">
        <f>vlookup(AA150,hourly_rates_brl,5,0)</f>
        <v>16</v>
      </c>
      <c r="AC150" s="23">
        <f t="shared" si="2"/>
        <v>8.533333333</v>
      </c>
      <c r="AD150" s="17"/>
      <c r="AE150" s="17"/>
    </row>
    <row r="151">
      <c r="A151" s="22"/>
      <c r="C151" s="17"/>
      <c r="G151" s="17"/>
      <c r="H151" s="22"/>
      <c r="I151" s="30"/>
      <c r="K151" s="22"/>
      <c r="L151" s="17"/>
      <c r="R151" s="17"/>
      <c r="S151" s="18">
        <v>33.0</v>
      </c>
      <c r="T151" s="26">
        <v>43449.64375</v>
      </c>
      <c r="U151" s="27">
        <v>43449.68958333333</v>
      </c>
      <c r="V151" s="2">
        <v>0.0</v>
      </c>
      <c r="W151" s="22">
        <v>5.0</v>
      </c>
      <c r="X151" s="2" t="s">
        <v>30</v>
      </c>
      <c r="Y151" s="23">
        <f t="shared" si="1"/>
        <v>1.1</v>
      </c>
      <c r="Z151" s="24">
        <f>vlookup(V151,people,4)</f>
        <v>0</v>
      </c>
      <c r="AA151" s="24">
        <f t="array" ref="AA151">max(if($P$3:$P$1001=Z151,if($O$3:$O$1001&lt;T151,$M$3:$M$1001)))</f>
        <v>6</v>
      </c>
      <c r="AB151" s="23">
        <f>vlookup(AA151,hourly_rates_brl,5,0)</f>
        <v>16</v>
      </c>
      <c r="AC151" s="23">
        <f t="shared" si="2"/>
        <v>17.6</v>
      </c>
      <c r="AD151" s="17"/>
      <c r="AE151" s="17"/>
    </row>
    <row r="152">
      <c r="A152" s="22"/>
      <c r="C152" s="17"/>
      <c r="G152" s="17"/>
      <c r="H152" s="22"/>
      <c r="I152" s="30"/>
      <c r="K152" s="22"/>
      <c r="L152" s="17"/>
      <c r="R152" s="17"/>
      <c r="S152" s="18">
        <v>33.0</v>
      </c>
      <c r="T152" s="26">
        <v>43449.69027777778</v>
      </c>
      <c r="U152" s="27">
        <v>43449.79791666667</v>
      </c>
      <c r="V152" s="2">
        <v>0.0</v>
      </c>
      <c r="W152" s="22">
        <v>1.0</v>
      </c>
      <c r="X152" s="2" t="s">
        <v>30</v>
      </c>
      <c r="Y152" s="23">
        <f t="shared" si="1"/>
        <v>2.583333333</v>
      </c>
      <c r="Z152" s="24">
        <f>vlookup(V152,people,4)</f>
        <v>0</v>
      </c>
      <c r="AA152" s="24">
        <f t="array" ref="AA152">max(if($P$3:$P$1001=Z152,if($O$3:$O$1001&lt;T152,$M$3:$M$1001)))</f>
        <v>6</v>
      </c>
      <c r="AB152" s="23">
        <f>vlookup(AA152,hourly_rates_brl,5,0)</f>
        <v>16</v>
      </c>
      <c r="AC152" s="23">
        <f t="shared" si="2"/>
        <v>41.33333333</v>
      </c>
      <c r="AD152" s="17"/>
      <c r="AE152" s="17"/>
    </row>
    <row r="153">
      <c r="A153" s="22"/>
      <c r="C153" s="17"/>
      <c r="G153" s="17"/>
      <c r="H153" s="22"/>
      <c r="I153" s="30"/>
      <c r="K153" s="22"/>
      <c r="L153" s="17"/>
      <c r="R153" s="17"/>
      <c r="S153" s="18">
        <v>33.0</v>
      </c>
      <c r="T153" s="26">
        <v>43450.583333333336</v>
      </c>
      <c r="U153" s="27">
        <v>43450.666666666664</v>
      </c>
      <c r="V153" s="2">
        <v>1.0</v>
      </c>
      <c r="W153" s="22">
        <v>0.0</v>
      </c>
      <c r="X153" s="2" t="s">
        <v>30</v>
      </c>
      <c r="Y153" s="23">
        <f t="shared" si="1"/>
        <v>2</v>
      </c>
      <c r="Z153" s="24">
        <f>vlookup(V153,people,4)</f>
        <v>0</v>
      </c>
      <c r="AA153" s="24">
        <f t="array" ref="AA153">max(if($P$3:$P$1001=Z153,if($O$3:$O$1001&lt;T153,$M$3:$M$1001)))</f>
        <v>6</v>
      </c>
      <c r="AB153" s="23">
        <f>vlookup(AA153,hourly_rates_brl,5,0)</f>
        <v>16</v>
      </c>
      <c r="AC153" s="23">
        <f t="shared" si="2"/>
        <v>32</v>
      </c>
      <c r="AD153" s="17"/>
      <c r="AE153" s="17"/>
    </row>
    <row r="154">
      <c r="A154" s="22"/>
      <c r="C154" s="17"/>
      <c r="G154" s="17"/>
      <c r="H154" s="22"/>
      <c r="I154" s="30"/>
      <c r="K154" s="22"/>
      <c r="L154" s="17"/>
      <c r="R154" s="17"/>
      <c r="S154" s="18">
        <v>33.0</v>
      </c>
      <c r="T154" s="26">
        <v>43450.708333333336</v>
      </c>
      <c r="U154" s="27">
        <v>43450.729166666664</v>
      </c>
      <c r="V154" s="2">
        <v>1.0</v>
      </c>
      <c r="W154" s="22">
        <v>4.0</v>
      </c>
      <c r="X154" s="2" t="s">
        <v>30</v>
      </c>
      <c r="Y154" s="23">
        <f t="shared" si="1"/>
        <v>0.4999999999</v>
      </c>
      <c r="Z154" s="24">
        <f>vlookup(V154,people,4)</f>
        <v>0</v>
      </c>
      <c r="AA154" s="24">
        <f t="array" ref="AA154">max(if($P$3:$P$1001=Z154,if($O$3:$O$1001&lt;T154,$M$3:$M$1001)))</f>
        <v>6</v>
      </c>
      <c r="AB154" s="23">
        <f>vlookup(AA154,hourly_rates_brl,5,0)</f>
        <v>16</v>
      </c>
      <c r="AC154" s="23">
        <f t="shared" si="2"/>
        <v>7.999999998</v>
      </c>
      <c r="AD154" s="17"/>
      <c r="AE154" s="17"/>
    </row>
    <row r="155">
      <c r="A155" s="22"/>
      <c r="C155" s="17"/>
      <c r="G155" s="17"/>
      <c r="H155" s="22"/>
      <c r="I155" s="30"/>
      <c r="K155" s="22"/>
      <c r="L155" s="17"/>
      <c r="R155" s="17"/>
      <c r="S155" s="18">
        <v>33.0</v>
      </c>
      <c r="T155" s="26">
        <v>43451.447222222225</v>
      </c>
      <c r="U155" s="27">
        <v>43451.464583333334</v>
      </c>
      <c r="V155" s="2">
        <v>1.0</v>
      </c>
      <c r="W155" s="22">
        <v>2.0</v>
      </c>
      <c r="X155" s="2" t="s">
        <v>30</v>
      </c>
      <c r="Y155" s="23">
        <f t="shared" si="1"/>
        <v>0.4166666666</v>
      </c>
      <c r="Z155" s="24">
        <f>vlookup(V155,people,4)</f>
        <v>0</v>
      </c>
      <c r="AA155" s="24">
        <f t="array" ref="AA155">max(if($P$3:$P$1001=Z155,if($O$3:$O$1001&lt;T155,$M$3:$M$1001)))</f>
        <v>6</v>
      </c>
      <c r="AB155" s="23">
        <f>vlookup(AA155,hourly_rates_brl,5,0)</f>
        <v>16</v>
      </c>
      <c r="AC155" s="23">
        <f t="shared" si="2"/>
        <v>6.666666666</v>
      </c>
      <c r="AD155" s="17"/>
      <c r="AE155" s="17"/>
    </row>
    <row r="156">
      <c r="A156" s="22"/>
      <c r="C156" s="17"/>
      <c r="G156" s="17"/>
      <c r="H156" s="22"/>
      <c r="I156" s="30"/>
      <c r="K156" s="22"/>
      <c r="L156" s="17"/>
      <c r="R156" s="17"/>
      <c r="S156" s="18">
        <v>33.0</v>
      </c>
      <c r="T156" s="26">
        <v>43451.464583333334</v>
      </c>
      <c r="U156" s="27">
        <v>43451.48541666667</v>
      </c>
      <c r="V156" s="2">
        <v>0.0</v>
      </c>
      <c r="W156" s="22">
        <v>5.0</v>
      </c>
      <c r="X156" s="2" t="s">
        <v>30</v>
      </c>
      <c r="Y156" s="23">
        <f t="shared" si="1"/>
        <v>0.5000000001</v>
      </c>
      <c r="Z156" s="24">
        <f>vlookup(V156,people,4)</f>
        <v>0</v>
      </c>
      <c r="AA156" s="24">
        <f t="array" ref="AA156">max(if($P$3:$P$1001=Z156,if($O$3:$O$1001&lt;T156,$M$3:$M$1001)))</f>
        <v>6</v>
      </c>
      <c r="AB156" s="23">
        <f>vlookup(AA156,hourly_rates_brl,5,0)</f>
        <v>16</v>
      </c>
      <c r="AC156" s="23">
        <f t="shared" si="2"/>
        <v>8.000000001</v>
      </c>
      <c r="AD156" s="17"/>
      <c r="AE156" s="17"/>
    </row>
    <row r="157">
      <c r="A157" s="22"/>
      <c r="C157" s="17"/>
      <c r="G157" s="17"/>
      <c r="H157" s="22"/>
      <c r="I157" s="30"/>
      <c r="K157" s="22"/>
      <c r="L157" s="17"/>
      <c r="R157" s="17"/>
      <c r="S157" s="18">
        <v>33.0</v>
      </c>
      <c r="T157" s="26">
        <v>43451.48541666667</v>
      </c>
      <c r="U157" s="27">
        <v>43451.49930555555</v>
      </c>
      <c r="V157" s="2">
        <v>1.0</v>
      </c>
      <c r="W157" s="22">
        <v>1.0</v>
      </c>
      <c r="X157" s="2" t="s">
        <v>30</v>
      </c>
      <c r="Y157" s="23">
        <f t="shared" si="1"/>
        <v>0.3333333332</v>
      </c>
      <c r="Z157" s="24">
        <f>vlookup(V157,people,4)</f>
        <v>0</v>
      </c>
      <c r="AA157" s="24">
        <f t="array" ref="AA157">max(if($P$3:$P$1001=Z157,if($O$3:$O$1001&lt;T157,$M$3:$M$1001)))</f>
        <v>6</v>
      </c>
      <c r="AB157" s="23">
        <f>vlookup(AA157,hourly_rates_brl,5,0)</f>
        <v>16</v>
      </c>
      <c r="AC157" s="23">
        <f t="shared" si="2"/>
        <v>5.333333331</v>
      </c>
      <c r="AD157" s="17"/>
      <c r="AE157" s="17"/>
    </row>
    <row r="158">
      <c r="A158" s="22"/>
      <c r="C158" s="17"/>
      <c r="G158" s="17"/>
      <c r="H158" s="22"/>
      <c r="I158" s="30"/>
      <c r="K158" s="22"/>
      <c r="L158" s="17"/>
      <c r="R158" s="17"/>
      <c r="S158" s="18">
        <v>33.0</v>
      </c>
      <c r="T158" s="26">
        <v>43451.49930555555</v>
      </c>
      <c r="U158" s="27">
        <v>43451.51388888889</v>
      </c>
      <c r="V158" s="2">
        <v>1.0</v>
      </c>
      <c r="W158" s="22">
        <v>2.0</v>
      </c>
      <c r="X158" s="2" t="s">
        <v>30</v>
      </c>
      <c r="Y158" s="23">
        <f t="shared" si="1"/>
        <v>0.3500000001</v>
      </c>
      <c r="Z158" s="24">
        <f>vlookup(V158,people,4)</f>
        <v>0</v>
      </c>
      <c r="AA158" s="24">
        <f t="array" ref="AA158">max(if($P$3:$P$1001=Z158,if($O$3:$O$1001&lt;T158,$M$3:$M$1001)))</f>
        <v>6</v>
      </c>
      <c r="AB158" s="23">
        <f>vlookup(AA158,hourly_rates_brl,5,0)</f>
        <v>16</v>
      </c>
      <c r="AC158" s="23">
        <f t="shared" si="2"/>
        <v>5.600000001</v>
      </c>
      <c r="AD158" s="17"/>
      <c r="AE158" s="17"/>
    </row>
    <row r="159">
      <c r="A159" s="22"/>
      <c r="C159" s="17"/>
      <c r="G159" s="17"/>
      <c r="H159" s="22"/>
      <c r="I159" s="30"/>
      <c r="K159" s="22"/>
      <c r="L159" s="17"/>
      <c r="R159" s="17"/>
      <c r="S159" s="18">
        <v>33.0</v>
      </c>
      <c r="T159" s="26">
        <v>43451.51388888889</v>
      </c>
      <c r="U159" s="27">
        <v>43451.518055555556</v>
      </c>
      <c r="V159" s="2">
        <v>0.0</v>
      </c>
      <c r="W159" s="22">
        <v>2.0</v>
      </c>
      <c r="X159" s="2" t="s">
        <v>30</v>
      </c>
      <c r="Y159" s="23">
        <f t="shared" si="1"/>
        <v>0.09999999998</v>
      </c>
      <c r="Z159" s="24">
        <f>vlookup(V159,people,4)</f>
        <v>0</v>
      </c>
      <c r="AA159" s="24">
        <f t="array" ref="AA159">max(if($P$3:$P$1001=Z159,if($O$3:$O$1001&lt;T159,$M$3:$M$1001)))</f>
        <v>6</v>
      </c>
      <c r="AB159" s="23">
        <f>vlookup(AA159,hourly_rates_brl,5,0)</f>
        <v>16</v>
      </c>
      <c r="AC159" s="23">
        <f t="shared" si="2"/>
        <v>1.6</v>
      </c>
      <c r="AD159" s="17"/>
      <c r="AE159" s="17"/>
    </row>
    <row r="160">
      <c r="A160" s="22"/>
      <c r="C160" s="17"/>
      <c r="G160" s="17"/>
      <c r="H160" s="22"/>
      <c r="I160" s="30"/>
      <c r="K160" s="22"/>
      <c r="L160" s="17"/>
      <c r="R160" s="17"/>
      <c r="S160" s="18">
        <v>33.0</v>
      </c>
      <c r="T160" s="26">
        <v>43451.51875</v>
      </c>
      <c r="U160" s="27">
        <v>43451.561111111114</v>
      </c>
      <c r="V160" s="2">
        <v>0.0</v>
      </c>
      <c r="W160" s="22">
        <v>0.0</v>
      </c>
      <c r="X160" s="2" t="s">
        <v>30</v>
      </c>
      <c r="Y160" s="23">
        <f t="shared" si="1"/>
        <v>1.016666667</v>
      </c>
      <c r="Z160" s="24">
        <f>vlookup(V160,people,4)</f>
        <v>0</v>
      </c>
      <c r="AA160" s="24">
        <f t="array" ref="AA160">max(if($P$3:$P$1001=Z160,if($O$3:$O$1001&lt;T160,$M$3:$M$1001)))</f>
        <v>6</v>
      </c>
      <c r="AB160" s="23">
        <f>vlookup(AA160,hourly_rates_brl,5,0)</f>
        <v>16</v>
      </c>
      <c r="AC160" s="23">
        <f t="shared" si="2"/>
        <v>16.26666667</v>
      </c>
      <c r="AD160" s="17"/>
      <c r="AE160" s="17"/>
    </row>
    <row r="161">
      <c r="A161" s="22"/>
      <c r="C161" s="17"/>
      <c r="G161" s="17"/>
      <c r="H161" s="22"/>
      <c r="I161" s="30"/>
      <c r="K161" s="22"/>
      <c r="L161" s="17"/>
      <c r="R161" s="17"/>
      <c r="S161" s="18">
        <v>33.0</v>
      </c>
      <c r="T161" s="26">
        <v>43451.56180555555</v>
      </c>
      <c r="U161" s="27">
        <v>43451.60486111111</v>
      </c>
      <c r="V161" s="2">
        <v>0.0</v>
      </c>
      <c r="W161" s="22">
        <v>1.0</v>
      </c>
      <c r="X161" s="2" t="s">
        <v>30</v>
      </c>
      <c r="Y161" s="23">
        <f t="shared" si="1"/>
        <v>1.033333333</v>
      </c>
      <c r="Z161" s="24">
        <f>vlookup(V161,people,4)</f>
        <v>0</v>
      </c>
      <c r="AA161" s="24">
        <f t="array" ref="AA161">max(if($P$3:$P$1001=Z161,if($O$3:$O$1001&lt;T161,$M$3:$M$1001)))</f>
        <v>6</v>
      </c>
      <c r="AB161" s="23">
        <f>vlookup(AA161,hourly_rates_brl,5,0)</f>
        <v>16</v>
      </c>
      <c r="AC161" s="23">
        <f t="shared" si="2"/>
        <v>16.53333333</v>
      </c>
      <c r="AD161" s="17"/>
      <c r="AE161" s="17"/>
    </row>
    <row r="162">
      <c r="A162" s="22"/>
      <c r="C162" s="17"/>
      <c r="G162" s="17"/>
      <c r="H162" s="22"/>
      <c r="I162" s="30"/>
      <c r="K162" s="22"/>
      <c r="L162" s="17"/>
      <c r="R162" s="17"/>
      <c r="S162" s="18">
        <v>33.0</v>
      </c>
      <c r="T162" s="26">
        <v>43451.60486111111</v>
      </c>
      <c r="U162" s="27">
        <v>43451.6125</v>
      </c>
      <c r="V162" s="2">
        <v>1.0</v>
      </c>
      <c r="W162" s="22">
        <v>2.0</v>
      </c>
      <c r="X162" s="2" t="s">
        <v>30</v>
      </c>
      <c r="Y162" s="23">
        <f t="shared" si="1"/>
        <v>0.1833333334</v>
      </c>
      <c r="Z162" s="24">
        <f>vlookup(V162,people,4)</f>
        <v>0</v>
      </c>
      <c r="AA162" s="24">
        <f t="array" ref="AA162">max(if($P$3:$P$1001=Z162,if($O$3:$O$1001&lt;T162,$M$3:$M$1001)))</f>
        <v>6</v>
      </c>
      <c r="AB162" s="23">
        <f>vlookup(AA162,hourly_rates_brl,5,0)</f>
        <v>16</v>
      </c>
      <c r="AC162" s="23">
        <f t="shared" si="2"/>
        <v>2.933333335</v>
      </c>
      <c r="AD162" s="17"/>
      <c r="AE162" s="17"/>
    </row>
    <row r="163">
      <c r="A163" s="22"/>
      <c r="C163" s="17"/>
      <c r="G163" s="17"/>
      <c r="H163" s="22"/>
      <c r="I163" s="30"/>
      <c r="K163" s="22"/>
      <c r="L163" s="17"/>
      <c r="R163" s="17"/>
      <c r="S163" s="18">
        <v>33.0</v>
      </c>
      <c r="T163" s="26">
        <v>43451.61319444444</v>
      </c>
      <c r="U163" s="27">
        <v>43451.61944444444</v>
      </c>
      <c r="V163" s="2">
        <v>0.0</v>
      </c>
      <c r="W163" s="22">
        <v>5.0</v>
      </c>
      <c r="X163" s="2" t="s">
        <v>30</v>
      </c>
      <c r="Y163" s="23">
        <f t="shared" si="1"/>
        <v>0.15</v>
      </c>
      <c r="Z163" s="24">
        <f>vlookup(V163,people,4)</f>
        <v>0</v>
      </c>
      <c r="AA163" s="24">
        <f t="array" ref="AA163">max(if($P$3:$P$1001=Z163,if($O$3:$O$1001&lt;T163,$M$3:$M$1001)))</f>
        <v>6</v>
      </c>
      <c r="AB163" s="23">
        <f>vlookup(AA163,hourly_rates_brl,5,0)</f>
        <v>16</v>
      </c>
      <c r="AC163" s="23">
        <f t="shared" si="2"/>
        <v>2.399999999</v>
      </c>
      <c r="AD163" s="17"/>
      <c r="AE163" s="17"/>
    </row>
    <row r="164">
      <c r="A164" s="22"/>
      <c r="C164" s="17"/>
      <c r="G164" s="17"/>
      <c r="H164" s="22"/>
      <c r="I164" s="30"/>
      <c r="K164" s="22"/>
      <c r="L164" s="17"/>
      <c r="R164" s="17"/>
      <c r="S164" s="18">
        <v>33.0</v>
      </c>
      <c r="T164" s="26">
        <v>43451.80972222222</v>
      </c>
      <c r="U164" s="27">
        <v>43451.82638888889</v>
      </c>
      <c r="V164" s="2">
        <v>1.0</v>
      </c>
      <c r="W164" s="22">
        <v>2.0</v>
      </c>
      <c r="X164" s="2" t="s">
        <v>30</v>
      </c>
      <c r="Y164" s="23">
        <f t="shared" si="1"/>
        <v>0.4000000001</v>
      </c>
      <c r="Z164" s="24">
        <f>vlookup(V164,people,4)</f>
        <v>0</v>
      </c>
      <c r="AA164" s="24">
        <f t="array" ref="AA164">max(if($P$3:$P$1001=Z164,if($O$3:$O$1001&lt;T164,$M$3:$M$1001)))</f>
        <v>6</v>
      </c>
      <c r="AB164" s="23">
        <f>vlookup(AA164,hourly_rates_brl,5,0)</f>
        <v>16</v>
      </c>
      <c r="AC164" s="23">
        <f t="shared" si="2"/>
        <v>6.400000001</v>
      </c>
      <c r="AD164" s="17"/>
      <c r="AE164" s="17"/>
    </row>
    <row r="165">
      <c r="A165" s="22"/>
      <c r="C165" s="17"/>
      <c r="G165" s="17"/>
      <c r="H165" s="22"/>
      <c r="I165" s="30"/>
      <c r="K165" s="22"/>
      <c r="L165" s="17"/>
      <c r="R165" s="17"/>
      <c r="S165" s="18">
        <v>33.0</v>
      </c>
      <c r="T165" s="26">
        <v>43451.82708333333</v>
      </c>
      <c r="U165" s="27">
        <v>43451.84861111111</v>
      </c>
      <c r="V165" s="2">
        <v>1.0</v>
      </c>
      <c r="W165" s="22">
        <v>4.0</v>
      </c>
      <c r="X165" s="2" t="s">
        <v>30</v>
      </c>
      <c r="Y165" s="23">
        <f t="shared" si="1"/>
        <v>0.5166666668</v>
      </c>
      <c r="Z165" s="24">
        <f>vlookup(V165,people,4)</f>
        <v>0</v>
      </c>
      <c r="AA165" s="24">
        <f t="array" ref="AA165">max(if($P$3:$P$1001=Z165,if($O$3:$O$1001&lt;T165,$M$3:$M$1001)))</f>
        <v>6</v>
      </c>
      <c r="AB165" s="23">
        <f>vlookup(AA165,hourly_rates_brl,5,0)</f>
        <v>16</v>
      </c>
      <c r="AC165" s="23">
        <f t="shared" si="2"/>
        <v>8.266666668</v>
      </c>
      <c r="AD165" s="17"/>
      <c r="AE165" s="17"/>
    </row>
    <row r="166">
      <c r="A166" s="22"/>
      <c r="C166" s="17"/>
      <c r="G166" s="17"/>
      <c r="H166" s="22"/>
      <c r="I166" s="30"/>
      <c r="K166" s="22"/>
      <c r="L166" s="17"/>
      <c r="R166" s="17"/>
      <c r="S166" s="18">
        <v>33.0</v>
      </c>
      <c r="T166" s="26">
        <v>43451.84930555556</v>
      </c>
      <c r="U166" s="27">
        <v>43451.9625</v>
      </c>
      <c r="V166" s="2">
        <v>0.0</v>
      </c>
      <c r="W166" s="22">
        <v>3.0</v>
      </c>
      <c r="X166" s="2" t="s">
        <v>30</v>
      </c>
      <c r="Y166" s="23">
        <f t="shared" si="1"/>
        <v>2.716666667</v>
      </c>
      <c r="Z166" s="24">
        <f>vlookup(V166,people,4)</f>
        <v>0</v>
      </c>
      <c r="AA166" s="24">
        <f t="array" ref="AA166">max(if($P$3:$P$1001=Z166,if($O$3:$O$1001&lt;T166,$M$3:$M$1001)))</f>
        <v>6</v>
      </c>
      <c r="AB166" s="23">
        <f>vlookup(AA166,hourly_rates_brl,5,0)</f>
        <v>16</v>
      </c>
      <c r="AC166" s="23">
        <f t="shared" si="2"/>
        <v>43.46666667</v>
      </c>
      <c r="AD166" s="17"/>
      <c r="AE166" s="17"/>
    </row>
    <row r="167">
      <c r="A167" s="22"/>
      <c r="C167" s="17"/>
      <c r="G167" s="17"/>
      <c r="H167" s="22"/>
      <c r="I167" s="30"/>
      <c r="K167" s="22"/>
      <c r="L167" s="17"/>
      <c r="R167" s="17"/>
      <c r="S167" s="18">
        <v>33.0</v>
      </c>
      <c r="T167" s="26">
        <v>43452.45138888889</v>
      </c>
      <c r="U167" s="27">
        <v>43452.55694444444</v>
      </c>
      <c r="V167" s="2">
        <v>0.0</v>
      </c>
      <c r="W167" s="22">
        <v>3.0</v>
      </c>
      <c r="X167" s="2" t="s">
        <v>30</v>
      </c>
      <c r="Y167" s="23">
        <f t="shared" si="1"/>
        <v>2.533333333</v>
      </c>
      <c r="Z167" s="24">
        <f>vlookup(V167,people,4)</f>
        <v>0</v>
      </c>
      <c r="AA167" s="24">
        <f t="array" ref="AA167">max(if($P$3:$P$1001=Z167,if($O$3:$O$1001&lt;T167,$M$3:$M$1001)))</f>
        <v>6</v>
      </c>
      <c r="AB167" s="23">
        <f>vlookup(AA167,hourly_rates_brl,5,0)</f>
        <v>16</v>
      </c>
      <c r="AC167" s="23">
        <f t="shared" si="2"/>
        <v>40.53333333</v>
      </c>
      <c r="AD167" s="17"/>
      <c r="AE167" s="17"/>
    </row>
    <row r="168">
      <c r="A168" s="22"/>
      <c r="C168" s="17"/>
      <c r="G168" s="17"/>
      <c r="H168" s="22"/>
      <c r="I168" s="30"/>
      <c r="K168" s="22"/>
      <c r="L168" s="17"/>
      <c r="R168" s="17"/>
      <c r="S168" s="18">
        <v>33.0</v>
      </c>
      <c r="T168" s="26">
        <v>43452.583333333336</v>
      </c>
      <c r="U168" s="27">
        <v>43452.65972222222</v>
      </c>
      <c r="V168" s="2">
        <v>0.0</v>
      </c>
      <c r="W168" s="22">
        <v>2.0</v>
      </c>
      <c r="X168" s="2" t="s">
        <v>30</v>
      </c>
      <c r="Y168" s="23">
        <f t="shared" si="1"/>
        <v>1.833333333</v>
      </c>
      <c r="Z168" s="24">
        <f>vlookup(V168,people,4)</f>
        <v>0</v>
      </c>
      <c r="AA168" s="24">
        <f t="array" ref="AA168">max(if($P$3:$P$1001=Z168,if($O$3:$O$1001&lt;T168,$M$3:$M$1001)))</f>
        <v>6</v>
      </c>
      <c r="AB168" s="23">
        <f>vlookup(AA168,hourly_rates_brl,5,0)</f>
        <v>16</v>
      </c>
      <c r="AC168" s="23">
        <f t="shared" si="2"/>
        <v>29.33333333</v>
      </c>
      <c r="AD168" s="17"/>
      <c r="AE168" s="17"/>
    </row>
    <row r="169">
      <c r="A169" s="22"/>
      <c r="C169" s="17"/>
      <c r="G169" s="17"/>
      <c r="H169" s="22"/>
      <c r="I169" s="30"/>
      <c r="K169" s="22"/>
      <c r="L169" s="17"/>
      <c r="R169" s="17"/>
      <c r="S169" s="18">
        <v>33.0</v>
      </c>
      <c r="T169" s="26">
        <v>43452.65972222222</v>
      </c>
      <c r="U169" s="27">
        <v>43452.67361111111</v>
      </c>
      <c r="V169" s="2">
        <v>0.0</v>
      </c>
      <c r="W169" s="22">
        <v>1.0</v>
      </c>
      <c r="X169" s="2" t="s">
        <v>30</v>
      </c>
      <c r="Y169" s="23">
        <f t="shared" si="1"/>
        <v>0.3333333334</v>
      </c>
      <c r="Z169" s="24">
        <f>vlookup(V169,people,4)</f>
        <v>0</v>
      </c>
      <c r="AA169" s="24">
        <f t="array" ref="AA169">max(if($P$3:$P$1001=Z169,if($O$3:$O$1001&lt;T169,$M$3:$M$1001)))</f>
        <v>6</v>
      </c>
      <c r="AB169" s="23">
        <f>vlookup(AA169,hourly_rates_brl,5,0)</f>
        <v>16</v>
      </c>
      <c r="AC169" s="23">
        <f t="shared" si="2"/>
        <v>5.333333334</v>
      </c>
      <c r="AD169" s="17"/>
      <c r="AE169" s="17"/>
    </row>
    <row r="170">
      <c r="A170" s="22"/>
      <c r="C170" s="17"/>
      <c r="G170" s="17"/>
      <c r="H170" s="22"/>
      <c r="I170" s="30"/>
      <c r="K170" s="22"/>
      <c r="L170" s="17"/>
      <c r="R170" s="17"/>
      <c r="S170" s="18">
        <v>33.0</v>
      </c>
      <c r="T170" s="26">
        <v>43452.67361111111</v>
      </c>
      <c r="U170" s="27">
        <v>43452.80069444444</v>
      </c>
      <c r="V170" s="2">
        <v>0.0</v>
      </c>
      <c r="W170" s="22">
        <v>0.0</v>
      </c>
      <c r="X170" s="2" t="s">
        <v>30</v>
      </c>
      <c r="Y170" s="23">
        <f t="shared" si="1"/>
        <v>3.05</v>
      </c>
      <c r="Z170" s="24">
        <f>vlookup(V170,people,4)</f>
        <v>0</v>
      </c>
      <c r="AA170" s="24">
        <f t="array" ref="AA170">max(if($P$3:$P$1001=Z170,if($O$3:$O$1001&lt;T170,$M$3:$M$1001)))</f>
        <v>6</v>
      </c>
      <c r="AB170" s="23">
        <f>vlookup(AA170,hourly_rates_brl,5,0)</f>
        <v>16</v>
      </c>
      <c r="AC170" s="23">
        <f t="shared" si="2"/>
        <v>48.8</v>
      </c>
      <c r="AD170" s="17"/>
      <c r="AE170" s="17"/>
    </row>
    <row r="171">
      <c r="A171" s="22"/>
      <c r="C171" s="17"/>
      <c r="G171" s="17"/>
      <c r="H171" s="22"/>
      <c r="I171" s="30"/>
      <c r="K171" s="22"/>
      <c r="L171" s="17"/>
      <c r="R171" s="17"/>
      <c r="S171" s="18">
        <v>33.0</v>
      </c>
      <c r="T171" s="26">
        <v>43452.802777777775</v>
      </c>
      <c r="U171" s="27">
        <v>43452.82847222222</v>
      </c>
      <c r="V171" s="2">
        <v>1.0</v>
      </c>
      <c r="W171" s="22">
        <v>0.0</v>
      </c>
      <c r="X171" s="2" t="s">
        <v>30</v>
      </c>
      <c r="Y171" s="23">
        <f t="shared" si="1"/>
        <v>0.6166666668</v>
      </c>
      <c r="Z171" s="24">
        <f>vlookup(V171,people,4)</f>
        <v>0</v>
      </c>
      <c r="AA171" s="24">
        <f t="array" ref="AA171">max(if($P$3:$P$1001=Z171,if($O$3:$O$1001&lt;T171,$M$3:$M$1001)))</f>
        <v>6</v>
      </c>
      <c r="AB171" s="23">
        <f>vlookup(AA171,hourly_rates_brl,5,0)</f>
        <v>16</v>
      </c>
      <c r="AC171" s="23">
        <f t="shared" si="2"/>
        <v>9.866666668</v>
      </c>
      <c r="AD171" s="17"/>
      <c r="AE171" s="17"/>
    </row>
    <row r="172">
      <c r="A172" s="22"/>
      <c r="C172" s="17"/>
      <c r="G172" s="17"/>
      <c r="H172" s="22"/>
      <c r="I172" s="30"/>
      <c r="K172" s="22"/>
      <c r="L172" s="17"/>
      <c r="R172" s="17"/>
      <c r="S172" s="18">
        <v>33.0</v>
      </c>
      <c r="T172" s="26">
        <v>43452.82847222222</v>
      </c>
      <c r="U172" s="27">
        <v>43452.8375</v>
      </c>
      <c r="V172" s="2">
        <v>1.0</v>
      </c>
      <c r="W172" s="22">
        <v>5.0</v>
      </c>
      <c r="X172" s="2" t="s">
        <v>30</v>
      </c>
      <c r="Y172" s="23">
        <f t="shared" si="1"/>
        <v>0.2166666667</v>
      </c>
      <c r="Z172" s="24">
        <f>vlookup(V172,people,4)</f>
        <v>0</v>
      </c>
      <c r="AA172" s="24">
        <f t="array" ref="AA172">max(if($P$3:$P$1001=Z172,if($O$3:$O$1001&lt;T172,$M$3:$M$1001)))</f>
        <v>6</v>
      </c>
      <c r="AB172" s="23">
        <f>vlookup(AA172,hourly_rates_brl,5,0)</f>
        <v>16</v>
      </c>
      <c r="AC172" s="23">
        <f t="shared" si="2"/>
        <v>3.466666667</v>
      </c>
      <c r="AD172" s="17"/>
      <c r="AE172" s="17"/>
    </row>
    <row r="173">
      <c r="A173" s="22"/>
      <c r="C173" s="17"/>
      <c r="G173" s="17"/>
      <c r="H173" s="22"/>
      <c r="I173" s="30"/>
      <c r="K173" s="22"/>
      <c r="L173" s="17"/>
      <c r="R173" s="17"/>
      <c r="S173" s="18">
        <v>33.0</v>
      </c>
      <c r="T173" s="26">
        <v>43453.07638888889</v>
      </c>
      <c r="U173" s="27">
        <v>43453.12222222222</v>
      </c>
      <c r="V173" s="2">
        <v>0.0</v>
      </c>
      <c r="W173" s="22">
        <v>2.0</v>
      </c>
      <c r="X173" s="2" t="s">
        <v>30</v>
      </c>
      <c r="Y173" s="23">
        <f t="shared" si="1"/>
        <v>1.1</v>
      </c>
      <c r="Z173" s="24">
        <f>vlookup(V173,people,4)</f>
        <v>0</v>
      </c>
      <c r="AA173" s="24">
        <f t="array" ref="AA173">max(if($P$3:$P$1001=Z173,if($O$3:$O$1001&lt;T173,$M$3:$M$1001)))</f>
        <v>6</v>
      </c>
      <c r="AB173" s="23">
        <f>vlookup(AA173,hourly_rates_brl,5,0)</f>
        <v>16</v>
      </c>
      <c r="AC173" s="23">
        <f t="shared" si="2"/>
        <v>17.6</v>
      </c>
      <c r="AD173" s="17"/>
      <c r="AE173" s="17"/>
    </row>
    <row r="174">
      <c r="A174" s="22"/>
      <c r="C174" s="17"/>
      <c r="G174" s="17"/>
      <c r="H174" s="22"/>
      <c r="I174" s="30"/>
      <c r="K174" s="22"/>
      <c r="L174" s="17"/>
      <c r="R174" s="17"/>
      <c r="S174" s="18">
        <v>33.0</v>
      </c>
      <c r="T174" s="26">
        <v>43453.44583333333</v>
      </c>
      <c r="U174" s="27">
        <v>43453.4875</v>
      </c>
      <c r="V174" s="2">
        <v>0.0</v>
      </c>
      <c r="W174" s="22">
        <v>3.0</v>
      </c>
      <c r="X174" s="2" t="s">
        <v>30</v>
      </c>
      <c r="Y174" s="23">
        <f t="shared" si="1"/>
        <v>1</v>
      </c>
      <c r="Z174" s="24">
        <f>vlookup(V174,people,4)</f>
        <v>0</v>
      </c>
      <c r="AA174" s="24">
        <f t="array" ref="AA174">max(if($P$3:$P$1001=Z174,if($O$3:$O$1001&lt;T174,$M$3:$M$1001)))</f>
        <v>6</v>
      </c>
      <c r="AB174" s="23">
        <f>vlookup(AA174,hourly_rates_brl,5,0)</f>
        <v>16</v>
      </c>
      <c r="AC174" s="23">
        <f t="shared" si="2"/>
        <v>16</v>
      </c>
      <c r="AD174" s="17"/>
      <c r="AE174" s="17"/>
    </row>
    <row r="175">
      <c r="A175" s="22"/>
      <c r="C175" s="17"/>
      <c r="G175" s="17"/>
      <c r="H175" s="22"/>
      <c r="I175" s="30"/>
      <c r="K175" s="22"/>
      <c r="L175" s="17"/>
      <c r="R175" s="17"/>
      <c r="S175" s="18">
        <v>33.0</v>
      </c>
      <c r="T175" s="26">
        <v>43453.563888888886</v>
      </c>
      <c r="U175" s="27">
        <v>43453.638194444444</v>
      </c>
      <c r="V175" s="2">
        <v>0.0</v>
      </c>
      <c r="W175" s="22">
        <v>2.0</v>
      </c>
      <c r="X175" s="2" t="s">
        <v>30</v>
      </c>
      <c r="Y175" s="23">
        <f t="shared" si="1"/>
        <v>1.783333333</v>
      </c>
      <c r="Z175" s="24">
        <f>vlookup(V175,people,4)</f>
        <v>0</v>
      </c>
      <c r="AA175" s="24">
        <f t="array" ref="AA175">max(if($P$3:$P$1001=Z175,if($O$3:$O$1001&lt;T175,$M$3:$M$1001)))</f>
        <v>6</v>
      </c>
      <c r="AB175" s="23">
        <f>vlookup(AA175,hourly_rates_brl,5,0)</f>
        <v>16</v>
      </c>
      <c r="AC175" s="23">
        <f t="shared" si="2"/>
        <v>28.53333333</v>
      </c>
      <c r="AD175" s="17"/>
      <c r="AE175" s="17"/>
    </row>
    <row r="176">
      <c r="A176" s="22"/>
      <c r="C176" s="17"/>
      <c r="G176" s="17"/>
      <c r="H176" s="22"/>
      <c r="I176" s="30"/>
      <c r="K176" s="22"/>
      <c r="L176" s="17"/>
      <c r="R176" s="17"/>
      <c r="S176" s="18">
        <v>33.0</v>
      </c>
      <c r="T176" s="26">
        <v>43453.6625</v>
      </c>
      <c r="U176" s="27">
        <v>43453.665972222225</v>
      </c>
      <c r="V176" s="2">
        <v>1.0</v>
      </c>
      <c r="W176" s="22">
        <v>1.0</v>
      </c>
      <c r="X176" s="2" t="s">
        <v>30</v>
      </c>
      <c r="Y176" s="23">
        <f t="shared" si="1"/>
        <v>0.08333333343</v>
      </c>
      <c r="Z176" s="24">
        <f>vlookup(V176,people,4)</f>
        <v>0</v>
      </c>
      <c r="AA176" s="24">
        <f t="array" ref="AA176">max(if($P$3:$P$1001=Z176,if($O$3:$O$1001&lt;T176,$M$3:$M$1001)))</f>
        <v>6</v>
      </c>
      <c r="AB176" s="23">
        <f>vlookup(AA176,hourly_rates_brl,5,0)</f>
        <v>16</v>
      </c>
      <c r="AC176" s="23">
        <f t="shared" si="2"/>
        <v>1.333333335</v>
      </c>
      <c r="AD176" s="17"/>
      <c r="AE176" s="17"/>
    </row>
    <row r="177">
      <c r="A177" s="22"/>
      <c r="C177" s="17"/>
      <c r="G177" s="17"/>
      <c r="H177" s="22"/>
      <c r="I177" s="30"/>
      <c r="K177" s="22"/>
      <c r="L177" s="17"/>
      <c r="R177" s="17"/>
      <c r="S177" s="18">
        <v>33.0</v>
      </c>
      <c r="T177" s="26">
        <v>43453.666666666664</v>
      </c>
      <c r="U177" s="27">
        <v>43453.76458333333</v>
      </c>
      <c r="V177" s="2">
        <v>1.0</v>
      </c>
      <c r="W177" s="22">
        <v>4.0</v>
      </c>
      <c r="X177" s="2" t="s">
        <v>30</v>
      </c>
      <c r="Y177" s="23">
        <f t="shared" si="1"/>
        <v>2.35</v>
      </c>
      <c r="Z177" s="24">
        <f>vlookup(V177,people,4)</f>
        <v>0</v>
      </c>
      <c r="AA177" s="24">
        <f t="array" ref="AA177">max(if($P$3:$P$1001=Z177,if($O$3:$O$1001&lt;T177,$M$3:$M$1001)))</f>
        <v>6</v>
      </c>
      <c r="AB177" s="23">
        <f>vlookup(AA177,hourly_rates_brl,5,0)</f>
        <v>16</v>
      </c>
      <c r="AC177" s="23">
        <f t="shared" si="2"/>
        <v>37.6</v>
      </c>
      <c r="AD177" s="17"/>
      <c r="AE177" s="17"/>
    </row>
    <row r="178">
      <c r="A178" s="22"/>
      <c r="C178" s="17"/>
      <c r="G178" s="17"/>
      <c r="H178" s="22"/>
      <c r="I178" s="30"/>
      <c r="K178" s="22"/>
      <c r="L178" s="17"/>
      <c r="R178" s="17"/>
      <c r="S178" s="18">
        <v>33.0</v>
      </c>
      <c r="T178" s="26">
        <v>43453.76458333333</v>
      </c>
      <c r="U178" s="27">
        <v>43453.76597222222</v>
      </c>
      <c r="V178" s="2">
        <v>0.0</v>
      </c>
      <c r="W178" s="22">
        <v>5.0</v>
      </c>
      <c r="X178" s="2" t="s">
        <v>30</v>
      </c>
      <c r="Y178" s="23">
        <f t="shared" si="1"/>
        <v>0.03333333344</v>
      </c>
      <c r="Z178" s="24">
        <f>vlookup(V178,people,4)</f>
        <v>0</v>
      </c>
      <c r="AA178" s="24">
        <f t="array" ref="AA178">max(if($P$3:$P$1001=Z178,if($O$3:$O$1001&lt;T178,$M$3:$M$1001)))</f>
        <v>6</v>
      </c>
      <c r="AB178" s="23">
        <f>vlookup(AA178,hourly_rates_brl,5,0)</f>
        <v>16</v>
      </c>
      <c r="AC178" s="23">
        <f t="shared" si="2"/>
        <v>0.5333333351</v>
      </c>
      <c r="AD178" s="17"/>
      <c r="AE178" s="17"/>
    </row>
    <row r="179">
      <c r="A179" s="22"/>
      <c r="C179" s="17"/>
      <c r="G179" s="17"/>
      <c r="H179" s="22"/>
      <c r="I179" s="30"/>
      <c r="K179" s="22"/>
      <c r="L179" s="17"/>
      <c r="R179" s="17"/>
      <c r="S179" s="18">
        <v>33.0</v>
      </c>
      <c r="T179" s="26">
        <v>43453.88333333333</v>
      </c>
      <c r="U179" s="27">
        <v>43453.964583333334</v>
      </c>
      <c r="V179" s="2">
        <v>1.0</v>
      </c>
      <c r="W179" s="22">
        <v>0.0</v>
      </c>
      <c r="X179" s="2" t="s">
        <v>30</v>
      </c>
      <c r="Y179" s="23">
        <f t="shared" si="1"/>
        <v>1.95</v>
      </c>
      <c r="Z179" s="24">
        <f>vlookup(V179,people,4)</f>
        <v>0</v>
      </c>
      <c r="AA179" s="24">
        <f t="array" ref="AA179">max(if($P$3:$P$1001=Z179,if($O$3:$O$1001&lt;T179,$M$3:$M$1001)))</f>
        <v>6</v>
      </c>
      <c r="AB179" s="23">
        <f>vlookup(AA179,hourly_rates_brl,5,0)</f>
        <v>16</v>
      </c>
      <c r="AC179" s="23">
        <f t="shared" si="2"/>
        <v>31.2</v>
      </c>
      <c r="AD179" s="17"/>
      <c r="AE179" s="17"/>
    </row>
    <row r="180">
      <c r="A180" s="22"/>
      <c r="C180" s="17"/>
      <c r="G180" s="17"/>
      <c r="H180" s="22"/>
      <c r="I180" s="30"/>
      <c r="K180" s="22"/>
      <c r="L180" s="17"/>
      <c r="R180" s="17"/>
      <c r="S180" s="18">
        <v>33.0</v>
      </c>
      <c r="T180" s="26">
        <v>43453.98888888889</v>
      </c>
      <c r="U180" s="27">
        <v>43454.33611111111</v>
      </c>
      <c r="V180" s="2">
        <v>1.0</v>
      </c>
      <c r="W180" s="22">
        <v>4.0</v>
      </c>
      <c r="X180" s="2" t="s">
        <v>30</v>
      </c>
      <c r="Y180" s="23">
        <f t="shared" si="1"/>
        <v>8.333333333</v>
      </c>
      <c r="Z180" s="24">
        <f>vlookup(V180,people,4)</f>
        <v>0</v>
      </c>
      <c r="AA180" s="24">
        <f t="array" ref="AA180">max(if($P$3:$P$1001=Z180,if($O$3:$O$1001&lt;T180,$M$3:$M$1001)))</f>
        <v>6</v>
      </c>
      <c r="AB180" s="23">
        <f>vlookup(AA180,hourly_rates_brl,5,0)</f>
        <v>16</v>
      </c>
      <c r="AC180" s="23">
        <f t="shared" si="2"/>
        <v>133.3333333</v>
      </c>
      <c r="AD180" s="17"/>
      <c r="AE180" s="17"/>
    </row>
    <row r="181">
      <c r="A181" s="22"/>
      <c r="C181" s="17"/>
      <c r="G181" s="17"/>
      <c r="H181" s="22"/>
      <c r="I181" s="30"/>
      <c r="K181" s="22"/>
      <c r="L181" s="17"/>
      <c r="R181" s="17"/>
      <c r="S181" s="18">
        <v>33.0</v>
      </c>
      <c r="T181" s="26">
        <v>43454.40902777778</v>
      </c>
      <c r="U181" s="27">
        <v>43454.42986111111</v>
      </c>
      <c r="V181" s="2">
        <v>0.0</v>
      </c>
      <c r="W181" s="22">
        <v>1.0</v>
      </c>
      <c r="X181" s="2" t="s">
        <v>30</v>
      </c>
      <c r="Y181" s="23">
        <f t="shared" si="1"/>
        <v>0.4999999999</v>
      </c>
      <c r="Z181" s="24">
        <f>vlookup(V181,people,4)</f>
        <v>0</v>
      </c>
      <c r="AA181" s="24">
        <f t="array" ref="AA181">max(if($P$3:$P$1001=Z181,if($O$3:$O$1001&lt;T181,$M$3:$M$1001)))</f>
        <v>6</v>
      </c>
      <c r="AB181" s="23">
        <f>vlookup(AA181,hourly_rates_brl,5,0)</f>
        <v>16</v>
      </c>
      <c r="AC181" s="23">
        <f t="shared" si="2"/>
        <v>7.999999998</v>
      </c>
      <c r="AD181" s="17"/>
      <c r="AE181" s="17"/>
    </row>
    <row r="182">
      <c r="A182" s="22"/>
      <c r="C182" s="17"/>
      <c r="G182" s="17"/>
      <c r="H182" s="22"/>
      <c r="I182" s="30"/>
      <c r="K182" s="22"/>
      <c r="L182" s="17"/>
      <c r="R182" s="17"/>
      <c r="S182" s="18">
        <v>33.0</v>
      </c>
      <c r="T182" s="26">
        <v>43454.57013888889</v>
      </c>
      <c r="U182" s="27">
        <v>43454.65069444444</v>
      </c>
      <c r="V182" s="2">
        <v>1.0</v>
      </c>
      <c r="W182" s="22">
        <v>2.0</v>
      </c>
      <c r="X182" s="2" t="s">
        <v>30</v>
      </c>
      <c r="Y182" s="23">
        <f t="shared" si="1"/>
        <v>1.933333333</v>
      </c>
      <c r="Z182" s="24">
        <f>vlookup(V182,people,4)</f>
        <v>0</v>
      </c>
      <c r="AA182" s="24">
        <f t="array" ref="AA182">max(if($P$3:$P$1001=Z182,if($O$3:$O$1001&lt;T182,$M$3:$M$1001)))</f>
        <v>6</v>
      </c>
      <c r="AB182" s="23">
        <f>vlookup(AA182,hourly_rates_brl,5,0)</f>
        <v>16</v>
      </c>
      <c r="AC182" s="23">
        <f t="shared" si="2"/>
        <v>30.93333333</v>
      </c>
      <c r="AD182" s="17"/>
      <c r="AE182" s="17"/>
    </row>
    <row r="183">
      <c r="A183" s="22"/>
      <c r="C183" s="17"/>
      <c r="G183" s="17"/>
      <c r="H183" s="22"/>
      <c r="I183" s="30"/>
      <c r="K183" s="22"/>
      <c r="L183" s="17"/>
      <c r="R183" s="17"/>
      <c r="S183" s="18">
        <v>33.0</v>
      </c>
      <c r="T183" s="26">
        <v>43454.65555555555</v>
      </c>
      <c r="U183" s="27">
        <v>43454.711805555555</v>
      </c>
      <c r="V183" s="2">
        <v>1.0</v>
      </c>
      <c r="W183" s="22">
        <v>4.0</v>
      </c>
      <c r="X183" s="2" t="s">
        <v>30</v>
      </c>
      <c r="Y183" s="23">
        <f t="shared" si="1"/>
        <v>1.35</v>
      </c>
      <c r="Z183" s="24">
        <f>vlookup(V183,people,4)</f>
        <v>0</v>
      </c>
      <c r="AA183" s="24">
        <f t="array" ref="AA183">max(if($P$3:$P$1001=Z183,if($O$3:$O$1001&lt;T183,$M$3:$M$1001)))</f>
        <v>6</v>
      </c>
      <c r="AB183" s="23">
        <f>vlookup(AA183,hourly_rates_brl,5,0)</f>
        <v>16</v>
      </c>
      <c r="AC183" s="23">
        <f t="shared" si="2"/>
        <v>21.6</v>
      </c>
      <c r="AD183" s="17"/>
      <c r="AE183" s="17"/>
    </row>
    <row r="184">
      <c r="A184" s="22"/>
      <c r="C184" s="17"/>
      <c r="G184" s="17"/>
      <c r="H184" s="22"/>
      <c r="I184" s="30"/>
      <c r="K184" s="22"/>
      <c r="L184" s="17"/>
      <c r="R184" s="17"/>
      <c r="S184" s="18">
        <v>33.0</v>
      </c>
      <c r="T184" s="26">
        <v>43454.71319444444</v>
      </c>
      <c r="U184" s="27">
        <v>43454.81805555556</v>
      </c>
      <c r="V184" s="2">
        <v>0.0</v>
      </c>
      <c r="W184" s="22">
        <v>2.0</v>
      </c>
      <c r="X184" s="2" t="s">
        <v>30</v>
      </c>
      <c r="Y184" s="23">
        <f t="shared" si="1"/>
        <v>2.516666667</v>
      </c>
      <c r="Z184" s="24">
        <f>vlookup(V184,people,4)</f>
        <v>0</v>
      </c>
      <c r="AA184" s="24">
        <f t="array" ref="AA184">max(if($P$3:$P$1001=Z184,if($O$3:$O$1001&lt;T184,$M$3:$M$1001)))</f>
        <v>6</v>
      </c>
      <c r="AB184" s="23">
        <f>vlookup(AA184,hourly_rates_brl,5,0)</f>
        <v>16</v>
      </c>
      <c r="AC184" s="23">
        <f t="shared" si="2"/>
        <v>40.26666667</v>
      </c>
      <c r="AD184" s="17"/>
      <c r="AE184" s="17"/>
    </row>
    <row r="185">
      <c r="A185" s="22"/>
      <c r="C185" s="17"/>
      <c r="G185" s="17"/>
      <c r="H185" s="22"/>
      <c r="I185" s="30"/>
      <c r="K185" s="22"/>
      <c r="L185" s="17"/>
      <c r="R185" s="17"/>
      <c r="S185" s="18">
        <v>33.0</v>
      </c>
      <c r="T185" s="26">
        <v>43455.552083333336</v>
      </c>
      <c r="U185" s="27">
        <v>43455.62847222222</v>
      </c>
      <c r="V185" s="2">
        <v>1.0</v>
      </c>
      <c r="W185" s="22">
        <v>2.0</v>
      </c>
      <c r="X185" s="2" t="s">
        <v>30</v>
      </c>
      <c r="Y185" s="23">
        <f t="shared" si="1"/>
        <v>1.833333333</v>
      </c>
      <c r="Z185" s="24">
        <f>vlookup(V185,people,4)</f>
        <v>0</v>
      </c>
      <c r="AA185" s="24">
        <f t="array" ref="AA185">max(if($P$3:$P$1001=Z185,if($O$3:$O$1001&lt;T185,$M$3:$M$1001)))</f>
        <v>6</v>
      </c>
      <c r="AB185" s="23">
        <f>vlookup(AA185,hourly_rates_brl,5,0)</f>
        <v>16</v>
      </c>
      <c r="AC185" s="23">
        <f t="shared" si="2"/>
        <v>29.33333333</v>
      </c>
      <c r="AD185" s="17"/>
      <c r="AE185" s="17"/>
    </row>
    <row r="186">
      <c r="A186" s="22"/>
      <c r="C186" s="17"/>
      <c r="G186" s="17"/>
      <c r="H186" s="22"/>
      <c r="I186" s="30"/>
      <c r="K186" s="22"/>
      <c r="L186" s="17"/>
      <c r="R186" s="17"/>
      <c r="S186" s="18">
        <v>33.0</v>
      </c>
      <c r="T186" s="26">
        <v>43455.629166666666</v>
      </c>
      <c r="U186" s="27">
        <v>43455.68472222222</v>
      </c>
      <c r="V186" s="2">
        <v>0.0</v>
      </c>
      <c r="W186" s="22">
        <v>3.0</v>
      </c>
      <c r="X186" s="2" t="s">
        <v>30</v>
      </c>
      <c r="Y186" s="23">
        <f t="shared" si="1"/>
        <v>1.333333333</v>
      </c>
      <c r="Z186" s="24">
        <f>vlookup(V186,people,4)</f>
        <v>0</v>
      </c>
      <c r="AA186" s="24">
        <f t="array" ref="AA186">max(if($P$3:$P$1001=Z186,if($O$3:$O$1001&lt;T186,$M$3:$M$1001)))</f>
        <v>6</v>
      </c>
      <c r="AB186" s="23">
        <f>vlookup(AA186,hourly_rates_brl,5,0)</f>
        <v>16</v>
      </c>
      <c r="AC186" s="23">
        <f t="shared" si="2"/>
        <v>21.33333333</v>
      </c>
      <c r="AD186" s="17"/>
      <c r="AE186" s="17"/>
    </row>
    <row r="187">
      <c r="A187" s="22"/>
      <c r="C187" s="17"/>
      <c r="G187" s="17"/>
      <c r="H187" s="22"/>
      <c r="I187" s="30"/>
      <c r="K187" s="22"/>
      <c r="L187" s="17"/>
      <c r="R187" s="17"/>
      <c r="S187" s="18">
        <v>33.0</v>
      </c>
      <c r="T187" s="26">
        <v>43455.68472222222</v>
      </c>
      <c r="U187" s="27">
        <v>43455.72638888889</v>
      </c>
      <c r="V187" s="2">
        <v>0.0</v>
      </c>
      <c r="W187" s="22">
        <v>0.0</v>
      </c>
      <c r="X187" s="2" t="s">
        <v>30</v>
      </c>
      <c r="Y187" s="23">
        <f t="shared" si="1"/>
        <v>1</v>
      </c>
      <c r="Z187" s="24">
        <f>vlookup(V187,people,4)</f>
        <v>0</v>
      </c>
      <c r="AA187" s="24">
        <f t="array" ref="AA187">max(if($P$3:$P$1001=Z187,if($O$3:$O$1001&lt;T187,$M$3:$M$1001)))</f>
        <v>6</v>
      </c>
      <c r="AB187" s="23">
        <f>vlookup(AA187,hourly_rates_brl,5,0)</f>
        <v>16</v>
      </c>
      <c r="AC187" s="23">
        <f t="shared" si="2"/>
        <v>16</v>
      </c>
      <c r="AD187" s="17"/>
      <c r="AE187" s="17"/>
    </row>
    <row r="188">
      <c r="A188" s="22"/>
      <c r="C188" s="17"/>
      <c r="G188" s="17"/>
      <c r="H188" s="22"/>
      <c r="I188" s="30"/>
      <c r="K188" s="22"/>
      <c r="L188" s="17"/>
      <c r="R188" s="17"/>
      <c r="S188" s="18">
        <v>33.0</v>
      </c>
      <c r="T188" s="26">
        <v>43455.72638888889</v>
      </c>
      <c r="U188" s="27">
        <v>43455.73055555556</v>
      </c>
      <c r="V188" s="2">
        <v>1.0</v>
      </c>
      <c r="W188" s="22">
        <v>1.0</v>
      </c>
      <c r="X188" s="2" t="s">
        <v>30</v>
      </c>
      <c r="Y188" s="23">
        <f t="shared" si="1"/>
        <v>0.09999999998</v>
      </c>
      <c r="Z188" s="24">
        <f>vlookup(V188,people,4)</f>
        <v>0</v>
      </c>
      <c r="AA188" s="24">
        <f t="array" ref="AA188">max(if($P$3:$P$1001=Z188,if($O$3:$O$1001&lt;T188,$M$3:$M$1001)))</f>
        <v>6</v>
      </c>
      <c r="AB188" s="23">
        <f>vlookup(AA188,hourly_rates_brl,5,0)</f>
        <v>16</v>
      </c>
      <c r="AC188" s="23">
        <f t="shared" si="2"/>
        <v>1.6</v>
      </c>
      <c r="AD188" s="17"/>
      <c r="AE188" s="17"/>
    </row>
    <row r="189">
      <c r="A189" s="22"/>
      <c r="C189" s="17"/>
      <c r="G189" s="17"/>
      <c r="H189" s="22"/>
      <c r="I189" s="30"/>
      <c r="K189" s="22"/>
      <c r="L189" s="17"/>
      <c r="R189" s="17"/>
      <c r="S189" s="18">
        <v>33.0</v>
      </c>
      <c r="T189" s="26">
        <v>43455.73055555556</v>
      </c>
      <c r="U189" s="27">
        <v>43455.856944444444</v>
      </c>
      <c r="V189" s="2">
        <v>0.0</v>
      </c>
      <c r="W189" s="22">
        <v>5.0</v>
      </c>
      <c r="X189" s="2" t="s">
        <v>30</v>
      </c>
      <c r="Y189" s="23">
        <f t="shared" si="1"/>
        <v>3.033333333</v>
      </c>
      <c r="Z189" s="24">
        <f>vlookup(V189,people,4)</f>
        <v>0</v>
      </c>
      <c r="AA189" s="24">
        <f t="array" ref="AA189">max(if($P$3:$P$1001=Z189,if($O$3:$O$1001&lt;T189,$M$3:$M$1001)))</f>
        <v>6</v>
      </c>
      <c r="AB189" s="23">
        <f>vlookup(AA189,hourly_rates_brl,5,0)</f>
        <v>16</v>
      </c>
      <c r="AC189" s="23">
        <f t="shared" si="2"/>
        <v>48.53333333</v>
      </c>
      <c r="AD189" s="17"/>
      <c r="AE189" s="17"/>
    </row>
    <row r="190">
      <c r="A190" s="22"/>
      <c r="C190" s="17"/>
      <c r="G190" s="17"/>
      <c r="H190" s="22"/>
      <c r="I190" s="30"/>
      <c r="K190" s="22"/>
      <c r="L190" s="17"/>
      <c r="R190" s="17"/>
      <c r="S190" s="18">
        <v>33.0</v>
      </c>
      <c r="T190" s="26">
        <v>43455.73055555556</v>
      </c>
      <c r="U190" s="27">
        <v>43455.856944444444</v>
      </c>
      <c r="V190" s="2">
        <v>0.0</v>
      </c>
      <c r="W190" s="22">
        <v>5.0</v>
      </c>
      <c r="X190" s="2" t="s">
        <v>30</v>
      </c>
      <c r="Y190" s="23">
        <f t="shared" si="1"/>
        <v>3.033333333</v>
      </c>
      <c r="Z190" s="24">
        <f>vlookup(V190,people,4)</f>
        <v>0</v>
      </c>
      <c r="AA190" s="24">
        <f t="array" ref="AA190">max(if($P$3:$P$1001=Z190,if($O$3:$O$1001&lt;T190,$M$3:$M$1001)))</f>
        <v>6</v>
      </c>
      <c r="AB190" s="23">
        <f>vlookup(AA190,hourly_rates_brl,5,0)</f>
        <v>16</v>
      </c>
      <c r="AC190" s="23">
        <f t="shared" si="2"/>
        <v>48.53333333</v>
      </c>
      <c r="AD190" s="17"/>
      <c r="AE190" s="17"/>
    </row>
    <row r="191">
      <c r="A191" s="22"/>
      <c r="C191" s="17"/>
      <c r="G191" s="17"/>
      <c r="H191" s="22"/>
      <c r="I191" s="30"/>
      <c r="K191" s="22"/>
      <c r="L191" s="17"/>
      <c r="R191" s="17"/>
      <c r="S191" s="18">
        <v>33.0</v>
      </c>
      <c r="T191" s="26">
        <v>43456.416666666664</v>
      </c>
      <c r="U191" s="27">
        <v>43456.75</v>
      </c>
      <c r="V191" s="2">
        <v>1.0</v>
      </c>
      <c r="W191" s="22">
        <v>1.0</v>
      </c>
      <c r="X191" s="2" t="s">
        <v>30</v>
      </c>
      <c r="Y191" s="23">
        <f t="shared" si="1"/>
        <v>8</v>
      </c>
      <c r="Z191" s="24">
        <f>vlookup(V191,people,4)</f>
        <v>0</v>
      </c>
      <c r="AA191" s="24">
        <f t="array" ref="AA191">max(if($P$3:$P$1001=Z191,if($O$3:$O$1001&lt;T191,$M$3:$M$1001)))</f>
        <v>6</v>
      </c>
      <c r="AB191" s="23">
        <f>vlookup(AA191,hourly_rates_brl,5,0)</f>
        <v>16</v>
      </c>
      <c r="AC191" s="23">
        <f t="shared" si="2"/>
        <v>128</v>
      </c>
      <c r="AD191" s="17"/>
      <c r="AE191" s="17"/>
    </row>
    <row r="192">
      <c r="A192" s="22"/>
      <c r="C192" s="17"/>
      <c r="G192" s="17"/>
      <c r="H192" s="22"/>
      <c r="I192" s="30"/>
      <c r="K192" s="22"/>
      <c r="L192" s="17"/>
      <c r="R192" s="17"/>
      <c r="S192" s="18">
        <v>33.0</v>
      </c>
      <c r="T192" s="26">
        <v>43456.53472222222</v>
      </c>
      <c r="U192" s="27">
        <v>43456.552777777775</v>
      </c>
      <c r="V192" s="2">
        <v>0.0</v>
      </c>
      <c r="W192" s="22">
        <v>3.0</v>
      </c>
      <c r="X192" s="2" t="s">
        <v>30</v>
      </c>
      <c r="Y192" s="23">
        <f t="shared" si="1"/>
        <v>0.4333333333</v>
      </c>
      <c r="Z192" s="24">
        <f>vlookup(V192,people,4)</f>
        <v>0</v>
      </c>
      <c r="AA192" s="24">
        <f t="array" ref="AA192">max(if($P$3:$P$1001=Z192,if($O$3:$O$1001&lt;T192,$M$3:$M$1001)))</f>
        <v>6</v>
      </c>
      <c r="AB192" s="23">
        <f>vlookup(AA192,hourly_rates_brl,5,0)</f>
        <v>16</v>
      </c>
      <c r="AC192" s="23">
        <f t="shared" si="2"/>
        <v>6.933333334</v>
      </c>
      <c r="AD192" s="17"/>
      <c r="AE192" s="17"/>
    </row>
    <row r="193">
      <c r="A193" s="22"/>
      <c r="C193" s="17"/>
      <c r="G193" s="17"/>
      <c r="H193" s="22"/>
      <c r="I193" s="30"/>
      <c r="K193" s="22"/>
      <c r="L193" s="17"/>
      <c r="R193" s="17"/>
      <c r="S193" s="18">
        <v>33.0</v>
      </c>
      <c r="T193" s="26">
        <v>43456.55347222222</v>
      </c>
      <c r="U193" s="27">
        <v>43456.5875</v>
      </c>
      <c r="V193" s="2">
        <v>0.0</v>
      </c>
      <c r="W193" s="22">
        <v>5.0</v>
      </c>
      <c r="X193" s="2" t="s">
        <v>30</v>
      </c>
      <c r="Y193" s="23">
        <f t="shared" si="1"/>
        <v>0.8166666667</v>
      </c>
      <c r="Z193" s="24">
        <f>vlookup(V193,people,4)</f>
        <v>0</v>
      </c>
      <c r="AA193" s="24">
        <f t="array" ref="AA193">max(if($P$3:$P$1001=Z193,if($O$3:$O$1001&lt;T193,$M$3:$M$1001)))</f>
        <v>6</v>
      </c>
      <c r="AB193" s="23">
        <f>vlookup(AA193,hourly_rates_brl,5,0)</f>
        <v>16</v>
      </c>
      <c r="AC193" s="23">
        <f t="shared" si="2"/>
        <v>13.06666667</v>
      </c>
      <c r="AD193" s="17"/>
      <c r="AE193" s="17"/>
    </row>
    <row r="194">
      <c r="A194" s="22"/>
      <c r="C194" s="17"/>
      <c r="G194" s="17"/>
      <c r="H194" s="22"/>
      <c r="I194" s="30"/>
      <c r="K194" s="22"/>
      <c r="L194" s="17"/>
      <c r="R194" s="17"/>
      <c r="S194" s="18">
        <v>33.0</v>
      </c>
      <c r="T194" s="26">
        <v>43456.5875</v>
      </c>
      <c r="U194" s="27">
        <v>43456.61388888889</v>
      </c>
      <c r="V194" s="2">
        <v>0.0</v>
      </c>
      <c r="W194" s="22">
        <v>4.0</v>
      </c>
      <c r="X194" s="2" t="s">
        <v>30</v>
      </c>
      <c r="Y194" s="23">
        <f t="shared" si="1"/>
        <v>0.6333333333</v>
      </c>
      <c r="Z194" s="24">
        <f>vlookup(V194,people,4)</f>
        <v>0</v>
      </c>
      <c r="AA194" s="24">
        <f t="array" ref="AA194">max(if($P$3:$P$1001=Z194,if($O$3:$O$1001&lt;T194,$M$3:$M$1001)))</f>
        <v>6</v>
      </c>
      <c r="AB194" s="23">
        <f>vlookup(AA194,hourly_rates_brl,5,0)</f>
        <v>16</v>
      </c>
      <c r="AC194" s="23">
        <f t="shared" si="2"/>
        <v>10.13333333</v>
      </c>
      <c r="AD194" s="17"/>
      <c r="AE194" s="17"/>
    </row>
    <row r="195">
      <c r="A195" s="22"/>
      <c r="C195" s="17"/>
      <c r="G195" s="17"/>
      <c r="H195" s="22"/>
      <c r="I195" s="30"/>
      <c r="K195" s="22"/>
      <c r="L195" s="17"/>
      <c r="R195" s="17"/>
      <c r="S195" s="18">
        <v>33.0</v>
      </c>
      <c r="T195" s="26">
        <v>43456.614583333336</v>
      </c>
      <c r="U195" s="27">
        <v>43456.625</v>
      </c>
      <c r="V195" s="2">
        <v>0.0</v>
      </c>
      <c r="W195" s="22">
        <v>4.0</v>
      </c>
      <c r="X195" s="2" t="s">
        <v>30</v>
      </c>
      <c r="Y195" s="23">
        <f t="shared" si="1"/>
        <v>0.2499999999</v>
      </c>
      <c r="Z195" s="24">
        <f>vlookup(V195,people,4)</f>
        <v>0</v>
      </c>
      <c r="AA195" s="24">
        <f t="array" ref="AA195">max(if($P$3:$P$1001=Z195,if($O$3:$O$1001&lt;T195,$M$3:$M$1001)))</f>
        <v>6</v>
      </c>
      <c r="AB195" s="23">
        <f>vlookup(AA195,hourly_rates_brl,5,0)</f>
        <v>16</v>
      </c>
      <c r="AC195" s="23">
        <f t="shared" si="2"/>
        <v>3.999999999</v>
      </c>
      <c r="AD195" s="17"/>
      <c r="AE195" s="17"/>
    </row>
    <row r="196">
      <c r="A196" s="22"/>
      <c r="C196" s="17"/>
      <c r="G196" s="17"/>
      <c r="H196" s="22"/>
      <c r="I196" s="30"/>
      <c r="K196" s="22"/>
      <c r="L196" s="17"/>
      <c r="R196" s="17"/>
      <c r="S196" s="18">
        <v>33.0</v>
      </c>
      <c r="T196" s="26">
        <v>43456.76597222222</v>
      </c>
      <c r="U196" s="27">
        <v>43456.83819444444</v>
      </c>
      <c r="V196" s="2">
        <v>1.0</v>
      </c>
      <c r="W196" s="22">
        <v>4.0</v>
      </c>
      <c r="X196" s="2" t="s">
        <v>30</v>
      </c>
      <c r="Y196" s="23">
        <f t="shared" si="1"/>
        <v>1.733333333</v>
      </c>
      <c r="Z196" s="24">
        <f>vlookup(V196,people,4)</f>
        <v>0</v>
      </c>
      <c r="AA196" s="24">
        <f t="array" ref="AA196">max(if($P$3:$P$1001=Z196,if($O$3:$O$1001&lt;T196,$M$3:$M$1001)))</f>
        <v>6</v>
      </c>
      <c r="AB196" s="23">
        <f>vlookup(AA196,hourly_rates_brl,5,0)</f>
        <v>16</v>
      </c>
      <c r="AC196" s="23">
        <f t="shared" si="2"/>
        <v>27.73333333</v>
      </c>
      <c r="AD196" s="17"/>
      <c r="AE196" s="17"/>
    </row>
    <row r="197">
      <c r="A197" s="22"/>
      <c r="C197" s="17"/>
      <c r="G197" s="17"/>
      <c r="H197" s="22"/>
      <c r="I197" s="30"/>
      <c r="K197" s="22"/>
      <c r="L197" s="17"/>
      <c r="R197" s="17"/>
      <c r="S197" s="18">
        <v>33.0</v>
      </c>
      <c r="T197" s="26">
        <v>43456.86041666667</v>
      </c>
      <c r="U197" s="27">
        <v>43456.87222222222</v>
      </c>
      <c r="V197" s="2">
        <v>0.0</v>
      </c>
      <c r="W197" s="22">
        <v>0.0</v>
      </c>
      <c r="X197" s="2" t="s">
        <v>30</v>
      </c>
      <c r="Y197" s="23">
        <f t="shared" si="1"/>
        <v>0.2833333332</v>
      </c>
      <c r="Z197" s="24">
        <f>vlookup(V197,people,4)</f>
        <v>0</v>
      </c>
      <c r="AA197" s="24">
        <f t="array" ref="AA197">max(if($P$3:$P$1001=Z197,if($O$3:$O$1001&lt;T197,$M$3:$M$1001)))</f>
        <v>6</v>
      </c>
      <c r="AB197" s="23">
        <f>vlookup(AA197,hourly_rates_brl,5,0)</f>
        <v>16</v>
      </c>
      <c r="AC197" s="23">
        <f t="shared" si="2"/>
        <v>4.533333331</v>
      </c>
      <c r="AD197" s="17"/>
      <c r="AE197" s="17"/>
    </row>
    <row r="198">
      <c r="A198" s="22"/>
      <c r="C198" s="17"/>
      <c r="G198" s="17"/>
      <c r="H198" s="22"/>
      <c r="I198" s="30"/>
      <c r="K198" s="22"/>
      <c r="L198" s="17"/>
      <c r="R198" s="17"/>
      <c r="S198" s="18">
        <v>33.0</v>
      </c>
      <c r="T198" s="26">
        <v>43456.87222222222</v>
      </c>
      <c r="U198" s="27">
        <v>43457.00763888889</v>
      </c>
      <c r="V198" s="2">
        <v>1.0</v>
      </c>
      <c r="W198" s="22">
        <v>1.0</v>
      </c>
      <c r="X198" s="2" t="s">
        <v>30</v>
      </c>
      <c r="Y198" s="23">
        <f t="shared" si="1"/>
        <v>3.25</v>
      </c>
      <c r="Z198" s="24">
        <f>vlookup(V198,people,4)</f>
        <v>0</v>
      </c>
      <c r="AA198" s="24">
        <f t="array" ref="AA198">max(if($P$3:$P$1001=Z198,if($O$3:$O$1001&lt;T198,$M$3:$M$1001)))</f>
        <v>6</v>
      </c>
      <c r="AB198" s="23">
        <f>vlookup(AA198,hourly_rates_brl,5,0)</f>
        <v>16</v>
      </c>
      <c r="AC198" s="23">
        <f t="shared" si="2"/>
        <v>52</v>
      </c>
      <c r="AD198" s="17"/>
      <c r="AE198" s="17"/>
    </row>
    <row r="199">
      <c r="A199" s="22"/>
      <c r="C199" s="17"/>
      <c r="G199" s="17"/>
      <c r="H199" s="22"/>
      <c r="I199" s="30"/>
      <c r="K199" s="22"/>
      <c r="L199" s="17"/>
      <c r="R199" s="17"/>
      <c r="S199" s="18">
        <v>33.0</v>
      </c>
      <c r="T199" s="26">
        <v>43457.01875</v>
      </c>
      <c r="U199" s="27">
        <v>43457.07430555556</v>
      </c>
      <c r="V199" s="2">
        <v>1.0</v>
      </c>
      <c r="W199" s="22">
        <v>4.0</v>
      </c>
      <c r="X199" s="2" t="s">
        <v>30</v>
      </c>
      <c r="Y199" s="23">
        <f t="shared" si="1"/>
        <v>1.333333333</v>
      </c>
      <c r="Z199" s="24">
        <f>vlookup(V199,people,4)</f>
        <v>0</v>
      </c>
      <c r="AA199" s="24">
        <f t="array" ref="AA199">max(if($P$3:$P$1001=Z199,if($O$3:$O$1001&lt;T199,$M$3:$M$1001)))</f>
        <v>6</v>
      </c>
      <c r="AB199" s="23">
        <f>vlookup(AA199,hourly_rates_brl,5,0)</f>
        <v>16</v>
      </c>
      <c r="AC199" s="23">
        <f t="shared" si="2"/>
        <v>21.33333333</v>
      </c>
      <c r="AD199" s="17"/>
      <c r="AE199" s="17"/>
    </row>
    <row r="200">
      <c r="A200" s="22"/>
      <c r="C200" s="17"/>
      <c r="G200" s="17"/>
      <c r="H200" s="22"/>
      <c r="I200" s="30"/>
      <c r="K200" s="22"/>
      <c r="L200" s="17"/>
      <c r="R200" s="17"/>
      <c r="S200" s="18">
        <v>33.0</v>
      </c>
      <c r="T200" s="26">
        <v>43457.07638888889</v>
      </c>
      <c r="U200" s="27">
        <v>43457.09722222222</v>
      </c>
      <c r="V200" s="2">
        <v>0.0</v>
      </c>
      <c r="W200" s="22">
        <v>2.0</v>
      </c>
      <c r="X200" s="2" t="s">
        <v>30</v>
      </c>
      <c r="Y200" s="23">
        <f t="shared" si="1"/>
        <v>0.4999999999</v>
      </c>
      <c r="Z200" s="24">
        <f>vlookup(V200,people,4)</f>
        <v>0</v>
      </c>
      <c r="AA200" s="24">
        <f t="array" ref="AA200">max(if($P$3:$P$1001=Z200,if($O$3:$O$1001&lt;T200,$M$3:$M$1001)))</f>
        <v>6</v>
      </c>
      <c r="AB200" s="23">
        <f>vlookup(AA200,hourly_rates_brl,5,0)</f>
        <v>16</v>
      </c>
      <c r="AC200" s="23">
        <f t="shared" si="2"/>
        <v>7.999999998</v>
      </c>
      <c r="AD200" s="17"/>
      <c r="AE200" s="17"/>
    </row>
    <row r="201">
      <c r="A201" s="22"/>
      <c r="C201" s="17"/>
      <c r="G201" s="17"/>
      <c r="H201" s="22"/>
      <c r="I201" s="30"/>
      <c r="K201" s="22"/>
      <c r="L201" s="17"/>
      <c r="R201" s="17"/>
      <c r="S201" s="18">
        <v>33.0</v>
      </c>
      <c r="T201" s="26">
        <v>43457.42361111111</v>
      </c>
      <c r="U201" s="27">
        <v>43457.46319444444</v>
      </c>
      <c r="V201" s="2">
        <v>1.0</v>
      </c>
      <c r="W201" s="22">
        <v>2.0</v>
      </c>
      <c r="X201" s="2" t="s">
        <v>30</v>
      </c>
      <c r="Y201" s="23">
        <f t="shared" si="1"/>
        <v>0.95</v>
      </c>
      <c r="Z201" s="24">
        <f>vlookup(V201,people,4)</f>
        <v>0</v>
      </c>
      <c r="AA201" s="24">
        <f t="array" ref="AA201">max(if($P$3:$P$1001=Z201,if($O$3:$O$1001&lt;T201,$M$3:$M$1001)))</f>
        <v>6</v>
      </c>
      <c r="AB201" s="23">
        <f>vlookup(AA201,hourly_rates_brl,5,0)</f>
        <v>16</v>
      </c>
      <c r="AC201" s="23">
        <f t="shared" si="2"/>
        <v>15.2</v>
      </c>
      <c r="AD201" s="17"/>
      <c r="AE201" s="17"/>
    </row>
    <row r="202">
      <c r="A202" s="22"/>
      <c r="C202" s="17"/>
      <c r="G202" s="17"/>
      <c r="H202" s="22"/>
      <c r="I202" s="30"/>
      <c r="K202" s="22"/>
      <c r="L202" s="17"/>
      <c r="R202" s="17"/>
      <c r="S202" s="18">
        <v>33.0</v>
      </c>
      <c r="T202" s="26">
        <v>43457.46388888889</v>
      </c>
      <c r="U202" s="27">
        <v>43457.50069444445</v>
      </c>
      <c r="V202" s="2">
        <v>0.0</v>
      </c>
      <c r="W202" s="22">
        <v>2.0</v>
      </c>
      <c r="X202" s="2" t="s">
        <v>30</v>
      </c>
      <c r="Y202" s="23">
        <f t="shared" si="1"/>
        <v>0.8833333334</v>
      </c>
      <c r="Z202" s="24">
        <f>vlookup(V202,people,4)</f>
        <v>0</v>
      </c>
      <c r="AA202" s="24">
        <f t="array" ref="AA202">max(if($P$3:$P$1001=Z202,if($O$3:$O$1001&lt;T202,$M$3:$M$1001)))</f>
        <v>6</v>
      </c>
      <c r="AB202" s="23">
        <f>vlookup(AA202,hourly_rates_brl,5,0)</f>
        <v>16</v>
      </c>
      <c r="AC202" s="23">
        <f t="shared" si="2"/>
        <v>14.13333333</v>
      </c>
      <c r="AD202" s="17"/>
      <c r="AE202" s="17"/>
    </row>
    <row r="203">
      <c r="A203" s="22"/>
      <c r="C203" s="17"/>
      <c r="G203" s="17"/>
      <c r="H203" s="22"/>
      <c r="I203" s="30"/>
      <c r="K203" s="22"/>
      <c r="L203" s="17"/>
      <c r="R203" s="17"/>
      <c r="S203" s="18">
        <v>33.0</v>
      </c>
      <c r="T203" s="26">
        <v>43457.61111111111</v>
      </c>
      <c r="U203" s="27">
        <v>43457.65277777778</v>
      </c>
      <c r="V203" s="2">
        <v>0.0</v>
      </c>
      <c r="W203" s="22">
        <v>3.0</v>
      </c>
      <c r="X203" s="2" t="s">
        <v>30</v>
      </c>
      <c r="Y203" s="23">
        <f t="shared" si="1"/>
        <v>1</v>
      </c>
      <c r="Z203" s="24">
        <f>vlookup(V203,people,4)</f>
        <v>0</v>
      </c>
      <c r="AA203" s="24">
        <f t="array" ref="AA203">max(if($P$3:$P$1001=Z203,if($O$3:$O$1001&lt;T203,$M$3:$M$1001)))</f>
        <v>6</v>
      </c>
      <c r="AB203" s="23">
        <f>vlookup(AA203,hourly_rates_brl,5,0)</f>
        <v>16</v>
      </c>
      <c r="AC203" s="23">
        <f t="shared" si="2"/>
        <v>16</v>
      </c>
      <c r="AD203" s="17"/>
      <c r="AE203" s="17"/>
    </row>
    <row r="204">
      <c r="A204" s="22"/>
      <c r="C204" s="17"/>
      <c r="G204" s="17"/>
      <c r="H204" s="22"/>
      <c r="I204" s="30"/>
      <c r="K204" s="22"/>
      <c r="L204" s="17"/>
      <c r="R204" s="17"/>
      <c r="S204" s="18">
        <v>33.0</v>
      </c>
      <c r="T204" s="26">
        <v>43460.44097222222</v>
      </c>
      <c r="U204" s="27">
        <v>43460.50625</v>
      </c>
      <c r="V204" s="2">
        <v>1.0</v>
      </c>
      <c r="W204" s="22">
        <v>2.0</v>
      </c>
      <c r="X204" s="2" t="s">
        <v>30</v>
      </c>
      <c r="Y204" s="23">
        <f t="shared" si="1"/>
        <v>1.566666667</v>
      </c>
      <c r="Z204" s="24">
        <f>vlookup(V204,people,4)</f>
        <v>0</v>
      </c>
      <c r="AA204" s="24">
        <f t="array" ref="AA204">max(if($P$3:$P$1001=Z204,if($O$3:$O$1001&lt;T204,$M$3:$M$1001)))</f>
        <v>6</v>
      </c>
      <c r="AB204" s="23">
        <f>vlookup(AA204,hourly_rates_brl,5,0)</f>
        <v>16</v>
      </c>
      <c r="AC204" s="23">
        <f t="shared" si="2"/>
        <v>25.06666667</v>
      </c>
      <c r="AD204" s="17"/>
      <c r="AE204" s="17"/>
    </row>
    <row r="205">
      <c r="A205" s="22"/>
      <c r="C205" s="17"/>
      <c r="G205" s="17"/>
      <c r="H205" s="22"/>
      <c r="I205" s="30"/>
      <c r="K205" s="22"/>
      <c r="L205" s="17"/>
      <c r="R205" s="17"/>
      <c r="S205" s="18">
        <v>33.0</v>
      </c>
      <c r="T205" s="26">
        <v>43460.586805555555</v>
      </c>
      <c r="U205" s="27">
        <v>43460.631944444445</v>
      </c>
      <c r="V205" s="2">
        <v>0.0</v>
      </c>
      <c r="W205" s="22">
        <v>5.0</v>
      </c>
      <c r="X205" s="2" t="s">
        <v>30</v>
      </c>
      <c r="Y205" s="23">
        <f t="shared" si="1"/>
        <v>1.083333333</v>
      </c>
      <c r="Z205" s="24">
        <f>vlookup(V205,people,4)</f>
        <v>0</v>
      </c>
      <c r="AA205" s="24">
        <f t="array" ref="AA205">max(if($P$3:$P$1001=Z205,if($O$3:$O$1001&lt;T205,$M$3:$M$1001)))</f>
        <v>6</v>
      </c>
      <c r="AB205" s="23">
        <f>vlookup(AA205,hourly_rates_brl,5,0)</f>
        <v>16</v>
      </c>
      <c r="AC205" s="23">
        <f t="shared" si="2"/>
        <v>17.33333333</v>
      </c>
      <c r="AD205" s="17"/>
      <c r="AE205" s="17"/>
    </row>
    <row r="206">
      <c r="A206" s="22"/>
      <c r="C206" s="17"/>
      <c r="G206" s="17"/>
      <c r="H206" s="22"/>
      <c r="I206" s="30"/>
      <c r="K206" s="22"/>
      <c r="L206" s="17"/>
      <c r="R206" s="17"/>
      <c r="S206" s="18">
        <v>33.0</v>
      </c>
      <c r="T206" s="26">
        <v>43460.631944444445</v>
      </c>
      <c r="U206" s="27">
        <v>43460.67083333333</v>
      </c>
      <c r="V206" s="2">
        <v>0.0</v>
      </c>
      <c r="W206" s="22">
        <v>2.0</v>
      </c>
      <c r="X206" s="2" t="s">
        <v>30</v>
      </c>
      <c r="Y206" s="23">
        <f t="shared" si="1"/>
        <v>0.9333333332</v>
      </c>
      <c r="Z206" s="24">
        <f>vlookup(V206,people,4)</f>
        <v>0</v>
      </c>
      <c r="AA206" s="24">
        <f t="array" ref="AA206">max(if($P$3:$P$1001=Z206,if($O$3:$O$1001&lt;T206,$M$3:$M$1001)))</f>
        <v>6</v>
      </c>
      <c r="AB206" s="23">
        <f>vlookup(AA206,hourly_rates_brl,5,0)</f>
        <v>16</v>
      </c>
      <c r="AC206" s="23">
        <f t="shared" si="2"/>
        <v>14.93333333</v>
      </c>
      <c r="AD206" s="17"/>
      <c r="AE206" s="17"/>
    </row>
    <row r="207">
      <c r="A207" s="22"/>
      <c r="C207" s="17"/>
      <c r="G207" s="17"/>
      <c r="H207" s="22"/>
      <c r="I207" s="30"/>
      <c r="K207" s="22"/>
      <c r="L207" s="17"/>
      <c r="R207" s="17"/>
      <c r="S207" s="18">
        <v>33.0</v>
      </c>
      <c r="T207" s="26">
        <v>43460.67083333333</v>
      </c>
      <c r="U207" s="27">
        <v>43460.67916666667</v>
      </c>
      <c r="V207" s="2">
        <v>1.0</v>
      </c>
      <c r="W207" s="22">
        <v>3.0</v>
      </c>
      <c r="X207" s="2" t="s">
        <v>30</v>
      </c>
      <c r="Y207" s="23">
        <f t="shared" si="1"/>
        <v>0.2000000001</v>
      </c>
      <c r="Z207" s="24">
        <f>vlookup(V207,people,4)</f>
        <v>0</v>
      </c>
      <c r="AA207" s="24">
        <f t="array" ref="AA207">max(if($P$3:$P$1001=Z207,if($O$3:$O$1001&lt;T207,$M$3:$M$1001)))</f>
        <v>6</v>
      </c>
      <c r="AB207" s="23">
        <f>vlookup(AA207,hourly_rates_brl,5,0)</f>
        <v>16</v>
      </c>
      <c r="AC207" s="23">
        <f t="shared" si="2"/>
        <v>3.200000002</v>
      </c>
      <c r="AD207" s="17"/>
      <c r="AE207" s="17"/>
    </row>
    <row r="208">
      <c r="A208" s="22"/>
      <c r="C208" s="17"/>
      <c r="G208" s="17"/>
      <c r="H208" s="22"/>
      <c r="I208" s="30"/>
      <c r="K208" s="22"/>
      <c r="L208" s="17"/>
      <c r="R208" s="17"/>
      <c r="S208" s="18">
        <v>33.0</v>
      </c>
      <c r="T208" s="26">
        <v>43460.67916666667</v>
      </c>
      <c r="U208" s="27">
        <v>43460.68125</v>
      </c>
      <c r="V208" s="2">
        <v>0.0</v>
      </c>
      <c r="W208" s="22">
        <v>5.0</v>
      </c>
      <c r="X208" s="2" t="s">
        <v>30</v>
      </c>
      <c r="Y208" s="23">
        <f t="shared" si="1"/>
        <v>0.04999999999</v>
      </c>
      <c r="Z208" s="24">
        <f>vlookup(V208,people,4)</f>
        <v>0</v>
      </c>
      <c r="AA208" s="24">
        <f t="array" ref="AA208">max(if($P$3:$P$1001=Z208,if($O$3:$O$1001&lt;T208,$M$3:$M$1001)))</f>
        <v>6</v>
      </c>
      <c r="AB208" s="23">
        <f>vlookup(AA208,hourly_rates_brl,5,0)</f>
        <v>16</v>
      </c>
      <c r="AC208" s="23">
        <f t="shared" si="2"/>
        <v>0.7999999998</v>
      </c>
      <c r="AD208" s="17"/>
      <c r="AE208" s="17"/>
    </row>
    <row r="209">
      <c r="A209" s="22"/>
      <c r="C209" s="17"/>
      <c r="G209" s="17"/>
      <c r="H209" s="22"/>
      <c r="I209" s="30"/>
      <c r="K209" s="22"/>
      <c r="L209" s="17"/>
      <c r="R209" s="17"/>
      <c r="S209" s="18">
        <v>33.0</v>
      </c>
      <c r="T209" s="26">
        <v>43460.68125</v>
      </c>
      <c r="U209" s="27">
        <v>43460.74513888889</v>
      </c>
      <c r="V209" s="2">
        <v>0.0</v>
      </c>
      <c r="W209" s="22">
        <v>2.0</v>
      </c>
      <c r="X209" s="2" t="s">
        <v>30</v>
      </c>
      <c r="Y209" s="23">
        <f t="shared" si="1"/>
        <v>1.533333333</v>
      </c>
      <c r="Z209" s="24">
        <f>vlookup(V209,people,4)</f>
        <v>0</v>
      </c>
      <c r="AA209" s="24">
        <f t="array" ref="AA209">max(if($P$3:$P$1001=Z209,if($O$3:$O$1001&lt;T209,$M$3:$M$1001)))</f>
        <v>6</v>
      </c>
      <c r="AB209" s="23">
        <f>vlookup(AA209,hourly_rates_brl,5,0)</f>
        <v>16</v>
      </c>
      <c r="AC209" s="23">
        <f t="shared" si="2"/>
        <v>24.53333333</v>
      </c>
      <c r="AD209" s="17"/>
      <c r="AE209" s="17"/>
    </row>
    <row r="210">
      <c r="A210" s="22"/>
      <c r="C210" s="17"/>
      <c r="G210" s="17"/>
      <c r="H210" s="22"/>
      <c r="I210" s="30"/>
      <c r="K210" s="22"/>
      <c r="L210" s="17"/>
      <c r="R210" s="17"/>
      <c r="S210" s="18">
        <v>33.0</v>
      </c>
      <c r="T210" s="26">
        <v>43460.74513888889</v>
      </c>
      <c r="U210" s="27">
        <v>43460.779861111114</v>
      </c>
      <c r="V210" s="2">
        <v>1.0</v>
      </c>
      <c r="W210" s="22">
        <v>0.0</v>
      </c>
      <c r="X210" s="2" t="s">
        <v>30</v>
      </c>
      <c r="Y210" s="23">
        <f t="shared" si="1"/>
        <v>0.8333333334</v>
      </c>
      <c r="Z210" s="24">
        <f>vlookup(V210,people,4)</f>
        <v>0</v>
      </c>
      <c r="AA210" s="24">
        <f t="array" ref="AA210">max(if($P$3:$P$1001=Z210,if($O$3:$O$1001&lt;T210,$M$3:$M$1001)))</f>
        <v>6</v>
      </c>
      <c r="AB210" s="23">
        <f>vlookup(AA210,hourly_rates_brl,5,0)</f>
        <v>16</v>
      </c>
      <c r="AC210" s="23">
        <f t="shared" si="2"/>
        <v>13.33333333</v>
      </c>
      <c r="AD210" s="17"/>
      <c r="AE210" s="17"/>
    </row>
    <row r="211">
      <c r="A211" s="22"/>
      <c r="C211" s="17"/>
      <c r="G211" s="17"/>
      <c r="H211" s="22"/>
      <c r="I211" s="30"/>
      <c r="K211" s="22"/>
      <c r="L211" s="17"/>
      <c r="R211" s="17"/>
      <c r="S211" s="18">
        <v>33.0</v>
      </c>
      <c r="T211" s="26">
        <v>43460.875</v>
      </c>
      <c r="U211" s="27">
        <v>43460.88680555556</v>
      </c>
      <c r="V211" s="2">
        <v>0.0</v>
      </c>
      <c r="W211" s="22">
        <v>0.0</v>
      </c>
      <c r="X211" s="2" t="s">
        <v>30</v>
      </c>
      <c r="Y211" s="23">
        <f t="shared" si="1"/>
        <v>0.2833333334</v>
      </c>
      <c r="Z211" s="24">
        <f>vlookup(V211,people,4)</f>
        <v>0</v>
      </c>
      <c r="AA211" s="24">
        <f t="array" ref="AA211">max(if($P$3:$P$1001=Z211,if($O$3:$O$1001&lt;T211,$M$3:$M$1001)))</f>
        <v>6</v>
      </c>
      <c r="AB211" s="23">
        <f>vlookup(AA211,hourly_rates_brl,5,0)</f>
        <v>16</v>
      </c>
      <c r="AC211" s="23">
        <f t="shared" si="2"/>
        <v>4.533333334</v>
      </c>
      <c r="AD211" s="17"/>
      <c r="AE211" s="17"/>
    </row>
    <row r="212">
      <c r="A212" s="22"/>
      <c r="C212" s="17"/>
      <c r="G212" s="17"/>
      <c r="H212" s="22"/>
      <c r="I212" s="30"/>
      <c r="K212" s="22"/>
      <c r="L212" s="17"/>
      <c r="R212" s="17"/>
      <c r="S212" s="18">
        <v>33.0</v>
      </c>
      <c r="T212" s="26">
        <v>43460.88680555556</v>
      </c>
      <c r="U212" s="27">
        <v>43461.03611111111</v>
      </c>
      <c r="V212" s="2">
        <v>0.0</v>
      </c>
      <c r="W212" s="22">
        <v>1.0</v>
      </c>
      <c r="X212" s="2" t="s">
        <v>30</v>
      </c>
      <c r="Y212" s="23">
        <f t="shared" si="1"/>
        <v>3.583333333</v>
      </c>
      <c r="Z212" s="24">
        <f>vlookup(V212,people,4)</f>
        <v>0</v>
      </c>
      <c r="AA212" s="24">
        <f t="array" ref="AA212">max(if($P$3:$P$1001=Z212,if($O$3:$O$1001&lt;T212,$M$3:$M$1001)))</f>
        <v>6</v>
      </c>
      <c r="AB212" s="23">
        <f>vlookup(AA212,hourly_rates_brl,5,0)</f>
        <v>16</v>
      </c>
      <c r="AC212" s="23">
        <f t="shared" si="2"/>
        <v>57.33333333</v>
      </c>
      <c r="AD212" s="17"/>
      <c r="AE212" s="17"/>
    </row>
    <row r="213">
      <c r="A213" s="22"/>
      <c r="C213" s="17"/>
      <c r="G213" s="17"/>
      <c r="H213" s="22"/>
      <c r="I213" s="30"/>
      <c r="K213" s="22"/>
      <c r="L213" s="17"/>
      <c r="R213" s="17"/>
      <c r="S213" s="18">
        <v>33.0</v>
      </c>
      <c r="T213" s="26">
        <v>43461.04513888889</v>
      </c>
      <c r="U213" s="27">
        <v>43461.09027777778</v>
      </c>
      <c r="V213" s="2">
        <v>0.0</v>
      </c>
      <c r="W213" s="22">
        <v>5.0</v>
      </c>
      <c r="X213" s="2" t="s">
        <v>30</v>
      </c>
      <c r="Y213" s="23">
        <f t="shared" si="1"/>
        <v>1.083333333</v>
      </c>
      <c r="Z213" s="24">
        <f>vlookup(V213,people,4)</f>
        <v>0</v>
      </c>
      <c r="AA213" s="24">
        <f t="array" ref="AA213">max(if($P$3:$P$1001=Z213,if($O$3:$O$1001&lt;T213,$M$3:$M$1001)))</f>
        <v>6</v>
      </c>
      <c r="AB213" s="23">
        <f>vlookup(AA213,hourly_rates_brl,5,0)</f>
        <v>16</v>
      </c>
      <c r="AC213" s="23">
        <f t="shared" si="2"/>
        <v>17.33333333</v>
      </c>
      <c r="AD213" s="17"/>
      <c r="AE213" s="17"/>
    </row>
    <row r="214">
      <c r="A214" s="22"/>
      <c r="C214" s="17"/>
      <c r="G214" s="17"/>
      <c r="H214" s="22"/>
      <c r="I214" s="30"/>
      <c r="K214" s="22"/>
      <c r="L214" s="17"/>
      <c r="R214" s="17"/>
      <c r="S214" s="18">
        <v>33.0</v>
      </c>
      <c r="T214" s="26">
        <v>43461.3125</v>
      </c>
      <c r="U214" s="27">
        <v>43461.666666666664</v>
      </c>
      <c r="V214" s="2">
        <v>0.0</v>
      </c>
      <c r="W214" s="22">
        <v>4.0</v>
      </c>
      <c r="X214" s="2" t="s">
        <v>30</v>
      </c>
      <c r="Y214" s="23">
        <f t="shared" si="1"/>
        <v>8.5</v>
      </c>
      <c r="Z214" s="24">
        <f>vlookup(V214,people,4)</f>
        <v>0</v>
      </c>
      <c r="AA214" s="24">
        <f t="array" ref="AA214">max(if($P$3:$P$1001=Z214,if($O$3:$O$1001&lt;T214,$M$3:$M$1001)))</f>
        <v>6</v>
      </c>
      <c r="AB214" s="23">
        <f>vlookup(AA214,hourly_rates_brl,5,0)</f>
        <v>16</v>
      </c>
      <c r="AC214" s="23">
        <f t="shared" si="2"/>
        <v>136</v>
      </c>
      <c r="AD214" s="17"/>
      <c r="AE214" s="17"/>
    </row>
    <row r="215">
      <c r="A215" s="22"/>
      <c r="C215" s="17"/>
      <c r="G215" s="17"/>
      <c r="H215" s="22"/>
      <c r="I215" s="30"/>
      <c r="K215" s="22"/>
      <c r="L215" s="17"/>
      <c r="R215" s="17"/>
      <c r="S215" s="18">
        <v>33.0</v>
      </c>
      <c r="T215" s="26">
        <v>43461.416666666664</v>
      </c>
      <c r="U215" s="27">
        <v>43461.75</v>
      </c>
      <c r="V215" s="2">
        <v>0.0</v>
      </c>
      <c r="W215" s="22">
        <v>3.0</v>
      </c>
      <c r="X215" s="2" t="s">
        <v>30</v>
      </c>
      <c r="Y215" s="23">
        <f t="shared" si="1"/>
        <v>8</v>
      </c>
      <c r="Z215" s="24">
        <f>vlookup(V215,people,4)</f>
        <v>0</v>
      </c>
      <c r="AA215" s="24">
        <f t="array" ref="AA215">max(if($P$3:$P$1001=Z215,if($O$3:$O$1001&lt;T215,$M$3:$M$1001)))</f>
        <v>6</v>
      </c>
      <c r="AB215" s="23">
        <f>vlookup(AA215,hourly_rates_brl,5,0)</f>
        <v>16</v>
      </c>
      <c r="AC215" s="23">
        <f t="shared" si="2"/>
        <v>128</v>
      </c>
      <c r="AD215" s="17"/>
      <c r="AE215" s="17"/>
    </row>
    <row r="216">
      <c r="A216" s="22"/>
      <c r="C216" s="17"/>
      <c r="G216" s="17"/>
      <c r="H216" s="22"/>
      <c r="I216" s="30"/>
      <c r="K216" s="22"/>
      <c r="L216" s="17"/>
      <c r="R216" s="17"/>
      <c r="S216" s="18">
        <v>33.0</v>
      </c>
      <c r="T216" s="26">
        <v>43461.4375</v>
      </c>
      <c r="U216" s="27">
        <v>43461.625</v>
      </c>
      <c r="V216" s="2">
        <v>0.0</v>
      </c>
      <c r="W216" s="22">
        <v>1.0</v>
      </c>
      <c r="X216" s="2" t="s">
        <v>30</v>
      </c>
      <c r="Y216" s="23">
        <f t="shared" si="1"/>
        <v>4.5</v>
      </c>
      <c r="Z216" s="24">
        <f>vlookup(V216,people,4)</f>
        <v>0</v>
      </c>
      <c r="AA216" s="24">
        <f t="array" ref="AA216">max(if($P$3:$P$1001=Z216,if($O$3:$O$1001&lt;T216,$M$3:$M$1001)))</f>
        <v>6</v>
      </c>
      <c r="AB216" s="23">
        <f>vlookup(AA216,hourly_rates_brl,5,0)</f>
        <v>16</v>
      </c>
      <c r="AC216" s="23">
        <f t="shared" si="2"/>
        <v>72</v>
      </c>
      <c r="AD216" s="17"/>
      <c r="AE216" s="17"/>
    </row>
    <row r="217">
      <c r="A217" s="22"/>
      <c r="C217" s="17"/>
      <c r="G217" s="17"/>
      <c r="H217" s="22"/>
      <c r="I217" s="30"/>
      <c r="K217" s="22"/>
      <c r="L217" s="17"/>
      <c r="R217" s="17"/>
      <c r="S217" s="18">
        <v>33.0</v>
      </c>
      <c r="T217" s="26">
        <v>43461.631944444445</v>
      </c>
      <c r="U217" s="27">
        <v>43461.63333333333</v>
      </c>
      <c r="V217" s="2">
        <v>0.0</v>
      </c>
      <c r="W217" s="22">
        <v>3.0</v>
      </c>
      <c r="X217" s="2" t="s">
        <v>30</v>
      </c>
      <c r="Y217" s="23">
        <f t="shared" si="1"/>
        <v>0.03333333327</v>
      </c>
      <c r="Z217" s="24">
        <f>vlookup(V217,people,4)</f>
        <v>0</v>
      </c>
      <c r="AA217" s="24">
        <f t="array" ref="AA217">max(if($P$3:$P$1001=Z217,if($O$3:$O$1001&lt;T217,$M$3:$M$1001)))</f>
        <v>6</v>
      </c>
      <c r="AB217" s="23">
        <f>vlookup(AA217,hourly_rates_brl,5,0)</f>
        <v>16</v>
      </c>
      <c r="AC217" s="23">
        <f t="shared" si="2"/>
        <v>0.5333333323</v>
      </c>
      <c r="AD217" s="17"/>
      <c r="AE217" s="17"/>
    </row>
    <row r="218">
      <c r="A218" s="22"/>
      <c r="C218" s="17"/>
      <c r="G218" s="17"/>
      <c r="H218" s="22"/>
      <c r="I218" s="30"/>
      <c r="K218" s="22"/>
      <c r="L218" s="17"/>
      <c r="R218" s="17"/>
      <c r="S218" s="18">
        <v>33.0</v>
      </c>
      <c r="T218" s="26">
        <v>43461.634722222225</v>
      </c>
      <c r="U218" s="27">
        <v>43461.67083333333</v>
      </c>
      <c r="V218" s="2">
        <v>1.0</v>
      </c>
      <c r="W218" s="22">
        <v>5.0</v>
      </c>
      <c r="X218" s="2" t="s">
        <v>30</v>
      </c>
      <c r="Y218" s="23">
        <f t="shared" si="1"/>
        <v>0.8666666665</v>
      </c>
      <c r="Z218" s="24">
        <f>vlookup(V218,people,4)</f>
        <v>0</v>
      </c>
      <c r="AA218" s="24">
        <f t="array" ref="AA218">max(if($P$3:$P$1001=Z218,if($O$3:$O$1001&lt;T218,$M$3:$M$1001)))</f>
        <v>6</v>
      </c>
      <c r="AB218" s="23">
        <f>vlookup(AA218,hourly_rates_brl,5,0)</f>
        <v>16</v>
      </c>
      <c r="AC218" s="23">
        <f t="shared" si="2"/>
        <v>13.86666666</v>
      </c>
      <c r="AD218" s="17"/>
      <c r="AE218" s="17"/>
    </row>
    <row r="219">
      <c r="A219" s="22"/>
      <c r="C219" s="17"/>
      <c r="G219" s="17"/>
      <c r="H219" s="22"/>
      <c r="I219" s="30"/>
      <c r="K219" s="22"/>
      <c r="L219" s="17"/>
      <c r="R219" s="17"/>
      <c r="S219" s="18">
        <v>33.0</v>
      </c>
      <c r="T219" s="26">
        <v>43461.67152777778</v>
      </c>
      <c r="U219" s="27">
        <v>43461.688888888886</v>
      </c>
      <c r="V219" s="2">
        <v>1.0</v>
      </c>
      <c r="W219" s="22">
        <v>5.0</v>
      </c>
      <c r="X219" s="2" t="s">
        <v>30</v>
      </c>
      <c r="Y219" s="23">
        <f t="shared" si="1"/>
        <v>0.4166666666</v>
      </c>
      <c r="Z219" s="24">
        <f>vlookup(V219,people,4)</f>
        <v>0</v>
      </c>
      <c r="AA219" s="24">
        <f t="array" ref="AA219">max(if($P$3:$P$1001=Z219,if($O$3:$O$1001&lt;T219,$M$3:$M$1001)))</f>
        <v>6</v>
      </c>
      <c r="AB219" s="23">
        <f>vlookup(AA219,hourly_rates_brl,5,0)</f>
        <v>16</v>
      </c>
      <c r="AC219" s="23">
        <f t="shared" si="2"/>
        <v>6.666666666</v>
      </c>
      <c r="AD219" s="17"/>
      <c r="AE219" s="17"/>
    </row>
    <row r="220">
      <c r="A220" s="22"/>
      <c r="C220" s="17"/>
      <c r="G220" s="17"/>
      <c r="H220" s="22"/>
      <c r="I220" s="30"/>
      <c r="K220" s="22"/>
      <c r="L220" s="17"/>
      <c r="R220" s="17"/>
      <c r="S220" s="18">
        <v>33.0</v>
      </c>
      <c r="T220" s="26">
        <v>43461.68958333333</v>
      </c>
      <c r="U220" s="27">
        <v>43461.802083333336</v>
      </c>
      <c r="V220" s="2">
        <v>1.0</v>
      </c>
      <c r="W220" s="22">
        <v>3.0</v>
      </c>
      <c r="X220" s="2" t="s">
        <v>30</v>
      </c>
      <c r="Y220" s="23">
        <f t="shared" si="1"/>
        <v>2.7</v>
      </c>
      <c r="Z220" s="24">
        <f>vlookup(V220,people,4)</f>
        <v>0</v>
      </c>
      <c r="AA220" s="24">
        <f t="array" ref="AA220">max(if($P$3:$P$1001=Z220,if($O$3:$O$1001&lt;T220,$M$3:$M$1001)))</f>
        <v>6</v>
      </c>
      <c r="AB220" s="23">
        <f>vlookup(AA220,hourly_rates_brl,5,0)</f>
        <v>16</v>
      </c>
      <c r="AC220" s="23">
        <f t="shared" si="2"/>
        <v>43.2</v>
      </c>
      <c r="AD220" s="17"/>
      <c r="AE220" s="17"/>
    </row>
    <row r="221">
      <c r="A221" s="22"/>
      <c r="C221" s="17"/>
      <c r="G221" s="17"/>
      <c r="H221" s="22"/>
      <c r="I221" s="30"/>
      <c r="K221" s="22"/>
      <c r="L221" s="17"/>
      <c r="R221" s="17"/>
      <c r="S221" s="18">
        <v>33.0</v>
      </c>
      <c r="T221" s="28">
        <v>43467.458333333336</v>
      </c>
      <c r="U221" s="29">
        <v>43467.489583333336</v>
      </c>
      <c r="V221" s="2">
        <v>0.0</v>
      </c>
      <c r="W221" s="22">
        <v>0.0</v>
      </c>
      <c r="X221" s="2" t="s">
        <v>30</v>
      </c>
      <c r="Y221" s="23">
        <f t="shared" si="1"/>
        <v>0.75</v>
      </c>
      <c r="Z221" s="24">
        <f>vlookup(V221,people,4)</f>
        <v>0</v>
      </c>
      <c r="AA221" s="24">
        <f t="array" ref="AA221">max(if($P$3:$P$1001=Z221,if($O$3:$O$1001&lt;T221,$M$3:$M$1001)))</f>
        <v>6</v>
      </c>
      <c r="AB221" s="23">
        <f>vlookup(AA221,hourly_rates_brl,5,0)</f>
        <v>16</v>
      </c>
      <c r="AC221" s="23">
        <f t="shared" si="2"/>
        <v>12</v>
      </c>
      <c r="AD221" s="17"/>
      <c r="AE221" s="17"/>
    </row>
    <row r="222">
      <c r="A222" s="22"/>
      <c r="C222" s="17"/>
      <c r="G222" s="17"/>
      <c r="H222" s="22"/>
      <c r="I222" s="30"/>
      <c r="K222" s="22"/>
      <c r="L222" s="17"/>
      <c r="R222" s="17"/>
      <c r="S222" s="18">
        <v>33.0</v>
      </c>
      <c r="T222" s="28">
        <v>43468.458333333336</v>
      </c>
      <c r="U222" s="29">
        <v>43468.541666666664</v>
      </c>
      <c r="V222" s="2">
        <v>0.0</v>
      </c>
      <c r="W222" s="22">
        <v>5.0</v>
      </c>
      <c r="X222" s="2" t="s">
        <v>30</v>
      </c>
      <c r="Y222" s="23">
        <f t="shared" si="1"/>
        <v>2</v>
      </c>
      <c r="Z222" s="24">
        <f>vlookup(V222,people,4)</f>
        <v>0</v>
      </c>
      <c r="AA222" s="24">
        <f t="array" ref="AA222">max(if($P$3:$P$1001=Z222,if($O$3:$O$1001&lt;T222,$M$3:$M$1001)))</f>
        <v>6</v>
      </c>
      <c r="AB222" s="23">
        <f>vlookup(AA222,hourly_rates_brl,5,0)</f>
        <v>16</v>
      </c>
      <c r="AC222" s="23">
        <f t="shared" si="2"/>
        <v>32</v>
      </c>
      <c r="AD222" s="17"/>
      <c r="AE222" s="17"/>
    </row>
    <row r="223">
      <c r="A223" s="22"/>
      <c r="C223" s="17"/>
      <c r="G223" s="17"/>
      <c r="H223" s="22"/>
      <c r="I223" s="30"/>
      <c r="K223" s="22"/>
      <c r="L223" s="17"/>
      <c r="R223" s="17"/>
      <c r="S223" s="18">
        <v>33.0</v>
      </c>
      <c r="T223" s="28">
        <v>43468.583333333336</v>
      </c>
      <c r="U223" s="29">
        <v>43468.708333333336</v>
      </c>
      <c r="V223" s="2">
        <v>1.0</v>
      </c>
      <c r="W223" s="22">
        <v>2.0</v>
      </c>
      <c r="X223" s="2" t="s">
        <v>30</v>
      </c>
      <c r="Y223" s="23">
        <f t="shared" si="1"/>
        <v>3</v>
      </c>
      <c r="Z223" s="24">
        <f>vlookup(V223,people,4)</f>
        <v>0</v>
      </c>
      <c r="AA223" s="24">
        <f t="array" ref="AA223">max(if($P$3:$P$1001=Z223,if($O$3:$O$1001&lt;T223,$M$3:$M$1001)))</f>
        <v>6</v>
      </c>
      <c r="AB223" s="23">
        <f>vlookup(AA223,hourly_rates_brl,5,0)</f>
        <v>16</v>
      </c>
      <c r="AC223" s="23">
        <f t="shared" si="2"/>
        <v>48</v>
      </c>
      <c r="AD223" s="17"/>
      <c r="AE223" s="17"/>
    </row>
    <row r="224">
      <c r="A224" s="22"/>
      <c r="C224" s="17"/>
      <c r="G224" s="17"/>
      <c r="H224" s="22"/>
      <c r="I224" s="30"/>
      <c r="K224" s="22"/>
      <c r="L224" s="17"/>
      <c r="R224" s="17"/>
      <c r="S224" s="18">
        <v>33.0</v>
      </c>
      <c r="T224" s="28">
        <v>43471.666666666664</v>
      </c>
      <c r="U224" s="29">
        <v>43471.691666666666</v>
      </c>
      <c r="V224" s="2">
        <v>1.0</v>
      </c>
      <c r="W224" s="22">
        <v>1.0</v>
      </c>
      <c r="X224" s="2" t="s">
        <v>30</v>
      </c>
      <c r="Y224" s="23">
        <f t="shared" si="1"/>
        <v>0.6</v>
      </c>
      <c r="Z224" s="24">
        <f>vlookup(V224,people,4)</f>
        <v>0</v>
      </c>
      <c r="AA224" s="24">
        <f t="array" ref="AA224">max(if($P$3:$P$1001=Z224,if($O$3:$O$1001&lt;T224,$M$3:$M$1001)))</f>
        <v>6</v>
      </c>
      <c r="AB224" s="23">
        <f>vlookup(AA224,hourly_rates_brl,5,0)</f>
        <v>16</v>
      </c>
      <c r="AC224" s="23">
        <f t="shared" si="2"/>
        <v>9.600000001</v>
      </c>
      <c r="AD224" s="17"/>
      <c r="AE224" s="17"/>
    </row>
    <row r="225">
      <c r="A225" s="22"/>
      <c r="C225" s="17"/>
      <c r="G225" s="17"/>
      <c r="H225" s="22"/>
      <c r="I225" s="30"/>
      <c r="K225" s="22"/>
      <c r="L225" s="17"/>
      <c r="R225" s="17"/>
      <c r="S225" s="18">
        <v>33.0</v>
      </c>
      <c r="T225" s="28">
        <v>43471.69305555556</v>
      </c>
      <c r="U225" s="29">
        <v>43471.777083333334</v>
      </c>
      <c r="V225" s="2">
        <v>1.0</v>
      </c>
      <c r="W225" s="22">
        <v>2.0</v>
      </c>
      <c r="X225" s="2" t="s">
        <v>30</v>
      </c>
      <c r="Y225" s="23">
        <f t="shared" si="1"/>
        <v>2.016666667</v>
      </c>
      <c r="Z225" s="24">
        <f>vlookup(V225,people,4)</f>
        <v>0</v>
      </c>
      <c r="AA225" s="24">
        <f t="array" ref="AA225">max(if($P$3:$P$1001=Z225,if($O$3:$O$1001&lt;T225,$M$3:$M$1001)))</f>
        <v>6</v>
      </c>
      <c r="AB225" s="23">
        <f>vlookup(AA225,hourly_rates_brl,5,0)</f>
        <v>16</v>
      </c>
      <c r="AC225" s="23">
        <f t="shared" si="2"/>
        <v>32.26666667</v>
      </c>
      <c r="AD225" s="17"/>
      <c r="AE225" s="17"/>
    </row>
    <row r="226">
      <c r="A226" s="22"/>
      <c r="C226" s="17"/>
      <c r="G226" s="17"/>
      <c r="H226" s="22"/>
      <c r="I226" s="30"/>
      <c r="K226" s="22"/>
      <c r="L226" s="17"/>
      <c r="R226" s="17"/>
      <c r="S226" s="18">
        <v>33.0</v>
      </c>
      <c r="T226" s="28">
        <v>43472.645833333336</v>
      </c>
      <c r="U226" s="29">
        <v>43472.729166666664</v>
      </c>
      <c r="V226" s="2">
        <v>1.0</v>
      </c>
      <c r="W226" s="22">
        <v>4.0</v>
      </c>
      <c r="X226" s="2" t="s">
        <v>30</v>
      </c>
      <c r="Y226" s="23">
        <f t="shared" si="1"/>
        <v>2</v>
      </c>
      <c r="Z226" s="24">
        <f>vlookup(V226,people,4)</f>
        <v>0</v>
      </c>
      <c r="AA226" s="24">
        <f t="array" ref="AA226">max(if($P$3:$P$1001=Z226,if($O$3:$O$1001&lt;T226,$M$3:$M$1001)))</f>
        <v>6</v>
      </c>
      <c r="AB226" s="23">
        <f>vlookup(AA226,hourly_rates_brl,5,0)</f>
        <v>16</v>
      </c>
      <c r="AC226" s="23">
        <f t="shared" si="2"/>
        <v>32</v>
      </c>
      <c r="AD226" s="17"/>
      <c r="AE226" s="17"/>
    </row>
    <row r="227">
      <c r="A227" s="22"/>
      <c r="C227" s="17"/>
      <c r="G227" s="17"/>
      <c r="H227" s="22"/>
      <c r="I227" s="30"/>
      <c r="K227" s="22"/>
      <c r="L227" s="17"/>
      <c r="R227" s="17"/>
      <c r="S227" s="18">
        <v>33.0</v>
      </c>
      <c r="T227" s="28">
        <v>43473.756944444445</v>
      </c>
      <c r="U227" s="29">
        <v>43473.875</v>
      </c>
      <c r="V227" s="2">
        <v>0.0</v>
      </c>
      <c r="W227" s="22">
        <v>5.0</v>
      </c>
      <c r="X227" s="2" t="s">
        <v>30</v>
      </c>
      <c r="Y227" s="23">
        <f t="shared" si="1"/>
        <v>2.833333333</v>
      </c>
      <c r="Z227" s="24">
        <f>vlookup(V227,people,4)</f>
        <v>0</v>
      </c>
      <c r="AA227" s="24">
        <f t="array" ref="AA227">max(if($P$3:$P$1001=Z227,if($O$3:$O$1001&lt;T227,$M$3:$M$1001)))</f>
        <v>6</v>
      </c>
      <c r="AB227" s="23">
        <f>vlookup(AA227,hourly_rates_brl,5,0)</f>
        <v>16</v>
      </c>
      <c r="AC227" s="23">
        <f t="shared" si="2"/>
        <v>45.33333333</v>
      </c>
      <c r="AD227" s="17"/>
      <c r="AE227" s="17"/>
    </row>
    <row r="228">
      <c r="A228" s="22"/>
      <c r="C228" s="17"/>
      <c r="G228" s="17"/>
      <c r="H228" s="22"/>
      <c r="I228" s="30"/>
      <c r="K228" s="22"/>
      <c r="L228" s="17"/>
      <c r="R228" s="17"/>
      <c r="S228" s="18">
        <v>33.0</v>
      </c>
      <c r="T228" s="28">
        <v>43475.81458333333</v>
      </c>
      <c r="U228" s="29">
        <v>43475.90972222222</v>
      </c>
      <c r="V228" s="2">
        <v>0.0</v>
      </c>
      <c r="W228" s="22">
        <v>1.0</v>
      </c>
      <c r="X228" s="2" t="s">
        <v>30</v>
      </c>
      <c r="Y228" s="23">
        <f t="shared" si="1"/>
        <v>2.283333333</v>
      </c>
      <c r="Z228" s="24">
        <f>vlookup(V228,people,4)</f>
        <v>0</v>
      </c>
      <c r="AA228" s="24">
        <f t="array" ref="AA228">max(if($P$3:$P$1001=Z228,if($O$3:$O$1001&lt;T228,$M$3:$M$1001)))</f>
        <v>6</v>
      </c>
      <c r="AB228" s="23">
        <f>vlookup(AA228,hourly_rates_brl,5,0)</f>
        <v>16</v>
      </c>
      <c r="AC228" s="23">
        <f t="shared" si="2"/>
        <v>36.53333333</v>
      </c>
      <c r="AD228" s="17"/>
      <c r="AE228" s="17"/>
    </row>
    <row r="229">
      <c r="A229" s="22"/>
      <c r="C229" s="17"/>
      <c r="G229" s="17"/>
      <c r="H229" s="22"/>
      <c r="I229" s="30"/>
      <c r="K229" s="22"/>
      <c r="L229" s="17"/>
      <c r="R229" s="17"/>
      <c r="S229" s="18">
        <v>33.0</v>
      </c>
      <c r="T229" s="28">
        <v>43476.604166666664</v>
      </c>
      <c r="U229" s="29">
        <v>43476.770833333336</v>
      </c>
      <c r="V229" s="2">
        <v>1.0</v>
      </c>
      <c r="W229" s="22">
        <v>5.0</v>
      </c>
      <c r="X229" s="2" t="s">
        <v>30</v>
      </c>
      <c r="Y229" s="23">
        <f t="shared" si="1"/>
        <v>4</v>
      </c>
      <c r="Z229" s="24">
        <f>vlookup(V229,people,4)</f>
        <v>0</v>
      </c>
      <c r="AA229" s="24">
        <f t="array" ref="AA229">max(if($P$3:$P$1001=Z229,if($O$3:$O$1001&lt;T229,$M$3:$M$1001)))</f>
        <v>6</v>
      </c>
      <c r="AB229" s="23">
        <f>vlookup(AA229,hourly_rates_brl,5,0)</f>
        <v>16</v>
      </c>
      <c r="AC229" s="23">
        <f t="shared" si="2"/>
        <v>64</v>
      </c>
      <c r="AD229" s="17"/>
      <c r="AE229" s="17"/>
    </row>
    <row r="230">
      <c r="A230" s="22"/>
      <c r="C230" s="17"/>
      <c r="G230" s="17"/>
      <c r="H230" s="22"/>
      <c r="I230" s="30"/>
      <c r="K230" s="22"/>
      <c r="L230" s="17"/>
      <c r="R230" s="17"/>
      <c r="S230" s="18">
        <v>33.0</v>
      </c>
      <c r="T230" s="28">
        <v>43476.875</v>
      </c>
      <c r="U230" s="29">
        <v>43476.9375</v>
      </c>
      <c r="V230" s="2">
        <v>0.0</v>
      </c>
      <c r="W230" s="22">
        <v>3.0</v>
      </c>
      <c r="X230" s="2" t="s">
        <v>30</v>
      </c>
      <c r="Y230" s="23">
        <f t="shared" si="1"/>
        <v>1.5</v>
      </c>
      <c r="Z230" s="24">
        <f>vlookup(V230,people,4)</f>
        <v>0</v>
      </c>
      <c r="AA230" s="24">
        <f t="array" ref="AA230">max(if($P$3:$P$1001=Z230,if($O$3:$O$1001&lt;T230,$M$3:$M$1001)))</f>
        <v>6</v>
      </c>
      <c r="AB230" s="23">
        <f>vlookup(AA230,hourly_rates_brl,5,0)</f>
        <v>16</v>
      </c>
      <c r="AC230" s="23">
        <f t="shared" si="2"/>
        <v>24</v>
      </c>
      <c r="AD230" s="17"/>
      <c r="AE230" s="17"/>
    </row>
    <row r="231">
      <c r="A231" s="22"/>
      <c r="C231" s="17"/>
      <c r="G231" s="17"/>
      <c r="H231" s="22"/>
      <c r="I231" s="30"/>
      <c r="K231" s="22"/>
      <c r="L231" s="17"/>
      <c r="R231" s="17"/>
      <c r="S231" s="18">
        <v>33.0</v>
      </c>
      <c r="T231" s="28">
        <v>43476.99236111111</v>
      </c>
      <c r="U231" s="29">
        <v>43476.99930555555</v>
      </c>
      <c r="V231" s="2">
        <v>1.0</v>
      </c>
      <c r="W231" s="22">
        <v>2.0</v>
      </c>
      <c r="X231" s="2" t="s">
        <v>30</v>
      </c>
      <c r="Y231" s="23">
        <f t="shared" si="1"/>
        <v>0.1666666667</v>
      </c>
      <c r="Z231" s="24">
        <f>vlookup(V231,people,4)</f>
        <v>0</v>
      </c>
      <c r="AA231" s="24">
        <f t="array" ref="AA231">max(if($P$3:$P$1001=Z231,if($O$3:$O$1001&lt;T231,$M$3:$M$1001)))</f>
        <v>6</v>
      </c>
      <c r="AB231" s="23">
        <f>vlookup(AA231,hourly_rates_brl,5,0)</f>
        <v>16</v>
      </c>
      <c r="AC231" s="23">
        <f t="shared" si="2"/>
        <v>2.666666667</v>
      </c>
      <c r="AD231" s="17"/>
      <c r="AE231" s="17"/>
    </row>
    <row r="232">
      <c r="A232" s="22"/>
      <c r="C232" s="17"/>
      <c r="G232" s="17"/>
      <c r="H232" s="22"/>
      <c r="I232" s="30"/>
      <c r="K232" s="22"/>
      <c r="L232" s="17"/>
      <c r="R232" s="17"/>
      <c r="S232" s="18">
        <v>33.0</v>
      </c>
      <c r="T232" s="28">
        <v>43477.009722222225</v>
      </c>
      <c r="U232" s="29">
        <v>43477.018055555556</v>
      </c>
      <c r="V232" s="2">
        <v>0.0</v>
      </c>
      <c r="W232" s="22">
        <v>3.0</v>
      </c>
      <c r="X232" s="2" t="s">
        <v>30</v>
      </c>
      <c r="Y232" s="23">
        <f t="shared" si="1"/>
        <v>0.2</v>
      </c>
      <c r="Z232" s="24">
        <f>vlookup(V232,people,4)</f>
        <v>0</v>
      </c>
      <c r="AA232" s="24">
        <f t="array" ref="AA232">max(if($P$3:$P$1001=Z232,if($O$3:$O$1001&lt;T232,$M$3:$M$1001)))</f>
        <v>6</v>
      </c>
      <c r="AB232" s="23">
        <f>vlookup(AA232,hourly_rates_brl,5,0)</f>
        <v>16</v>
      </c>
      <c r="AC232" s="23">
        <f t="shared" si="2"/>
        <v>3.199999999</v>
      </c>
      <c r="AD232" s="17"/>
      <c r="AE232" s="17"/>
    </row>
    <row r="233">
      <c r="A233" s="22"/>
      <c r="C233" s="17"/>
      <c r="G233" s="17"/>
      <c r="H233" s="22"/>
      <c r="I233" s="30"/>
      <c r="K233" s="22"/>
      <c r="L233" s="17"/>
      <c r="R233" s="17"/>
      <c r="S233" s="18">
        <v>33.0</v>
      </c>
      <c r="T233" s="28">
        <v>43477.76388888889</v>
      </c>
      <c r="U233" s="29">
        <v>43477.895833333336</v>
      </c>
      <c r="V233" s="2">
        <v>1.0</v>
      </c>
      <c r="W233" s="22">
        <v>4.0</v>
      </c>
      <c r="X233" s="2" t="s">
        <v>30</v>
      </c>
      <c r="Y233" s="23">
        <f t="shared" si="1"/>
        <v>3.166666667</v>
      </c>
      <c r="Z233" s="24">
        <f>vlookup(V233,people,4)</f>
        <v>0</v>
      </c>
      <c r="AA233" s="24">
        <f t="array" ref="AA233">max(if($P$3:$P$1001=Z233,if($O$3:$O$1001&lt;T233,$M$3:$M$1001)))</f>
        <v>6</v>
      </c>
      <c r="AB233" s="23">
        <f>vlookup(AA233,hourly_rates_brl,5,0)</f>
        <v>16</v>
      </c>
      <c r="AC233" s="23">
        <f t="shared" si="2"/>
        <v>50.66666667</v>
      </c>
      <c r="AD233" s="17"/>
      <c r="AE233" s="17"/>
    </row>
    <row r="234">
      <c r="A234" s="22"/>
      <c r="C234" s="17"/>
      <c r="G234" s="17"/>
      <c r="H234" s="22"/>
      <c r="I234" s="30"/>
      <c r="K234" s="22"/>
      <c r="L234" s="17"/>
      <c r="R234" s="17"/>
      <c r="S234" s="18">
        <v>33.0</v>
      </c>
      <c r="T234" s="28">
        <v>43478.55347222222</v>
      </c>
      <c r="U234" s="29">
        <v>43478.57013888889</v>
      </c>
      <c r="V234" s="2">
        <v>0.0</v>
      </c>
      <c r="W234" s="22">
        <v>4.0</v>
      </c>
      <c r="X234" s="2" t="s">
        <v>30</v>
      </c>
      <c r="Y234" s="23">
        <f t="shared" si="1"/>
        <v>0.4000000001</v>
      </c>
      <c r="Z234" s="24">
        <f>vlookup(V234,people,4)</f>
        <v>0</v>
      </c>
      <c r="AA234" s="24">
        <f t="array" ref="AA234">max(if($P$3:$P$1001=Z234,if($O$3:$O$1001&lt;T234,$M$3:$M$1001)))</f>
        <v>6</v>
      </c>
      <c r="AB234" s="23">
        <f>vlookup(AA234,hourly_rates_brl,5,0)</f>
        <v>16</v>
      </c>
      <c r="AC234" s="23">
        <f t="shared" si="2"/>
        <v>6.400000001</v>
      </c>
      <c r="AD234" s="17"/>
      <c r="AE234" s="17"/>
    </row>
    <row r="235">
      <c r="A235" s="22"/>
      <c r="C235" s="17"/>
      <c r="G235" s="17"/>
      <c r="H235" s="22"/>
      <c r="I235" s="30"/>
      <c r="K235" s="22"/>
      <c r="L235" s="17"/>
      <c r="R235" s="17"/>
      <c r="S235" s="18">
        <v>33.0</v>
      </c>
      <c r="T235" s="28">
        <v>43479.595138888886</v>
      </c>
      <c r="U235" s="29">
        <v>43479.79791666667</v>
      </c>
      <c r="V235" s="2">
        <v>0.0</v>
      </c>
      <c r="W235" s="22">
        <v>4.0</v>
      </c>
      <c r="X235" s="2" t="s">
        <v>30</v>
      </c>
      <c r="Y235" s="23">
        <f t="shared" si="1"/>
        <v>4.866666667</v>
      </c>
      <c r="Z235" s="24">
        <f>vlookup(V235,people,4)</f>
        <v>0</v>
      </c>
      <c r="AA235" s="24">
        <f t="array" ref="AA235">max(if($P$3:$P$1001=Z235,if($O$3:$O$1001&lt;T235,$M$3:$M$1001)))</f>
        <v>6</v>
      </c>
      <c r="AB235" s="23">
        <f>vlookup(AA235,hourly_rates_brl,5,0)</f>
        <v>16</v>
      </c>
      <c r="AC235" s="23">
        <f t="shared" si="2"/>
        <v>77.86666667</v>
      </c>
      <c r="AD235" s="17"/>
      <c r="AE235" s="17"/>
    </row>
    <row r="236">
      <c r="A236" s="22"/>
      <c r="C236" s="17"/>
      <c r="G236" s="17"/>
      <c r="H236" s="22"/>
      <c r="I236" s="30"/>
      <c r="K236" s="22"/>
      <c r="L236" s="17"/>
      <c r="R236" s="17"/>
      <c r="S236" s="18">
        <v>33.0</v>
      </c>
      <c r="T236" s="28">
        <v>43479.90972222222</v>
      </c>
      <c r="U236" s="29">
        <v>43480.14444444444</v>
      </c>
      <c r="V236" s="2">
        <v>0.0</v>
      </c>
      <c r="W236" s="22">
        <v>3.0</v>
      </c>
      <c r="X236" s="2" t="s">
        <v>30</v>
      </c>
      <c r="Y236" s="23">
        <f t="shared" si="1"/>
        <v>5.633333333</v>
      </c>
      <c r="Z236" s="24">
        <f>vlookup(V236,people,4)</f>
        <v>0</v>
      </c>
      <c r="AA236" s="24">
        <f t="array" ref="AA236">max(if($P$3:$P$1001=Z236,if($O$3:$O$1001&lt;T236,$M$3:$M$1001)))</f>
        <v>6</v>
      </c>
      <c r="AB236" s="23">
        <f>vlookup(AA236,hourly_rates_brl,5,0)</f>
        <v>16</v>
      </c>
      <c r="AC236" s="23">
        <f t="shared" si="2"/>
        <v>90.13333333</v>
      </c>
      <c r="AD236" s="17"/>
      <c r="AE236" s="17"/>
    </row>
    <row r="237">
      <c r="A237" s="22"/>
      <c r="C237" s="17"/>
      <c r="G237" s="17"/>
      <c r="H237" s="22"/>
      <c r="I237" s="30"/>
      <c r="K237" s="22"/>
      <c r="L237" s="17"/>
      <c r="R237" s="17"/>
      <c r="S237" s="18">
        <v>33.0</v>
      </c>
      <c r="T237" s="28">
        <v>43480.55625</v>
      </c>
      <c r="U237" s="29">
        <v>43480.66875</v>
      </c>
      <c r="V237" s="2">
        <v>0.0</v>
      </c>
      <c r="W237" s="22">
        <v>0.0</v>
      </c>
      <c r="X237" s="2" t="s">
        <v>30</v>
      </c>
      <c r="Y237" s="23">
        <f t="shared" si="1"/>
        <v>2.7</v>
      </c>
      <c r="Z237" s="24">
        <f>vlookup(V237,people,4)</f>
        <v>0</v>
      </c>
      <c r="AA237" s="24">
        <f t="array" ref="AA237">max(if($P$3:$P$1001=Z237,if($O$3:$O$1001&lt;T237,$M$3:$M$1001)))</f>
        <v>6</v>
      </c>
      <c r="AB237" s="23">
        <f>vlookup(AA237,hourly_rates_brl,5,0)</f>
        <v>16</v>
      </c>
      <c r="AC237" s="23">
        <f t="shared" si="2"/>
        <v>43.2</v>
      </c>
      <c r="AD237" s="17"/>
      <c r="AE237" s="17"/>
    </row>
    <row r="238">
      <c r="A238" s="22"/>
      <c r="C238" s="17"/>
      <c r="G238" s="17"/>
      <c r="H238" s="22"/>
      <c r="I238" s="30"/>
      <c r="K238" s="22"/>
      <c r="L238" s="17"/>
      <c r="R238" s="17"/>
      <c r="S238" s="18">
        <v>33.0</v>
      </c>
      <c r="T238" s="28">
        <v>43480.683333333334</v>
      </c>
      <c r="U238" s="29">
        <v>43480.743055555555</v>
      </c>
      <c r="V238" s="2">
        <v>0.0</v>
      </c>
      <c r="W238" s="22">
        <v>0.0</v>
      </c>
      <c r="X238" s="2" t="s">
        <v>30</v>
      </c>
      <c r="Y238" s="23">
        <f t="shared" si="1"/>
        <v>1.433333333</v>
      </c>
      <c r="Z238" s="24">
        <f>vlookup(V238,people,4)</f>
        <v>0</v>
      </c>
      <c r="AA238" s="24">
        <f t="array" ref="AA238">max(if($P$3:$P$1001=Z238,if($O$3:$O$1001&lt;T238,$M$3:$M$1001)))</f>
        <v>6</v>
      </c>
      <c r="AB238" s="23">
        <f>vlookup(AA238,hourly_rates_brl,5,0)</f>
        <v>16</v>
      </c>
      <c r="AC238" s="23">
        <f t="shared" si="2"/>
        <v>22.93333333</v>
      </c>
      <c r="AD238" s="17"/>
      <c r="AE238" s="17"/>
    </row>
    <row r="239">
      <c r="A239" s="22"/>
      <c r="C239" s="17"/>
      <c r="G239" s="17"/>
      <c r="H239" s="22"/>
      <c r="I239" s="30"/>
      <c r="K239" s="22"/>
      <c r="L239" s="17"/>
      <c r="R239" s="17"/>
      <c r="S239" s="18">
        <v>33.0</v>
      </c>
      <c r="T239" s="28">
        <v>43480.73402777778</v>
      </c>
      <c r="U239" s="29">
        <v>43480.74166666667</v>
      </c>
      <c r="V239" s="2">
        <v>1.0</v>
      </c>
      <c r="W239" s="22">
        <v>1.0</v>
      </c>
      <c r="X239" s="2" t="s">
        <v>30</v>
      </c>
      <c r="Y239" s="23">
        <f t="shared" si="1"/>
        <v>0.1833333334</v>
      </c>
      <c r="Z239" s="24">
        <f>vlookup(V239,people,4)</f>
        <v>0</v>
      </c>
      <c r="AA239" s="24">
        <f t="array" ref="AA239">max(if($P$3:$P$1001=Z239,if($O$3:$O$1001&lt;T239,$M$3:$M$1001)))</f>
        <v>6</v>
      </c>
      <c r="AB239" s="23">
        <f>vlookup(AA239,hourly_rates_brl,5,0)</f>
        <v>16</v>
      </c>
      <c r="AC239" s="23">
        <f t="shared" si="2"/>
        <v>2.933333335</v>
      </c>
      <c r="AD239" s="17"/>
      <c r="AE239" s="17"/>
    </row>
    <row r="240">
      <c r="A240" s="22"/>
      <c r="C240" s="17"/>
      <c r="G240" s="17"/>
      <c r="H240" s="22"/>
      <c r="I240" s="30"/>
      <c r="K240" s="22"/>
      <c r="L240" s="17"/>
      <c r="R240" s="17"/>
      <c r="S240" s="18">
        <v>33.0</v>
      </c>
      <c r="T240" s="28">
        <v>43480.756944444445</v>
      </c>
      <c r="U240" s="29">
        <v>43480.76527777778</v>
      </c>
      <c r="V240" s="2">
        <v>0.0</v>
      </c>
      <c r="W240" s="22">
        <v>5.0</v>
      </c>
      <c r="X240" s="2" t="s">
        <v>30</v>
      </c>
      <c r="Y240" s="23">
        <f t="shared" si="1"/>
        <v>0.2</v>
      </c>
      <c r="Z240" s="24">
        <f>vlookup(V240,people,4)</f>
        <v>0</v>
      </c>
      <c r="AA240" s="24">
        <f t="array" ref="AA240">max(if($P$3:$P$1001=Z240,if($O$3:$O$1001&lt;T240,$M$3:$M$1001)))</f>
        <v>6</v>
      </c>
      <c r="AB240" s="23">
        <f>vlookup(AA240,hourly_rates_brl,5,0)</f>
        <v>16</v>
      </c>
      <c r="AC240" s="23">
        <f t="shared" si="2"/>
        <v>3.199999999</v>
      </c>
      <c r="AD240" s="17"/>
      <c r="AE240" s="17"/>
    </row>
    <row r="241">
      <c r="A241" s="22"/>
      <c r="C241" s="17"/>
      <c r="G241" s="17"/>
      <c r="H241" s="22"/>
      <c r="I241" s="30"/>
      <c r="K241" s="22"/>
      <c r="L241" s="17"/>
      <c r="R241" s="17"/>
      <c r="S241" s="18">
        <v>33.0</v>
      </c>
      <c r="T241" s="28">
        <v>43480.80138888889</v>
      </c>
      <c r="U241" s="29">
        <v>43480.958333333336</v>
      </c>
      <c r="V241" s="2">
        <v>0.0</v>
      </c>
      <c r="W241" s="22">
        <v>3.0</v>
      </c>
      <c r="X241" s="2" t="s">
        <v>30</v>
      </c>
      <c r="Y241" s="23">
        <f t="shared" si="1"/>
        <v>3.766666667</v>
      </c>
      <c r="Z241" s="24">
        <f>vlookup(V241,people,4)</f>
        <v>0</v>
      </c>
      <c r="AA241" s="24">
        <f t="array" ref="AA241">max(if($P$3:$P$1001=Z241,if($O$3:$O$1001&lt;T241,$M$3:$M$1001)))</f>
        <v>6</v>
      </c>
      <c r="AB241" s="23">
        <f>vlookup(AA241,hourly_rates_brl,5,0)</f>
        <v>16</v>
      </c>
      <c r="AC241" s="23">
        <f t="shared" si="2"/>
        <v>60.26666667</v>
      </c>
      <c r="AD241" s="17"/>
      <c r="AE241" s="17"/>
    </row>
    <row r="242">
      <c r="A242" s="22"/>
      <c r="C242" s="17"/>
      <c r="G242" s="17"/>
      <c r="H242" s="22"/>
      <c r="I242" s="30"/>
      <c r="K242" s="22"/>
      <c r="L242" s="17"/>
      <c r="R242" s="17"/>
      <c r="S242" s="18">
        <v>33.0</v>
      </c>
      <c r="T242" s="28">
        <v>43481.58819444444</v>
      </c>
      <c r="U242" s="29">
        <v>43482.14861111111</v>
      </c>
      <c r="V242" s="2">
        <v>0.0</v>
      </c>
      <c r="W242" s="22">
        <v>0.0</v>
      </c>
      <c r="X242" s="2" t="s">
        <v>30</v>
      </c>
      <c r="Y242" s="23">
        <f t="shared" si="1"/>
        <v>13.45</v>
      </c>
      <c r="Z242" s="24">
        <f>vlookup(V242,people,4)</f>
        <v>0</v>
      </c>
      <c r="AA242" s="24">
        <f t="array" ref="AA242">max(if($P$3:$P$1001=Z242,if($O$3:$O$1001&lt;T242,$M$3:$M$1001)))</f>
        <v>6</v>
      </c>
      <c r="AB242" s="23">
        <f>vlookup(AA242,hourly_rates_brl,5,0)</f>
        <v>16</v>
      </c>
      <c r="AC242" s="23">
        <f t="shared" si="2"/>
        <v>215.2</v>
      </c>
      <c r="AD242" s="17"/>
      <c r="AE242" s="17"/>
    </row>
    <row r="243">
      <c r="A243" s="22"/>
      <c r="C243" s="17"/>
      <c r="G243" s="17"/>
      <c r="H243" s="22"/>
      <c r="I243" s="30"/>
      <c r="K243" s="22"/>
      <c r="L243" s="17"/>
      <c r="R243" s="17"/>
      <c r="S243" s="18">
        <v>33.0</v>
      </c>
      <c r="T243" s="28">
        <v>43482.41388888889</v>
      </c>
      <c r="U243" s="29">
        <v>43482.45138888889</v>
      </c>
      <c r="V243" s="2">
        <v>1.0</v>
      </c>
      <c r="W243" s="22">
        <v>0.0</v>
      </c>
      <c r="X243" s="2" t="s">
        <v>30</v>
      </c>
      <c r="Y243" s="23">
        <f t="shared" si="1"/>
        <v>0.9</v>
      </c>
      <c r="Z243" s="24">
        <f>vlookup(V243,people,4)</f>
        <v>0</v>
      </c>
      <c r="AA243" s="24">
        <f t="array" ref="AA243">max(if($P$3:$P$1001=Z243,if($O$3:$O$1001&lt;T243,$M$3:$M$1001)))</f>
        <v>6</v>
      </c>
      <c r="AB243" s="23">
        <f>vlookup(AA243,hourly_rates_brl,5,0)</f>
        <v>16</v>
      </c>
      <c r="AC243" s="23">
        <f t="shared" si="2"/>
        <v>14.4</v>
      </c>
      <c r="AD243" s="17"/>
      <c r="AE243" s="17"/>
    </row>
    <row r="244">
      <c r="A244" s="22"/>
      <c r="C244" s="17"/>
      <c r="G244" s="17"/>
      <c r="H244" s="22"/>
      <c r="I244" s="30"/>
      <c r="K244" s="22"/>
      <c r="L244" s="17"/>
      <c r="R244" s="17"/>
      <c r="S244" s="18">
        <v>33.0</v>
      </c>
      <c r="T244" s="28">
        <v>43482.46319444444</v>
      </c>
      <c r="U244" s="29">
        <v>43482.50902777778</v>
      </c>
      <c r="V244" s="2">
        <v>0.0</v>
      </c>
      <c r="W244" s="22">
        <v>1.0</v>
      </c>
      <c r="X244" s="2" t="s">
        <v>30</v>
      </c>
      <c r="Y244" s="23">
        <f t="shared" si="1"/>
        <v>1.1</v>
      </c>
      <c r="Z244" s="24">
        <f>vlookup(V244,people,4)</f>
        <v>0</v>
      </c>
      <c r="AA244" s="24">
        <f t="array" ref="AA244">max(if($P$3:$P$1001=Z244,if($O$3:$O$1001&lt;T244,$M$3:$M$1001)))</f>
        <v>6</v>
      </c>
      <c r="AB244" s="23">
        <f>vlookup(AA244,hourly_rates_brl,5,0)</f>
        <v>16</v>
      </c>
      <c r="AC244" s="23">
        <f t="shared" si="2"/>
        <v>17.6</v>
      </c>
      <c r="AD244" s="17"/>
      <c r="AE244" s="17"/>
    </row>
    <row r="245">
      <c r="A245" s="22"/>
      <c r="C245" s="17"/>
      <c r="G245" s="17"/>
      <c r="H245" s="22"/>
      <c r="I245" s="30"/>
      <c r="K245" s="22"/>
      <c r="L245" s="17"/>
      <c r="R245" s="17"/>
      <c r="S245" s="18">
        <v>33.0</v>
      </c>
      <c r="T245" s="28">
        <v>43482.569444444445</v>
      </c>
      <c r="U245" s="29">
        <v>43482.645833333336</v>
      </c>
      <c r="V245" s="2">
        <v>1.0</v>
      </c>
      <c r="W245" s="22">
        <v>1.0</v>
      </c>
      <c r="X245" s="2" t="s">
        <v>30</v>
      </c>
      <c r="Y245" s="23">
        <f t="shared" si="1"/>
        <v>1.833333333</v>
      </c>
      <c r="Z245" s="24">
        <f>vlookup(V245,people,4)</f>
        <v>0</v>
      </c>
      <c r="AA245" s="24">
        <f t="array" ref="AA245">max(if($P$3:$P$1001=Z245,if($O$3:$O$1001&lt;T245,$M$3:$M$1001)))</f>
        <v>6</v>
      </c>
      <c r="AB245" s="23">
        <f>vlookup(AA245,hourly_rates_brl,5,0)</f>
        <v>16</v>
      </c>
      <c r="AC245" s="23">
        <f t="shared" si="2"/>
        <v>29.33333333</v>
      </c>
      <c r="AD245" s="17"/>
      <c r="AE245" s="17"/>
    </row>
    <row r="246">
      <c r="A246" s="22"/>
      <c r="C246" s="17"/>
      <c r="G246" s="17"/>
      <c r="H246" s="22"/>
      <c r="I246" s="30"/>
      <c r="K246" s="22"/>
      <c r="L246" s="17"/>
      <c r="R246" s="17"/>
      <c r="S246" s="18">
        <v>33.0</v>
      </c>
      <c r="T246" s="28">
        <v>43482.666666666664</v>
      </c>
      <c r="U246" s="29">
        <v>43482.75</v>
      </c>
      <c r="V246" s="2">
        <v>1.0</v>
      </c>
      <c r="W246" s="22">
        <v>5.0</v>
      </c>
      <c r="X246" s="2" t="s">
        <v>30</v>
      </c>
      <c r="Y246" s="23">
        <f t="shared" si="1"/>
        <v>2</v>
      </c>
      <c r="Z246" s="24">
        <f>vlookup(V246,people,4)</f>
        <v>0</v>
      </c>
      <c r="AA246" s="24">
        <f t="array" ref="AA246">max(if($P$3:$P$1001=Z246,if($O$3:$O$1001&lt;T246,$M$3:$M$1001)))</f>
        <v>6</v>
      </c>
      <c r="AB246" s="23">
        <f>vlookup(AA246,hourly_rates_brl,5,0)</f>
        <v>16</v>
      </c>
      <c r="AC246" s="23">
        <f t="shared" si="2"/>
        <v>32</v>
      </c>
      <c r="AD246" s="17"/>
      <c r="AE246" s="17"/>
    </row>
    <row r="247">
      <c r="A247" s="22"/>
      <c r="C247" s="17"/>
      <c r="G247" s="17"/>
      <c r="H247" s="22"/>
      <c r="I247" s="30"/>
      <c r="K247" s="22"/>
      <c r="L247" s="17"/>
      <c r="R247" s="17"/>
      <c r="S247" s="18">
        <v>33.0</v>
      </c>
      <c r="T247" s="28">
        <v>43482.79513888889</v>
      </c>
      <c r="U247" s="29">
        <v>43482.958333333336</v>
      </c>
      <c r="V247" s="2">
        <v>1.0</v>
      </c>
      <c r="W247" s="22">
        <v>2.0</v>
      </c>
      <c r="X247" s="2" t="s">
        <v>30</v>
      </c>
      <c r="Y247" s="23">
        <f t="shared" si="1"/>
        <v>3.916666667</v>
      </c>
      <c r="Z247" s="24">
        <f>vlookup(V247,people,4)</f>
        <v>0</v>
      </c>
      <c r="AA247" s="24">
        <f t="array" ref="AA247">max(if($P$3:$P$1001=Z247,if($O$3:$O$1001&lt;T247,$M$3:$M$1001)))</f>
        <v>6</v>
      </c>
      <c r="AB247" s="23">
        <f>vlookup(AA247,hourly_rates_brl,5,0)</f>
        <v>16</v>
      </c>
      <c r="AC247" s="23">
        <f t="shared" si="2"/>
        <v>62.66666667</v>
      </c>
      <c r="AD247" s="17"/>
      <c r="AE247" s="17"/>
    </row>
    <row r="248">
      <c r="A248" s="22"/>
      <c r="C248" s="17"/>
      <c r="G248" s="17"/>
      <c r="H248" s="22"/>
      <c r="I248" s="30"/>
      <c r="K248" s="22"/>
      <c r="L248" s="17"/>
      <c r="R248" s="17"/>
      <c r="S248" s="18">
        <v>33.0</v>
      </c>
      <c r="T248" s="28">
        <v>43483.631944444445</v>
      </c>
      <c r="U248" s="29">
        <v>43483.66736111111</v>
      </c>
      <c r="V248" s="2">
        <v>1.0</v>
      </c>
      <c r="W248" s="22">
        <v>5.0</v>
      </c>
      <c r="X248" s="2" t="s">
        <v>30</v>
      </c>
      <c r="Y248" s="23">
        <f t="shared" si="1"/>
        <v>0.85</v>
      </c>
      <c r="Z248" s="24">
        <f>vlookup(V248,people,4)</f>
        <v>0</v>
      </c>
      <c r="AA248" s="24">
        <f t="array" ref="AA248">max(if($P$3:$P$1001=Z248,if($O$3:$O$1001&lt;T248,$M$3:$M$1001)))</f>
        <v>6</v>
      </c>
      <c r="AB248" s="23">
        <f>vlookup(AA248,hourly_rates_brl,5,0)</f>
        <v>16</v>
      </c>
      <c r="AC248" s="23">
        <f t="shared" si="2"/>
        <v>13.6</v>
      </c>
      <c r="AD248" s="17"/>
      <c r="AE248" s="17"/>
    </row>
    <row r="249">
      <c r="A249" s="22"/>
      <c r="C249" s="17"/>
      <c r="G249" s="17"/>
      <c r="H249" s="22"/>
      <c r="I249" s="30"/>
      <c r="K249" s="22"/>
      <c r="L249" s="17"/>
      <c r="R249" s="17"/>
      <c r="S249" s="18">
        <v>33.0</v>
      </c>
      <c r="T249" s="28">
        <v>43483.67986111111</v>
      </c>
      <c r="U249" s="29">
        <v>43483.70486111111</v>
      </c>
      <c r="V249" s="2">
        <v>1.0</v>
      </c>
      <c r="W249" s="22">
        <v>0.0</v>
      </c>
      <c r="X249" s="2" t="s">
        <v>30</v>
      </c>
      <c r="Y249" s="23">
        <f t="shared" si="1"/>
        <v>0.6</v>
      </c>
      <c r="Z249" s="24">
        <f>vlookup(V249,people,4)</f>
        <v>0</v>
      </c>
      <c r="AA249" s="24">
        <f t="array" ref="AA249">max(if($P$3:$P$1001=Z249,if($O$3:$O$1001&lt;T249,$M$3:$M$1001)))</f>
        <v>6</v>
      </c>
      <c r="AB249" s="23">
        <f>vlookup(AA249,hourly_rates_brl,5,0)</f>
        <v>16</v>
      </c>
      <c r="AC249" s="23">
        <f t="shared" si="2"/>
        <v>9.600000001</v>
      </c>
      <c r="AD249" s="17"/>
      <c r="AE249" s="17"/>
    </row>
    <row r="250">
      <c r="A250" s="22"/>
      <c r="C250" s="17"/>
      <c r="G250" s="17"/>
      <c r="H250" s="22"/>
      <c r="I250" s="30"/>
      <c r="K250" s="22"/>
      <c r="L250" s="17"/>
      <c r="R250" s="17"/>
      <c r="S250" s="18">
        <v>33.0</v>
      </c>
      <c r="T250" s="28">
        <v>43483.70486111111</v>
      </c>
      <c r="U250" s="29">
        <v>43483.71527777778</v>
      </c>
      <c r="V250" s="2">
        <v>0.0</v>
      </c>
      <c r="W250" s="22">
        <v>5.0</v>
      </c>
      <c r="X250" s="2" t="s">
        <v>30</v>
      </c>
      <c r="Y250" s="23">
        <f t="shared" si="1"/>
        <v>0.2500000001</v>
      </c>
      <c r="Z250" s="24">
        <f>vlookup(V250,people,4)</f>
        <v>0</v>
      </c>
      <c r="AA250" s="24">
        <f t="array" ref="AA250">max(if($P$3:$P$1001=Z250,if($O$3:$O$1001&lt;T250,$M$3:$M$1001)))</f>
        <v>6</v>
      </c>
      <c r="AB250" s="23">
        <f>vlookup(AA250,hourly_rates_brl,5,0)</f>
        <v>16</v>
      </c>
      <c r="AC250" s="23">
        <f t="shared" si="2"/>
        <v>4.000000002</v>
      </c>
      <c r="AD250" s="17"/>
      <c r="AE250" s="17"/>
    </row>
    <row r="251">
      <c r="A251" s="22"/>
      <c r="C251" s="17"/>
      <c r="G251" s="17"/>
      <c r="H251" s="22"/>
      <c r="I251" s="30"/>
      <c r="K251" s="22"/>
      <c r="L251" s="17"/>
      <c r="R251" s="17"/>
      <c r="S251" s="18">
        <v>33.0</v>
      </c>
      <c r="T251" s="28">
        <v>43484.63055555556</v>
      </c>
      <c r="U251" s="29">
        <v>43484.694444444445</v>
      </c>
      <c r="V251" s="2">
        <v>0.0</v>
      </c>
      <c r="W251" s="22">
        <v>0.0</v>
      </c>
      <c r="X251" s="2" t="s">
        <v>30</v>
      </c>
      <c r="Y251" s="23">
        <f t="shared" si="1"/>
        <v>1.533333333</v>
      </c>
      <c r="Z251" s="24">
        <f>vlookup(V251,people,4)</f>
        <v>0</v>
      </c>
      <c r="AA251" s="24">
        <f t="array" ref="AA251">max(if($P$3:$P$1001=Z251,if($O$3:$O$1001&lt;T251,$M$3:$M$1001)))</f>
        <v>6</v>
      </c>
      <c r="AB251" s="23">
        <f>vlookup(AA251,hourly_rates_brl,5,0)</f>
        <v>16</v>
      </c>
      <c r="AC251" s="23">
        <f t="shared" si="2"/>
        <v>24.53333333</v>
      </c>
      <c r="AD251" s="17"/>
      <c r="AE251" s="17"/>
    </row>
    <row r="252">
      <c r="A252" s="22"/>
      <c r="C252" s="17"/>
      <c r="G252" s="17"/>
      <c r="H252" s="22"/>
      <c r="I252" s="30"/>
      <c r="K252" s="22"/>
      <c r="L252" s="17"/>
      <c r="R252" s="17"/>
      <c r="S252" s="18">
        <v>33.0</v>
      </c>
      <c r="T252" s="28">
        <v>43486.47222222222</v>
      </c>
      <c r="U252" s="29">
        <v>43486.5</v>
      </c>
      <c r="V252" s="2">
        <v>0.0</v>
      </c>
      <c r="W252" s="22">
        <v>2.0</v>
      </c>
      <c r="X252" s="2" t="s">
        <v>30</v>
      </c>
      <c r="Y252" s="23">
        <f t="shared" si="1"/>
        <v>0.6666666667</v>
      </c>
      <c r="Z252" s="24">
        <f>vlookup(V252,people,4)</f>
        <v>0</v>
      </c>
      <c r="AA252" s="24">
        <f t="array" ref="AA252">max(if($P$3:$P$1001=Z252,if($O$3:$O$1001&lt;T252,$M$3:$M$1001)))</f>
        <v>6</v>
      </c>
      <c r="AB252" s="23">
        <f>vlookup(AA252,hourly_rates_brl,5,0)</f>
        <v>16</v>
      </c>
      <c r="AC252" s="23">
        <f t="shared" si="2"/>
        <v>10.66666667</v>
      </c>
      <c r="AD252" s="17"/>
      <c r="AE252" s="17"/>
    </row>
    <row r="253">
      <c r="A253" s="22"/>
      <c r="C253" s="17"/>
      <c r="G253" s="17"/>
      <c r="H253" s="22"/>
      <c r="I253" s="30"/>
      <c r="K253" s="22"/>
      <c r="L253" s="17"/>
      <c r="R253" s="17"/>
      <c r="S253" s="18">
        <v>33.0</v>
      </c>
      <c r="T253" s="28">
        <v>43486.59027777778</v>
      </c>
      <c r="U253" s="29">
        <v>43486.666666666664</v>
      </c>
      <c r="V253" s="2">
        <v>0.0</v>
      </c>
      <c r="W253" s="22">
        <v>1.0</v>
      </c>
      <c r="X253" s="2" t="s">
        <v>30</v>
      </c>
      <c r="Y253" s="23">
        <f t="shared" si="1"/>
        <v>1.833333333</v>
      </c>
      <c r="Z253" s="24">
        <f>vlookup(V253,people,4)</f>
        <v>0</v>
      </c>
      <c r="AA253" s="24">
        <f t="array" ref="AA253">max(if($P$3:$P$1001=Z253,if($O$3:$O$1001&lt;T253,$M$3:$M$1001)))</f>
        <v>6</v>
      </c>
      <c r="AB253" s="23">
        <f>vlookup(AA253,hourly_rates_brl,5,0)</f>
        <v>16</v>
      </c>
      <c r="AC253" s="23">
        <f t="shared" si="2"/>
        <v>29.33333333</v>
      </c>
      <c r="AD253" s="17"/>
      <c r="AE253" s="17"/>
    </row>
    <row r="254">
      <c r="A254" s="22"/>
      <c r="C254" s="17"/>
      <c r="G254" s="17"/>
      <c r="H254" s="22"/>
      <c r="I254" s="30"/>
      <c r="K254" s="22"/>
      <c r="L254" s="17"/>
      <c r="R254" s="17"/>
      <c r="S254" s="18">
        <v>33.0</v>
      </c>
      <c r="T254" s="28">
        <v>43486.9875</v>
      </c>
      <c r="U254" s="29">
        <v>43487.041666666664</v>
      </c>
      <c r="V254" s="2">
        <v>1.0</v>
      </c>
      <c r="W254" s="22">
        <v>2.0</v>
      </c>
      <c r="X254" s="2" t="s">
        <v>30</v>
      </c>
      <c r="Y254" s="23">
        <f t="shared" si="1"/>
        <v>1.3</v>
      </c>
      <c r="Z254" s="24">
        <f>vlookup(V254,people,4)</f>
        <v>0</v>
      </c>
      <c r="AA254" s="24">
        <f t="array" ref="AA254">max(if($P$3:$P$1001=Z254,if($O$3:$O$1001&lt;T254,$M$3:$M$1001)))</f>
        <v>6</v>
      </c>
      <c r="AB254" s="23">
        <f>vlookup(AA254,hourly_rates_brl,5,0)</f>
        <v>16</v>
      </c>
      <c r="AC254" s="23">
        <f t="shared" si="2"/>
        <v>20.8</v>
      </c>
      <c r="AD254" s="17"/>
      <c r="AE254" s="17"/>
    </row>
    <row r="255">
      <c r="A255" s="22"/>
      <c r="C255" s="17"/>
      <c r="G255" s="17"/>
      <c r="H255" s="22"/>
      <c r="I255" s="30"/>
      <c r="K255" s="22"/>
      <c r="L255" s="17"/>
      <c r="R255" s="17"/>
      <c r="S255" s="18">
        <v>33.0</v>
      </c>
      <c r="T255" s="28">
        <v>43487.458333333336</v>
      </c>
      <c r="U255" s="29">
        <v>43487.5</v>
      </c>
      <c r="V255" s="2">
        <v>1.0</v>
      </c>
      <c r="W255" s="22">
        <v>5.0</v>
      </c>
      <c r="X255" s="2" t="s">
        <v>30</v>
      </c>
      <c r="Y255" s="23">
        <f t="shared" si="1"/>
        <v>0.9999999999</v>
      </c>
      <c r="Z255" s="24">
        <f>vlookup(V255,people,4)</f>
        <v>0</v>
      </c>
      <c r="AA255" s="24">
        <f t="array" ref="AA255">max(if($P$3:$P$1001=Z255,if($O$3:$O$1001&lt;T255,$M$3:$M$1001)))</f>
        <v>6</v>
      </c>
      <c r="AB255" s="23">
        <f>vlookup(AA255,hourly_rates_brl,5,0)</f>
        <v>16</v>
      </c>
      <c r="AC255" s="23">
        <f t="shared" si="2"/>
        <v>16</v>
      </c>
      <c r="AD255" s="17"/>
      <c r="AE255" s="17"/>
    </row>
    <row r="256">
      <c r="A256" s="22"/>
      <c r="C256" s="17"/>
      <c r="G256" s="17"/>
      <c r="H256" s="22"/>
      <c r="I256" s="30"/>
      <c r="K256" s="22"/>
      <c r="L256" s="17"/>
      <c r="R256" s="17"/>
      <c r="S256" s="18">
        <v>33.0</v>
      </c>
      <c r="T256" s="28">
        <v>43487.583333333336</v>
      </c>
      <c r="U256" s="29">
        <v>43487.6875</v>
      </c>
      <c r="V256" s="2">
        <v>0.0</v>
      </c>
      <c r="W256" s="22">
        <v>5.0</v>
      </c>
      <c r="X256" s="2" t="s">
        <v>30</v>
      </c>
      <c r="Y256" s="23">
        <f t="shared" si="1"/>
        <v>2.5</v>
      </c>
      <c r="Z256" s="24">
        <f>vlookup(V256,people,4)</f>
        <v>0</v>
      </c>
      <c r="AA256" s="24">
        <f t="array" ref="AA256">max(if($P$3:$P$1001=Z256,if($O$3:$O$1001&lt;T256,$M$3:$M$1001)))</f>
        <v>6</v>
      </c>
      <c r="AB256" s="23">
        <f>vlookup(AA256,hourly_rates_brl,5,0)</f>
        <v>16</v>
      </c>
      <c r="AC256" s="23">
        <f t="shared" si="2"/>
        <v>40</v>
      </c>
      <c r="AD256" s="17"/>
      <c r="AE256" s="17"/>
    </row>
    <row r="257">
      <c r="A257" s="22"/>
      <c r="C257" s="17"/>
      <c r="G257" s="17"/>
      <c r="H257" s="22"/>
      <c r="I257" s="30"/>
      <c r="K257" s="22"/>
      <c r="L257" s="17"/>
      <c r="R257" s="17"/>
      <c r="S257" s="18">
        <v>33.0</v>
      </c>
      <c r="T257" s="28">
        <v>43487.722916666666</v>
      </c>
      <c r="U257" s="29">
        <v>43487.76736111111</v>
      </c>
      <c r="V257" s="2">
        <v>0.0</v>
      </c>
      <c r="W257" s="22">
        <v>3.0</v>
      </c>
      <c r="X257" s="2" t="s">
        <v>30</v>
      </c>
      <c r="Y257" s="23">
        <f t="shared" si="1"/>
        <v>1.066666667</v>
      </c>
      <c r="Z257" s="24">
        <f>vlookup(V257,people,4)</f>
        <v>0</v>
      </c>
      <c r="AA257" s="24">
        <f t="array" ref="AA257">max(if($P$3:$P$1001=Z257,if($O$3:$O$1001&lt;T257,$M$3:$M$1001)))</f>
        <v>6</v>
      </c>
      <c r="AB257" s="23">
        <f>vlookup(AA257,hourly_rates_brl,5,0)</f>
        <v>16</v>
      </c>
      <c r="AC257" s="23">
        <f t="shared" si="2"/>
        <v>17.06666667</v>
      </c>
      <c r="AD257" s="17"/>
      <c r="AE257" s="17"/>
    </row>
    <row r="258">
      <c r="A258" s="22"/>
      <c r="C258" s="17"/>
      <c r="G258" s="17"/>
      <c r="H258" s="22"/>
      <c r="I258" s="30"/>
      <c r="K258" s="22"/>
      <c r="L258" s="17"/>
      <c r="R258" s="17"/>
      <c r="S258" s="18">
        <v>33.0</v>
      </c>
      <c r="T258" s="28">
        <v>43487.79305555556</v>
      </c>
      <c r="U258" s="29">
        <v>43487.89722222222</v>
      </c>
      <c r="V258" s="2">
        <v>0.0</v>
      </c>
      <c r="W258" s="22">
        <v>0.0</v>
      </c>
      <c r="X258" s="2" t="s">
        <v>30</v>
      </c>
      <c r="Y258" s="23">
        <f t="shared" si="1"/>
        <v>2.5</v>
      </c>
      <c r="Z258" s="24">
        <f>vlookup(V258,people,4)</f>
        <v>0</v>
      </c>
      <c r="AA258" s="24">
        <f t="array" ref="AA258">max(if($P$3:$P$1001=Z258,if($O$3:$O$1001&lt;T258,$M$3:$M$1001)))</f>
        <v>6</v>
      </c>
      <c r="AB258" s="23">
        <f>vlookup(AA258,hourly_rates_brl,5,0)</f>
        <v>16</v>
      </c>
      <c r="AC258" s="23">
        <f t="shared" si="2"/>
        <v>40</v>
      </c>
      <c r="AD258" s="17"/>
      <c r="AE258" s="17"/>
    </row>
    <row r="259">
      <c r="A259" s="22"/>
      <c r="C259" s="17"/>
      <c r="G259" s="17"/>
      <c r="H259" s="22"/>
      <c r="I259" s="30"/>
      <c r="K259" s="22"/>
      <c r="L259" s="17"/>
      <c r="R259" s="17"/>
      <c r="S259" s="18">
        <v>33.0</v>
      </c>
      <c r="T259" s="28">
        <v>43487.90625</v>
      </c>
      <c r="U259" s="29">
        <v>43487.916666666664</v>
      </c>
      <c r="V259" s="2">
        <v>0.0</v>
      </c>
      <c r="W259" s="22">
        <v>3.0</v>
      </c>
      <c r="X259" s="2" t="s">
        <v>30</v>
      </c>
      <c r="Y259" s="23">
        <f t="shared" si="1"/>
        <v>0.2499999999</v>
      </c>
      <c r="Z259" s="24">
        <f>vlookup(V259,people,4)</f>
        <v>0</v>
      </c>
      <c r="AA259" s="24">
        <f t="array" ref="AA259">max(if($P$3:$P$1001=Z259,if($O$3:$O$1001&lt;T259,$M$3:$M$1001)))</f>
        <v>6</v>
      </c>
      <c r="AB259" s="23">
        <f>vlookup(AA259,hourly_rates_brl,5,0)</f>
        <v>16</v>
      </c>
      <c r="AC259" s="23">
        <f t="shared" si="2"/>
        <v>3.999999999</v>
      </c>
      <c r="AD259" s="17"/>
      <c r="AE259" s="17"/>
    </row>
    <row r="260">
      <c r="A260" s="22"/>
      <c r="C260" s="17"/>
      <c r="G260" s="17"/>
      <c r="H260" s="22"/>
      <c r="I260" s="30"/>
      <c r="K260" s="22"/>
      <c r="L260" s="17"/>
      <c r="R260" s="17"/>
      <c r="S260" s="18">
        <v>33.0</v>
      </c>
      <c r="T260" s="28">
        <v>43488.56805555556</v>
      </c>
      <c r="U260" s="29">
        <v>43488.604166666664</v>
      </c>
      <c r="V260" s="2">
        <v>1.0</v>
      </c>
      <c r="W260" s="22">
        <v>0.0</v>
      </c>
      <c r="X260" s="2" t="s">
        <v>30</v>
      </c>
      <c r="Y260" s="23">
        <f t="shared" si="1"/>
        <v>0.8666666665</v>
      </c>
      <c r="Z260" s="24">
        <f>vlookup(V260,people,4)</f>
        <v>0</v>
      </c>
      <c r="AA260" s="24">
        <f t="array" ref="AA260">max(if($P$3:$P$1001=Z260,if($O$3:$O$1001&lt;T260,$M$3:$M$1001)))</f>
        <v>6</v>
      </c>
      <c r="AB260" s="23">
        <f>vlookup(AA260,hourly_rates_brl,5,0)</f>
        <v>16</v>
      </c>
      <c r="AC260" s="23">
        <f t="shared" si="2"/>
        <v>13.86666666</v>
      </c>
      <c r="AD260" s="17"/>
      <c r="AE260" s="17"/>
    </row>
    <row r="261">
      <c r="A261" s="22"/>
      <c r="C261" s="17"/>
      <c r="G261" s="17"/>
      <c r="H261" s="22"/>
      <c r="I261" s="30"/>
      <c r="K261" s="22"/>
      <c r="L261" s="17"/>
      <c r="R261" s="17"/>
      <c r="S261" s="18">
        <v>33.0</v>
      </c>
      <c r="T261" s="28">
        <v>43488.62986111111</v>
      </c>
      <c r="U261" s="29">
        <v>43488.78472222222</v>
      </c>
      <c r="V261" s="2">
        <v>0.0</v>
      </c>
      <c r="W261" s="22">
        <v>2.0</v>
      </c>
      <c r="X261" s="2" t="s">
        <v>30</v>
      </c>
      <c r="Y261" s="23">
        <f t="shared" si="1"/>
        <v>3.716666667</v>
      </c>
      <c r="Z261" s="24">
        <f>vlookup(V261,people,4)</f>
        <v>0</v>
      </c>
      <c r="AA261" s="24">
        <f t="array" ref="AA261">max(if($P$3:$P$1001=Z261,if($O$3:$O$1001&lt;T261,$M$3:$M$1001)))</f>
        <v>6</v>
      </c>
      <c r="AB261" s="23">
        <f>vlookup(AA261,hourly_rates_brl,5,0)</f>
        <v>16</v>
      </c>
      <c r="AC261" s="23">
        <f t="shared" si="2"/>
        <v>59.46666666</v>
      </c>
      <c r="AD261" s="17"/>
      <c r="AE261" s="17"/>
    </row>
    <row r="262">
      <c r="A262" s="22"/>
      <c r="C262" s="17"/>
      <c r="G262" s="17"/>
      <c r="H262" s="22"/>
      <c r="I262" s="30"/>
      <c r="K262" s="22"/>
      <c r="L262" s="17"/>
      <c r="R262" s="17"/>
      <c r="S262" s="18">
        <v>33.0</v>
      </c>
      <c r="T262" s="28">
        <v>43488.67569444444</v>
      </c>
      <c r="U262" s="29">
        <v>43488.69236111111</v>
      </c>
      <c r="V262" s="2">
        <v>1.0</v>
      </c>
      <c r="W262" s="22">
        <v>1.0</v>
      </c>
      <c r="X262" s="2" t="s">
        <v>30</v>
      </c>
      <c r="Y262" s="23">
        <f t="shared" si="1"/>
        <v>0.4000000001</v>
      </c>
      <c r="Z262" s="24">
        <f>vlookup(V262,people,4)</f>
        <v>0</v>
      </c>
      <c r="AA262" s="24">
        <f t="array" ref="AA262">max(if($P$3:$P$1001=Z262,if($O$3:$O$1001&lt;T262,$M$3:$M$1001)))</f>
        <v>6</v>
      </c>
      <c r="AB262" s="23">
        <f>vlookup(AA262,hourly_rates_brl,5,0)</f>
        <v>16</v>
      </c>
      <c r="AC262" s="23">
        <f t="shared" si="2"/>
        <v>6.400000001</v>
      </c>
      <c r="AD262" s="17"/>
      <c r="AE262" s="17"/>
    </row>
    <row r="263">
      <c r="A263" s="22"/>
      <c r="C263" s="17"/>
      <c r="G263" s="17"/>
      <c r="H263" s="22"/>
      <c r="I263" s="30"/>
      <c r="K263" s="22"/>
      <c r="L263" s="17"/>
      <c r="R263" s="17"/>
      <c r="S263" s="18">
        <v>33.0</v>
      </c>
      <c r="T263" s="28">
        <v>43488.854166666664</v>
      </c>
      <c r="U263" s="29">
        <v>43488.875</v>
      </c>
      <c r="V263" s="2">
        <v>0.0</v>
      </c>
      <c r="W263" s="22">
        <v>1.0</v>
      </c>
      <c r="X263" s="2" t="s">
        <v>30</v>
      </c>
      <c r="Y263" s="23">
        <f t="shared" si="1"/>
        <v>0.5000000001</v>
      </c>
      <c r="Z263" s="24">
        <f>vlookup(V263,people,4)</f>
        <v>0</v>
      </c>
      <c r="AA263" s="24">
        <f t="array" ref="AA263">max(if($P$3:$P$1001=Z263,if($O$3:$O$1001&lt;T263,$M$3:$M$1001)))</f>
        <v>6</v>
      </c>
      <c r="AB263" s="23">
        <f>vlookup(AA263,hourly_rates_brl,5,0)</f>
        <v>16</v>
      </c>
      <c r="AC263" s="23">
        <f t="shared" si="2"/>
        <v>8.000000001</v>
      </c>
      <c r="AD263" s="17"/>
      <c r="AE263" s="17"/>
    </row>
    <row r="264">
      <c r="A264" s="22"/>
      <c r="C264" s="17"/>
      <c r="G264" s="17"/>
      <c r="H264" s="22"/>
      <c r="I264" s="30"/>
      <c r="K264" s="22"/>
      <c r="L264" s="17"/>
      <c r="R264" s="17"/>
      <c r="S264" s="18">
        <v>33.0</v>
      </c>
      <c r="T264" s="28">
        <v>43488.90277777778</v>
      </c>
      <c r="U264" s="29">
        <v>43488.92361111111</v>
      </c>
      <c r="V264" s="2">
        <v>0.0</v>
      </c>
      <c r="W264" s="22">
        <v>1.0</v>
      </c>
      <c r="X264" s="2" t="s">
        <v>30</v>
      </c>
      <c r="Y264" s="23">
        <f t="shared" si="1"/>
        <v>0.4999999999</v>
      </c>
      <c r="Z264" s="24">
        <f>vlookup(V264,people,4)</f>
        <v>0</v>
      </c>
      <c r="AA264" s="24">
        <f t="array" ref="AA264">max(if($P$3:$P$1001=Z264,if($O$3:$O$1001&lt;T264,$M$3:$M$1001)))</f>
        <v>6</v>
      </c>
      <c r="AB264" s="23">
        <f>vlookup(AA264,hourly_rates_brl,5,0)</f>
        <v>16</v>
      </c>
      <c r="AC264" s="23">
        <f t="shared" si="2"/>
        <v>7.999999998</v>
      </c>
      <c r="AD264" s="17"/>
      <c r="AE264" s="17"/>
    </row>
    <row r="265">
      <c r="A265" s="22"/>
      <c r="C265" s="17"/>
      <c r="G265" s="17"/>
      <c r="H265" s="22"/>
      <c r="I265" s="30"/>
      <c r="K265" s="22"/>
      <c r="L265" s="17"/>
      <c r="R265" s="17"/>
      <c r="S265" s="18">
        <v>33.0</v>
      </c>
      <c r="T265" s="28">
        <v>43490.041666666664</v>
      </c>
      <c r="U265" s="29">
        <v>43490.083333333336</v>
      </c>
      <c r="V265" s="2">
        <v>1.0</v>
      </c>
      <c r="W265" s="22">
        <v>4.0</v>
      </c>
      <c r="X265" s="2" t="s">
        <v>30</v>
      </c>
      <c r="Y265" s="23">
        <f t="shared" si="1"/>
        <v>1</v>
      </c>
      <c r="Z265" s="24">
        <f>vlookup(V265,people,4)</f>
        <v>0</v>
      </c>
      <c r="AA265" s="24">
        <f t="array" ref="AA265">max(if($P$3:$P$1001=Z265,if($O$3:$O$1001&lt;T265,$M$3:$M$1001)))</f>
        <v>6</v>
      </c>
      <c r="AB265" s="23">
        <f>vlookup(AA265,hourly_rates_brl,5,0)</f>
        <v>16</v>
      </c>
      <c r="AC265" s="23">
        <f t="shared" si="2"/>
        <v>16</v>
      </c>
      <c r="AD265" s="17"/>
      <c r="AE265" s="17"/>
    </row>
    <row r="266">
      <c r="A266" s="22"/>
      <c r="C266" s="17"/>
      <c r="G266" s="17"/>
      <c r="H266" s="22"/>
      <c r="I266" s="30"/>
      <c r="K266" s="22"/>
      <c r="L266" s="17"/>
      <c r="R266" s="17"/>
      <c r="S266" s="18">
        <v>33.0</v>
      </c>
      <c r="T266" s="28">
        <v>43490.583333333336</v>
      </c>
      <c r="U266" s="29">
        <v>43490.708333333336</v>
      </c>
      <c r="V266" s="2">
        <v>1.0</v>
      </c>
      <c r="W266" s="22">
        <v>3.0</v>
      </c>
      <c r="X266" s="2" t="s">
        <v>30</v>
      </c>
      <c r="Y266" s="23">
        <f t="shared" si="1"/>
        <v>3</v>
      </c>
      <c r="Z266" s="24">
        <f>vlookup(V266,people,4)</f>
        <v>0</v>
      </c>
      <c r="AA266" s="24">
        <f t="array" ref="AA266">max(if($P$3:$P$1001=Z266,if($O$3:$O$1001&lt;T266,$M$3:$M$1001)))</f>
        <v>6</v>
      </c>
      <c r="AB266" s="23">
        <f>vlookup(AA266,hourly_rates_brl,5,0)</f>
        <v>16</v>
      </c>
      <c r="AC266" s="23">
        <f t="shared" si="2"/>
        <v>48</v>
      </c>
      <c r="AD266" s="17"/>
      <c r="AE266" s="17"/>
    </row>
    <row r="267">
      <c r="A267" s="22"/>
      <c r="C267" s="17"/>
      <c r="G267" s="17"/>
      <c r="H267" s="22"/>
      <c r="I267" s="30"/>
      <c r="K267" s="22"/>
      <c r="L267" s="17"/>
      <c r="R267" s="17"/>
      <c r="S267" s="18">
        <v>33.0</v>
      </c>
      <c r="T267" s="28">
        <v>43490.725694444445</v>
      </c>
      <c r="U267" s="29">
        <v>43490.770833333336</v>
      </c>
      <c r="V267" s="2">
        <v>0.0</v>
      </c>
      <c r="W267" s="22">
        <v>4.0</v>
      </c>
      <c r="X267" s="2" t="s">
        <v>30</v>
      </c>
      <c r="Y267" s="23">
        <f t="shared" si="1"/>
        <v>1.083333333</v>
      </c>
      <c r="Z267" s="24">
        <f>vlookup(V267,people,4)</f>
        <v>0</v>
      </c>
      <c r="AA267" s="24">
        <f t="array" ref="AA267">max(if($P$3:$P$1001=Z267,if($O$3:$O$1001&lt;T267,$M$3:$M$1001)))</f>
        <v>6</v>
      </c>
      <c r="AB267" s="23">
        <f>vlookup(AA267,hourly_rates_brl,5,0)</f>
        <v>16</v>
      </c>
      <c r="AC267" s="23">
        <f t="shared" si="2"/>
        <v>17.33333333</v>
      </c>
      <c r="AD267" s="17"/>
      <c r="AE267" s="17"/>
    </row>
    <row r="268">
      <c r="A268" s="22"/>
      <c r="C268" s="17"/>
      <c r="G268" s="17"/>
      <c r="H268" s="22"/>
      <c r="I268" s="30"/>
      <c r="K268" s="22"/>
      <c r="L268" s="17"/>
      <c r="R268" s="17"/>
      <c r="S268" s="18">
        <v>33.0</v>
      </c>
      <c r="T268" s="28">
        <v>43490.875</v>
      </c>
      <c r="U268" s="29">
        <v>43490.89861111111</v>
      </c>
      <c r="V268" s="2">
        <v>1.0</v>
      </c>
      <c r="W268" s="22">
        <v>4.0</v>
      </c>
      <c r="X268" s="2" t="s">
        <v>30</v>
      </c>
      <c r="Y268" s="23">
        <f t="shared" si="1"/>
        <v>0.5666666666</v>
      </c>
      <c r="Z268" s="24">
        <f>vlookup(V268,people,4)</f>
        <v>0</v>
      </c>
      <c r="AA268" s="24">
        <f t="array" ref="AA268">max(if($P$3:$P$1001=Z268,if($O$3:$O$1001&lt;T268,$M$3:$M$1001)))</f>
        <v>6</v>
      </c>
      <c r="AB268" s="23">
        <f>vlookup(AA268,hourly_rates_brl,5,0)</f>
        <v>16</v>
      </c>
      <c r="AC268" s="23">
        <f t="shared" si="2"/>
        <v>9.066666665</v>
      </c>
      <c r="AD268" s="17"/>
      <c r="AE268" s="17"/>
    </row>
    <row r="269">
      <c r="A269" s="22"/>
      <c r="C269" s="17"/>
      <c r="G269" s="17"/>
      <c r="H269" s="22"/>
      <c r="I269" s="30"/>
      <c r="K269" s="22"/>
      <c r="L269" s="17"/>
      <c r="R269" s="17"/>
      <c r="S269" s="18">
        <v>33.0</v>
      </c>
      <c r="T269" s="28">
        <v>43491.71111111111</v>
      </c>
      <c r="U269" s="29">
        <v>43491.774305555555</v>
      </c>
      <c r="V269" s="2">
        <v>0.0</v>
      </c>
      <c r="W269" s="22">
        <v>1.0</v>
      </c>
      <c r="X269" s="2" t="s">
        <v>30</v>
      </c>
      <c r="Y269" s="23">
        <f t="shared" si="1"/>
        <v>1.516666667</v>
      </c>
      <c r="Z269" s="24">
        <f>vlookup(V269,people,4)</f>
        <v>0</v>
      </c>
      <c r="AA269" s="24">
        <f t="array" ref="AA269">max(if($P$3:$P$1001=Z269,if($O$3:$O$1001&lt;T269,$M$3:$M$1001)))</f>
        <v>6</v>
      </c>
      <c r="AB269" s="23">
        <f>vlookup(AA269,hourly_rates_brl,5,0)</f>
        <v>16</v>
      </c>
      <c r="AC269" s="23">
        <f t="shared" si="2"/>
        <v>24.26666667</v>
      </c>
      <c r="AD269" s="17"/>
      <c r="AE269" s="17"/>
    </row>
    <row r="270">
      <c r="A270" s="22"/>
      <c r="C270" s="17"/>
      <c r="G270" s="17"/>
      <c r="H270" s="22"/>
      <c r="I270" s="30"/>
      <c r="K270" s="22"/>
      <c r="L270" s="17"/>
      <c r="R270" s="17"/>
      <c r="S270" s="18">
        <v>33.0</v>
      </c>
      <c r="T270" s="28">
        <v>43491.805555555555</v>
      </c>
      <c r="U270" s="29">
        <v>43491.875</v>
      </c>
      <c r="V270" s="2">
        <v>0.0</v>
      </c>
      <c r="W270" s="22">
        <v>1.0</v>
      </c>
      <c r="X270" s="2" t="s">
        <v>30</v>
      </c>
      <c r="Y270" s="23">
        <f t="shared" si="1"/>
        <v>1.666666667</v>
      </c>
      <c r="Z270" s="24">
        <f>vlookup(V270,people,4)</f>
        <v>0</v>
      </c>
      <c r="AA270" s="24">
        <f t="array" ref="AA270">max(if($P$3:$P$1001=Z270,if($O$3:$O$1001&lt;T270,$M$3:$M$1001)))</f>
        <v>6</v>
      </c>
      <c r="AB270" s="23">
        <f>vlookup(AA270,hourly_rates_brl,5,0)</f>
        <v>16</v>
      </c>
      <c r="AC270" s="23">
        <f t="shared" si="2"/>
        <v>26.66666667</v>
      </c>
      <c r="AD270" s="17"/>
      <c r="AE270" s="17"/>
    </row>
    <row r="271">
      <c r="A271" s="22"/>
      <c r="C271" s="17"/>
      <c r="G271" s="17"/>
      <c r="H271" s="22"/>
      <c r="I271" s="30"/>
      <c r="K271" s="22"/>
      <c r="L271" s="17"/>
      <c r="R271" s="17"/>
      <c r="S271" s="18">
        <v>33.0</v>
      </c>
      <c r="T271" s="28">
        <v>43492.125</v>
      </c>
      <c r="U271" s="29">
        <v>43492.229166666664</v>
      </c>
      <c r="V271" s="2">
        <v>0.0</v>
      </c>
      <c r="W271" s="22">
        <v>1.0</v>
      </c>
      <c r="X271" s="2" t="s">
        <v>30</v>
      </c>
      <c r="Y271" s="23">
        <f t="shared" si="1"/>
        <v>2.5</v>
      </c>
      <c r="Z271" s="24">
        <f>vlookup(V271,people,4)</f>
        <v>0</v>
      </c>
      <c r="AA271" s="24">
        <f t="array" ref="AA271">max(if($P$3:$P$1001=Z271,if($O$3:$O$1001&lt;T271,$M$3:$M$1001)))</f>
        <v>6</v>
      </c>
      <c r="AB271" s="23">
        <f>vlookup(AA271,hourly_rates_brl,5,0)</f>
        <v>16</v>
      </c>
      <c r="AC271" s="23">
        <f t="shared" si="2"/>
        <v>40</v>
      </c>
      <c r="AD271" s="17"/>
      <c r="AE271" s="17"/>
    </row>
    <row r="272">
      <c r="A272" s="22"/>
      <c r="C272" s="17"/>
      <c r="G272" s="17"/>
      <c r="H272" s="22"/>
      <c r="I272" s="30"/>
      <c r="K272" s="22"/>
      <c r="L272" s="17"/>
      <c r="R272" s="17"/>
      <c r="S272" s="18">
        <v>33.0</v>
      </c>
      <c r="T272" s="28">
        <v>43492.666666666664</v>
      </c>
      <c r="U272" s="29">
        <v>43492.731944444444</v>
      </c>
      <c r="V272" s="2">
        <v>1.0</v>
      </c>
      <c r="W272" s="22">
        <v>5.0</v>
      </c>
      <c r="X272" s="2" t="s">
        <v>30</v>
      </c>
      <c r="Y272" s="23">
        <f t="shared" si="1"/>
        <v>1.566666667</v>
      </c>
      <c r="Z272" s="24">
        <f>vlookup(V272,people,4)</f>
        <v>0</v>
      </c>
      <c r="AA272" s="24">
        <f t="array" ref="AA272">max(if($P$3:$P$1001=Z272,if($O$3:$O$1001&lt;T272,$M$3:$M$1001)))</f>
        <v>6</v>
      </c>
      <c r="AB272" s="23">
        <f>vlookup(AA272,hourly_rates_brl,5,0)</f>
        <v>16</v>
      </c>
      <c r="AC272" s="23">
        <f t="shared" si="2"/>
        <v>25.06666667</v>
      </c>
      <c r="AD272" s="17"/>
      <c r="AE272" s="17"/>
    </row>
    <row r="273">
      <c r="A273" s="22"/>
      <c r="C273" s="17"/>
      <c r="G273" s="17"/>
      <c r="H273" s="22"/>
      <c r="I273" s="30"/>
      <c r="K273" s="22"/>
      <c r="L273" s="17"/>
      <c r="R273" s="17"/>
      <c r="S273" s="18">
        <v>33.0</v>
      </c>
      <c r="T273" s="28">
        <v>43492.731944444444</v>
      </c>
      <c r="U273" s="29">
        <v>43492.759722222225</v>
      </c>
      <c r="V273" s="2">
        <v>1.0</v>
      </c>
      <c r="W273" s="22">
        <v>4.0</v>
      </c>
      <c r="X273" s="2" t="s">
        <v>30</v>
      </c>
      <c r="Y273" s="23">
        <f t="shared" si="1"/>
        <v>0.6666666667</v>
      </c>
      <c r="Z273" s="24">
        <f>vlookup(V273,people,4)</f>
        <v>0</v>
      </c>
      <c r="AA273" s="24">
        <f t="array" ref="AA273">max(if($P$3:$P$1001=Z273,if($O$3:$O$1001&lt;T273,$M$3:$M$1001)))</f>
        <v>6</v>
      </c>
      <c r="AB273" s="23">
        <f>vlookup(AA273,hourly_rates_brl,5,0)</f>
        <v>16</v>
      </c>
      <c r="AC273" s="23">
        <f t="shared" si="2"/>
        <v>10.66666667</v>
      </c>
      <c r="AD273" s="17"/>
      <c r="AE273" s="17"/>
    </row>
    <row r="274">
      <c r="A274" s="22"/>
      <c r="C274" s="17"/>
      <c r="G274" s="17"/>
      <c r="H274" s="22"/>
      <c r="I274" s="30"/>
      <c r="K274" s="22"/>
      <c r="L274" s="17"/>
      <c r="R274" s="17"/>
      <c r="S274" s="18">
        <v>33.0</v>
      </c>
      <c r="T274" s="28">
        <v>43492.83819444444</v>
      </c>
      <c r="U274" s="29">
        <v>43492.888194444444</v>
      </c>
      <c r="V274" s="2">
        <v>1.0</v>
      </c>
      <c r="W274" s="22">
        <v>0.0</v>
      </c>
      <c r="X274" s="2" t="s">
        <v>30</v>
      </c>
      <c r="Y274" s="23">
        <f t="shared" si="1"/>
        <v>1.2</v>
      </c>
      <c r="Z274" s="24">
        <f>vlookup(V274,people,4)</f>
        <v>0</v>
      </c>
      <c r="AA274" s="24">
        <f t="array" ref="AA274">max(if($P$3:$P$1001=Z274,if($O$3:$O$1001&lt;T274,$M$3:$M$1001)))</f>
        <v>6</v>
      </c>
      <c r="AB274" s="23">
        <f>vlookup(AA274,hourly_rates_brl,5,0)</f>
        <v>16</v>
      </c>
      <c r="AC274" s="23">
        <f t="shared" si="2"/>
        <v>19.2</v>
      </c>
      <c r="AD274" s="17"/>
      <c r="AE274" s="17"/>
    </row>
    <row r="275">
      <c r="A275" s="22"/>
      <c r="C275" s="17"/>
      <c r="G275" s="17"/>
      <c r="H275" s="22"/>
      <c r="I275" s="30"/>
      <c r="K275" s="22"/>
      <c r="L275" s="17"/>
      <c r="R275" s="17"/>
      <c r="S275" s="18">
        <v>33.0</v>
      </c>
      <c r="T275" s="28">
        <v>43492.9375</v>
      </c>
      <c r="U275" s="29">
        <v>43492.961805555555</v>
      </c>
      <c r="V275" s="2">
        <v>1.0</v>
      </c>
      <c r="W275" s="22">
        <v>5.0</v>
      </c>
      <c r="X275" s="2" t="s">
        <v>30</v>
      </c>
      <c r="Y275" s="23">
        <f t="shared" si="1"/>
        <v>0.5833333333</v>
      </c>
      <c r="Z275" s="24">
        <f>vlookup(V275,people,4)</f>
        <v>0</v>
      </c>
      <c r="AA275" s="24">
        <f t="array" ref="AA275">max(if($P$3:$P$1001=Z275,if($O$3:$O$1001&lt;T275,$M$3:$M$1001)))</f>
        <v>6</v>
      </c>
      <c r="AB275" s="23">
        <f>vlookup(AA275,hourly_rates_brl,5,0)</f>
        <v>16</v>
      </c>
      <c r="AC275" s="23">
        <f t="shared" si="2"/>
        <v>9.333333333</v>
      </c>
      <c r="AD275" s="17"/>
      <c r="AE275" s="17"/>
    </row>
    <row r="276">
      <c r="A276" s="22"/>
      <c r="C276" s="17"/>
      <c r="G276" s="17"/>
      <c r="H276" s="22"/>
      <c r="I276" s="30"/>
      <c r="K276" s="22"/>
      <c r="L276" s="17"/>
      <c r="R276" s="17"/>
      <c r="S276" s="18">
        <v>33.0</v>
      </c>
      <c r="T276" s="28">
        <v>43492.990277777775</v>
      </c>
      <c r="U276" s="29">
        <v>43493.01666666667</v>
      </c>
      <c r="V276" s="2">
        <v>0.0</v>
      </c>
      <c r="W276" s="22">
        <v>0.0</v>
      </c>
      <c r="X276" s="2" t="s">
        <v>30</v>
      </c>
      <c r="Y276" s="23">
        <f t="shared" si="1"/>
        <v>0.6333333335</v>
      </c>
      <c r="Z276" s="24">
        <f>vlookup(V276,people,4)</f>
        <v>0</v>
      </c>
      <c r="AA276" s="24">
        <f t="array" ref="AA276">max(if($P$3:$P$1001=Z276,if($O$3:$O$1001&lt;T276,$M$3:$M$1001)))</f>
        <v>6</v>
      </c>
      <c r="AB276" s="23">
        <f>vlookup(AA276,hourly_rates_brl,5,0)</f>
        <v>16</v>
      </c>
      <c r="AC276" s="23">
        <f t="shared" si="2"/>
        <v>10.13333334</v>
      </c>
      <c r="AD276" s="17"/>
      <c r="AE276" s="17"/>
    </row>
    <row r="277">
      <c r="A277" s="22"/>
      <c r="C277" s="17"/>
      <c r="G277" s="17"/>
      <c r="H277" s="22"/>
      <c r="I277" s="30"/>
      <c r="K277" s="22"/>
      <c r="L277" s="17"/>
      <c r="R277" s="17"/>
      <c r="S277" s="18">
        <v>33.0</v>
      </c>
      <c r="T277" s="28">
        <v>43493.01666666667</v>
      </c>
      <c r="U277" s="29">
        <v>43493.02777777778</v>
      </c>
      <c r="V277" s="2">
        <v>1.0</v>
      </c>
      <c r="W277" s="22">
        <v>5.0</v>
      </c>
      <c r="X277" s="2" t="s">
        <v>30</v>
      </c>
      <c r="Y277" s="23">
        <f t="shared" si="1"/>
        <v>0.2666666667</v>
      </c>
      <c r="Z277" s="24">
        <f>vlookup(V277,people,4)</f>
        <v>0</v>
      </c>
      <c r="AA277" s="24">
        <f t="array" ref="AA277">max(if($P$3:$P$1001=Z277,if($O$3:$O$1001&lt;T277,$M$3:$M$1001)))</f>
        <v>6</v>
      </c>
      <c r="AB277" s="23">
        <f>vlookup(AA277,hourly_rates_brl,5,0)</f>
        <v>16</v>
      </c>
      <c r="AC277" s="23">
        <f t="shared" si="2"/>
        <v>4.266666667</v>
      </c>
      <c r="AD277" s="17"/>
      <c r="AE277" s="17"/>
    </row>
    <row r="278">
      <c r="A278" s="22"/>
      <c r="C278" s="17"/>
      <c r="G278" s="17"/>
      <c r="H278" s="22"/>
      <c r="I278" s="30"/>
      <c r="K278" s="22"/>
      <c r="L278" s="17"/>
      <c r="R278" s="17"/>
      <c r="S278" s="18">
        <v>33.0</v>
      </c>
      <c r="T278" s="28">
        <v>43493.041666666664</v>
      </c>
      <c r="U278" s="29">
        <v>43493.13888888889</v>
      </c>
      <c r="V278" s="2">
        <v>1.0</v>
      </c>
      <c r="W278" s="22">
        <v>5.0</v>
      </c>
      <c r="X278" s="2" t="s">
        <v>30</v>
      </c>
      <c r="Y278" s="23">
        <f t="shared" si="1"/>
        <v>2.333333333</v>
      </c>
      <c r="Z278" s="24">
        <f>vlookup(V278,people,4)</f>
        <v>0</v>
      </c>
      <c r="AA278" s="24">
        <f t="array" ref="AA278">max(if($P$3:$P$1001=Z278,if($O$3:$O$1001&lt;T278,$M$3:$M$1001)))</f>
        <v>6</v>
      </c>
      <c r="AB278" s="23">
        <f>vlookup(AA278,hourly_rates_brl,5,0)</f>
        <v>16</v>
      </c>
      <c r="AC278" s="23">
        <f t="shared" si="2"/>
        <v>37.33333333</v>
      </c>
      <c r="AD278" s="17"/>
      <c r="AE278" s="17"/>
    </row>
    <row r="279">
      <c r="A279" s="22"/>
      <c r="C279" s="17"/>
      <c r="G279" s="17"/>
      <c r="H279" s="22"/>
      <c r="I279" s="30"/>
      <c r="K279" s="22"/>
      <c r="L279" s="17"/>
      <c r="R279" s="17"/>
      <c r="S279" s="18">
        <v>33.0</v>
      </c>
      <c r="T279" s="28">
        <v>43493.259722222225</v>
      </c>
      <c r="U279" s="29">
        <v>43493.29513888889</v>
      </c>
      <c r="V279" s="2">
        <v>1.0</v>
      </c>
      <c r="W279" s="22">
        <v>3.0</v>
      </c>
      <c r="X279" s="2" t="s">
        <v>30</v>
      </c>
      <c r="Y279" s="23">
        <f t="shared" si="1"/>
        <v>0.85</v>
      </c>
      <c r="Z279" s="24">
        <f>vlookup(V279,people,4)</f>
        <v>0</v>
      </c>
      <c r="AA279" s="24">
        <f t="array" ref="AA279">max(if($P$3:$P$1001=Z279,if($O$3:$O$1001&lt;T279,$M$3:$M$1001)))</f>
        <v>6</v>
      </c>
      <c r="AB279" s="23">
        <f>vlookup(AA279,hourly_rates_brl,5,0)</f>
        <v>16</v>
      </c>
      <c r="AC279" s="23">
        <f t="shared" si="2"/>
        <v>13.6</v>
      </c>
      <c r="AD279" s="17"/>
      <c r="AE279" s="17"/>
    </row>
    <row r="280">
      <c r="A280" s="22"/>
      <c r="C280" s="17"/>
      <c r="G280" s="17"/>
      <c r="H280" s="22"/>
      <c r="I280" s="30"/>
      <c r="K280" s="22"/>
      <c r="L280" s="17"/>
      <c r="R280" s="17"/>
      <c r="S280" s="18">
        <v>33.0</v>
      </c>
      <c r="T280" s="28">
        <v>43493.66805555556</v>
      </c>
      <c r="U280" s="29">
        <v>43493.680555555555</v>
      </c>
      <c r="V280" s="2">
        <v>0.0</v>
      </c>
      <c r="W280" s="22">
        <v>2.0</v>
      </c>
      <c r="X280" s="2" t="s">
        <v>30</v>
      </c>
      <c r="Y280" s="23">
        <f t="shared" si="1"/>
        <v>0.2999999999</v>
      </c>
      <c r="Z280" s="24">
        <f>vlookup(V280,people,4)</f>
        <v>0</v>
      </c>
      <c r="AA280" s="24">
        <f t="array" ref="AA280">max(if($P$3:$P$1001=Z280,if($O$3:$O$1001&lt;T280,$M$3:$M$1001)))</f>
        <v>6</v>
      </c>
      <c r="AB280" s="23">
        <f>vlookup(AA280,hourly_rates_brl,5,0)</f>
        <v>16</v>
      </c>
      <c r="AC280" s="23">
        <f t="shared" si="2"/>
        <v>4.799999999</v>
      </c>
      <c r="AD280" s="17"/>
      <c r="AE280" s="17"/>
    </row>
    <row r="281">
      <c r="A281" s="22"/>
      <c r="C281" s="17"/>
      <c r="G281" s="17"/>
      <c r="H281" s="22"/>
      <c r="I281" s="30"/>
      <c r="K281" s="22"/>
      <c r="L281" s="17"/>
      <c r="R281" s="17"/>
      <c r="S281" s="18">
        <v>33.0</v>
      </c>
      <c r="T281" s="28">
        <v>43493.6875</v>
      </c>
      <c r="U281" s="29">
        <v>43493.743055555555</v>
      </c>
      <c r="V281" s="2">
        <v>0.0</v>
      </c>
      <c r="W281" s="22">
        <v>1.0</v>
      </c>
      <c r="X281" s="2" t="s">
        <v>30</v>
      </c>
      <c r="Y281" s="23">
        <f t="shared" si="1"/>
        <v>1.333333333</v>
      </c>
      <c r="Z281" s="24">
        <f>vlookup(V281,people,4)</f>
        <v>0</v>
      </c>
      <c r="AA281" s="24">
        <f t="array" ref="AA281">max(if($P$3:$P$1001=Z281,if($O$3:$O$1001&lt;T281,$M$3:$M$1001)))</f>
        <v>6</v>
      </c>
      <c r="AB281" s="23">
        <f>vlookup(AA281,hourly_rates_brl,5,0)</f>
        <v>16</v>
      </c>
      <c r="AC281" s="23">
        <f t="shared" si="2"/>
        <v>21.33333333</v>
      </c>
      <c r="AD281" s="17"/>
      <c r="AE281" s="17"/>
    </row>
    <row r="282">
      <c r="A282" s="22"/>
      <c r="C282" s="17"/>
      <c r="G282" s="17"/>
      <c r="H282" s="22"/>
      <c r="I282" s="30"/>
      <c r="K282" s="22"/>
      <c r="L282" s="17"/>
      <c r="R282" s="17"/>
      <c r="S282" s="18">
        <v>33.0</v>
      </c>
      <c r="T282" s="28">
        <v>43493.756944444445</v>
      </c>
      <c r="U282" s="29">
        <v>43493.81597222222</v>
      </c>
      <c r="V282" s="2">
        <v>0.0</v>
      </c>
      <c r="W282" s="22">
        <v>4.0</v>
      </c>
      <c r="X282" s="2" t="s">
        <v>30</v>
      </c>
      <c r="Y282" s="23">
        <f t="shared" si="1"/>
        <v>1.416666667</v>
      </c>
      <c r="Z282" s="24">
        <f>vlookup(V282,people,4)</f>
        <v>0</v>
      </c>
      <c r="AA282" s="24">
        <f t="array" ref="AA282">max(if($P$3:$P$1001=Z282,if($O$3:$O$1001&lt;T282,$M$3:$M$1001)))</f>
        <v>6</v>
      </c>
      <c r="AB282" s="23">
        <f>vlookup(AA282,hourly_rates_brl,5,0)</f>
        <v>16</v>
      </c>
      <c r="AC282" s="23">
        <f t="shared" si="2"/>
        <v>22.66666667</v>
      </c>
      <c r="AD282" s="17"/>
      <c r="AE282" s="17"/>
    </row>
    <row r="283">
      <c r="A283" s="22"/>
      <c r="C283" s="17"/>
      <c r="G283" s="17"/>
      <c r="H283" s="22"/>
      <c r="I283" s="30"/>
      <c r="K283" s="22"/>
      <c r="L283" s="17"/>
      <c r="R283" s="17"/>
      <c r="S283" s="18">
        <v>33.0</v>
      </c>
      <c r="T283" s="28">
        <v>43493.85555555556</v>
      </c>
      <c r="U283" s="29">
        <v>43493.916666666664</v>
      </c>
      <c r="V283" s="2">
        <v>1.0</v>
      </c>
      <c r="W283" s="22">
        <v>3.0</v>
      </c>
      <c r="X283" s="2" t="s">
        <v>30</v>
      </c>
      <c r="Y283" s="23">
        <f t="shared" si="1"/>
        <v>1.466666667</v>
      </c>
      <c r="Z283" s="24">
        <f>vlookup(V283,people,4)</f>
        <v>0</v>
      </c>
      <c r="AA283" s="24">
        <f t="array" ref="AA283">max(if($P$3:$P$1001=Z283,if($O$3:$O$1001&lt;T283,$M$3:$M$1001)))</f>
        <v>6</v>
      </c>
      <c r="AB283" s="23">
        <f>vlookup(AA283,hourly_rates_brl,5,0)</f>
        <v>16</v>
      </c>
      <c r="AC283" s="23">
        <f t="shared" si="2"/>
        <v>23.46666666</v>
      </c>
      <c r="AD283" s="17"/>
      <c r="AE283" s="17"/>
    </row>
    <row r="284">
      <c r="A284" s="22"/>
      <c r="C284" s="17"/>
      <c r="G284" s="17"/>
      <c r="H284" s="22"/>
      <c r="I284" s="30"/>
      <c r="K284" s="22"/>
      <c r="L284" s="17"/>
      <c r="R284" s="17"/>
      <c r="S284" s="18">
        <v>33.0</v>
      </c>
      <c r="T284" s="28">
        <v>43494.458333333336</v>
      </c>
      <c r="U284" s="29">
        <v>43494.52638888889</v>
      </c>
      <c r="V284" s="2">
        <v>0.0</v>
      </c>
      <c r="W284" s="22">
        <v>3.0</v>
      </c>
      <c r="X284" s="2" t="s">
        <v>30</v>
      </c>
      <c r="Y284" s="23">
        <f t="shared" si="1"/>
        <v>1.633333333</v>
      </c>
      <c r="Z284" s="24">
        <f>vlookup(V284,people,4)</f>
        <v>0</v>
      </c>
      <c r="AA284" s="24">
        <f t="array" ref="AA284">max(if($P$3:$P$1001=Z284,if($O$3:$O$1001&lt;T284,$M$3:$M$1001)))</f>
        <v>6</v>
      </c>
      <c r="AB284" s="23">
        <f>vlookup(AA284,hourly_rates_brl,5,0)</f>
        <v>16</v>
      </c>
      <c r="AC284" s="23">
        <f t="shared" si="2"/>
        <v>26.13333333</v>
      </c>
      <c r="AD284" s="17"/>
      <c r="AE284" s="17"/>
    </row>
    <row r="285">
      <c r="A285" s="22"/>
      <c r="C285" s="17"/>
      <c r="G285" s="17"/>
      <c r="H285" s="22"/>
      <c r="I285" s="30"/>
      <c r="K285" s="22"/>
      <c r="L285" s="17"/>
      <c r="R285" s="17"/>
      <c r="S285" s="18">
        <v>33.0</v>
      </c>
      <c r="T285" s="28">
        <v>43494.52638888889</v>
      </c>
      <c r="U285" s="29">
        <v>43494.544444444444</v>
      </c>
      <c r="V285" s="2">
        <v>1.0</v>
      </c>
      <c r="W285" s="22">
        <v>4.0</v>
      </c>
      <c r="X285" s="2" t="s">
        <v>30</v>
      </c>
      <c r="Y285" s="23">
        <f t="shared" si="1"/>
        <v>0.4333333333</v>
      </c>
      <c r="Z285" s="24">
        <f>vlookup(V285,people,4)</f>
        <v>0</v>
      </c>
      <c r="AA285" s="24">
        <f t="array" ref="AA285">max(if($P$3:$P$1001=Z285,if($O$3:$O$1001&lt;T285,$M$3:$M$1001)))</f>
        <v>6</v>
      </c>
      <c r="AB285" s="23">
        <f>vlookup(AA285,hourly_rates_brl,5,0)</f>
        <v>16</v>
      </c>
      <c r="AC285" s="23">
        <f t="shared" si="2"/>
        <v>6.933333334</v>
      </c>
      <c r="AD285" s="17"/>
      <c r="AE285" s="17"/>
    </row>
    <row r="286">
      <c r="A286" s="22"/>
      <c r="C286" s="17"/>
      <c r="G286" s="17"/>
      <c r="H286" s="22"/>
      <c r="I286" s="30"/>
      <c r="K286" s="22"/>
      <c r="L286" s="17"/>
      <c r="R286" s="17"/>
      <c r="S286" s="18">
        <v>33.0</v>
      </c>
      <c r="T286" s="28">
        <v>43494.575</v>
      </c>
      <c r="U286" s="29">
        <v>43494.697916666664</v>
      </c>
      <c r="V286" s="2">
        <v>1.0</v>
      </c>
      <c r="W286" s="22">
        <v>2.0</v>
      </c>
      <c r="X286" s="2" t="s">
        <v>30</v>
      </c>
      <c r="Y286" s="23">
        <f t="shared" si="1"/>
        <v>2.95</v>
      </c>
      <c r="Z286" s="24">
        <f>vlookup(V286,people,4)</f>
        <v>0</v>
      </c>
      <c r="AA286" s="24">
        <f t="array" ref="AA286">max(if($P$3:$P$1001=Z286,if($O$3:$O$1001&lt;T286,$M$3:$M$1001)))</f>
        <v>6</v>
      </c>
      <c r="AB286" s="23">
        <f>vlookup(AA286,hourly_rates_brl,5,0)</f>
        <v>16</v>
      </c>
      <c r="AC286" s="23">
        <f t="shared" si="2"/>
        <v>47.2</v>
      </c>
      <c r="AD286" s="17"/>
      <c r="AE286" s="17"/>
    </row>
    <row r="287">
      <c r="A287" s="22"/>
      <c r="C287" s="17"/>
      <c r="G287" s="17"/>
      <c r="H287" s="22"/>
      <c r="I287" s="30"/>
      <c r="K287" s="22"/>
      <c r="L287" s="17"/>
      <c r="R287" s="17"/>
      <c r="S287" s="18">
        <v>33.0</v>
      </c>
      <c r="T287" s="28">
        <v>43494.697916666664</v>
      </c>
      <c r="U287" s="29">
        <v>43494.728472222225</v>
      </c>
      <c r="V287" s="2">
        <v>0.0</v>
      </c>
      <c r="W287" s="22">
        <v>4.0</v>
      </c>
      <c r="X287" s="2" t="s">
        <v>30</v>
      </c>
      <c r="Y287" s="23">
        <f t="shared" si="1"/>
        <v>0.7333333335</v>
      </c>
      <c r="Z287" s="24">
        <f>vlookup(V287,people,4)</f>
        <v>0</v>
      </c>
      <c r="AA287" s="24">
        <f t="array" ref="AA287">max(if($P$3:$P$1001=Z287,if($O$3:$O$1001&lt;T287,$M$3:$M$1001)))</f>
        <v>6</v>
      </c>
      <c r="AB287" s="23">
        <f>vlookup(AA287,hourly_rates_brl,5,0)</f>
        <v>16</v>
      </c>
      <c r="AC287" s="23">
        <f t="shared" si="2"/>
        <v>11.73333334</v>
      </c>
      <c r="AD287" s="17"/>
      <c r="AE287" s="17"/>
    </row>
    <row r="288">
      <c r="A288" s="22"/>
      <c r="C288" s="17"/>
      <c r="G288" s="17"/>
      <c r="H288" s="22"/>
      <c r="I288" s="30"/>
      <c r="K288" s="22"/>
      <c r="L288" s="17"/>
      <c r="R288" s="17"/>
      <c r="S288" s="18">
        <v>33.0</v>
      </c>
      <c r="T288" s="28">
        <v>43494.743055555555</v>
      </c>
      <c r="U288" s="29">
        <v>43494.81597222222</v>
      </c>
      <c r="V288" s="2">
        <v>0.0</v>
      </c>
      <c r="W288" s="22">
        <v>0.0</v>
      </c>
      <c r="X288" s="2" t="s">
        <v>30</v>
      </c>
      <c r="Y288" s="23">
        <f t="shared" si="1"/>
        <v>1.75</v>
      </c>
      <c r="Z288" s="24">
        <f>vlookup(V288,people,4)</f>
        <v>0</v>
      </c>
      <c r="AA288" s="24">
        <f t="array" ref="AA288">max(if($P$3:$P$1001=Z288,if($O$3:$O$1001&lt;T288,$M$3:$M$1001)))</f>
        <v>6</v>
      </c>
      <c r="AB288" s="23">
        <f>vlookup(AA288,hourly_rates_brl,5,0)</f>
        <v>16</v>
      </c>
      <c r="AC288" s="23">
        <f t="shared" si="2"/>
        <v>28</v>
      </c>
      <c r="AD288" s="17"/>
      <c r="AE288" s="17"/>
    </row>
    <row r="289">
      <c r="A289" s="22"/>
      <c r="C289" s="17"/>
      <c r="G289" s="17"/>
      <c r="H289" s="22"/>
      <c r="I289" s="30"/>
      <c r="K289" s="22"/>
      <c r="L289" s="17"/>
      <c r="R289" s="17"/>
      <c r="S289" s="18">
        <v>33.0</v>
      </c>
      <c r="T289" s="28">
        <v>43494.81597222222</v>
      </c>
      <c r="U289" s="29">
        <v>43494.881944444445</v>
      </c>
      <c r="V289" s="2">
        <v>1.0</v>
      </c>
      <c r="W289" s="22">
        <v>5.0</v>
      </c>
      <c r="X289" s="2" t="s">
        <v>30</v>
      </c>
      <c r="Y289" s="23">
        <f t="shared" si="1"/>
        <v>1.583333333</v>
      </c>
      <c r="Z289" s="24">
        <f>vlookup(V289,people,4)</f>
        <v>0</v>
      </c>
      <c r="AA289" s="24">
        <f t="array" ref="AA289">max(if($P$3:$P$1001=Z289,if($O$3:$O$1001&lt;T289,$M$3:$M$1001)))</f>
        <v>6</v>
      </c>
      <c r="AB289" s="23">
        <f>vlookup(AA289,hourly_rates_brl,5,0)</f>
        <v>16</v>
      </c>
      <c r="AC289" s="23">
        <f t="shared" si="2"/>
        <v>25.33333333</v>
      </c>
      <c r="AD289" s="17"/>
      <c r="AE289" s="17"/>
    </row>
    <row r="290">
      <c r="A290" s="22"/>
      <c r="C290" s="17"/>
      <c r="G290" s="17"/>
      <c r="H290" s="22"/>
      <c r="I290" s="30"/>
      <c r="K290" s="22"/>
      <c r="L290" s="17"/>
      <c r="R290" s="17"/>
      <c r="S290" s="18">
        <v>33.0</v>
      </c>
      <c r="T290" s="28">
        <v>43494.881944444445</v>
      </c>
      <c r="U290" s="29">
        <v>43494.88888888889</v>
      </c>
      <c r="V290" s="2">
        <v>0.0</v>
      </c>
      <c r="W290" s="22">
        <v>0.0</v>
      </c>
      <c r="X290" s="2" t="s">
        <v>30</v>
      </c>
      <c r="Y290" s="23">
        <f t="shared" si="1"/>
        <v>0.1666666667</v>
      </c>
      <c r="Z290" s="24">
        <f>vlookup(V290,people,4)</f>
        <v>0</v>
      </c>
      <c r="AA290" s="24">
        <f t="array" ref="AA290">max(if($P$3:$P$1001=Z290,if($O$3:$O$1001&lt;T290,$M$3:$M$1001)))</f>
        <v>6</v>
      </c>
      <c r="AB290" s="23">
        <f>vlookup(AA290,hourly_rates_brl,5,0)</f>
        <v>16</v>
      </c>
      <c r="AC290" s="23">
        <f t="shared" si="2"/>
        <v>2.666666667</v>
      </c>
      <c r="AD290" s="17"/>
      <c r="AE290" s="17"/>
    </row>
    <row r="291">
      <c r="A291" s="22"/>
      <c r="C291" s="17"/>
      <c r="G291" s="17"/>
      <c r="H291" s="22"/>
      <c r="I291" s="30"/>
      <c r="K291" s="22"/>
      <c r="L291" s="17"/>
      <c r="R291" s="17"/>
      <c r="S291" s="18">
        <v>33.0</v>
      </c>
      <c r="T291" s="28">
        <v>43494.88888888889</v>
      </c>
      <c r="U291" s="29">
        <v>43494.90277777778</v>
      </c>
      <c r="V291" s="2">
        <v>0.0</v>
      </c>
      <c r="W291" s="22">
        <v>5.0</v>
      </c>
      <c r="X291" s="2" t="s">
        <v>30</v>
      </c>
      <c r="Y291" s="23">
        <f t="shared" si="1"/>
        <v>0.3333333334</v>
      </c>
      <c r="Z291" s="24">
        <f>vlookup(V291,people,4)</f>
        <v>0</v>
      </c>
      <c r="AA291" s="24">
        <f t="array" ref="AA291">max(if($P$3:$P$1001=Z291,if($O$3:$O$1001&lt;T291,$M$3:$M$1001)))</f>
        <v>6</v>
      </c>
      <c r="AB291" s="23">
        <f>vlookup(AA291,hourly_rates_brl,5,0)</f>
        <v>16</v>
      </c>
      <c r="AC291" s="23">
        <f t="shared" si="2"/>
        <v>5.333333334</v>
      </c>
      <c r="AD291" s="17"/>
      <c r="AE291" s="17"/>
    </row>
    <row r="292">
      <c r="A292" s="22"/>
      <c r="C292" s="17"/>
      <c r="G292" s="17"/>
      <c r="H292" s="22"/>
      <c r="I292" s="30"/>
      <c r="K292" s="22"/>
      <c r="L292" s="17"/>
      <c r="R292" s="17"/>
      <c r="S292" s="18">
        <v>33.0</v>
      </c>
      <c r="T292" s="28">
        <v>43495.166666666664</v>
      </c>
      <c r="U292" s="29">
        <v>43495.17361111111</v>
      </c>
      <c r="V292" s="2">
        <v>1.0</v>
      </c>
      <c r="W292" s="22">
        <v>2.0</v>
      </c>
      <c r="X292" s="2" t="s">
        <v>30</v>
      </c>
      <c r="Y292" s="23">
        <f t="shared" si="1"/>
        <v>0.1666666667</v>
      </c>
      <c r="Z292" s="24">
        <f>vlookup(V292,people,4)</f>
        <v>0</v>
      </c>
      <c r="AA292" s="24">
        <f t="array" ref="AA292">max(if($P$3:$P$1001=Z292,if($O$3:$O$1001&lt;T292,$M$3:$M$1001)))</f>
        <v>6</v>
      </c>
      <c r="AB292" s="23">
        <f>vlookup(AA292,hourly_rates_brl,5,0)</f>
        <v>16</v>
      </c>
      <c r="AC292" s="23">
        <f t="shared" si="2"/>
        <v>2.666666667</v>
      </c>
      <c r="AD292" s="17"/>
      <c r="AE292" s="17"/>
    </row>
    <row r="293">
      <c r="A293" s="22"/>
      <c r="C293" s="17"/>
      <c r="G293" s="17"/>
      <c r="H293" s="22"/>
      <c r="I293" s="30"/>
      <c r="K293" s="22"/>
      <c r="L293" s="17"/>
      <c r="R293" s="17"/>
      <c r="S293" s="18">
        <v>33.0</v>
      </c>
      <c r="T293" s="28">
        <v>43495.194444444445</v>
      </c>
      <c r="U293" s="29">
        <v>43495.29861111111</v>
      </c>
      <c r="V293" s="2">
        <v>1.0</v>
      </c>
      <c r="W293" s="22">
        <v>2.0</v>
      </c>
      <c r="X293" s="2" t="s">
        <v>30</v>
      </c>
      <c r="Y293" s="23">
        <f t="shared" si="1"/>
        <v>2.5</v>
      </c>
      <c r="Z293" s="24">
        <f>vlookup(V293,people,4)</f>
        <v>0</v>
      </c>
      <c r="AA293" s="24">
        <f t="array" ref="AA293">max(if($P$3:$P$1001=Z293,if($O$3:$O$1001&lt;T293,$M$3:$M$1001)))</f>
        <v>6</v>
      </c>
      <c r="AB293" s="23">
        <f>vlookup(AA293,hourly_rates_brl,5,0)</f>
        <v>16</v>
      </c>
      <c r="AC293" s="23">
        <f t="shared" si="2"/>
        <v>40</v>
      </c>
      <c r="AD293" s="17"/>
      <c r="AE293" s="17"/>
    </row>
    <row r="294">
      <c r="A294" s="22"/>
      <c r="C294" s="17"/>
      <c r="G294" s="17"/>
      <c r="H294" s="22"/>
      <c r="I294" s="30"/>
      <c r="K294" s="22"/>
      <c r="L294" s="17"/>
      <c r="R294" s="17"/>
      <c r="S294" s="18">
        <v>33.0</v>
      </c>
      <c r="T294" s="28">
        <v>43495.29861111111</v>
      </c>
      <c r="U294" s="29">
        <v>43495.3125</v>
      </c>
      <c r="V294" s="2">
        <v>1.0</v>
      </c>
      <c r="W294" s="22">
        <v>4.0</v>
      </c>
      <c r="X294" s="2" t="s">
        <v>30</v>
      </c>
      <c r="Y294" s="23">
        <f t="shared" si="1"/>
        <v>0.3333333334</v>
      </c>
      <c r="Z294" s="24">
        <f>vlookup(V294,people,4)</f>
        <v>0</v>
      </c>
      <c r="AA294" s="24">
        <f t="array" ref="AA294">max(if($P$3:$P$1001=Z294,if($O$3:$O$1001&lt;T294,$M$3:$M$1001)))</f>
        <v>6</v>
      </c>
      <c r="AB294" s="23">
        <f>vlookup(AA294,hourly_rates_brl,5,0)</f>
        <v>16</v>
      </c>
      <c r="AC294" s="23">
        <f t="shared" si="2"/>
        <v>5.333333334</v>
      </c>
      <c r="AD294" s="17"/>
      <c r="AE294" s="17"/>
    </row>
    <row r="295">
      <c r="A295" s="22"/>
      <c r="C295" s="17"/>
      <c r="G295" s="17"/>
      <c r="H295" s="22"/>
      <c r="I295" s="30"/>
      <c r="K295" s="22"/>
      <c r="L295" s="17"/>
      <c r="R295" s="17"/>
      <c r="S295" s="18">
        <v>33.0</v>
      </c>
      <c r="T295" s="28">
        <v>43496.868055555555</v>
      </c>
      <c r="U295" s="29">
        <v>43496.88888888889</v>
      </c>
      <c r="V295" s="2">
        <v>0.0</v>
      </c>
      <c r="W295" s="22">
        <v>1.0</v>
      </c>
      <c r="X295" s="2" t="s">
        <v>30</v>
      </c>
      <c r="Y295" s="23">
        <f t="shared" si="1"/>
        <v>0.5000000001</v>
      </c>
      <c r="Z295" s="24">
        <f>vlookup(V295,people,4)</f>
        <v>0</v>
      </c>
      <c r="AA295" s="24">
        <f t="array" ref="AA295">max(if($P$3:$P$1001=Z295,if($O$3:$O$1001&lt;T295,$M$3:$M$1001)))</f>
        <v>6</v>
      </c>
      <c r="AB295" s="23">
        <f>vlookup(AA295,hourly_rates_brl,5,0)</f>
        <v>16</v>
      </c>
      <c r="AC295" s="23">
        <f t="shared" si="2"/>
        <v>8.000000001</v>
      </c>
      <c r="AD295" s="17"/>
      <c r="AE295" s="17"/>
    </row>
    <row r="296">
      <c r="A296" s="22"/>
      <c r="C296" s="17"/>
      <c r="G296" s="17"/>
      <c r="H296" s="22"/>
      <c r="I296" s="30"/>
      <c r="K296" s="22"/>
      <c r="L296" s="17"/>
      <c r="R296" s="17"/>
      <c r="S296" s="18">
        <v>33.0</v>
      </c>
      <c r="T296" s="28">
        <v>43497.708333333336</v>
      </c>
      <c r="U296" s="29">
        <v>43497.875</v>
      </c>
      <c r="V296" s="2">
        <v>0.0</v>
      </c>
      <c r="W296" s="22">
        <v>5.0</v>
      </c>
      <c r="X296" s="2" t="s">
        <v>30</v>
      </c>
      <c r="Y296" s="23">
        <f t="shared" si="1"/>
        <v>4</v>
      </c>
      <c r="Z296" s="24">
        <f>vlookup(V296,people,4)</f>
        <v>0</v>
      </c>
      <c r="AA296" s="24">
        <f t="array" ref="AA296">max(if($P$3:$P$1001=Z296,if($O$3:$O$1001&lt;T296,$M$3:$M$1001)))</f>
        <v>6</v>
      </c>
      <c r="AB296" s="23">
        <f>vlookup(AA296,hourly_rates_brl,5,0)</f>
        <v>16</v>
      </c>
      <c r="AC296" s="23">
        <f t="shared" si="2"/>
        <v>64</v>
      </c>
      <c r="AD296" s="17"/>
      <c r="AE296" s="17"/>
    </row>
    <row r="297">
      <c r="A297" s="22"/>
      <c r="C297" s="17"/>
      <c r="G297" s="17"/>
      <c r="H297" s="22"/>
      <c r="I297" s="30"/>
      <c r="K297" s="22"/>
      <c r="L297" s="17"/>
      <c r="R297" s="17"/>
      <c r="S297" s="18">
        <v>33.0</v>
      </c>
      <c r="T297" s="28">
        <v>43498.59930555556</v>
      </c>
      <c r="U297" s="29">
        <v>43498.71875</v>
      </c>
      <c r="V297" s="2">
        <v>0.0</v>
      </c>
      <c r="W297" s="22">
        <v>0.0</v>
      </c>
      <c r="X297" s="2" t="s">
        <v>30</v>
      </c>
      <c r="Y297" s="23">
        <f t="shared" si="1"/>
        <v>2.866666667</v>
      </c>
      <c r="Z297" s="24">
        <f>vlookup(V297,people,4)</f>
        <v>0</v>
      </c>
      <c r="AA297" s="24">
        <f t="array" ref="AA297">max(if($P$3:$P$1001=Z297,if($O$3:$O$1001&lt;T297,$M$3:$M$1001)))</f>
        <v>6</v>
      </c>
      <c r="AB297" s="23">
        <f>vlookup(AA297,hourly_rates_brl,5,0)</f>
        <v>16</v>
      </c>
      <c r="AC297" s="23">
        <f t="shared" si="2"/>
        <v>45.86666667</v>
      </c>
      <c r="AD297" s="17"/>
      <c r="AE297" s="17"/>
    </row>
    <row r="298">
      <c r="A298" s="22"/>
      <c r="C298" s="17"/>
      <c r="G298" s="17"/>
      <c r="H298" s="22"/>
      <c r="I298" s="30"/>
      <c r="K298" s="22"/>
      <c r="L298" s="17"/>
      <c r="R298" s="17"/>
      <c r="S298" s="18">
        <v>33.0</v>
      </c>
      <c r="T298" s="28">
        <v>43498.729166666664</v>
      </c>
      <c r="U298" s="29">
        <v>43498.74166666667</v>
      </c>
      <c r="V298" s="2">
        <v>1.0</v>
      </c>
      <c r="W298" s="22">
        <v>4.0</v>
      </c>
      <c r="X298" s="2" t="s">
        <v>30</v>
      </c>
      <c r="Y298" s="23">
        <f t="shared" si="1"/>
        <v>0.3000000001</v>
      </c>
      <c r="Z298" s="24">
        <f>vlookup(V298,people,4)</f>
        <v>0</v>
      </c>
      <c r="AA298" s="24">
        <f t="array" ref="AA298">max(if($P$3:$P$1001=Z298,if($O$3:$O$1001&lt;T298,$M$3:$M$1001)))</f>
        <v>6</v>
      </c>
      <c r="AB298" s="23">
        <f>vlookup(AA298,hourly_rates_brl,5,0)</f>
        <v>16</v>
      </c>
      <c r="AC298" s="23">
        <f t="shared" si="2"/>
        <v>4.800000002</v>
      </c>
      <c r="AD298" s="17"/>
      <c r="AE298" s="17"/>
    </row>
    <row r="299">
      <c r="A299" s="22"/>
      <c r="C299" s="17"/>
      <c r="G299" s="17"/>
      <c r="H299" s="22"/>
      <c r="I299" s="30"/>
      <c r="K299" s="22"/>
      <c r="L299" s="17"/>
      <c r="R299" s="17"/>
      <c r="S299" s="18">
        <v>33.0</v>
      </c>
      <c r="T299" s="28">
        <v>43499.865277777775</v>
      </c>
      <c r="U299" s="29">
        <v>43499.91388888889</v>
      </c>
      <c r="V299" s="2">
        <v>1.0</v>
      </c>
      <c r="W299" s="22">
        <v>0.0</v>
      </c>
      <c r="X299" s="2" t="s">
        <v>30</v>
      </c>
      <c r="Y299" s="23">
        <f t="shared" si="1"/>
        <v>1.166666667</v>
      </c>
      <c r="Z299" s="24">
        <f>vlookup(V299,people,4)</f>
        <v>0</v>
      </c>
      <c r="AA299" s="24">
        <f t="array" ref="AA299">max(if($P$3:$P$1001=Z299,if($O$3:$O$1001&lt;T299,$M$3:$M$1001)))</f>
        <v>6</v>
      </c>
      <c r="AB299" s="23">
        <f>vlookup(AA299,hourly_rates_brl,5,0)</f>
        <v>16</v>
      </c>
      <c r="AC299" s="23">
        <f t="shared" si="2"/>
        <v>18.66666667</v>
      </c>
      <c r="AD299" s="17"/>
      <c r="AE299" s="17"/>
    </row>
    <row r="300">
      <c r="A300" s="22"/>
      <c r="C300" s="17"/>
      <c r="G300" s="17"/>
      <c r="H300" s="22"/>
      <c r="I300" s="30"/>
      <c r="K300" s="22"/>
      <c r="L300" s="17"/>
      <c r="R300" s="17"/>
      <c r="S300" s="18">
        <v>33.0</v>
      </c>
      <c r="T300" s="31">
        <v>43500.319444444445</v>
      </c>
      <c r="U300" s="31">
        <v>43500.34722222222</v>
      </c>
      <c r="V300" s="2">
        <v>1.0</v>
      </c>
      <c r="W300" s="22">
        <v>1.0</v>
      </c>
      <c r="X300" s="2" t="s">
        <v>30</v>
      </c>
      <c r="Y300" s="23">
        <f t="shared" si="1"/>
        <v>0.6666666666</v>
      </c>
      <c r="Z300" s="24">
        <f>vlookup(V300,people,4)</f>
        <v>0</v>
      </c>
      <c r="AA300" s="24">
        <f t="array" ref="AA300">max(if($P$3:$P$1001=Z300,if($O$3:$O$1001&lt;T300,$M$3:$M$1001)))</f>
        <v>6</v>
      </c>
      <c r="AB300" s="23">
        <f>vlookup(AA300,hourly_rates_brl,5,0)</f>
        <v>16</v>
      </c>
      <c r="AC300" s="23">
        <f t="shared" si="2"/>
        <v>10.66666667</v>
      </c>
      <c r="AD300" s="17"/>
      <c r="AE300" s="17"/>
    </row>
    <row r="301">
      <c r="A301" s="22"/>
      <c r="C301" s="17"/>
      <c r="G301" s="17"/>
      <c r="H301" s="22"/>
      <c r="I301" s="30"/>
      <c r="K301" s="22"/>
      <c r="L301" s="17"/>
      <c r="R301" s="17"/>
      <c r="S301" s="18">
        <v>33.0</v>
      </c>
      <c r="T301" s="28">
        <v>43500.59722222222</v>
      </c>
      <c r="U301" s="29">
        <v>43500.618055555555</v>
      </c>
      <c r="V301" s="2">
        <v>0.0</v>
      </c>
      <c r="W301" s="22">
        <v>3.0</v>
      </c>
      <c r="X301" s="2" t="s">
        <v>30</v>
      </c>
      <c r="Y301" s="23">
        <f t="shared" si="1"/>
        <v>0.5000000001</v>
      </c>
      <c r="Z301" s="24">
        <f>vlookup(V301,people,4)</f>
        <v>0</v>
      </c>
      <c r="AA301" s="24">
        <f t="array" ref="AA301">max(if($P$3:$P$1001=Z301,if($O$3:$O$1001&lt;T301,$M$3:$M$1001)))</f>
        <v>6</v>
      </c>
      <c r="AB301" s="23">
        <f>vlookup(AA301,hourly_rates_brl,5,0)</f>
        <v>16</v>
      </c>
      <c r="AC301" s="23">
        <f t="shared" si="2"/>
        <v>8.000000001</v>
      </c>
      <c r="AD301" s="17"/>
      <c r="AE301" s="17"/>
    </row>
    <row r="302">
      <c r="A302" s="22"/>
      <c r="C302" s="17"/>
      <c r="G302" s="17"/>
      <c r="H302" s="22"/>
      <c r="I302" s="30"/>
      <c r="K302" s="22"/>
      <c r="L302" s="17"/>
      <c r="R302" s="17"/>
      <c r="S302" s="18">
        <v>33.0</v>
      </c>
      <c r="T302" s="28">
        <v>43501.427777777775</v>
      </c>
      <c r="U302" s="29">
        <v>43501.5</v>
      </c>
      <c r="V302" s="2">
        <v>0.0</v>
      </c>
      <c r="W302" s="22">
        <v>5.0</v>
      </c>
      <c r="X302" s="2" t="s">
        <v>30</v>
      </c>
      <c r="Y302" s="23">
        <f t="shared" si="1"/>
        <v>1.733333333</v>
      </c>
      <c r="Z302" s="24">
        <f>vlookup(V302,people,4)</f>
        <v>0</v>
      </c>
      <c r="AA302" s="24">
        <f t="array" ref="AA302">max(if($P$3:$P$1001=Z302,if($O$3:$O$1001&lt;T302,$M$3:$M$1001)))</f>
        <v>6</v>
      </c>
      <c r="AB302" s="23">
        <f>vlookup(AA302,hourly_rates_brl,5,0)</f>
        <v>16</v>
      </c>
      <c r="AC302" s="23">
        <f t="shared" si="2"/>
        <v>27.73333333</v>
      </c>
      <c r="AD302" s="17"/>
      <c r="AE302" s="17"/>
    </row>
    <row r="303">
      <c r="A303" s="22"/>
      <c r="C303" s="17"/>
      <c r="G303" s="17"/>
      <c r="H303" s="22"/>
      <c r="I303" s="30"/>
      <c r="K303" s="22"/>
      <c r="L303" s="17"/>
      <c r="R303" s="17"/>
      <c r="S303" s="18">
        <v>33.0</v>
      </c>
      <c r="T303" s="28">
        <v>43501.427777777775</v>
      </c>
      <c r="U303" s="29">
        <v>43501.5</v>
      </c>
      <c r="V303" s="2">
        <v>1.0</v>
      </c>
      <c r="W303" s="22">
        <v>4.0</v>
      </c>
      <c r="X303" s="2" t="s">
        <v>30</v>
      </c>
      <c r="Y303" s="23">
        <f t="shared" si="1"/>
        <v>1.733333333</v>
      </c>
      <c r="Z303" s="24">
        <f>vlookup(V303,people,4)</f>
        <v>0</v>
      </c>
      <c r="AA303" s="24">
        <f t="array" ref="AA303">max(if($P$3:$P$1001=Z303,if($O$3:$O$1001&lt;T303,$M$3:$M$1001)))</f>
        <v>6</v>
      </c>
      <c r="AB303" s="23">
        <f>vlookup(AA303,hourly_rates_brl,5,0)</f>
        <v>16</v>
      </c>
      <c r="AC303" s="23">
        <f t="shared" si="2"/>
        <v>27.73333333</v>
      </c>
      <c r="AD303" s="17"/>
      <c r="AE303" s="17"/>
    </row>
    <row r="304">
      <c r="A304" s="22"/>
      <c r="C304" s="17"/>
      <c r="G304" s="17"/>
      <c r="H304" s="22"/>
      <c r="I304" s="30"/>
      <c r="K304" s="22"/>
      <c r="L304" s="17"/>
      <c r="R304" s="17"/>
      <c r="S304" s="18">
        <v>33.0</v>
      </c>
      <c r="T304" s="28">
        <v>43501.57638888889</v>
      </c>
      <c r="U304" s="29">
        <v>43501.67569444444</v>
      </c>
      <c r="V304" s="2">
        <v>0.0</v>
      </c>
      <c r="W304" s="22">
        <v>3.0</v>
      </c>
      <c r="X304" s="2" t="s">
        <v>30</v>
      </c>
      <c r="Y304" s="23">
        <f t="shared" si="1"/>
        <v>2.383333333</v>
      </c>
      <c r="Z304" s="24">
        <f>vlookup(V304,people,4)</f>
        <v>0</v>
      </c>
      <c r="AA304" s="24">
        <f t="array" ref="AA304">max(if($P$3:$P$1001=Z304,if($O$3:$O$1001&lt;T304,$M$3:$M$1001)))</f>
        <v>6</v>
      </c>
      <c r="AB304" s="23">
        <f>vlookup(AA304,hourly_rates_brl,5,0)</f>
        <v>16</v>
      </c>
      <c r="AC304" s="23">
        <f t="shared" si="2"/>
        <v>38.13333333</v>
      </c>
      <c r="AD304" s="17"/>
      <c r="AE304" s="17"/>
    </row>
    <row r="305">
      <c r="A305" s="22"/>
      <c r="C305" s="17"/>
      <c r="G305" s="17"/>
      <c r="H305" s="22"/>
      <c r="I305" s="30"/>
      <c r="K305" s="22"/>
      <c r="L305" s="17"/>
      <c r="R305" s="17"/>
      <c r="S305" s="18">
        <v>33.0</v>
      </c>
      <c r="T305" s="28">
        <v>43501.57638888889</v>
      </c>
      <c r="U305" s="29">
        <v>43501.67569444444</v>
      </c>
      <c r="V305" s="2">
        <v>0.0</v>
      </c>
      <c r="W305" s="22">
        <v>0.0</v>
      </c>
      <c r="X305" s="2" t="s">
        <v>30</v>
      </c>
      <c r="Y305" s="23">
        <f t="shared" si="1"/>
        <v>2.383333333</v>
      </c>
      <c r="Z305" s="24">
        <f>vlookup(V305,people,4)</f>
        <v>0</v>
      </c>
      <c r="AA305" s="24">
        <f t="array" ref="AA305">max(if($P$3:$P$1001=Z305,if($O$3:$O$1001&lt;T305,$M$3:$M$1001)))</f>
        <v>6</v>
      </c>
      <c r="AB305" s="23">
        <f>vlookup(AA305,hourly_rates_brl,5,0)</f>
        <v>16</v>
      </c>
      <c r="AC305" s="23">
        <f t="shared" si="2"/>
        <v>38.13333333</v>
      </c>
      <c r="AD305" s="17"/>
      <c r="AE305" s="17"/>
    </row>
    <row r="306">
      <c r="A306" s="22"/>
      <c r="C306" s="17"/>
      <c r="G306" s="17"/>
      <c r="H306" s="22"/>
      <c r="I306" s="30"/>
      <c r="K306" s="22"/>
      <c r="L306" s="17"/>
      <c r="R306" s="17"/>
      <c r="S306" s="18">
        <v>33.0</v>
      </c>
      <c r="T306" s="28">
        <v>43501.67569444444</v>
      </c>
      <c r="U306" s="29">
        <v>43501.81597222222</v>
      </c>
      <c r="V306" s="2">
        <v>0.0</v>
      </c>
      <c r="W306" s="22">
        <v>3.0</v>
      </c>
      <c r="X306" s="2" t="s">
        <v>30</v>
      </c>
      <c r="Y306" s="23">
        <f t="shared" si="1"/>
        <v>3.366666667</v>
      </c>
      <c r="Z306" s="24">
        <f>vlookup(V306,people,4)</f>
        <v>0</v>
      </c>
      <c r="AA306" s="24">
        <f t="array" ref="AA306">max(if($P$3:$P$1001=Z306,if($O$3:$O$1001&lt;T306,$M$3:$M$1001)))</f>
        <v>6</v>
      </c>
      <c r="AB306" s="23">
        <f>vlookup(AA306,hourly_rates_brl,5,0)</f>
        <v>16</v>
      </c>
      <c r="AC306" s="23">
        <f t="shared" si="2"/>
        <v>53.86666667</v>
      </c>
      <c r="AD306" s="17"/>
      <c r="AE306" s="17"/>
    </row>
    <row r="307">
      <c r="A307" s="22"/>
      <c r="C307" s="17"/>
      <c r="G307" s="17"/>
      <c r="H307" s="22"/>
      <c r="I307" s="30"/>
      <c r="K307" s="22"/>
      <c r="L307" s="17"/>
      <c r="R307" s="17"/>
      <c r="S307" s="18">
        <v>33.0</v>
      </c>
      <c r="T307" s="28">
        <v>43501.81597222222</v>
      </c>
      <c r="U307" s="29">
        <v>43501.90694444445</v>
      </c>
      <c r="V307" s="2">
        <v>1.0</v>
      </c>
      <c r="W307" s="22">
        <v>0.0</v>
      </c>
      <c r="X307" s="2" t="s">
        <v>30</v>
      </c>
      <c r="Y307" s="23">
        <f t="shared" si="1"/>
        <v>2.183333333</v>
      </c>
      <c r="Z307" s="24">
        <f>vlookup(V307,people,4)</f>
        <v>0</v>
      </c>
      <c r="AA307" s="24">
        <f t="array" ref="AA307">max(if($P$3:$P$1001=Z307,if($O$3:$O$1001&lt;T307,$M$3:$M$1001)))</f>
        <v>6</v>
      </c>
      <c r="AB307" s="23">
        <f>vlookup(AA307,hourly_rates_brl,5,0)</f>
        <v>16</v>
      </c>
      <c r="AC307" s="23">
        <f t="shared" si="2"/>
        <v>34.93333334</v>
      </c>
      <c r="AD307" s="17"/>
      <c r="AE307" s="17"/>
    </row>
    <row r="308">
      <c r="A308" s="22"/>
      <c r="C308" s="17"/>
      <c r="G308" s="17"/>
      <c r="H308" s="22"/>
      <c r="I308" s="30"/>
      <c r="K308" s="22"/>
      <c r="L308" s="17"/>
      <c r="R308" s="17"/>
      <c r="S308" s="18">
        <v>33.0</v>
      </c>
      <c r="T308" s="28">
        <v>43501.81597222222</v>
      </c>
      <c r="U308" s="29">
        <v>43501.90694444445</v>
      </c>
      <c r="V308" s="2">
        <v>1.0</v>
      </c>
      <c r="W308" s="22">
        <v>5.0</v>
      </c>
      <c r="X308" s="2" t="s">
        <v>30</v>
      </c>
      <c r="Y308" s="23">
        <f t="shared" si="1"/>
        <v>2.183333333</v>
      </c>
      <c r="Z308" s="24">
        <f>vlookup(V308,people,4)</f>
        <v>0</v>
      </c>
      <c r="AA308" s="24">
        <f t="array" ref="AA308">max(if($P$3:$P$1001=Z308,if($O$3:$O$1001&lt;T308,$M$3:$M$1001)))</f>
        <v>6</v>
      </c>
      <c r="AB308" s="23">
        <f>vlookup(AA308,hourly_rates_brl,5,0)</f>
        <v>16</v>
      </c>
      <c r="AC308" s="23">
        <f t="shared" si="2"/>
        <v>34.93333334</v>
      </c>
      <c r="AD308" s="17"/>
      <c r="AE308" s="17"/>
    </row>
    <row r="309">
      <c r="A309" s="22"/>
      <c r="C309" s="17"/>
      <c r="G309" s="17"/>
      <c r="H309" s="22"/>
      <c r="I309" s="30"/>
      <c r="K309" s="22"/>
      <c r="L309" s="17"/>
      <c r="R309" s="17"/>
      <c r="S309" s="18">
        <v>33.0</v>
      </c>
      <c r="T309" s="28">
        <v>43502.541666666664</v>
      </c>
      <c r="U309" s="29">
        <v>43502.583333333336</v>
      </c>
      <c r="V309" s="2">
        <v>1.0</v>
      </c>
      <c r="W309" s="22">
        <v>2.0</v>
      </c>
      <c r="X309" s="2" t="s">
        <v>30</v>
      </c>
      <c r="Y309" s="23">
        <f t="shared" si="1"/>
        <v>1</v>
      </c>
      <c r="Z309" s="24">
        <f>vlookup(V309,people,4)</f>
        <v>0</v>
      </c>
      <c r="AA309" s="24">
        <f t="array" ref="AA309">max(if($P$3:$P$1001=Z309,if($O$3:$O$1001&lt;T309,$M$3:$M$1001)))</f>
        <v>6</v>
      </c>
      <c r="AB309" s="23">
        <f>vlookup(AA309,hourly_rates_brl,5,0)</f>
        <v>16</v>
      </c>
      <c r="AC309" s="23">
        <f t="shared" si="2"/>
        <v>16</v>
      </c>
      <c r="AD309" s="17"/>
      <c r="AE309" s="17"/>
    </row>
    <row r="310">
      <c r="A310" s="22"/>
      <c r="C310" s="17"/>
      <c r="G310" s="17"/>
      <c r="H310" s="22"/>
      <c r="I310" s="30"/>
      <c r="K310" s="22"/>
      <c r="L310" s="17"/>
      <c r="R310" s="17"/>
      <c r="S310" s="18">
        <v>33.0</v>
      </c>
      <c r="T310" s="28">
        <v>43502.541666666664</v>
      </c>
      <c r="U310" s="29">
        <v>43502.583333333336</v>
      </c>
      <c r="V310" s="2">
        <v>1.0</v>
      </c>
      <c r="W310" s="22">
        <v>2.0</v>
      </c>
      <c r="X310" s="2" t="s">
        <v>30</v>
      </c>
      <c r="Y310" s="23">
        <f t="shared" si="1"/>
        <v>1</v>
      </c>
      <c r="Z310" s="24">
        <f>vlookup(V310,people,4)</f>
        <v>0</v>
      </c>
      <c r="AA310" s="24">
        <f t="array" ref="AA310">max(if($P$3:$P$1001=Z310,if($O$3:$O$1001&lt;T310,$M$3:$M$1001)))</f>
        <v>6</v>
      </c>
      <c r="AB310" s="23">
        <f>vlookup(AA310,hourly_rates_brl,5,0)</f>
        <v>16</v>
      </c>
      <c r="AC310" s="23">
        <f t="shared" si="2"/>
        <v>16</v>
      </c>
      <c r="AD310" s="17"/>
      <c r="AE310" s="17"/>
    </row>
    <row r="311">
      <c r="A311" s="22"/>
      <c r="C311" s="17"/>
      <c r="G311" s="17"/>
      <c r="H311" s="22"/>
      <c r="I311" s="30"/>
      <c r="K311" s="22"/>
      <c r="L311" s="17"/>
      <c r="R311" s="17"/>
      <c r="S311" s="18">
        <v>33.0</v>
      </c>
      <c r="T311" s="28">
        <v>43502.625</v>
      </c>
      <c r="U311" s="29">
        <v>43502.631944444445</v>
      </c>
      <c r="V311" s="2">
        <v>0.0</v>
      </c>
      <c r="W311" s="22">
        <v>3.0</v>
      </c>
      <c r="X311" s="2" t="s">
        <v>30</v>
      </c>
      <c r="Y311" s="23">
        <f t="shared" si="1"/>
        <v>0.1666666667</v>
      </c>
      <c r="Z311" s="24">
        <f>vlookup(V311,people,4)</f>
        <v>0</v>
      </c>
      <c r="AA311" s="24">
        <f t="array" ref="AA311">max(if($P$3:$P$1001=Z311,if($O$3:$O$1001&lt;T311,$M$3:$M$1001)))</f>
        <v>6</v>
      </c>
      <c r="AB311" s="23">
        <f>vlookup(AA311,hourly_rates_brl,5,0)</f>
        <v>16</v>
      </c>
      <c r="AC311" s="23">
        <f t="shared" si="2"/>
        <v>2.666666667</v>
      </c>
      <c r="AD311" s="17"/>
      <c r="AE311" s="17"/>
    </row>
    <row r="312">
      <c r="A312" s="22"/>
      <c r="C312" s="17"/>
      <c r="G312" s="17"/>
      <c r="H312" s="22"/>
      <c r="I312" s="30"/>
      <c r="K312" s="22"/>
      <c r="L312" s="17"/>
      <c r="R312" s="17"/>
      <c r="S312" s="18">
        <v>33.0</v>
      </c>
      <c r="T312" s="28">
        <v>43502.645833333336</v>
      </c>
      <c r="U312" s="29">
        <v>43502.77916666667</v>
      </c>
      <c r="V312" s="2">
        <v>1.0</v>
      </c>
      <c r="W312" s="22">
        <v>3.0</v>
      </c>
      <c r="X312" s="2" t="s">
        <v>30</v>
      </c>
      <c r="Y312" s="23">
        <f t="shared" si="1"/>
        <v>3.2</v>
      </c>
      <c r="Z312" s="24">
        <f>vlookup(V312,people,4)</f>
        <v>0</v>
      </c>
      <c r="AA312" s="24">
        <f t="array" ref="AA312">max(if($P$3:$P$1001=Z312,if($O$3:$O$1001&lt;T312,$M$3:$M$1001)))</f>
        <v>6</v>
      </c>
      <c r="AB312" s="23">
        <f>vlookup(AA312,hourly_rates_brl,5,0)</f>
        <v>16</v>
      </c>
      <c r="AC312" s="23">
        <f t="shared" si="2"/>
        <v>51.2</v>
      </c>
      <c r="AD312" s="17"/>
      <c r="AE312" s="17"/>
    </row>
    <row r="313">
      <c r="A313" s="22"/>
      <c r="C313" s="17"/>
      <c r="G313" s="17"/>
      <c r="H313" s="22"/>
      <c r="I313" s="30"/>
      <c r="K313" s="22"/>
      <c r="L313" s="17"/>
      <c r="R313" s="17"/>
      <c r="S313" s="18">
        <v>33.0</v>
      </c>
      <c r="T313" s="28">
        <v>43502.791666666664</v>
      </c>
      <c r="U313" s="29">
        <v>43502.86388888889</v>
      </c>
      <c r="V313" s="2">
        <v>0.0</v>
      </c>
      <c r="W313" s="22">
        <v>0.0</v>
      </c>
      <c r="X313" s="2" t="s">
        <v>30</v>
      </c>
      <c r="Y313" s="23">
        <f t="shared" si="1"/>
        <v>1.733333333</v>
      </c>
      <c r="Z313" s="24">
        <f>vlookup(V313,people,4)</f>
        <v>0</v>
      </c>
      <c r="AA313" s="24">
        <f t="array" ref="AA313">max(if($P$3:$P$1001=Z313,if($O$3:$O$1001&lt;T313,$M$3:$M$1001)))</f>
        <v>6</v>
      </c>
      <c r="AB313" s="23">
        <f>vlookup(AA313,hourly_rates_brl,5,0)</f>
        <v>16</v>
      </c>
      <c r="AC313" s="23">
        <f t="shared" si="2"/>
        <v>27.73333333</v>
      </c>
      <c r="AD313" s="17"/>
      <c r="AE313" s="17"/>
    </row>
    <row r="314">
      <c r="A314" s="22"/>
      <c r="C314" s="17"/>
      <c r="G314" s="17"/>
      <c r="H314" s="22"/>
      <c r="I314" s="30"/>
      <c r="K314" s="22"/>
      <c r="L314" s="17"/>
      <c r="R314" s="17"/>
      <c r="S314" s="18">
        <v>33.0</v>
      </c>
      <c r="T314" s="28">
        <v>43502.91527777778</v>
      </c>
      <c r="U314" s="29">
        <v>43502.924305555556</v>
      </c>
      <c r="V314" s="2">
        <v>1.0</v>
      </c>
      <c r="W314" s="22">
        <v>4.0</v>
      </c>
      <c r="X314" s="2" t="s">
        <v>30</v>
      </c>
      <c r="Y314" s="23">
        <f t="shared" si="1"/>
        <v>0.2166666667</v>
      </c>
      <c r="Z314" s="24">
        <f>vlookup(V314,people,4)</f>
        <v>0</v>
      </c>
      <c r="AA314" s="24">
        <f t="array" ref="AA314">max(if($P$3:$P$1001=Z314,if($O$3:$O$1001&lt;T314,$M$3:$M$1001)))</f>
        <v>6</v>
      </c>
      <c r="AB314" s="23">
        <f>vlookup(AA314,hourly_rates_brl,5,0)</f>
        <v>16</v>
      </c>
      <c r="AC314" s="23">
        <f t="shared" si="2"/>
        <v>3.466666667</v>
      </c>
      <c r="AD314" s="17"/>
      <c r="AE314" s="17"/>
    </row>
    <row r="315">
      <c r="A315" s="22"/>
      <c r="C315" s="17"/>
      <c r="G315" s="17"/>
      <c r="H315" s="22"/>
      <c r="I315" s="30"/>
      <c r="K315" s="22"/>
      <c r="L315" s="17"/>
      <c r="R315" s="17"/>
      <c r="S315" s="18">
        <v>33.0</v>
      </c>
      <c r="T315" s="28">
        <v>43502.91527777778</v>
      </c>
      <c r="U315" s="29">
        <v>43502.924305555556</v>
      </c>
      <c r="V315" s="2">
        <v>1.0</v>
      </c>
      <c r="W315" s="22">
        <v>5.0</v>
      </c>
      <c r="X315" s="2" t="s">
        <v>30</v>
      </c>
      <c r="Y315" s="23">
        <f t="shared" si="1"/>
        <v>0.2166666667</v>
      </c>
      <c r="Z315" s="24">
        <f>vlookup(V315,people,4)</f>
        <v>0</v>
      </c>
      <c r="AA315" s="24">
        <f t="array" ref="AA315">max(if($P$3:$P$1001=Z315,if($O$3:$O$1001&lt;T315,$M$3:$M$1001)))</f>
        <v>6</v>
      </c>
      <c r="AB315" s="23">
        <f>vlookup(AA315,hourly_rates_brl,5,0)</f>
        <v>16</v>
      </c>
      <c r="AC315" s="23">
        <f t="shared" si="2"/>
        <v>3.466666667</v>
      </c>
      <c r="AD315" s="17"/>
      <c r="AE315" s="17"/>
    </row>
    <row r="316">
      <c r="A316" s="22"/>
      <c r="C316" s="17"/>
      <c r="G316" s="17"/>
      <c r="H316" s="22"/>
      <c r="I316" s="30"/>
      <c r="K316" s="22"/>
      <c r="L316" s="17"/>
      <c r="R316" s="17"/>
      <c r="S316" s="18">
        <v>33.0</v>
      </c>
      <c r="T316" s="28">
        <v>43503.01180555556</v>
      </c>
      <c r="U316" s="29">
        <v>43503.04861111111</v>
      </c>
      <c r="V316" s="2">
        <v>1.0</v>
      </c>
      <c r="W316" s="22">
        <v>3.0</v>
      </c>
      <c r="X316" s="2" t="s">
        <v>30</v>
      </c>
      <c r="Y316" s="23">
        <f t="shared" si="1"/>
        <v>0.8833333332</v>
      </c>
      <c r="Z316" s="24">
        <f>vlookup(V316,people,4)</f>
        <v>0</v>
      </c>
      <c r="AA316" s="24">
        <f t="array" ref="AA316">max(if($P$3:$P$1001=Z316,if($O$3:$O$1001&lt;T316,$M$3:$M$1001)))</f>
        <v>6</v>
      </c>
      <c r="AB316" s="23">
        <f>vlookup(AA316,hourly_rates_brl,5,0)</f>
        <v>16</v>
      </c>
      <c r="AC316" s="23">
        <f t="shared" si="2"/>
        <v>14.13333333</v>
      </c>
      <c r="AD316" s="17"/>
      <c r="AE316" s="17"/>
    </row>
    <row r="317">
      <c r="A317" s="22"/>
      <c r="C317" s="17"/>
      <c r="G317" s="17"/>
      <c r="H317" s="22"/>
      <c r="I317" s="30"/>
      <c r="K317" s="22"/>
      <c r="L317" s="17"/>
      <c r="R317" s="17"/>
      <c r="S317" s="18">
        <v>33.0</v>
      </c>
      <c r="T317" s="28">
        <v>43503.04861111111</v>
      </c>
      <c r="U317" s="29">
        <v>43503.100694444445</v>
      </c>
      <c r="V317" s="2">
        <v>0.0</v>
      </c>
      <c r="W317" s="22">
        <v>1.0</v>
      </c>
      <c r="X317" s="2" t="s">
        <v>30</v>
      </c>
      <c r="Y317" s="23">
        <f t="shared" si="1"/>
        <v>1.25</v>
      </c>
      <c r="Z317" s="24">
        <f>vlookup(V317,people,4)</f>
        <v>0</v>
      </c>
      <c r="AA317" s="24">
        <f t="array" ref="AA317">max(if($P$3:$P$1001=Z317,if($O$3:$O$1001&lt;T317,$M$3:$M$1001)))</f>
        <v>6</v>
      </c>
      <c r="AB317" s="23">
        <f>vlookup(AA317,hourly_rates_brl,5,0)</f>
        <v>16</v>
      </c>
      <c r="AC317" s="23">
        <f t="shared" si="2"/>
        <v>20</v>
      </c>
      <c r="AD317" s="17"/>
      <c r="AE317" s="17"/>
    </row>
    <row r="318">
      <c r="A318" s="22"/>
      <c r="C318" s="17"/>
      <c r="G318" s="17"/>
      <c r="H318" s="22"/>
      <c r="I318" s="30"/>
      <c r="K318" s="22"/>
      <c r="L318" s="17"/>
      <c r="R318" s="17"/>
      <c r="S318" s="18">
        <v>33.0</v>
      </c>
      <c r="T318" s="28">
        <v>43503.100694444445</v>
      </c>
      <c r="U318" s="29">
        <v>43503.13333333333</v>
      </c>
      <c r="V318" s="2">
        <v>0.0</v>
      </c>
      <c r="W318" s="22">
        <v>1.0</v>
      </c>
      <c r="X318" s="2" t="s">
        <v>30</v>
      </c>
      <c r="Y318" s="23">
        <f t="shared" si="1"/>
        <v>0.7833333333</v>
      </c>
      <c r="Z318" s="24">
        <f>vlookup(V318,people,4)</f>
        <v>0</v>
      </c>
      <c r="AA318" s="24">
        <f t="array" ref="AA318">max(if($P$3:$P$1001=Z318,if($O$3:$O$1001&lt;T318,$M$3:$M$1001)))</f>
        <v>6</v>
      </c>
      <c r="AB318" s="23">
        <f>vlookup(AA318,hourly_rates_brl,5,0)</f>
        <v>16</v>
      </c>
      <c r="AC318" s="23">
        <f t="shared" si="2"/>
        <v>12.53333333</v>
      </c>
      <c r="AD318" s="17"/>
      <c r="AE318" s="17"/>
    </row>
    <row r="319">
      <c r="A319" s="22"/>
      <c r="C319" s="17"/>
      <c r="G319" s="17"/>
      <c r="H319" s="22"/>
      <c r="I319" s="30"/>
      <c r="K319" s="22"/>
      <c r="L319" s="17"/>
      <c r="R319" s="17"/>
      <c r="S319" s="18">
        <v>33.0</v>
      </c>
      <c r="T319" s="28">
        <v>43503.60833333333</v>
      </c>
      <c r="U319" s="29">
        <v>43503.618055555555</v>
      </c>
      <c r="V319" s="2">
        <v>0.0</v>
      </c>
      <c r="W319" s="22">
        <v>2.0</v>
      </c>
      <c r="X319" s="2" t="s">
        <v>30</v>
      </c>
      <c r="Y319" s="23">
        <f t="shared" si="1"/>
        <v>0.2333333334</v>
      </c>
      <c r="Z319" s="24">
        <f>vlookup(V319,people,4)</f>
        <v>0</v>
      </c>
      <c r="AA319" s="24">
        <f t="array" ref="AA319">max(if($P$3:$P$1001=Z319,if($O$3:$O$1001&lt;T319,$M$3:$M$1001)))</f>
        <v>6</v>
      </c>
      <c r="AB319" s="23">
        <f>vlookup(AA319,hourly_rates_brl,5,0)</f>
        <v>16</v>
      </c>
      <c r="AC319" s="23">
        <f t="shared" si="2"/>
        <v>3.733333334</v>
      </c>
      <c r="AD319" s="17"/>
      <c r="AE319" s="17"/>
    </row>
    <row r="320">
      <c r="A320" s="22"/>
      <c r="C320" s="17"/>
      <c r="G320" s="17"/>
      <c r="H320" s="22"/>
      <c r="I320" s="30"/>
      <c r="K320" s="22"/>
      <c r="L320" s="17"/>
      <c r="R320" s="17"/>
      <c r="S320" s="18">
        <v>33.0</v>
      </c>
      <c r="T320" s="28">
        <v>43503.645833333336</v>
      </c>
      <c r="U320" s="29">
        <v>43503.75</v>
      </c>
      <c r="V320" s="2">
        <v>1.0</v>
      </c>
      <c r="W320" s="22">
        <v>2.0</v>
      </c>
      <c r="X320" s="2" t="s">
        <v>30</v>
      </c>
      <c r="Y320" s="23">
        <f t="shared" si="1"/>
        <v>2.5</v>
      </c>
      <c r="Z320" s="24">
        <f>vlookup(V320,people,4)</f>
        <v>0</v>
      </c>
      <c r="AA320" s="24">
        <f t="array" ref="AA320">max(if($P$3:$P$1001=Z320,if($O$3:$O$1001&lt;T320,$M$3:$M$1001)))</f>
        <v>6</v>
      </c>
      <c r="AB320" s="23">
        <f>vlookup(AA320,hourly_rates_brl,5,0)</f>
        <v>16</v>
      </c>
      <c r="AC320" s="23">
        <f t="shared" si="2"/>
        <v>40</v>
      </c>
      <c r="AD320" s="17"/>
      <c r="AE320" s="17"/>
    </row>
    <row r="321">
      <c r="A321" s="22"/>
      <c r="C321" s="17"/>
      <c r="G321" s="17"/>
      <c r="H321" s="22"/>
      <c r="I321" s="30"/>
      <c r="K321" s="22"/>
      <c r="L321" s="17"/>
      <c r="R321" s="17"/>
      <c r="S321" s="18">
        <v>33.0</v>
      </c>
      <c r="T321" s="28">
        <v>43503.78194444445</v>
      </c>
      <c r="U321" s="29">
        <v>43503.865277777775</v>
      </c>
      <c r="V321" s="2">
        <v>0.0</v>
      </c>
      <c r="W321" s="22">
        <v>0.0</v>
      </c>
      <c r="X321" s="2" t="s">
        <v>30</v>
      </c>
      <c r="Y321" s="23">
        <f t="shared" si="1"/>
        <v>2</v>
      </c>
      <c r="Z321" s="24">
        <f>vlookup(V321,people,4)</f>
        <v>0</v>
      </c>
      <c r="AA321" s="24">
        <f t="array" ref="AA321">max(if($P$3:$P$1001=Z321,if($O$3:$O$1001&lt;T321,$M$3:$M$1001)))</f>
        <v>6</v>
      </c>
      <c r="AB321" s="23">
        <f>vlookup(AA321,hourly_rates_brl,5,0)</f>
        <v>16</v>
      </c>
      <c r="AC321" s="23">
        <f t="shared" si="2"/>
        <v>32</v>
      </c>
      <c r="AD321" s="17"/>
      <c r="AE321" s="17"/>
    </row>
    <row r="322">
      <c r="A322" s="22"/>
      <c r="C322" s="17"/>
      <c r="G322" s="17"/>
      <c r="H322" s="22"/>
      <c r="I322" s="30"/>
      <c r="K322" s="22"/>
      <c r="L322" s="17"/>
      <c r="R322" s="17"/>
      <c r="S322" s="18">
        <v>33.0</v>
      </c>
      <c r="T322" s="28">
        <v>43503.78194444445</v>
      </c>
      <c r="U322" s="29">
        <v>43503.865277777775</v>
      </c>
      <c r="V322" s="2">
        <v>0.0</v>
      </c>
      <c r="W322" s="22">
        <v>1.0</v>
      </c>
      <c r="X322" s="2" t="s">
        <v>30</v>
      </c>
      <c r="Y322" s="23">
        <f t="shared" si="1"/>
        <v>2</v>
      </c>
      <c r="Z322" s="24">
        <f>vlookup(V322,people,4)</f>
        <v>0</v>
      </c>
      <c r="AA322" s="24">
        <f t="array" ref="AA322">max(if($P$3:$P$1001=Z322,if($O$3:$O$1001&lt;T322,$M$3:$M$1001)))</f>
        <v>6</v>
      </c>
      <c r="AB322" s="23">
        <f>vlookup(AA322,hourly_rates_brl,5,0)</f>
        <v>16</v>
      </c>
      <c r="AC322" s="23">
        <f t="shared" si="2"/>
        <v>32</v>
      </c>
      <c r="AD322" s="17"/>
      <c r="AE322" s="17"/>
    </row>
    <row r="323">
      <c r="A323" s="22"/>
      <c r="C323" s="17"/>
      <c r="G323" s="17"/>
      <c r="H323" s="22"/>
      <c r="I323" s="30"/>
      <c r="K323" s="22"/>
      <c r="L323" s="17"/>
      <c r="R323" s="17"/>
      <c r="S323" s="18">
        <v>33.0</v>
      </c>
      <c r="T323" s="28">
        <v>43504.00625</v>
      </c>
      <c r="U323" s="29">
        <v>43504.02013888889</v>
      </c>
      <c r="V323" s="2">
        <v>1.0</v>
      </c>
      <c r="W323" s="22">
        <v>4.0</v>
      </c>
      <c r="X323" s="2" t="s">
        <v>30</v>
      </c>
      <c r="Y323" s="23">
        <f t="shared" si="1"/>
        <v>0.3333333334</v>
      </c>
      <c r="Z323" s="24">
        <f>vlookup(V323,people,4)</f>
        <v>0</v>
      </c>
      <c r="AA323" s="24">
        <f t="array" ref="AA323">max(if($P$3:$P$1001=Z323,if($O$3:$O$1001&lt;T323,$M$3:$M$1001)))</f>
        <v>6</v>
      </c>
      <c r="AB323" s="23">
        <f>vlookup(AA323,hourly_rates_brl,5,0)</f>
        <v>16</v>
      </c>
      <c r="AC323" s="23">
        <f t="shared" si="2"/>
        <v>5.333333334</v>
      </c>
      <c r="AD323" s="17"/>
      <c r="AE323" s="17"/>
    </row>
    <row r="324">
      <c r="A324" s="22"/>
      <c r="C324" s="17"/>
      <c r="G324" s="17"/>
      <c r="H324" s="22"/>
      <c r="I324" s="30"/>
      <c r="K324" s="22"/>
      <c r="L324" s="17"/>
      <c r="R324" s="17"/>
      <c r="S324" s="18">
        <v>33.0</v>
      </c>
      <c r="T324" s="28">
        <v>43504.19930555556</v>
      </c>
      <c r="U324" s="29">
        <v>43504.26180555556</v>
      </c>
      <c r="V324" s="2">
        <v>0.0</v>
      </c>
      <c r="W324" s="22">
        <v>3.0</v>
      </c>
      <c r="X324" s="2" t="s">
        <v>30</v>
      </c>
      <c r="Y324" s="23">
        <f t="shared" si="1"/>
        <v>1.5</v>
      </c>
      <c r="Z324" s="24">
        <f>vlookup(V324,people,4)</f>
        <v>0</v>
      </c>
      <c r="AA324" s="24">
        <f t="array" ref="AA324">max(if($P$3:$P$1001=Z324,if($O$3:$O$1001&lt;T324,$M$3:$M$1001)))</f>
        <v>6</v>
      </c>
      <c r="AB324" s="23">
        <f>vlookup(AA324,hourly_rates_brl,5,0)</f>
        <v>16</v>
      </c>
      <c r="AC324" s="23">
        <f t="shared" si="2"/>
        <v>24</v>
      </c>
      <c r="AD324" s="17"/>
      <c r="AE324" s="17"/>
    </row>
    <row r="325">
      <c r="A325" s="22"/>
      <c r="C325" s="17"/>
      <c r="G325" s="17"/>
      <c r="H325" s="22"/>
      <c r="I325" s="30"/>
      <c r="K325" s="22"/>
      <c r="L325" s="17"/>
      <c r="R325" s="17"/>
      <c r="S325" s="18">
        <v>33.0</v>
      </c>
      <c r="T325" s="28">
        <v>43504.61388888889</v>
      </c>
      <c r="U325" s="29">
        <v>43504.895833333336</v>
      </c>
      <c r="V325" s="2">
        <v>0.0</v>
      </c>
      <c r="W325" s="22">
        <v>4.0</v>
      </c>
      <c r="X325" s="2" t="s">
        <v>30</v>
      </c>
      <c r="Y325" s="23">
        <f t="shared" si="1"/>
        <v>6.766666667</v>
      </c>
      <c r="Z325" s="24">
        <f>vlookup(V325,people,4)</f>
        <v>0</v>
      </c>
      <c r="AA325" s="24">
        <f t="array" ref="AA325">max(if($P$3:$P$1001=Z325,if($O$3:$O$1001&lt;T325,$M$3:$M$1001)))</f>
        <v>6</v>
      </c>
      <c r="AB325" s="23">
        <f>vlookup(AA325,hourly_rates_brl,5,0)</f>
        <v>16</v>
      </c>
      <c r="AC325" s="23">
        <f t="shared" si="2"/>
        <v>108.2666667</v>
      </c>
      <c r="AD325" s="17"/>
      <c r="AE325" s="17"/>
    </row>
    <row r="326">
      <c r="A326" s="22"/>
      <c r="C326" s="17"/>
      <c r="G326" s="17"/>
      <c r="H326" s="22"/>
      <c r="I326" s="30"/>
      <c r="K326" s="22"/>
      <c r="L326" s="17"/>
      <c r="R326" s="17"/>
      <c r="S326" s="18">
        <v>33.0</v>
      </c>
      <c r="T326" s="28">
        <v>43505.01180555556</v>
      </c>
      <c r="U326" s="29">
        <v>43505.032638888886</v>
      </c>
      <c r="V326" s="2">
        <v>0.0</v>
      </c>
      <c r="W326" s="22">
        <v>4.0</v>
      </c>
      <c r="X326" s="2" t="s">
        <v>30</v>
      </c>
      <c r="Y326" s="23">
        <f t="shared" si="1"/>
        <v>0.4999999999</v>
      </c>
      <c r="Z326" s="24">
        <f>vlookup(V326,people,4)</f>
        <v>0</v>
      </c>
      <c r="AA326" s="24">
        <f t="array" ref="AA326">max(if($P$3:$P$1001=Z326,if($O$3:$O$1001&lt;T326,$M$3:$M$1001)))</f>
        <v>6</v>
      </c>
      <c r="AB326" s="23">
        <f>vlookup(AA326,hourly_rates_brl,5,0)</f>
        <v>16</v>
      </c>
      <c r="AC326" s="23">
        <f t="shared" si="2"/>
        <v>7.999999998</v>
      </c>
      <c r="AD326" s="17"/>
      <c r="AE326" s="17"/>
    </row>
    <row r="327">
      <c r="A327" s="22"/>
      <c r="C327" s="17"/>
      <c r="G327" s="17"/>
      <c r="H327" s="22"/>
      <c r="I327" s="30"/>
      <c r="K327" s="22"/>
      <c r="L327" s="17"/>
      <c r="R327" s="17"/>
      <c r="S327" s="18">
        <v>33.0</v>
      </c>
      <c r="T327" s="28">
        <v>43505.541666666664</v>
      </c>
      <c r="U327" s="29">
        <v>43505.84861111111</v>
      </c>
      <c r="V327" s="2">
        <v>1.0</v>
      </c>
      <c r="W327" s="22">
        <v>2.0</v>
      </c>
      <c r="X327" s="2" t="s">
        <v>30</v>
      </c>
      <c r="Y327" s="23">
        <f t="shared" si="1"/>
        <v>7.366666667</v>
      </c>
      <c r="Z327" s="24">
        <f>vlookup(V327,people,4)</f>
        <v>0</v>
      </c>
      <c r="AA327" s="24">
        <f t="array" ref="AA327">max(if($P$3:$P$1001=Z327,if($O$3:$O$1001&lt;T327,$M$3:$M$1001)))</f>
        <v>6</v>
      </c>
      <c r="AB327" s="23">
        <f>vlookup(AA327,hourly_rates_brl,5,0)</f>
        <v>16</v>
      </c>
      <c r="AC327" s="23">
        <f t="shared" si="2"/>
        <v>117.8666667</v>
      </c>
      <c r="AD327" s="17"/>
      <c r="AE327" s="17"/>
    </row>
    <row r="328">
      <c r="A328" s="22"/>
      <c r="C328" s="17"/>
      <c r="G328" s="17"/>
      <c r="H328" s="22"/>
      <c r="I328" s="30"/>
      <c r="K328" s="22"/>
      <c r="L328" s="17"/>
      <c r="R328" s="17"/>
      <c r="S328" s="18">
        <v>33.0</v>
      </c>
      <c r="T328" s="28">
        <v>43505.916666666664</v>
      </c>
      <c r="U328" s="29">
        <v>43505.99236111111</v>
      </c>
      <c r="V328" s="2">
        <v>1.0</v>
      </c>
      <c r="W328" s="22">
        <v>4.0</v>
      </c>
      <c r="X328" s="2" t="s">
        <v>30</v>
      </c>
      <c r="Y328" s="23">
        <f t="shared" si="1"/>
        <v>1.816666667</v>
      </c>
      <c r="Z328" s="24">
        <f>vlookup(V328,people,4)</f>
        <v>0</v>
      </c>
      <c r="AA328" s="24">
        <f t="array" ref="AA328">max(if($P$3:$P$1001=Z328,if($O$3:$O$1001&lt;T328,$M$3:$M$1001)))</f>
        <v>6</v>
      </c>
      <c r="AB328" s="23">
        <f>vlookup(AA328,hourly_rates_brl,5,0)</f>
        <v>16</v>
      </c>
      <c r="AC328" s="23">
        <f t="shared" si="2"/>
        <v>29.06666667</v>
      </c>
      <c r="AD328" s="17"/>
      <c r="AE328" s="17"/>
    </row>
    <row r="329">
      <c r="A329" s="22"/>
      <c r="C329" s="17"/>
      <c r="G329" s="17"/>
      <c r="H329" s="22"/>
      <c r="I329" s="30"/>
      <c r="K329" s="22"/>
      <c r="L329" s="17"/>
      <c r="R329" s="17"/>
      <c r="S329" s="18">
        <v>33.0</v>
      </c>
      <c r="T329" s="28">
        <v>43507.00347222222</v>
      </c>
      <c r="U329" s="29">
        <v>43507.20138888889</v>
      </c>
      <c r="V329" s="2">
        <v>1.0</v>
      </c>
      <c r="W329" s="22">
        <v>1.0</v>
      </c>
      <c r="X329" s="2" t="s">
        <v>30</v>
      </c>
      <c r="Y329" s="23">
        <f t="shared" si="1"/>
        <v>4.75</v>
      </c>
      <c r="Z329" s="24">
        <f>vlookup(V329,people,4)</f>
        <v>0</v>
      </c>
      <c r="AA329" s="24">
        <f t="array" ref="AA329">max(if($P$3:$P$1001=Z329,if($O$3:$O$1001&lt;T329,$M$3:$M$1001)))</f>
        <v>6</v>
      </c>
      <c r="AB329" s="23">
        <f>vlookup(AA329,hourly_rates_brl,5,0)</f>
        <v>16</v>
      </c>
      <c r="AC329" s="23">
        <f t="shared" si="2"/>
        <v>76</v>
      </c>
      <c r="AD329" s="17"/>
      <c r="AE329" s="17"/>
    </row>
    <row r="330">
      <c r="A330" s="22"/>
      <c r="C330" s="17"/>
      <c r="G330" s="17"/>
      <c r="H330" s="22"/>
      <c r="I330" s="30"/>
      <c r="K330" s="22"/>
      <c r="L330" s="17"/>
      <c r="R330" s="17"/>
      <c r="S330" s="18">
        <v>33.0</v>
      </c>
      <c r="T330" s="28">
        <v>43507.65625</v>
      </c>
      <c r="U330" s="29">
        <v>43507.86875</v>
      </c>
      <c r="V330" s="2">
        <v>0.0</v>
      </c>
      <c r="W330" s="22">
        <v>3.0</v>
      </c>
      <c r="X330" s="2" t="s">
        <v>30</v>
      </c>
      <c r="Y330" s="23">
        <f t="shared" si="1"/>
        <v>5.1</v>
      </c>
      <c r="Z330" s="24">
        <f>vlookup(V330,people,4)</f>
        <v>0</v>
      </c>
      <c r="AA330" s="24">
        <f t="array" ref="AA330">max(if($P$3:$P$1001=Z330,if($O$3:$O$1001&lt;T330,$M$3:$M$1001)))</f>
        <v>6</v>
      </c>
      <c r="AB330" s="23">
        <f>vlookup(AA330,hourly_rates_brl,5,0)</f>
        <v>16</v>
      </c>
      <c r="AC330" s="23">
        <f t="shared" si="2"/>
        <v>81.6</v>
      </c>
      <c r="AD330" s="17"/>
      <c r="AE330" s="17"/>
    </row>
    <row r="331">
      <c r="A331" s="22"/>
      <c r="C331" s="17"/>
      <c r="G331" s="17"/>
      <c r="H331" s="22"/>
      <c r="I331" s="30"/>
      <c r="K331" s="22"/>
      <c r="L331" s="17"/>
      <c r="R331" s="17"/>
      <c r="S331" s="18">
        <v>33.0</v>
      </c>
      <c r="T331" s="28">
        <v>43508.425</v>
      </c>
      <c r="U331" s="29">
        <v>43508.4375</v>
      </c>
      <c r="V331" s="2">
        <v>0.0</v>
      </c>
      <c r="W331" s="22">
        <v>2.0</v>
      </c>
      <c r="X331" s="2" t="s">
        <v>30</v>
      </c>
      <c r="Y331" s="23">
        <f t="shared" si="1"/>
        <v>0.2999999999</v>
      </c>
      <c r="Z331" s="24">
        <f>vlookup(V331,people,4)</f>
        <v>0</v>
      </c>
      <c r="AA331" s="24">
        <f t="array" ref="AA331">max(if($P$3:$P$1001=Z331,if($O$3:$O$1001&lt;T331,$M$3:$M$1001)))</f>
        <v>6</v>
      </c>
      <c r="AB331" s="23">
        <f>vlookup(AA331,hourly_rates_brl,5,0)</f>
        <v>16</v>
      </c>
      <c r="AC331" s="23">
        <f t="shared" si="2"/>
        <v>4.799999999</v>
      </c>
      <c r="AD331" s="17"/>
      <c r="AE331" s="17"/>
    </row>
    <row r="332">
      <c r="A332" s="22"/>
      <c r="C332" s="17"/>
      <c r="G332" s="17"/>
      <c r="H332" s="22"/>
      <c r="I332" s="30"/>
      <c r="K332" s="22"/>
      <c r="L332" s="17"/>
      <c r="R332" s="17"/>
      <c r="S332" s="18">
        <v>33.0</v>
      </c>
      <c r="T332" s="28">
        <v>43510.82361111111</v>
      </c>
      <c r="U332" s="29">
        <v>43510.854166666664</v>
      </c>
      <c r="V332" s="2">
        <v>0.0</v>
      </c>
      <c r="W332" s="22">
        <v>5.0</v>
      </c>
      <c r="X332" s="2" t="s">
        <v>30</v>
      </c>
      <c r="Y332" s="23">
        <f t="shared" si="1"/>
        <v>0.7333333333</v>
      </c>
      <c r="Z332" s="24">
        <f>vlookup(V332,people,4)</f>
        <v>0</v>
      </c>
      <c r="AA332" s="24">
        <f t="array" ref="AA332">max(if($P$3:$P$1001=Z332,if($O$3:$O$1001&lt;T332,$M$3:$M$1001)))</f>
        <v>6</v>
      </c>
      <c r="AB332" s="23">
        <f>vlookup(AA332,hourly_rates_brl,5,0)</f>
        <v>16</v>
      </c>
      <c r="AC332" s="23">
        <f t="shared" si="2"/>
        <v>11.73333333</v>
      </c>
      <c r="AD332" s="17"/>
      <c r="AE332" s="17"/>
    </row>
    <row r="333">
      <c r="A333" s="22"/>
      <c r="C333" s="17"/>
      <c r="G333" s="17"/>
      <c r="H333" s="22"/>
      <c r="I333" s="30"/>
      <c r="K333" s="22"/>
      <c r="L333" s="17"/>
      <c r="R333" s="17"/>
      <c r="S333" s="18">
        <v>33.0</v>
      </c>
      <c r="T333" s="28">
        <v>43511.57708333333</v>
      </c>
      <c r="U333" s="29">
        <v>43511.59027777778</v>
      </c>
      <c r="V333" s="2">
        <v>0.0</v>
      </c>
      <c r="W333" s="22">
        <v>0.0</v>
      </c>
      <c r="X333" s="2" t="s">
        <v>30</v>
      </c>
      <c r="Y333" s="23">
        <f t="shared" si="1"/>
        <v>0.3166666668</v>
      </c>
      <c r="Z333" s="24">
        <f>vlookup(V333,people,4)</f>
        <v>0</v>
      </c>
      <c r="AA333" s="24">
        <f t="array" ref="AA333">max(if($P$3:$P$1001=Z333,if($O$3:$O$1001&lt;T333,$M$3:$M$1001)))</f>
        <v>6</v>
      </c>
      <c r="AB333" s="23">
        <f>vlookup(AA333,hourly_rates_brl,5,0)</f>
        <v>16</v>
      </c>
      <c r="AC333" s="23">
        <f t="shared" si="2"/>
        <v>5.066666669</v>
      </c>
      <c r="AD333" s="17"/>
      <c r="AE333" s="17"/>
    </row>
    <row r="334">
      <c r="A334" s="22"/>
      <c r="C334" s="17"/>
      <c r="G334" s="17"/>
      <c r="H334" s="22"/>
      <c r="I334" s="30"/>
      <c r="K334" s="22"/>
      <c r="L334" s="17"/>
      <c r="R334" s="17"/>
      <c r="S334" s="18">
        <v>33.0</v>
      </c>
      <c r="T334" s="28">
        <v>43515.805555555555</v>
      </c>
      <c r="U334" s="29">
        <v>43515.84375</v>
      </c>
      <c r="V334" s="2">
        <v>1.0</v>
      </c>
      <c r="W334" s="22">
        <v>3.0</v>
      </c>
      <c r="X334" s="2" t="s">
        <v>30</v>
      </c>
      <c r="Y334" s="23">
        <f t="shared" si="1"/>
        <v>0.9166666667</v>
      </c>
      <c r="Z334" s="24">
        <f>vlookup(V334,people,4)</f>
        <v>0</v>
      </c>
      <c r="AA334" s="24">
        <f t="array" ref="AA334">max(if($P$3:$P$1001=Z334,if($O$3:$O$1001&lt;T334,$M$3:$M$1001)))</f>
        <v>6</v>
      </c>
      <c r="AB334" s="23">
        <f>vlookup(AA334,hourly_rates_brl,5,0)</f>
        <v>16</v>
      </c>
      <c r="AC334" s="23">
        <f t="shared" si="2"/>
        <v>14.66666667</v>
      </c>
      <c r="AD334" s="17"/>
      <c r="AE334" s="17"/>
    </row>
    <row r="335">
      <c r="A335" s="22"/>
      <c r="C335" s="17"/>
      <c r="G335" s="17"/>
      <c r="H335" s="22"/>
      <c r="I335" s="30"/>
      <c r="K335" s="22"/>
      <c r="L335" s="17"/>
      <c r="R335" s="17"/>
      <c r="S335" s="18">
        <v>33.0</v>
      </c>
      <c r="T335" s="28">
        <v>43518.705555555556</v>
      </c>
      <c r="U335" s="29">
        <v>43518.85972222222</v>
      </c>
      <c r="V335" s="2">
        <v>1.0</v>
      </c>
      <c r="W335" s="22">
        <v>2.0</v>
      </c>
      <c r="X335" s="2" t="s">
        <v>30</v>
      </c>
      <c r="Y335" s="23">
        <f t="shared" si="1"/>
        <v>3.7</v>
      </c>
      <c r="Z335" s="24">
        <f>vlookup(V335,people,4)</f>
        <v>0</v>
      </c>
      <c r="AA335" s="24">
        <f t="array" ref="AA335">max(if($P$3:$P$1001=Z335,if($O$3:$O$1001&lt;T335,$M$3:$M$1001)))</f>
        <v>6</v>
      </c>
      <c r="AB335" s="23">
        <f>vlookup(AA335,hourly_rates_brl,5,0)</f>
        <v>16</v>
      </c>
      <c r="AC335" s="23">
        <f t="shared" si="2"/>
        <v>59.2</v>
      </c>
      <c r="AD335" s="17"/>
      <c r="AE335" s="17"/>
    </row>
    <row r="336">
      <c r="A336" s="22"/>
      <c r="C336" s="17"/>
      <c r="G336" s="17"/>
      <c r="H336" s="22"/>
      <c r="I336" s="30"/>
      <c r="K336" s="22"/>
      <c r="L336" s="17"/>
      <c r="R336" s="17"/>
      <c r="S336" s="18">
        <v>33.0</v>
      </c>
      <c r="T336" s="28">
        <v>43518.811111111114</v>
      </c>
      <c r="U336" s="29">
        <v>43518.854166666664</v>
      </c>
      <c r="V336" s="2">
        <v>1.0</v>
      </c>
      <c r="W336" s="22">
        <v>2.0</v>
      </c>
      <c r="X336" s="2" t="s">
        <v>30</v>
      </c>
      <c r="Y336" s="23">
        <f t="shared" si="1"/>
        <v>1.033333333</v>
      </c>
      <c r="Z336" s="24">
        <f>vlookup(V336,people,4)</f>
        <v>0</v>
      </c>
      <c r="AA336" s="24">
        <f t="array" ref="AA336">max(if($P$3:$P$1001=Z336,if($O$3:$O$1001&lt;T336,$M$3:$M$1001)))</f>
        <v>6</v>
      </c>
      <c r="AB336" s="23">
        <f>vlookup(AA336,hourly_rates_brl,5,0)</f>
        <v>16</v>
      </c>
      <c r="AC336" s="23">
        <f t="shared" si="2"/>
        <v>16.53333333</v>
      </c>
      <c r="AD336" s="17"/>
      <c r="AE336" s="17"/>
    </row>
    <row r="337">
      <c r="A337" s="22"/>
      <c r="C337" s="17"/>
      <c r="G337" s="17"/>
      <c r="H337" s="22"/>
      <c r="I337" s="30"/>
      <c r="K337" s="22"/>
      <c r="L337" s="17"/>
      <c r="R337" s="17"/>
      <c r="S337" s="18">
        <v>33.0</v>
      </c>
      <c r="T337" s="28">
        <v>43520.17569444444</v>
      </c>
      <c r="U337" s="29">
        <v>43520.208333333336</v>
      </c>
      <c r="V337" s="2">
        <v>0.0</v>
      </c>
      <c r="W337" s="22">
        <v>2.0</v>
      </c>
      <c r="X337" s="2" t="s">
        <v>30</v>
      </c>
      <c r="Y337" s="23">
        <f t="shared" si="1"/>
        <v>0.7833333334</v>
      </c>
      <c r="Z337" s="24">
        <f>vlookup(V337,people,4)</f>
        <v>0</v>
      </c>
      <c r="AA337" s="24">
        <f t="array" ref="AA337">max(if($P$3:$P$1001=Z337,if($O$3:$O$1001&lt;T337,$M$3:$M$1001)))</f>
        <v>6</v>
      </c>
      <c r="AB337" s="23">
        <f>vlookup(AA337,hourly_rates_brl,5,0)</f>
        <v>16</v>
      </c>
      <c r="AC337" s="23">
        <f t="shared" si="2"/>
        <v>12.53333334</v>
      </c>
      <c r="AD337" s="17"/>
      <c r="AE337" s="17"/>
    </row>
    <row r="338">
      <c r="A338" s="22"/>
      <c r="C338" s="17"/>
      <c r="G338" s="17"/>
      <c r="H338" s="22"/>
      <c r="I338" s="30"/>
      <c r="K338" s="22"/>
      <c r="L338" s="17"/>
      <c r="R338" s="17"/>
      <c r="S338" s="18">
        <v>33.0</v>
      </c>
      <c r="T338" s="28">
        <v>43520.66736111111</v>
      </c>
      <c r="U338" s="29">
        <v>43520.69513888889</v>
      </c>
      <c r="V338" s="2">
        <v>1.0</v>
      </c>
      <c r="W338" s="22">
        <v>1.0</v>
      </c>
      <c r="X338" s="2" t="s">
        <v>30</v>
      </c>
      <c r="Y338" s="23">
        <f t="shared" si="1"/>
        <v>0.6666666667</v>
      </c>
      <c r="Z338" s="24">
        <f>vlookup(V338,people,4)</f>
        <v>0</v>
      </c>
      <c r="AA338" s="24">
        <f t="array" ref="AA338">max(if($P$3:$P$1001=Z338,if($O$3:$O$1001&lt;T338,$M$3:$M$1001)))</f>
        <v>6</v>
      </c>
      <c r="AB338" s="23">
        <f>vlookup(AA338,hourly_rates_brl,5,0)</f>
        <v>16</v>
      </c>
      <c r="AC338" s="23">
        <f t="shared" si="2"/>
        <v>10.66666667</v>
      </c>
      <c r="AD338" s="17"/>
      <c r="AE338" s="17"/>
    </row>
    <row r="339">
      <c r="A339" s="22"/>
      <c r="C339" s="17"/>
      <c r="G339" s="17"/>
      <c r="H339" s="22"/>
      <c r="I339" s="30"/>
      <c r="K339" s="22"/>
      <c r="L339" s="17"/>
      <c r="R339" s="17"/>
      <c r="S339" s="18">
        <v>33.0</v>
      </c>
      <c r="T339" s="28">
        <v>43520.89791666667</v>
      </c>
      <c r="U339" s="29">
        <v>43520.93958333333</v>
      </c>
      <c r="V339" s="2">
        <v>0.0</v>
      </c>
      <c r="W339" s="22">
        <v>0.0</v>
      </c>
      <c r="X339" s="2" t="s">
        <v>30</v>
      </c>
      <c r="Y339" s="23">
        <f t="shared" si="1"/>
        <v>0.9999999999</v>
      </c>
      <c r="Z339" s="24">
        <f>vlookup(V339,people,4)</f>
        <v>0</v>
      </c>
      <c r="AA339" s="24">
        <f t="array" ref="AA339">max(if($P$3:$P$1001=Z339,if($O$3:$O$1001&lt;T339,$M$3:$M$1001)))</f>
        <v>6</v>
      </c>
      <c r="AB339" s="23">
        <f>vlookup(AA339,hourly_rates_brl,5,0)</f>
        <v>16</v>
      </c>
      <c r="AC339" s="23">
        <f t="shared" si="2"/>
        <v>16</v>
      </c>
      <c r="AD339" s="17"/>
      <c r="AE339" s="17"/>
    </row>
    <row r="340">
      <c r="A340" s="22"/>
      <c r="C340" s="17"/>
      <c r="G340" s="17"/>
      <c r="H340" s="22"/>
      <c r="I340" s="30"/>
      <c r="K340" s="22"/>
      <c r="L340" s="17"/>
      <c r="R340" s="17"/>
      <c r="S340" s="18">
        <v>33.0</v>
      </c>
      <c r="T340" s="28">
        <v>43521.34305555555</v>
      </c>
      <c r="U340" s="29">
        <v>43521.44236111111</v>
      </c>
      <c r="V340" s="2">
        <v>0.0</v>
      </c>
      <c r="W340" s="22">
        <v>3.0</v>
      </c>
      <c r="X340" s="2" t="s">
        <v>30</v>
      </c>
      <c r="Y340" s="23">
        <f t="shared" si="1"/>
        <v>2.383333333</v>
      </c>
      <c r="Z340" s="24">
        <f>vlookup(V340,people,4)</f>
        <v>0</v>
      </c>
      <c r="AA340" s="24">
        <f t="array" ref="AA340">max(if($P$3:$P$1001=Z340,if($O$3:$O$1001&lt;T340,$M$3:$M$1001)))</f>
        <v>6</v>
      </c>
      <c r="AB340" s="23">
        <f>vlookup(AA340,hourly_rates_brl,5,0)</f>
        <v>16</v>
      </c>
      <c r="AC340" s="23">
        <f t="shared" si="2"/>
        <v>38.13333333</v>
      </c>
      <c r="AD340" s="17"/>
      <c r="AE340" s="17"/>
    </row>
    <row r="341">
      <c r="A341" s="22"/>
      <c r="C341" s="17"/>
      <c r="G341" s="17"/>
      <c r="H341" s="22"/>
      <c r="I341" s="30"/>
      <c r="K341" s="22"/>
      <c r="L341" s="17"/>
      <c r="R341" s="17"/>
      <c r="S341" s="18">
        <v>33.0</v>
      </c>
      <c r="T341" s="28">
        <v>43521.44236111111</v>
      </c>
      <c r="U341" s="29">
        <v>43521.72361111111</v>
      </c>
      <c r="V341" s="2">
        <v>0.0</v>
      </c>
      <c r="W341" s="22">
        <v>2.0</v>
      </c>
      <c r="X341" s="2" t="s">
        <v>30</v>
      </c>
      <c r="Y341" s="23">
        <f t="shared" si="1"/>
        <v>6.75</v>
      </c>
      <c r="Z341" s="24">
        <f>vlookup(V341,people,4)</f>
        <v>0</v>
      </c>
      <c r="AA341" s="24">
        <f t="array" ref="AA341">max(if($P$3:$P$1001=Z341,if($O$3:$O$1001&lt;T341,$M$3:$M$1001)))</f>
        <v>6</v>
      </c>
      <c r="AB341" s="23">
        <f>vlookup(AA341,hourly_rates_brl,5,0)</f>
        <v>16</v>
      </c>
      <c r="AC341" s="23">
        <f t="shared" si="2"/>
        <v>108</v>
      </c>
      <c r="AD341" s="17"/>
      <c r="AE341" s="17"/>
    </row>
    <row r="342">
      <c r="A342" s="22"/>
      <c r="C342" s="17"/>
      <c r="G342" s="17"/>
      <c r="H342" s="22"/>
      <c r="I342" s="30"/>
      <c r="K342" s="22"/>
      <c r="L342" s="17"/>
      <c r="R342" s="17"/>
      <c r="S342" s="18">
        <v>33.0</v>
      </c>
      <c r="T342" s="28">
        <v>43522.623611111114</v>
      </c>
      <c r="U342" s="29">
        <v>43522.791666666664</v>
      </c>
      <c r="V342" s="2">
        <v>0.0</v>
      </c>
      <c r="W342" s="22">
        <v>0.0</v>
      </c>
      <c r="X342" s="2" t="s">
        <v>30</v>
      </c>
      <c r="Y342" s="23">
        <f t="shared" si="1"/>
        <v>4.033333333</v>
      </c>
      <c r="Z342" s="24">
        <f>vlookup(V342,people,4)</f>
        <v>0</v>
      </c>
      <c r="AA342" s="24">
        <f t="array" ref="AA342">max(if($P$3:$P$1001=Z342,if($O$3:$O$1001&lt;T342,$M$3:$M$1001)))</f>
        <v>6</v>
      </c>
      <c r="AB342" s="23">
        <f>vlookup(AA342,hourly_rates_brl,5,0)</f>
        <v>16</v>
      </c>
      <c r="AC342" s="23">
        <f t="shared" si="2"/>
        <v>64.53333333</v>
      </c>
      <c r="AD342" s="17"/>
      <c r="AE342" s="17"/>
    </row>
    <row r="343">
      <c r="A343" s="22"/>
      <c r="C343" s="17"/>
      <c r="G343" s="17"/>
      <c r="H343" s="22"/>
      <c r="I343" s="30"/>
      <c r="K343" s="22"/>
      <c r="L343" s="17"/>
      <c r="R343" s="17"/>
      <c r="S343" s="18">
        <v>33.0</v>
      </c>
      <c r="T343" s="28">
        <v>43522.808333333334</v>
      </c>
      <c r="U343" s="29">
        <v>43522.854166666664</v>
      </c>
      <c r="V343" s="2">
        <v>0.0</v>
      </c>
      <c r="W343" s="22">
        <v>1.0</v>
      </c>
      <c r="X343" s="2" t="s">
        <v>30</v>
      </c>
      <c r="Y343" s="23">
        <f t="shared" si="1"/>
        <v>1.1</v>
      </c>
      <c r="Z343" s="24">
        <f>vlookup(V343,people,4)</f>
        <v>0</v>
      </c>
      <c r="AA343" s="24">
        <f t="array" ref="AA343">max(if($P$3:$P$1001=Z343,if($O$3:$O$1001&lt;T343,$M$3:$M$1001)))</f>
        <v>6</v>
      </c>
      <c r="AB343" s="23">
        <f>vlookup(AA343,hourly_rates_brl,5,0)</f>
        <v>16</v>
      </c>
      <c r="AC343" s="23">
        <f t="shared" si="2"/>
        <v>17.6</v>
      </c>
      <c r="AD343" s="17"/>
      <c r="AE343" s="17"/>
    </row>
    <row r="344">
      <c r="A344" s="22"/>
      <c r="C344" s="17"/>
      <c r="G344" s="17"/>
      <c r="H344" s="22"/>
      <c r="I344" s="30"/>
      <c r="K344" s="22"/>
      <c r="L344" s="17"/>
      <c r="R344" s="17"/>
      <c r="S344" s="18">
        <v>33.0</v>
      </c>
      <c r="T344" s="28">
        <v>43523.09375</v>
      </c>
      <c r="U344" s="29">
        <v>43523.135416666664</v>
      </c>
      <c r="V344" s="2">
        <v>1.0</v>
      </c>
      <c r="W344" s="22">
        <v>4.0</v>
      </c>
      <c r="X344" s="2" t="s">
        <v>30</v>
      </c>
      <c r="Y344" s="23">
        <f t="shared" si="1"/>
        <v>0.9999999999</v>
      </c>
      <c r="Z344" s="24">
        <f>vlookup(V344,people,4)</f>
        <v>0</v>
      </c>
      <c r="AA344" s="24">
        <f t="array" ref="AA344">max(if($P$3:$P$1001=Z344,if($O$3:$O$1001&lt;T344,$M$3:$M$1001)))</f>
        <v>6</v>
      </c>
      <c r="AB344" s="23">
        <f>vlookup(AA344,hourly_rates_brl,5,0)</f>
        <v>16</v>
      </c>
      <c r="AC344" s="23">
        <f t="shared" si="2"/>
        <v>16</v>
      </c>
      <c r="AD344" s="17"/>
      <c r="AE344" s="17"/>
    </row>
    <row r="345">
      <c r="A345" s="22"/>
      <c r="C345" s="17"/>
      <c r="G345" s="17"/>
      <c r="H345" s="22"/>
      <c r="I345" s="30"/>
      <c r="K345" s="22"/>
      <c r="L345" s="17"/>
      <c r="R345" s="17"/>
      <c r="S345" s="18">
        <v>33.0</v>
      </c>
      <c r="T345" s="28">
        <v>43523.45138888889</v>
      </c>
      <c r="U345" s="29">
        <v>43523.498611111114</v>
      </c>
      <c r="V345" s="2">
        <v>0.0</v>
      </c>
      <c r="W345" s="22">
        <v>0.0</v>
      </c>
      <c r="X345" s="2" t="s">
        <v>30</v>
      </c>
      <c r="Y345" s="23">
        <f t="shared" si="1"/>
        <v>1.133333333</v>
      </c>
      <c r="Z345" s="24">
        <f>vlookup(V345,people,4)</f>
        <v>0</v>
      </c>
      <c r="AA345" s="24">
        <f t="array" ref="AA345">max(if($P$3:$P$1001=Z345,if($O$3:$O$1001&lt;T345,$M$3:$M$1001)))</f>
        <v>6</v>
      </c>
      <c r="AB345" s="23">
        <f>vlookup(AA345,hourly_rates_brl,5,0)</f>
        <v>16</v>
      </c>
      <c r="AC345" s="23">
        <f t="shared" si="2"/>
        <v>18.13333333</v>
      </c>
      <c r="AD345" s="17"/>
      <c r="AE345" s="17"/>
    </row>
    <row r="346">
      <c r="A346" s="22"/>
      <c r="C346" s="17"/>
      <c r="G346" s="17"/>
      <c r="H346" s="22"/>
      <c r="I346" s="30"/>
      <c r="K346" s="22"/>
      <c r="L346" s="17"/>
      <c r="R346" s="17"/>
      <c r="S346" s="18">
        <v>33.0</v>
      </c>
      <c r="T346" s="28">
        <v>43523.5375</v>
      </c>
      <c r="U346" s="29">
        <v>43523.552083333336</v>
      </c>
      <c r="V346" s="2">
        <v>0.0</v>
      </c>
      <c r="W346" s="22">
        <v>0.0</v>
      </c>
      <c r="X346" s="2" t="s">
        <v>30</v>
      </c>
      <c r="Y346" s="23">
        <f t="shared" si="1"/>
        <v>0.3500000001</v>
      </c>
      <c r="Z346" s="24">
        <f>vlookup(V346,people,4)</f>
        <v>0</v>
      </c>
      <c r="AA346" s="24">
        <f t="array" ref="AA346">max(if($P$3:$P$1001=Z346,if($O$3:$O$1001&lt;T346,$M$3:$M$1001)))</f>
        <v>6</v>
      </c>
      <c r="AB346" s="23">
        <f>vlookup(AA346,hourly_rates_brl,5,0)</f>
        <v>16</v>
      </c>
      <c r="AC346" s="23">
        <f t="shared" si="2"/>
        <v>5.600000001</v>
      </c>
      <c r="AD346" s="17"/>
      <c r="AE346" s="17"/>
    </row>
    <row r="347">
      <c r="A347" s="22"/>
      <c r="C347" s="17"/>
      <c r="G347" s="17"/>
      <c r="H347" s="22"/>
      <c r="I347" s="30"/>
      <c r="K347" s="22"/>
      <c r="L347" s="17"/>
      <c r="R347" s="17"/>
      <c r="S347" s="18">
        <v>33.0</v>
      </c>
      <c r="T347" s="28">
        <v>43523.55625</v>
      </c>
      <c r="U347" s="29">
        <v>43523.5625</v>
      </c>
      <c r="V347" s="2">
        <v>0.0</v>
      </c>
      <c r="W347" s="22">
        <v>4.0</v>
      </c>
      <c r="X347" s="2" t="s">
        <v>30</v>
      </c>
      <c r="Y347" s="23">
        <f t="shared" si="1"/>
        <v>0.15</v>
      </c>
      <c r="Z347" s="24">
        <f>vlookup(V347,people,4)</f>
        <v>0</v>
      </c>
      <c r="AA347" s="24">
        <f t="array" ref="AA347">max(if($P$3:$P$1001=Z347,if($O$3:$O$1001&lt;T347,$M$3:$M$1001)))</f>
        <v>6</v>
      </c>
      <c r="AB347" s="23">
        <f>vlookup(AA347,hourly_rates_brl,5,0)</f>
        <v>16</v>
      </c>
      <c r="AC347" s="23">
        <f t="shared" si="2"/>
        <v>2.399999999</v>
      </c>
      <c r="AD347" s="17"/>
      <c r="AE347" s="17"/>
    </row>
    <row r="348">
      <c r="A348" s="22"/>
      <c r="C348" s="17"/>
      <c r="G348" s="17"/>
      <c r="H348" s="22"/>
      <c r="I348" s="30"/>
      <c r="K348" s="22"/>
      <c r="L348" s="17"/>
      <c r="R348" s="17"/>
      <c r="S348" s="18">
        <v>33.0</v>
      </c>
      <c r="T348" s="28">
        <v>43523.595138888886</v>
      </c>
      <c r="U348" s="29">
        <v>43523.60763888889</v>
      </c>
      <c r="V348" s="2">
        <v>1.0</v>
      </c>
      <c r="W348" s="22">
        <v>0.0</v>
      </c>
      <c r="X348" s="2" t="s">
        <v>30</v>
      </c>
      <c r="Y348" s="23">
        <f t="shared" si="1"/>
        <v>0.3000000001</v>
      </c>
      <c r="Z348" s="24">
        <f>vlookup(V348,people,4)</f>
        <v>0</v>
      </c>
      <c r="AA348" s="24">
        <f t="array" ref="AA348">max(if($P$3:$P$1001=Z348,if($O$3:$O$1001&lt;T348,$M$3:$M$1001)))</f>
        <v>6</v>
      </c>
      <c r="AB348" s="23">
        <f>vlookup(AA348,hourly_rates_brl,5,0)</f>
        <v>16</v>
      </c>
      <c r="AC348" s="23">
        <f t="shared" si="2"/>
        <v>4.800000002</v>
      </c>
      <c r="AD348" s="17"/>
      <c r="AE348" s="17"/>
    </row>
    <row r="349">
      <c r="A349" s="22"/>
      <c r="C349" s="17"/>
      <c r="G349" s="17"/>
      <c r="H349" s="22"/>
      <c r="I349" s="30"/>
      <c r="K349" s="22"/>
      <c r="L349" s="17"/>
      <c r="R349" s="17"/>
      <c r="S349" s="18">
        <v>33.0</v>
      </c>
      <c r="T349" s="28">
        <v>43523.802083333336</v>
      </c>
      <c r="U349" s="29">
        <v>43523.82986111111</v>
      </c>
      <c r="V349" s="2">
        <v>0.0</v>
      </c>
      <c r="W349" s="22">
        <v>1.0</v>
      </c>
      <c r="X349" s="2" t="s">
        <v>30</v>
      </c>
      <c r="Y349" s="23">
        <f t="shared" si="1"/>
        <v>0.6666666666</v>
      </c>
      <c r="Z349" s="24">
        <f>vlookup(V349,people,4)</f>
        <v>0</v>
      </c>
      <c r="AA349" s="24">
        <f t="array" ref="AA349">max(if($P$3:$P$1001=Z349,if($O$3:$O$1001&lt;T349,$M$3:$M$1001)))</f>
        <v>6</v>
      </c>
      <c r="AB349" s="23">
        <f>vlookup(AA349,hourly_rates_brl,5,0)</f>
        <v>16</v>
      </c>
      <c r="AC349" s="23">
        <f t="shared" si="2"/>
        <v>10.66666667</v>
      </c>
      <c r="AD349" s="17"/>
      <c r="AE349" s="17"/>
    </row>
    <row r="350">
      <c r="A350" s="22"/>
      <c r="C350" s="17"/>
      <c r="G350" s="17"/>
      <c r="H350" s="22"/>
      <c r="I350" s="30"/>
      <c r="K350" s="22"/>
      <c r="L350" s="17"/>
      <c r="R350" s="17"/>
      <c r="S350" s="18">
        <v>33.0</v>
      </c>
      <c r="T350" s="28">
        <v>43523.830555555556</v>
      </c>
      <c r="U350" s="29">
        <v>43523.84375</v>
      </c>
      <c r="V350" s="2">
        <v>1.0</v>
      </c>
      <c r="W350" s="22">
        <v>2.0</v>
      </c>
      <c r="X350" s="2" t="s">
        <v>30</v>
      </c>
      <c r="Y350" s="23">
        <f t="shared" si="1"/>
        <v>0.3166666667</v>
      </c>
      <c r="Z350" s="24">
        <f>vlookup(V350,people,4)</f>
        <v>0</v>
      </c>
      <c r="AA350" s="24">
        <f t="array" ref="AA350">max(if($P$3:$P$1001=Z350,if($O$3:$O$1001&lt;T350,$M$3:$M$1001)))</f>
        <v>6</v>
      </c>
      <c r="AB350" s="23">
        <f>vlookup(AA350,hourly_rates_brl,5,0)</f>
        <v>16</v>
      </c>
      <c r="AC350" s="23">
        <f t="shared" si="2"/>
        <v>5.066666666</v>
      </c>
      <c r="AD350" s="17"/>
      <c r="AE350" s="17"/>
    </row>
    <row r="351">
      <c r="A351" s="22"/>
      <c r="C351" s="17"/>
      <c r="G351" s="17"/>
      <c r="H351" s="22"/>
      <c r="I351" s="30"/>
      <c r="K351" s="22"/>
      <c r="L351" s="17"/>
      <c r="R351" s="17"/>
      <c r="S351" s="18">
        <v>33.0</v>
      </c>
      <c r="T351" s="28">
        <v>43523.84375</v>
      </c>
      <c r="U351" s="29">
        <v>43523.84930555556</v>
      </c>
      <c r="V351" s="2">
        <v>0.0</v>
      </c>
      <c r="W351" s="22">
        <v>3.0</v>
      </c>
      <c r="X351" s="2" t="s">
        <v>30</v>
      </c>
      <c r="Y351" s="23">
        <f t="shared" si="1"/>
        <v>0.1333333334</v>
      </c>
      <c r="Z351" s="24">
        <f>vlookup(V351,people,4)</f>
        <v>0</v>
      </c>
      <c r="AA351" s="24">
        <f t="array" ref="AA351">max(if($P$3:$P$1001=Z351,if($O$3:$O$1001&lt;T351,$M$3:$M$1001)))</f>
        <v>6</v>
      </c>
      <c r="AB351" s="23">
        <f>vlookup(AA351,hourly_rates_brl,5,0)</f>
        <v>16</v>
      </c>
      <c r="AC351" s="23">
        <f t="shared" si="2"/>
        <v>2.133333335</v>
      </c>
      <c r="AD351" s="17"/>
      <c r="AE351" s="17"/>
    </row>
    <row r="352">
      <c r="A352" s="22"/>
      <c r="C352" s="17"/>
      <c r="G352" s="17"/>
      <c r="H352" s="22"/>
      <c r="I352" s="30"/>
      <c r="K352" s="22"/>
      <c r="L352" s="17"/>
      <c r="R352" s="17"/>
      <c r="S352" s="18">
        <v>33.0</v>
      </c>
      <c r="T352" s="28">
        <v>43523.927777777775</v>
      </c>
      <c r="U352" s="29">
        <v>43523.93472222222</v>
      </c>
      <c r="V352" s="2">
        <v>0.0</v>
      </c>
      <c r="W352" s="22">
        <v>0.0</v>
      </c>
      <c r="X352" s="2" t="s">
        <v>30</v>
      </c>
      <c r="Y352" s="23">
        <f t="shared" si="1"/>
        <v>0.1666666667</v>
      </c>
      <c r="Z352" s="24">
        <f>vlookup(V352,people,4)</f>
        <v>0</v>
      </c>
      <c r="AA352" s="24">
        <f t="array" ref="AA352">max(if($P$3:$P$1001=Z352,if($O$3:$O$1001&lt;T352,$M$3:$M$1001)))</f>
        <v>6</v>
      </c>
      <c r="AB352" s="23">
        <f>vlookup(AA352,hourly_rates_brl,5,0)</f>
        <v>16</v>
      </c>
      <c r="AC352" s="23">
        <f t="shared" si="2"/>
        <v>2.666666667</v>
      </c>
      <c r="AD352" s="17"/>
      <c r="AE352" s="17"/>
    </row>
    <row r="353">
      <c r="A353" s="22"/>
      <c r="C353" s="17"/>
      <c r="G353" s="17"/>
      <c r="H353" s="22"/>
      <c r="I353" s="30"/>
      <c r="K353" s="22"/>
      <c r="L353" s="17"/>
      <c r="R353" s="17"/>
      <c r="S353" s="18">
        <v>33.0</v>
      </c>
      <c r="T353" s="28">
        <v>43523.93472222222</v>
      </c>
      <c r="U353" s="29">
        <v>43523.94236111111</v>
      </c>
      <c r="V353" s="2">
        <v>1.0</v>
      </c>
      <c r="W353" s="22">
        <v>4.0</v>
      </c>
      <c r="X353" s="2" t="s">
        <v>30</v>
      </c>
      <c r="Y353" s="23">
        <f t="shared" si="1"/>
        <v>0.1833333334</v>
      </c>
      <c r="Z353" s="24">
        <f>vlookup(V353,people,4)</f>
        <v>0</v>
      </c>
      <c r="AA353" s="24">
        <f t="array" ref="AA353">max(if($P$3:$P$1001=Z353,if($O$3:$O$1001&lt;T353,$M$3:$M$1001)))</f>
        <v>6</v>
      </c>
      <c r="AB353" s="23">
        <f>vlookup(AA353,hourly_rates_brl,5,0)</f>
        <v>16</v>
      </c>
      <c r="AC353" s="23">
        <f t="shared" si="2"/>
        <v>2.933333335</v>
      </c>
      <c r="AD353" s="17"/>
      <c r="AE353" s="17"/>
    </row>
    <row r="354">
      <c r="A354" s="22"/>
      <c r="C354" s="17"/>
      <c r="G354" s="17"/>
      <c r="H354" s="22"/>
      <c r="I354" s="30"/>
      <c r="K354" s="22"/>
      <c r="L354" s="17"/>
      <c r="R354" s="17"/>
      <c r="S354" s="18">
        <v>33.0</v>
      </c>
      <c r="T354" s="28">
        <v>43523.94513888889</v>
      </c>
      <c r="U354" s="29">
        <v>43523.99930555555</v>
      </c>
      <c r="V354" s="2">
        <v>1.0</v>
      </c>
      <c r="W354" s="22">
        <v>4.0</v>
      </c>
      <c r="X354" s="2" t="s">
        <v>30</v>
      </c>
      <c r="Y354" s="23">
        <f t="shared" si="1"/>
        <v>1.3</v>
      </c>
      <c r="Z354" s="24">
        <f>vlookup(V354,people,4)</f>
        <v>0</v>
      </c>
      <c r="AA354" s="24">
        <f t="array" ref="AA354">max(if($P$3:$P$1001=Z354,if($O$3:$O$1001&lt;T354,$M$3:$M$1001)))</f>
        <v>6</v>
      </c>
      <c r="AB354" s="23">
        <f>vlookup(AA354,hourly_rates_brl,5,0)</f>
        <v>16</v>
      </c>
      <c r="AC354" s="23">
        <f t="shared" si="2"/>
        <v>20.8</v>
      </c>
      <c r="AD354" s="17"/>
      <c r="AE354" s="17"/>
    </row>
    <row r="355">
      <c r="A355" s="22"/>
      <c r="C355" s="17"/>
      <c r="G355" s="17"/>
      <c r="H355" s="22"/>
      <c r="I355" s="30"/>
      <c r="K355" s="22"/>
      <c r="L355" s="17"/>
      <c r="R355" s="17"/>
      <c r="S355" s="18">
        <v>33.0</v>
      </c>
      <c r="T355" s="28">
        <v>43524.0</v>
      </c>
      <c r="U355" s="29">
        <v>43524.01736111111</v>
      </c>
      <c r="V355" s="2">
        <v>0.0</v>
      </c>
      <c r="W355" s="22">
        <v>5.0</v>
      </c>
      <c r="X355" s="2" t="s">
        <v>30</v>
      </c>
      <c r="Y355" s="23">
        <f t="shared" si="1"/>
        <v>0.4166666666</v>
      </c>
      <c r="Z355" s="24">
        <f>vlookup(V355,people,4)</f>
        <v>0</v>
      </c>
      <c r="AA355" s="24">
        <f t="array" ref="AA355">max(if($P$3:$P$1001=Z355,if($O$3:$O$1001&lt;T355,$M$3:$M$1001)))</f>
        <v>6</v>
      </c>
      <c r="AB355" s="23">
        <f>vlookup(AA355,hourly_rates_brl,5,0)</f>
        <v>16</v>
      </c>
      <c r="AC355" s="23">
        <f t="shared" si="2"/>
        <v>6.666666666</v>
      </c>
      <c r="AD355" s="17"/>
      <c r="AE355" s="17"/>
    </row>
    <row r="356">
      <c r="A356" s="22"/>
      <c r="C356" s="17"/>
      <c r="G356" s="17"/>
      <c r="H356" s="22"/>
      <c r="I356" s="30"/>
      <c r="K356" s="22"/>
      <c r="L356" s="17"/>
      <c r="R356" s="17"/>
      <c r="S356" s="18">
        <v>33.0</v>
      </c>
      <c r="T356" s="28">
        <v>43524.55069444444</v>
      </c>
      <c r="U356" s="29">
        <v>43524.555555555555</v>
      </c>
      <c r="V356" s="2">
        <v>1.0</v>
      </c>
      <c r="W356" s="22">
        <v>3.0</v>
      </c>
      <c r="X356" s="2" t="s">
        <v>30</v>
      </c>
      <c r="Y356" s="23">
        <f t="shared" si="1"/>
        <v>0.1166666667</v>
      </c>
      <c r="Z356" s="24">
        <f>vlookup(V356,people,4)</f>
        <v>0</v>
      </c>
      <c r="AA356" s="24">
        <f t="array" ref="AA356">max(if($P$3:$P$1001=Z356,if($O$3:$O$1001&lt;T356,$M$3:$M$1001)))</f>
        <v>6</v>
      </c>
      <c r="AB356" s="23">
        <f>vlookup(AA356,hourly_rates_brl,5,0)</f>
        <v>16</v>
      </c>
      <c r="AC356" s="23">
        <f t="shared" si="2"/>
        <v>1.866666667</v>
      </c>
      <c r="AD356" s="17"/>
      <c r="AE356" s="17"/>
    </row>
    <row r="357">
      <c r="A357" s="22"/>
      <c r="C357" s="17"/>
      <c r="G357" s="17"/>
      <c r="H357" s="22"/>
      <c r="I357" s="30"/>
      <c r="K357" s="22"/>
      <c r="L357" s="17"/>
      <c r="R357" s="17"/>
      <c r="S357" s="18">
        <v>33.0</v>
      </c>
      <c r="T357" s="28">
        <v>43524.555555555555</v>
      </c>
      <c r="U357" s="29">
        <v>43524.55694444444</v>
      </c>
      <c r="V357" s="2">
        <v>0.0</v>
      </c>
      <c r="W357" s="22">
        <v>4.0</v>
      </c>
      <c r="X357" s="2" t="s">
        <v>30</v>
      </c>
      <c r="Y357" s="23">
        <f t="shared" si="1"/>
        <v>0.03333333327</v>
      </c>
      <c r="Z357" s="24">
        <f>vlookup(V357,people,4)</f>
        <v>0</v>
      </c>
      <c r="AA357" s="24">
        <f t="array" ref="AA357">max(if($P$3:$P$1001=Z357,if($O$3:$O$1001&lt;T357,$M$3:$M$1001)))</f>
        <v>6</v>
      </c>
      <c r="AB357" s="23">
        <f>vlookup(AA357,hourly_rates_brl,5,0)</f>
        <v>16</v>
      </c>
      <c r="AC357" s="23">
        <f t="shared" si="2"/>
        <v>0.5333333323</v>
      </c>
      <c r="AD357" s="17"/>
      <c r="AE357" s="17"/>
    </row>
    <row r="358">
      <c r="A358" s="22"/>
      <c r="C358" s="17"/>
      <c r="G358" s="17"/>
      <c r="H358" s="22"/>
      <c r="I358" s="30"/>
      <c r="K358" s="22"/>
      <c r="L358" s="17"/>
      <c r="R358" s="17"/>
      <c r="S358" s="18">
        <v>33.0</v>
      </c>
      <c r="T358" s="28">
        <v>43524.55694444444</v>
      </c>
      <c r="U358" s="29">
        <v>43524.592361111114</v>
      </c>
      <c r="V358" s="2">
        <v>0.0</v>
      </c>
      <c r="W358" s="22">
        <v>1.0</v>
      </c>
      <c r="X358" s="2" t="s">
        <v>30</v>
      </c>
      <c r="Y358" s="23">
        <f t="shared" si="1"/>
        <v>0.8500000002</v>
      </c>
      <c r="Z358" s="24">
        <f>vlookup(V358,people,4)</f>
        <v>0</v>
      </c>
      <c r="AA358" s="24">
        <f t="array" ref="AA358">max(if($P$3:$P$1001=Z358,if($O$3:$O$1001&lt;T358,$M$3:$M$1001)))</f>
        <v>6</v>
      </c>
      <c r="AB358" s="23">
        <f>vlookup(AA358,hourly_rates_brl,5,0)</f>
        <v>16</v>
      </c>
      <c r="AC358" s="23">
        <f t="shared" si="2"/>
        <v>13.6</v>
      </c>
      <c r="AD358" s="17"/>
      <c r="AE358" s="17"/>
    </row>
    <row r="359">
      <c r="A359" s="22"/>
      <c r="C359" s="17"/>
      <c r="G359" s="17"/>
      <c r="H359" s="22"/>
      <c r="I359" s="30"/>
      <c r="K359" s="22"/>
      <c r="L359" s="17"/>
      <c r="R359" s="17"/>
      <c r="S359" s="18">
        <v>33.0</v>
      </c>
      <c r="T359" s="28">
        <v>43524.592361111114</v>
      </c>
      <c r="U359" s="29">
        <v>43524.60625</v>
      </c>
      <c r="V359" s="2">
        <v>0.0</v>
      </c>
      <c r="W359" s="22">
        <v>0.0</v>
      </c>
      <c r="X359" s="2" t="s">
        <v>30</v>
      </c>
      <c r="Y359" s="23">
        <f t="shared" si="1"/>
        <v>0.3333333332</v>
      </c>
      <c r="Z359" s="24">
        <f>vlookup(V359,people,4)</f>
        <v>0</v>
      </c>
      <c r="AA359" s="24">
        <f t="array" ref="AA359">max(if($P$3:$P$1001=Z359,if($O$3:$O$1001&lt;T359,$M$3:$M$1001)))</f>
        <v>6</v>
      </c>
      <c r="AB359" s="23">
        <f>vlookup(AA359,hourly_rates_brl,5,0)</f>
        <v>16</v>
      </c>
      <c r="AC359" s="23">
        <f t="shared" si="2"/>
        <v>5.333333331</v>
      </c>
      <c r="AD359" s="17"/>
      <c r="AE359" s="17"/>
    </row>
    <row r="360">
      <c r="A360" s="22"/>
      <c r="C360" s="17"/>
      <c r="G360" s="17"/>
      <c r="H360" s="22"/>
      <c r="I360" s="30"/>
      <c r="K360" s="22"/>
      <c r="L360" s="17"/>
      <c r="R360" s="17"/>
      <c r="S360" s="18">
        <v>33.0</v>
      </c>
      <c r="T360" s="28">
        <v>43524.60625</v>
      </c>
      <c r="U360" s="29">
        <v>43524.611805555556</v>
      </c>
      <c r="V360" s="2">
        <v>0.0</v>
      </c>
      <c r="W360" s="22">
        <v>3.0</v>
      </c>
      <c r="X360" s="2" t="s">
        <v>30</v>
      </c>
      <c r="Y360" s="23">
        <f t="shared" si="1"/>
        <v>0.1333333334</v>
      </c>
      <c r="Z360" s="24">
        <f>vlookup(V360,people,4)</f>
        <v>0</v>
      </c>
      <c r="AA360" s="24">
        <f t="array" ref="AA360">max(if($P$3:$P$1001=Z360,if($O$3:$O$1001&lt;T360,$M$3:$M$1001)))</f>
        <v>6</v>
      </c>
      <c r="AB360" s="23">
        <f>vlookup(AA360,hourly_rates_brl,5,0)</f>
        <v>16</v>
      </c>
      <c r="AC360" s="23">
        <f t="shared" si="2"/>
        <v>2.133333335</v>
      </c>
      <c r="AD360" s="17"/>
      <c r="AE360" s="17"/>
    </row>
    <row r="361">
      <c r="A361" s="22"/>
      <c r="C361" s="17"/>
      <c r="G361" s="17"/>
      <c r="H361" s="22"/>
      <c r="I361" s="30"/>
      <c r="K361" s="22"/>
      <c r="L361" s="17"/>
      <c r="R361" s="17"/>
      <c r="S361" s="18">
        <v>33.0</v>
      </c>
      <c r="T361" s="28">
        <v>43524.611805555556</v>
      </c>
      <c r="U361" s="29">
        <v>43524.63402777778</v>
      </c>
      <c r="V361" s="2">
        <v>1.0</v>
      </c>
      <c r="W361" s="22">
        <v>5.0</v>
      </c>
      <c r="X361" s="2" t="s">
        <v>30</v>
      </c>
      <c r="Y361" s="23">
        <f t="shared" si="1"/>
        <v>0.5333333333</v>
      </c>
      <c r="Z361" s="24">
        <f>vlookup(V361,people,4)</f>
        <v>0</v>
      </c>
      <c r="AA361" s="24">
        <f t="array" ref="AA361">max(if($P$3:$P$1001=Z361,if($O$3:$O$1001&lt;T361,$M$3:$M$1001)))</f>
        <v>6</v>
      </c>
      <c r="AB361" s="23">
        <f>vlookup(AA361,hourly_rates_brl,5,0)</f>
        <v>16</v>
      </c>
      <c r="AC361" s="23">
        <f t="shared" si="2"/>
        <v>8.533333333</v>
      </c>
      <c r="AD361" s="17"/>
      <c r="AE361" s="17"/>
    </row>
    <row r="362">
      <c r="A362" s="22"/>
      <c r="C362" s="17"/>
      <c r="G362" s="17"/>
      <c r="H362" s="22"/>
      <c r="I362" s="30"/>
      <c r="K362" s="22"/>
      <c r="L362" s="17"/>
      <c r="R362" s="17"/>
      <c r="S362" s="18">
        <v>33.0</v>
      </c>
      <c r="T362" s="28">
        <v>43524.63402777778</v>
      </c>
      <c r="U362" s="29">
        <v>43524.65625</v>
      </c>
      <c r="V362" s="2">
        <v>0.0</v>
      </c>
      <c r="W362" s="22">
        <v>1.0</v>
      </c>
      <c r="X362" s="2" t="s">
        <v>30</v>
      </c>
      <c r="Y362" s="23">
        <f t="shared" si="1"/>
        <v>0.5333333333</v>
      </c>
      <c r="Z362" s="24">
        <f>vlookup(V362,people,4)</f>
        <v>0</v>
      </c>
      <c r="AA362" s="24">
        <f t="array" ref="AA362">max(if($P$3:$P$1001=Z362,if($O$3:$O$1001&lt;T362,$M$3:$M$1001)))</f>
        <v>6</v>
      </c>
      <c r="AB362" s="23">
        <f>vlookup(AA362,hourly_rates_brl,5,0)</f>
        <v>16</v>
      </c>
      <c r="AC362" s="23">
        <f t="shared" si="2"/>
        <v>8.533333333</v>
      </c>
      <c r="AD362" s="17"/>
      <c r="AE362" s="17"/>
    </row>
    <row r="363">
      <c r="A363" s="22"/>
      <c r="C363" s="17"/>
      <c r="G363" s="17"/>
      <c r="H363" s="22"/>
      <c r="I363" s="30"/>
      <c r="K363" s="22"/>
      <c r="L363" s="17"/>
      <c r="R363" s="17"/>
      <c r="S363" s="18">
        <v>33.0</v>
      </c>
      <c r="T363" s="28">
        <v>43524.73819444444</v>
      </c>
      <c r="U363" s="29">
        <v>43524.74097222222</v>
      </c>
      <c r="V363" s="2">
        <v>1.0</v>
      </c>
      <c r="W363" s="22">
        <v>0.0</v>
      </c>
      <c r="X363" s="2" t="s">
        <v>30</v>
      </c>
      <c r="Y363" s="23">
        <f t="shared" si="1"/>
        <v>0.06666666671</v>
      </c>
      <c r="Z363" s="24">
        <f>vlookup(V363,people,4)</f>
        <v>0</v>
      </c>
      <c r="AA363" s="24">
        <f t="array" ref="AA363">max(if($P$3:$P$1001=Z363,if($O$3:$O$1001&lt;T363,$M$3:$M$1001)))</f>
        <v>6</v>
      </c>
      <c r="AB363" s="23">
        <f>vlookup(AA363,hourly_rates_brl,5,0)</f>
        <v>16</v>
      </c>
      <c r="AC363" s="23">
        <f t="shared" si="2"/>
        <v>1.066666667</v>
      </c>
      <c r="AD363" s="17"/>
      <c r="AE363" s="17"/>
    </row>
    <row r="364">
      <c r="A364" s="22"/>
      <c r="C364" s="17"/>
      <c r="G364" s="17"/>
      <c r="H364" s="22"/>
      <c r="I364" s="30"/>
      <c r="K364" s="22"/>
      <c r="L364" s="17"/>
      <c r="R364" s="17"/>
      <c r="S364" s="18">
        <v>33.0</v>
      </c>
      <c r="T364" s="28">
        <v>43524.75208333333</v>
      </c>
      <c r="U364" s="29">
        <v>43524.78402777778</v>
      </c>
      <c r="V364" s="2">
        <v>1.0</v>
      </c>
      <c r="W364" s="22">
        <v>1.0</v>
      </c>
      <c r="X364" s="2" t="s">
        <v>30</v>
      </c>
      <c r="Y364" s="23">
        <f t="shared" si="1"/>
        <v>0.7666666667</v>
      </c>
      <c r="Z364" s="24">
        <f>vlookup(V364,people,4)</f>
        <v>0</v>
      </c>
      <c r="AA364" s="24">
        <f t="array" ref="AA364">max(if($P$3:$P$1001=Z364,if($O$3:$O$1001&lt;T364,$M$3:$M$1001)))</f>
        <v>6</v>
      </c>
      <c r="AB364" s="23">
        <f>vlookup(AA364,hourly_rates_brl,5,0)</f>
        <v>16</v>
      </c>
      <c r="AC364" s="23">
        <f t="shared" si="2"/>
        <v>12.26666667</v>
      </c>
      <c r="AD364" s="17"/>
      <c r="AE364" s="17"/>
    </row>
    <row r="365">
      <c r="A365" s="22"/>
      <c r="C365" s="17"/>
      <c r="G365" s="17"/>
      <c r="H365" s="22"/>
      <c r="I365" s="30"/>
      <c r="K365" s="22"/>
      <c r="L365" s="17"/>
      <c r="R365" s="17"/>
      <c r="S365" s="18">
        <v>33.0</v>
      </c>
      <c r="T365" s="28">
        <v>43524.85208333333</v>
      </c>
      <c r="U365" s="29">
        <v>43524.85625</v>
      </c>
      <c r="V365" s="2">
        <v>1.0</v>
      </c>
      <c r="W365" s="22">
        <v>0.0</v>
      </c>
      <c r="X365" s="2" t="s">
        <v>30</v>
      </c>
      <c r="Y365" s="23">
        <f t="shared" si="1"/>
        <v>0.09999999998</v>
      </c>
      <c r="Z365" s="24">
        <f>vlookup(V365,people,4)</f>
        <v>0</v>
      </c>
      <c r="AA365" s="24">
        <f t="array" ref="AA365">max(if($P$3:$P$1001=Z365,if($O$3:$O$1001&lt;T365,$M$3:$M$1001)))</f>
        <v>6</v>
      </c>
      <c r="AB365" s="23">
        <f>vlookup(AA365,hourly_rates_brl,5,0)</f>
        <v>16</v>
      </c>
      <c r="AC365" s="23">
        <f t="shared" si="2"/>
        <v>1.6</v>
      </c>
      <c r="AD365" s="17"/>
      <c r="AE365" s="17"/>
    </row>
    <row r="366">
      <c r="A366" s="22"/>
      <c r="C366" s="17"/>
      <c r="G366" s="17"/>
      <c r="H366" s="22"/>
      <c r="I366" s="30"/>
      <c r="K366" s="22"/>
      <c r="L366" s="17"/>
      <c r="R366" s="17"/>
      <c r="S366" s="18">
        <v>33.0</v>
      </c>
      <c r="T366" s="28">
        <v>43524.856944444444</v>
      </c>
      <c r="U366" s="29">
        <v>43524.85902777778</v>
      </c>
      <c r="V366" s="2">
        <v>1.0</v>
      </c>
      <c r="W366" s="22">
        <v>4.0</v>
      </c>
      <c r="X366" s="2" t="s">
        <v>30</v>
      </c>
      <c r="Y366" s="23">
        <f t="shared" si="1"/>
        <v>0.04999999999</v>
      </c>
      <c r="Z366" s="24">
        <f>vlookup(V366,people,4)</f>
        <v>0</v>
      </c>
      <c r="AA366" s="24">
        <f t="array" ref="AA366">max(if($P$3:$P$1001=Z366,if($O$3:$O$1001&lt;T366,$M$3:$M$1001)))</f>
        <v>6</v>
      </c>
      <c r="AB366" s="23">
        <f>vlookup(AA366,hourly_rates_brl,5,0)</f>
        <v>16</v>
      </c>
      <c r="AC366" s="23">
        <f t="shared" si="2"/>
        <v>0.7999999998</v>
      </c>
      <c r="AD366" s="17"/>
      <c r="AE366" s="17"/>
    </row>
    <row r="367">
      <c r="A367" s="22"/>
      <c r="C367" s="17"/>
      <c r="G367" s="17"/>
      <c r="H367" s="22"/>
      <c r="I367" s="30"/>
      <c r="K367" s="22"/>
      <c r="L367" s="17"/>
      <c r="R367" s="17"/>
      <c r="S367" s="18">
        <v>33.0</v>
      </c>
      <c r="T367" s="28">
        <v>43525.52916666667</v>
      </c>
      <c r="U367" s="29">
        <v>43525.53680555556</v>
      </c>
      <c r="V367" s="2">
        <v>1.0</v>
      </c>
      <c r="W367" s="22">
        <v>2.0</v>
      </c>
      <c r="X367" s="2" t="s">
        <v>30</v>
      </c>
      <c r="Y367" s="23">
        <f t="shared" si="1"/>
        <v>0.1833333334</v>
      </c>
      <c r="Z367" s="24">
        <f>vlookup(V367,people,4)</f>
        <v>0</v>
      </c>
      <c r="AA367" s="24">
        <f t="array" ref="AA367">max(if($P$3:$P$1001=Z367,if($O$3:$O$1001&lt;T367,$M$3:$M$1001)))</f>
        <v>6</v>
      </c>
      <c r="AB367" s="23">
        <f>vlookup(AA367,hourly_rates_brl,5,0)</f>
        <v>16</v>
      </c>
      <c r="AC367" s="23">
        <f t="shared" si="2"/>
        <v>2.933333335</v>
      </c>
      <c r="AD367" s="17"/>
      <c r="AE367" s="17"/>
    </row>
    <row r="368">
      <c r="A368" s="22"/>
      <c r="C368" s="17"/>
      <c r="G368" s="17"/>
      <c r="H368" s="22"/>
      <c r="I368" s="30"/>
      <c r="K368" s="22"/>
      <c r="L368" s="17"/>
      <c r="R368" s="17"/>
      <c r="S368" s="18">
        <v>33.0</v>
      </c>
      <c r="T368" s="28">
        <v>43525.53680555556</v>
      </c>
      <c r="U368" s="29">
        <v>43525.54583333333</v>
      </c>
      <c r="V368" s="2">
        <v>1.0</v>
      </c>
      <c r="W368" s="22">
        <v>4.0</v>
      </c>
      <c r="X368" s="2" t="s">
        <v>30</v>
      </c>
      <c r="Y368" s="23">
        <f t="shared" si="1"/>
        <v>0.2166666665</v>
      </c>
      <c r="Z368" s="24">
        <f>vlookup(V368,people,4)</f>
        <v>0</v>
      </c>
      <c r="AA368" s="24">
        <f t="array" ref="AA368">max(if($P$3:$P$1001=Z368,if($O$3:$O$1001&lt;T368,$M$3:$M$1001)))</f>
        <v>6</v>
      </c>
      <c r="AB368" s="23">
        <f>vlookup(AA368,hourly_rates_brl,5,0)</f>
        <v>16</v>
      </c>
      <c r="AC368" s="23">
        <f t="shared" si="2"/>
        <v>3.466666664</v>
      </c>
      <c r="AD368" s="17"/>
      <c r="AE368" s="17"/>
    </row>
    <row r="369">
      <c r="A369" s="22"/>
      <c r="C369" s="17"/>
      <c r="G369" s="17"/>
      <c r="H369" s="22"/>
      <c r="I369" s="30"/>
      <c r="K369" s="22"/>
      <c r="L369" s="17"/>
      <c r="R369" s="17"/>
      <c r="S369" s="18">
        <v>33.0</v>
      </c>
      <c r="T369" s="28">
        <v>43525.57638888889</v>
      </c>
      <c r="U369" s="29">
        <v>43525.57986111111</v>
      </c>
      <c r="V369" s="2">
        <v>1.0</v>
      </c>
      <c r="W369" s="22">
        <v>0.0</v>
      </c>
      <c r="X369" s="2" t="s">
        <v>30</v>
      </c>
      <c r="Y369" s="23">
        <f t="shared" si="1"/>
        <v>0.08333333326</v>
      </c>
      <c r="Z369" s="24">
        <f>vlookup(V369,people,4)</f>
        <v>0</v>
      </c>
      <c r="AA369" s="24">
        <f t="array" ref="AA369">max(if($P$3:$P$1001=Z369,if($O$3:$O$1001&lt;T369,$M$3:$M$1001)))</f>
        <v>6</v>
      </c>
      <c r="AB369" s="23">
        <f>vlookup(AA369,hourly_rates_brl,5,0)</f>
        <v>16</v>
      </c>
      <c r="AC369" s="23">
        <f t="shared" si="2"/>
        <v>1.333333332</v>
      </c>
      <c r="AD369" s="17"/>
      <c r="AE369" s="17"/>
    </row>
    <row r="370">
      <c r="A370" s="22"/>
      <c r="C370" s="17"/>
      <c r="G370" s="17"/>
      <c r="H370" s="22"/>
      <c r="I370" s="30"/>
      <c r="K370" s="22"/>
      <c r="L370" s="17"/>
      <c r="R370" s="17"/>
      <c r="S370" s="18">
        <v>33.0</v>
      </c>
      <c r="T370" s="28">
        <v>43525.71388888889</v>
      </c>
      <c r="U370" s="29">
        <v>43525.72430555556</v>
      </c>
      <c r="V370" s="2">
        <v>1.0</v>
      </c>
      <c r="W370" s="22">
        <v>2.0</v>
      </c>
      <c r="X370" s="2" t="s">
        <v>30</v>
      </c>
      <c r="Y370" s="23">
        <f t="shared" si="1"/>
        <v>0.2500000001</v>
      </c>
      <c r="Z370" s="24">
        <f>vlookup(V370,people,4)</f>
        <v>0</v>
      </c>
      <c r="AA370" s="24">
        <f t="array" ref="AA370">max(if($P$3:$P$1001=Z370,if($O$3:$O$1001&lt;T370,$M$3:$M$1001)))</f>
        <v>6</v>
      </c>
      <c r="AB370" s="23">
        <f>vlookup(AA370,hourly_rates_brl,5,0)</f>
        <v>16</v>
      </c>
      <c r="AC370" s="23">
        <f t="shared" si="2"/>
        <v>4.000000002</v>
      </c>
      <c r="AD370" s="17"/>
      <c r="AE370" s="17"/>
    </row>
    <row r="371">
      <c r="A371" s="22"/>
      <c r="C371" s="17"/>
      <c r="G371" s="17"/>
      <c r="H371" s="22"/>
      <c r="I371" s="30"/>
      <c r="K371" s="22"/>
      <c r="L371" s="17"/>
      <c r="R371" s="17"/>
      <c r="S371" s="18">
        <v>33.0</v>
      </c>
      <c r="T371" s="28">
        <v>43525.73819444444</v>
      </c>
      <c r="U371" s="29">
        <v>43525.811111111114</v>
      </c>
      <c r="V371" s="2">
        <v>0.0</v>
      </c>
      <c r="W371" s="22">
        <v>2.0</v>
      </c>
      <c r="X371" s="2" t="s">
        <v>30</v>
      </c>
      <c r="Y371" s="23">
        <f t="shared" si="1"/>
        <v>1.75</v>
      </c>
      <c r="Z371" s="24">
        <f>vlookup(V371,people,4)</f>
        <v>0</v>
      </c>
      <c r="AA371" s="24">
        <f t="array" ref="AA371">max(if($P$3:$P$1001=Z371,if($O$3:$O$1001&lt;T371,$M$3:$M$1001)))</f>
        <v>6</v>
      </c>
      <c r="AB371" s="23">
        <f>vlookup(AA371,hourly_rates_brl,5,0)</f>
        <v>16</v>
      </c>
      <c r="AC371" s="23">
        <f t="shared" si="2"/>
        <v>28</v>
      </c>
      <c r="AD371" s="17"/>
      <c r="AE371" s="17"/>
    </row>
    <row r="372">
      <c r="A372" s="22"/>
      <c r="C372" s="17"/>
      <c r="G372" s="17"/>
      <c r="H372" s="22"/>
      <c r="I372" s="30"/>
      <c r="K372" s="22"/>
      <c r="L372" s="17"/>
      <c r="R372" s="17"/>
      <c r="S372" s="18">
        <v>33.0</v>
      </c>
      <c r="T372" s="28">
        <v>43525.751388888886</v>
      </c>
      <c r="U372" s="29">
        <v>43525.791666666664</v>
      </c>
      <c r="V372" s="2">
        <v>1.0</v>
      </c>
      <c r="W372" s="22">
        <v>0.0</v>
      </c>
      <c r="X372" s="2" t="s">
        <v>30</v>
      </c>
      <c r="Y372" s="23">
        <f t="shared" si="1"/>
        <v>0.9666666667</v>
      </c>
      <c r="Z372" s="24">
        <f>vlookup(V372,people,4)</f>
        <v>0</v>
      </c>
      <c r="AA372" s="24">
        <f t="array" ref="AA372">max(if($P$3:$P$1001=Z372,if($O$3:$O$1001&lt;T372,$M$3:$M$1001)))</f>
        <v>6</v>
      </c>
      <c r="AB372" s="23">
        <f>vlookup(AA372,hourly_rates_brl,5,0)</f>
        <v>16</v>
      </c>
      <c r="AC372" s="23">
        <f t="shared" si="2"/>
        <v>15.46666667</v>
      </c>
      <c r="AD372" s="17"/>
      <c r="AE372" s="17"/>
    </row>
    <row r="373">
      <c r="A373" s="22"/>
      <c r="C373" s="17"/>
      <c r="G373" s="17"/>
      <c r="H373" s="22"/>
      <c r="I373" s="30"/>
      <c r="K373" s="22"/>
      <c r="L373" s="17"/>
      <c r="R373" s="17"/>
      <c r="S373" s="18">
        <v>33.0</v>
      </c>
      <c r="T373" s="28">
        <v>43527.61388888889</v>
      </c>
      <c r="U373" s="29">
        <v>43527.62291666667</v>
      </c>
      <c r="V373" s="2">
        <v>0.0</v>
      </c>
      <c r="W373" s="22">
        <v>4.0</v>
      </c>
      <c r="X373" s="2" t="s">
        <v>30</v>
      </c>
      <c r="Y373" s="23">
        <f t="shared" si="1"/>
        <v>0.2166666667</v>
      </c>
      <c r="Z373" s="24">
        <f>vlookup(V373,people,4)</f>
        <v>0</v>
      </c>
      <c r="AA373" s="24">
        <f t="array" ref="AA373">max(if($P$3:$P$1001=Z373,if($O$3:$O$1001&lt;T373,$M$3:$M$1001)))</f>
        <v>6</v>
      </c>
      <c r="AB373" s="23">
        <f>vlookup(AA373,hourly_rates_brl,5,0)</f>
        <v>16</v>
      </c>
      <c r="AC373" s="23">
        <f t="shared" si="2"/>
        <v>3.466666667</v>
      </c>
      <c r="AD373" s="17"/>
      <c r="AE373" s="17"/>
    </row>
    <row r="374">
      <c r="A374" s="22"/>
      <c r="C374" s="17"/>
      <c r="G374" s="17"/>
      <c r="H374" s="22"/>
      <c r="I374" s="30"/>
      <c r="K374" s="22"/>
      <c r="L374" s="17"/>
      <c r="R374" s="17"/>
      <c r="S374" s="18">
        <v>33.0</v>
      </c>
      <c r="T374" s="28">
        <v>43527.623611111114</v>
      </c>
      <c r="U374" s="29">
        <v>43527.625</v>
      </c>
      <c r="V374" s="2">
        <v>1.0</v>
      </c>
      <c r="W374" s="22">
        <v>3.0</v>
      </c>
      <c r="X374" s="2" t="s">
        <v>30</v>
      </c>
      <c r="Y374" s="23">
        <f t="shared" si="1"/>
        <v>0.03333333327</v>
      </c>
      <c r="Z374" s="24">
        <f>vlookup(V374,people,4)</f>
        <v>0</v>
      </c>
      <c r="AA374" s="24">
        <f t="array" ref="AA374">max(if($P$3:$P$1001=Z374,if($O$3:$O$1001&lt;T374,$M$3:$M$1001)))</f>
        <v>6</v>
      </c>
      <c r="AB374" s="23">
        <f>vlookup(AA374,hourly_rates_brl,5,0)</f>
        <v>16</v>
      </c>
      <c r="AC374" s="23">
        <f t="shared" si="2"/>
        <v>0.5333333323</v>
      </c>
      <c r="AD374" s="17"/>
      <c r="AE374" s="17"/>
    </row>
    <row r="375">
      <c r="A375" s="22"/>
      <c r="C375" s="17"/>
      <c r="G375" s="17"/>
      <c r="H375" s="22"/>
      <c r="I375" s="30"/>
      <c r="K375" s="22"/>
      <c r="L375" s="17"/>
      <c r="R375" s="17"/>
      <c r="S375" s="18">
        <v>33.0</v>
      </c>
      <c r="T375" s="28">
        <v>43529.64791666667</v>
      </c>
      <c r="U375" s="29">
        <v>43529.68194444444</v>
      </c>
      <c r="V375" s="2">
        <v>0.0</v>
      </c>
      <c r="W375" s="22">
        <v>3.0</v>
      </c>
      <c r="X375" s="2" t="s">
        <v>30</v>
      </c>
      <c r="Y375" s="23">
        <f t="shared" si="1"/>
        <v>0.8166666665</v>
      </c>
      <c r="Z375" s="24">
        <f>vlookup(V375,people,4)</f>
        <v>0</v>
      </c>
      <c r="AA375" s="24">
        <f t="array" ref="AA375">max(if($P$3:$P$1001=Z375,if($O$3:$O$1001&lt;T375,$M$3:$M$1001)))</f>
        <v>6</v>
      </c>
      <c r="AB375" s="23">
        <f>vlookup(AA375,hourly_rates_brl,5,0)</f>
        <v>16</v>
      </c>
      <c r="AC375" s="23">
        <f t="shared" si="2"/>
        <v>13.06666666</v>
      </c>
      <c r="AD375" s="17"/>
      <c r="AE375" s="17"/>
    </row>
    <row r="376">
      <c r="A376" s="22"/>
      <c r="C376" s="17"/>
      <c r="G376" s="17"/>
      <c r="H376" s="22"/>
      <c r="I376" s="30"/>
      <c r="K376" s="22"/>
      <c r="L376" s="17"/>
      <c r="R376" s="17"/>
      <c r="S376" s="18">
        <v>33.0</v>
      </c>
      <c r="T376" s="28">
        <v>43529.68194444444</v>
      </c>
      <c r="U376" s="29">
        <v>43529.7</v>
      </c>
      <c r="V376" s="2">
        <v>0.0</v>
      </c>
      <c r="W376" s="22">
        <v>0.0</v>
      </c>
      <c r="X376" s="2" t="s">
        <v>30</v>
      </c>
      <c r="Y376" s="23">
        <f t="shared" si="1"/>
        <v>0.4333333333</v>
      </c>
      <c r="Z376" s="24">
        <f>vlookup(V376,people,4)</f>
        <v>0</v>
      </c>
      <c r="AA376" s="24">
        <f t="array" ref="AA376">max(if($P$3:$P$1001=Z376,if($O$3:$O$1001&lt;T376,$M$3:$M$1001)))</f>
        <v>6</v>
      </c>
      <c r="AB376" s="23">
        <f>vlookup(AA376,hourly_rates_brl,5,0)</f>
        <v>16</v>
      </c>
      <c r="AC376" s="23">
        <f t="shared" si="2"/>
        <v>6.933333334</v>
      </c>
      <c r="AD376" s="17"/>
      <c r="AE376" s="17"/>
    </row>
    <row r="377">
      <c r="A377" s="22"/>
      <c r="C377" s="17"/>
      <c r="G377" s="17"/>
      <c r="H377" s="22"/>
      <c r="I377" s="30"/>
      <c r="K377" s="22"/>
      <c r="L377" s="17"/>
      <c r="R377" s="17"/>
      <c r="S377" s="18">
        <v>33.0</v>
      </c>
      <c r="T377" s="28">
        <v>43529.7125</v>
      </c>
      <c r="U377" s="29">
        <v>43529.79375</v>
      </c>
      <c r="V377" s="2">
        <v>0.0</v>
      </c>
      <c r="W377" s="22">
        <v>5.0</v>
      </c>
      <c r="X377" s="2" t="s">
        <v>30</v>
      </c>
      <c r="Y377" s="23">
        <f t="shared" si="1"/>
        <v>1.95</v>
      </c>
      <c r="Z377" s="24">
        <f>vlookup(V377,people,4)</f>
        <v>0</v>
      </c>
      <c r="AA377" s="24">
        <f t="array" ref="AA377">max(if($P$3:$P$1001=Z377,if($O$3:$O$1001&lt;T377,$M$3:$M$1001)))</f>
        <v>6</v>
      </c>
      <c r="AB377" s="23">
        <f>vlookup(AA377,hourly_rates_brl,5,0)</f>
        <v>16</v>
      </c>
      <c r="AC377" s="23">
        <f t="shared" si="2"/>
        <v>31.2</v>
      </c>
      <c r="AD377" s="17"/>
      <c r="AE377" s="17"/>
    </row>
    <row r="378">
      <c r="A378" s="22"/>
      <c r="C378" s="17"/>
      <c r="G378" s="17"/>
      <c r="H378" s="22"/>
      <c r="I378" s="30"/>
      <c r="K378" s="22"/>
      <c r="L378" s="17"/>
      <c r="R378" s="17"/>
      <c r="S378" s="18">
        <v>33.0</v>
      </c>
      <c r="T378" s="28">
        <v>43529.81597222222</v>
      </c>
      <c r="U378" s="29">
        <v>43529.83888888889</v>
      </c>
      <c r="V378" s="2">
        <v>1.0</v>
      </c>
      <c r="W378" s="22">
        <v>0.0</v>
      </c>
      <c r="X378" s="2" t="s">
        <v>30</v>
      </c>
      <c r="Y378" s="23">
        <f t="shared" si="1"/>
        <v>0.55</v>
      </c>
      <c r="Z378" s="24">
        <f>vlookup(V378,people,4)</f>
        <v>0</v>
      </c>
      <c r="AA378" s="24">
        <f t="array" ref="AA378">max(if($P$3:$P$1001=Z378,if($O$3:$O$1001&lt;T378,$M$3:$M$1001)))</f>
        <v>6</v>
      </c>
      <c r="AB378" s="23">
        <f>vlookup(AA378,hourly_rates_brl,5,0)</f>
        <v>16</v>
      </c>
      <c r="AC378" s="23">
        <f t="shared" si="2"/>
        <v>8.800000001</v>
      </c>
      <c r="AD378" s="17"/>
      <c r="AE378" s="17"/>
    </row>
    <row r="379">
      <c r="A379" s="22"/>
      <c r="C379" s="17"/>
      <c r="G379" s="17"/>
      <c r="H379" s="22"/>
      <c r="I379" s="30"/>
      <c r="K379" s="22"/>
      <c r="L379" s="17"/>
      <c r="R379" s="17"/>
      <c r="S379" s="18">
        <v>33.0</v>
      </c>
      <c r="T379" s="28">
        <v>43529.930555555555</v>
      </c>
      <c r="U379" s="29">
        <v>43529.99930555555</v>
      </c>
      <c r="V379" s="2">
        <v>0.0</v>
      </c>
      <c r="W379" s="22">
        <v>5.0</v>
      </c>
      <c r="X379" s="2" t="s">
        <v>30</v>
      </c>
      <c r="Y379" s="23">
        <f t="shared" si="1"/>
        <v>1.65</v>
      </c>
      <c r="Z379" s="24">
        <f>vlookup(V379,people,4)</f>
        <v>0</v>
      </c>
      <c r="AA379" s="24">
        <f t="array" ref="AA379">max(if($P$3:$P$1001=Z379,if($O$3:$O$1001&lt;T379,$M$3:$M$1001)))</f>
        <v>6</v>
      </c>
      <c r="AB379" s="23">
        <f>vlookup(AA379,hourly_rates_brl,5,0)</f>
        <v>16</v>
      </c>
      <c r="AC379" s="23">
        <f t="shared" si="2"/>
        <v>26.4</v>
      </c>
      <c r="AD379" s="17"/>
      <c r="AE379" s="17"/>
    </row>
    <row r="380">
      <c r="A380" s="22"/>
      <c r="C380" s="17"/>
      <c r="G380" s="17"/>
      <c r="H380" s="22"/>
      <c r="I380" s="30"/>
      <c r="K380" s="22"/>
      <c r="L380" s="17"/>
      <c r="R380" s="17"/>
      <c r="S380" s="18">
        <v>33.0</v>
      </c>
      <c r="T380" s="28">
        <v>43530.0</v>
      </c>
      <c r="U380" s="29">
        <v>43530.03888888889</v>
      </c>
      <c r="V380" s="2">
        <v>1.0</v>
      </c>
      <c r="W380" s="22">
        <v>0.0</v>
      </c>
      <c r="X380" s="2" t="s">
        <v>30</v>
      </c>
      <c r="Y380" s="23">
        <f t="shared" si="1"/>
        <v>0.9333333334</v>
      </c>
      <c r="Z380" s="24">
        <f>vlookup(V380,people,4)</f>
        <v>0</v>
      </c>
      <c r="AA380" s="24">
        <f t="array" ref="AA380">max(if($P$3:$P$1001=Z380,if($O$3:$O$1001&lt;T380,$M$3:$M$1001)))</f>
        <v>6</v>
      </c>
      <c r="AB380" s="23">
        <f>vlookup(AA380,hourly_rates_brl,5,0)</f>
        <v>16</v>
      </c>
      <c r="AC380" s="23">
        <f t="shared" si="2"/>
        <v>14.93333333</v>
      </c>
      <c r="AD380" s="17"/>
      <c r="AE380" s="17"/>
    </row>
    <row r="381">
      <c r="A381" s="22"/>
      <c r="C381" s="17"/>
      <c r="G381" s="17"/>
      <c r="H381" s="22"/>
      <c r="I381" s="30"/>
      <c r="K381" s="22"/>
      <c r="L381" s="17"/>
      <c r="R381" s="17"/>
      <c r="S381" s="18">
        <v>33.0</v>
      </c>
      <c r="T381" s="28">
        <v>43530.041666666664</v>
      </c>
      <c r="U381" s="29">
        <v>43530.104166666664</v>
      </c>
      <c r="V381" s="2">
        <v>1.0</v>
      </c>
      <c r="W381" s="22">
        <v>1.0</v>
      </c>
      <c r="X381" s="2" t="s">
        <v>30</v>
      </c>
      <c r="Y381" s="23">
        <f t="shared" si="1"/>
        <v>1.5</v>
      </c>
      <c r="Z381" s="24">
        <f>vlookup(V381,people,4)</f>
        <v>0</v>
      </c>
      <c r="AA381" s="24">
        <f t="array" ref="AA381">max(if($P$3:$P$1001=Z381,if($O$3:$O$1001&lt;T381,$M$3:$M$1001)))</f>
        <v>6</v>
      </c>
      <c r="AB381" s="23">
        <f>vlookup(AA381,hourly_rates_brl,5,0)</f>
        <v>16</v>
      </c>
      <c r="AC381" s="23">
        <f t="shared" si="2"/>
        <v>24</v>
      </c>
      <c r="AD381" s="17"/>
      <c r="AE381" s="17"/>
    </row>
    <row r="382">
      <c r="A382" s="22"/>
      <c r="C382" s="17"/>
      <c r="G382" s="17"/>
      <c r="H382" s="22"/>
      <c r="I382" s="30"/>
      <c r="K382" s="22"/>
      <c r="L382" s="17"/>
      <c r="R382" s="17"/>
      <c r="S382" s="18">
        <v>33.0</v>
      </c>
      <c r="T382" s="28">
        <v>43530.197916666664</v>
      </c>
      <c r="U382" s="29">
        <v>43530.23402777778</v>
      </c>
      <c r="V382" s="2">
        <v>1.0</v>
      </c>
      <c r="W382" s="22">
        <v>5.0</v>
      </c>
      <c r="X382" s="2" t="s">
        <v>30</v>
      </c>
      <c r="Y382" s="23">
        <f t="shared" si="1"/>
        <v>0.8666666667</v>
      </c>
      <c r="Z382" s="24">
        <f>vlookup(V382,people,4)</f>
        <v>0</v>
      </c>
      <c r="AA382" s="24">
        <f t="array" ref="AA382">max(if($P$3:$P$1001=Z382,if($O$3:$O$1001&lt;T382,$M$3:$M$1001)))</f>
        <v>6</v>
      </c>
      <c r="AB382" s="23">
        <f>vlookup(AA382,hourly_rates_brl,5,0)</f>
        <v>16</v>
      </c>
      <c r="AC382" s="23">
        <f t="shared" si="2"/>
        <v>13.86666667</v>
      </c>
      <c r="AD382" s="17"/>
      <c r="AE382" s="17"/>
    </row>
    <row r="383">
      <c r="A383" s="22"/>
      <c r="C383" s="17"/>
      <c r="G383" s="17"/>
      <c r="H383" s="22"/>
      <c r="I383" s="30"/>
      <c r="K383" s="22"/>
      <c r="L383" s="17"/>
      <c r="R383" s="17"/>
      <c r="S383" s="18">
        <v>33.0</v>
      </c>
      <c r="T383" s="28">
        <v>43530.677083333336</v>
      </c>
      <c r="U383" s="29">
        <v>43530.6875</v>
      </c>
      <c r="V383" s="2">
        <v>0.0</v>
      </c>
      <c r="W383" s="22">
        <v>3.0</v>
      </c>
      <c r="X383" s="2" t="s">
        <v>30</v>
      </c>
      <c r="Y383" s="23">
        <f t="shared" si="1"/>
        <v>0.2499999999</v>
      </c>
      <c r="Z383" s="24">
        <f>vlookup(V383,people,4)</f>
        <v>0</v>
      </c>
      <c r="AA383" s="24">
        <f t="array" ref="AA383">max(if($P$3:$P$1001=Z383,if($O$3:$O$1001&lt;T383,$M$3:$M$1001)))</f>
        <v>6</v>
      </c>
      <c r="AB383" s="23">
        <f>vlookup(AA383,hourly_rates_brl,5,0)</f>
        <v>16</v>
      </c>
      <c r="AC383" s="23">
        <f t="shared" si="2"/>
        <v>3.999999999</v>
      </c>
      <c r="AD383" s="17"/>
      <c r="AE383" s="17"/>
    </row>
    <row r="384">
      <c r="A384" s="22"/>
      <c r="C384" s="17"/>
      <c r="G384" s="17"/>
      <c r="H384" s="22"/>
      <c r="I384" s="30"/>
      <c r="K384" s="22"/>
      <c r="L384" s="17"/>
      <c r="R384" s="17"/>
      <c r="S384" s="18">
        <v>33.0</v>
      </c>
      <c r="T384" s="28">
        <v>43530.708333333336</v>
      </c>
      <c r="U384" s="29">
        <v>43530.73055555556</v>
      </c>
      <c r="V384" s="2">
        <v>0.0</v>
      </c>
      <c r="W384" s="22">
        <v>1.0</v>
      </c>
      <c r="X384" s="2" t="s">
        <v>30</v>
      </c>
      <c r="Y384" s="23">
        <f t="shared" si="1"/>
        <v>0.5333333333</v>
      </c>
      <c r="Z384" s="24">
        <f>vlookup(V384,people,4)</f>
        <v>0</v>
      </c>
      <c r="AA384" s="24">
        <f t="array" ref="AA384">max(if($P$3:$P$1001=Z384,if($O$3:$O$1001&lt;T384,$M$3:$M$1001)))</f>
        <v>6</v>
      </c>
      <c r="AB384" s="23">
        <f>vlookup(AA384,hourly_rates_brl,5,0)</f>
        <v>16</v>
      </c>
      <c r="AC384" s="23">
        <f t="shared" si="2"/>
        <v>8.533333333</v>
      </c>
      <c r="AD384" s="17"/>
      <c r="AE384" s="17"/>
    </row>
    <row r="385">
      <c r="A385" s="22"/>
      <c r="C385" s="17"/>
      <c r="G385" s="17"/>
      <c r="H385" s="22"/>
      <c r="I385" s="30"/>
      <c r="K385" s="22"/>
      <c r="L385" s="17"/>
      <c r="R385" s="17"/>
      <c r="S385" s="18">
        <v>33.0</v>
      </c>
      <c r="T385" s="28">
        <v>43530.91527777778</v>
      </c>
      <c r="U385" s="29">
        <v>43530.93819444445</v>
      </c>
      <c r="V385" s="2">
        <v>0.0</v>
      </c>
      <c r="W385" s="22">
        <v>1.0</v>
      </c>
      <c r="X385" s="2" t="s">
        <v>30</v>
      </c>
      <c r="Y385" s="23">
        <f t="shared" si="1"/>
        <v>0.55</v>
      </c>
      <c r="Z385" s="24">
        <f>vlookup(V385,people,4)</f>
        <v>0</v>
      </c>
      <c r="AA385" s="24">
        <f t="array" ref="AA385">max(if($P$3:$P$1001=Z385,if($O$3:$O$1001&lt;T385,$M$3:$M$1001)))</f>
        <v>6</v>
      </c>
      <c r="AB385" s="23">
        <f>vlookup(AA385,hourly_rates_brl,5,0)</f>
        <v>16</v>
      </c>
      <c r="AC385" s="23">
        <f t="shared" si="2"/>
        <v>8.800000001</v>
      </c>
      <c r="AD385" s="17"/>
      <c r="AE385" s="17"/>
    </row>
    <row r="386">
      <c r="A386" s="22"/>
      <c r="C386" s="17"/>
      <c r="G386" s="17"/>
      <c r="H386" s="22"/>
      <c r="I386" s="30"/>
      <c r="K386" s="22"/>
      <c r="L386" s="17"/>
      <c r="R386" s="17"/>
      <c r="S386" s="18">
        <v>33.0</v>
      </c>
      <c r="T386" s="28">
        <v>43530.941666666666</v>
      </c>
      <c r="U386" s="29">
        <v>43530.972916666666</v>
      </c>
      <c r="V386" s="2">
        <v>1.0</v>
      </c>
      <c r="W386" s="22">
        <v>2.0</v>
      </c>
      <c r="X386" s="2" t="s">
        <v>30</v>
      </c>
      <c r="Y386" s="23">
        <f t="shared" si="1"/>
        <v>0.75</v>
      </c>
      <c r="Z386" s="24">
        <f>vlookup(V386,people,4)</f>
        <v>0</v>
      </c>
      <c r="AA386" s="24">
        <f t="array" ref="AA386">max(if($P$3:$P$1001=Z386,if($O$3:$O$1001&lt;T386,$M$3:$M$1001)))</f>
        <v>6</v>
      </c>
      <c r="AB386" s="23">
        <f>vlookup(AA386,hourly_rates_brl,5,0)</f>
        <v>16</v>
      </c>
      <c r="AC386" s="23">
        <f t="shared" si="2"/>
        <v>12</v>
      </c>
      <c r="AD386" s="17"/>
      <c r="AE386" s="17"/>
    </row>
    <row r="387">
      <c r="A387" s="22"/>
      <c r="C387" s="17"/>
      <c r="G387" s="17"/>
      <c r="H387" s="22"/>
      <c r="I387" s="30"/>
      <c r="K387" s="22"/>
      <c r="L387" s="17"/>
      <c r="R387" s="17"/>
      <c r="S387" s="18">
        <v>33.0</v>
      </c>
      <c r="T387" s="28">
        <v>43531.104166666664</v>
      </c>
      <c r="U387" s="29">
        <v>43531.104166666664</v>
      </c>
      <c r="V387" s="2">
        <v>0.0</v>
      </c>
      <c r="W387" s="22">
        <v>4.0</v>
      </c>
      <c r="X387" s="2" t="s">
        <v>30</v>
      </c>
      <c r="Y387" s="23">
        <f t="shared" si="1"/>
        <v>0</v>
      </c>
      <c r="Z387" s="24">
        <f>vlookup(V387,people,4)</f>
        <v>0</v>
      </c>
      <c r="AA387" s="24">
        <f t="array" ref="AA387">max(if($P$3:$P$1001=Z387,if($O$3:$O$1001&lt;T387,$M$3:$M$1001)))</f>
        <v>6</v>
      </c>
      <c r="AB387" s="23">
        <f>vlookup(AA387,hourly_rates_brl,5,0)</f>
        <v>16</v>
      </c>
      <c r="AC387" s="23">
        <f t="shared" si="2"/>
        <v>0</v>
      </c>
      <c r="AD387" s="17"/>
      <c r="AE387" s="17"/>
    </row>
    <row r="388">
      <c r="A388" s="22"/>
      <c r="C388" s="17"/>
      <c r="G388" s="17"/>
      <c r="H388" s="22"/>
      <c r="I388" s="30"/>
      <c r="K388" s="22"/>
      <c r="L388" s="17"/>
      <c r="R388" s="17"/>
      <c r="S388" s="18">
        <v>33.0</v>
      </c>
      <c r="T388" s="28">
        <v>43531.868055555555</v>
      </c>
      <c r="U388" s="29">
        <v>43531.88888888889</v>
      </c>
      <c r="V388" s="2">
        <v>0.0</v>
      </c>
      <c r="W388" s="22">
        <v>1.0</v>
      </c>
      <c r="X388" s="2" t="s">
        <v>30</v>
      </c>
      <c r="Y388" s="23">
        <f t="shared" si="1"/>
        <v>0.5000000001</v>
      </c>
      <c r="Z388" s="24">
        <f>vlookup(V388,people,4)</f>
        <v>0</v>
      </c>
      <c r="AA388" s="24">
        <f t="array" ref="AA388">max(if($P$3:$P$1001=Z388,if($O$3:$O$1001&lt;T388,$M$3:$M$1001)))</f>
        <v>6</v>
      </c>
      <c r="AB388" s="23">
        <f>vlookup(AA388,hourly_rates_brl,5,0)</f>
        <v>16</v>
      </c>
      <c r="AC388" s="23">
        <f t="shared" si="2"/>
        <v>8.000000001</v>
      </c>
      <c r="AD388" s="17"/>
      <c r="AE388" s="17"/>
    </row>
    <row r="389">
      <c r="A389" s="22"/>
      <c r="C389" s="17"/>
      <c r="G389" s="17"/>
      <c r="H389" s="22"/>
      <c r="I389" s="30"/>
      <c r="K389" s="22"/>
      <c r="L389" s="17"/>
      <c r="R389" s="17"/>
      <c r="S389" s="18">
        <v>33.0</v>
      </c>
      <c r="T389" s="28">
        <v>43531.89027777778</v>
      </c>
      <c r="U389" s="29">
        <v>43531.896527777775</v>
      </c>
      <c r="V389" s="2">
        <v>1.0</v>
      </c>
      <c r="W389" s="22">
        <v>4.0</v>
      </c>
      <c r="X389" s="2" t="s">
        <v>30</v>
      </c>
      <c r="Y389" s="23">
        <f t="shared" si="1"/>
        <v>0.15</v>
      </c>
      <c r="Z389" s="24">
        <f>vlookup(V389,people,4)</f>
        <v>0</v>
      </c>
      <c r="AA389" s="24">
        <f t="array" ref="AA389">max(if($P$3:$P$1001=Z389,if($O$3:$O$1001&lt;T389,$M$3:$M$1001)))</f>
        <v>6</v>
      </c>
      <c r="AB389" s="23">
        <f>vlookup(AA389,hourly_rates_brl,5,0)</f>
        <v>16</v>
      </c>
      <c r="AC389" s="23">
        <f t="shared" si="2"/>
        <v>2.399999999</v>
      </c>
      <c r="AD389" s="17"/>
      <c r="AE389" s="17"/>
    </row>
    <row r="390">
      <c r="A390" s="22"/>
      <c r="C390" s="17"/>
      <c r="G390" s="17"/>
      <c r="H390" s="22"/>
      <c r="I390" s="30"/>
      <c r="K390" s="22"/>
      <c r="L390" s="17"/>
      <c r="R390" s="17"/>
      <c r="S390" s="18">
        <v>33.0</v>
      </c>
      <c r="T390" s="28">
        <v>43531.958333333336</v>
      </c>
      <c r="U390" s="29">
        <v>43531.981944444444</v>
      </c>
      <c r="V390" s="2">
        <v>1.0</v>
      </c>
      <c r="W390" s="22">
        <v>3.0</v>
      </c>
      <c r="X390" s="2" t="s">
        <v>30</v>
      </c>
      <c r="Y390" s="23">
        <f t="shared" si="1"/>
        <v>0.5666666666</v>
      </c>
      <c r="Z390" s="24">
        <f>vlookup(V390,people,4)</f>
        <v>0</v>
      </c>
      <c r="AA390" s="24">
        <f t="array" ref="AA390">max(if($P$3:$P$1001=Z390,if($O$3:$O$1001&lt;T390,$M$3:$M$1001)))</f>
        <v>6</v>
      </c>
      <c r="AB390" s="23">
        <f>vlookup(AA390,hourly_rates_brl,5,0)</f>
        <v>16</v>
      </c>
      <c r="AC390" s="23">
        <f t="shared" si="2"/>
        <v>9.066666665</v>
      </c>
      <c r="AD390" s="17"/>
      <c r="AE390" s="17"/>
    </row>
    <row r="391">
      <c r="A391" s="22"/>
      <c r="C391" s="17"/>
      <c r="G391" s="17"/>
      <c r="H391" s="22"/>
      <c r="I391" s="30"/>
      <c r="K391" s="22"/>
      <c r="L391" s="17"/>
      <c r="R391" s="17"/>
      <c r="S391" s="18">
        <v>33.0</v>
      </c>
      <c r="T391" s="28">
        <v>43532.666666666664</v>
      </c>
      <c r="U391" s="29">
        <v>43532.748611111114</v>
      </c>
      <c r="V391" s="2">
        <v>1.0</v>
      </c>
      <c r="W391" s="22">
        <v>0.0</v>
      </c>
      <c r="X391" s="2" t="s">
        <v>30</v>
      </c>
      <c r="Y391" s="23">
        <f t="shared" si="1"/>
        <v>1.966666667</v>
      </c>
      <c r="Z391" s="24">
        <f>vlookup(V391,people,4)</f>
        <v>0</v>
      </c>
      <c r="AA391" s="24">
        <f t="array" ref="AA391">max(if($P$3:$P$1001=Z391,if($O$3:$O$1001&lt;T391,$M$3:$M$1001)))</f>
        <v>6</v>
      </c>
      <c r="AB391" s="23">
        <f>vlookup(AA391,hourly_rates_brl,5,0)</f>
        <v>16</v>
      </c>
      <c r="AC391" s="23">
        <f t="shared" si="2"/>
        <v>31.46666667</v>
      </c>
      <c r="AD391" s="17"/>
      <c r="AE391" s="17"/>
    </row>
    <row r="392">
      <c r="A392" s="22"/>
      <c r="C392" s="17"/>
      <c r="G392" s="17"/>
      <c r="H392" s="22"/>
      <c r="I392" s="30"/>
      <c r="K392" s="22"/>
      <c r="L392" s="17"/>
      <c r="R392" s="17"/>
      <c r="S392" s="18">
        <v>33.0</v>
      </c>
      <c r="T392" s="28">
        <v>43534.73888888889</v>
      </c>
      <c r="U392" s="29">
        <v>43534.825</v>
      </c>
      <c r="V392" s="2">
        <v>0.0</v>
      </c>
      <c r="W392" s="22">
        <v>5.0</v>
      </c>
      <c r="X392" s="2" t="s">
        <v>30</v>
      </c>
      <c r="Y392" s="23">
        <f t="shared" si="1"/>
        <v>2.066666667</v>
      </c>
      <c r="Z392" s="24">
        <f>vlookup(V392,people,4)</f>
        <v>0</v>
      </c>
      <c r="AA392" s="24">
        <f t="array" ref="AA392">max(if($P$3:$P$1001=Z392,if($O$3:$O$1001&lt;T392,$M$3:$M$1001)))</f>
        <v>6</v>
      </c>
      <c r="AB392" s="23">
        <f>vlookup(AA392,hourly_rates_brl,5,0)</f>
        <v>16</v>
      </c>
      <c r="AC392" s="23">
        <f t="shared" si="2"/>
        <v>33.06666667</v>
      </c>
      <c r="AD392" s="17"/>
      <c r="AE392" s="17"/>
    </row>
    <row r="393">
      <c r="A393" s="22"/>
      <c r="C393" s="17"/>
      <c r="G393" s="17"/>
      <c r="H393" s="22"/>
      <c r="I393" s="30"/>
      <c r="K393" s="22"/>
      <c r="L393" s="17"/>
      <c r="R393" s="17"/>
      <c r="S393" s="18">
        <v>33.0</v>
      </c>
      <c r="T393" s="28">
        <v>43535.80972222222</v>
      </c>
      <c r="U393" s="29">
        <v>43535.86319444444</v>
      </c>
      <c r="V393" s="2">
        <v>0.0</v>
      </c>
      <c r="W393" s="22">
        <v>1.0</v>
      </c>
      <c r="X393" s="2" t="s">
        <v>30</v>
      </c>
      <c r="Y393" s="23">
        <f t="shared" si="1"/>
        <v>1.283333333</v>
      </c>
      <c r="Z393" s="24">
        <f>vlookup(V393,people,4)</f>
        <v>0</v>
      </c>
      <c r="AA393" s="24">
        <f t="array" ref="AA393">max(if($P$3:$P$1001=Z393,if($O$3:$O$1001&lt;T393,$M$3:$M$1001)))</f>
        <v>6</v>
      </c>
      <c r="AB393" s="23">
        <f>vlookup(AA393,hourly_rates_brl,5,0)</f>
        <v>16</v>
      </c>
      <c r="AC393" s="23">
        <f t="shared" si="2"/>
        <v>20.53333333</v>
      </c>
      <c r="AD393" s="17"/>
      <c r="AE393" s="17"/>
    </row>
    <row r="394">
      <c r="A394" s="22"/>
      <c r="C394" s="17"/>
      <c r="G394" s="17"/>
      <c r="H394" s="22"/>
      <c r="I394" s="30"/>
      <c r="K394" s="22"/>
      <c r="L394" s="17"/>
      <c r="R394" s="17"/>
      <c r="S394" s="18">
        <v>33.0</v>
      </c>
      <c r="T394" s="28">
        <v>43535.87291666667</v>
      </c>
      <c r="U394" s="29">
        <v>43535.88611111111</v>
      </c>
      <c r="V394" s="2">
        <v>1.0</v>
      </c>
      <c r="W394" s="22">
        <v>0.0</v>
      </c>
      <c r="X394" s="2" t="s">
        <v>30</v>
      </c>
      <c r="Y394" s="23">
        <f t="shared" si="1"/>
        <v>0.3166666667</v>
      </c>
      <c r="Z394" s="24">
        <f>vlookup(V394,people,4)</f>
        <v>0</v>
      </c>
      <c r="AA394" s="24">
        <f t="array" ref="AA394">max(if($P$3:$P$1001=Z394,if($O$3:$O$1001&lt;T394,$M$3:$M$1001)))</f>
        <v>6</v>
      </c>
      <c r="AB394" s="23">
        <f>vlookup(AA394,hourly_rates_brl,5,0)</f>
        <v>16</v>
      </c>
      <c r="AC394" s="23">
        <f t="shared" si="2"/>
        <v>5.066666666</v>
      </c>
      <c r="AD394" s="17"/>
      <c r="AE394" s="17"/>
    </row>
    <row r="395">
      <c r="A395" s="22"/>
      <c r="C395" s="17"/>
      <c r="G395" s="17"/>
      <c r="H395" s="22"/>
      <c r="I395" s="30"/>
      <c r="K395" s="22"/>
      <c r="L395" s="17"/>
      <c r="R395" s="17"/>
      <c r="S395" s="18">
        <v>33.0</v>
      </c>
      <c r="T395" s="28">
        <v>43535.896527777775</v>
      </c>
      <c r="U395" s="29">
        <v>43535.90972222222</v>
      </c>
      <c r="V395" s="2">
        <v>0.0</v>
      </c>
      <c r="W395" s="22">
        <v>4.0</v>
      </c>
      <c r="X395" s="2" t="s">
        <v>30</v>
      </c>
      <c r="Y395" s="23">
        <f t="shared" si="1"/>
        <v>0.3166666667</v>
      </c>
      <c r="Z395" s="24">
        <f>vlookup(V395,people,4)</f>
        <v>0</v>
      </c>
      <c r="AA395" s="24">
        <f t="array" ref="AA395">max(if($P$3:$P$1001=Z395,if($O$3:$O$1001&lt;T395,$M$3:$M$1001)))</f>
        <v>6</v>
      </c>
      <c r="AB395" s="23">
        <f>vlookup(AA395,hourly_rates_brl,5,0)</f>
        <v>16</v>
      </c>
      <c r="AC395" s="23">
        <f t="shared" si="2"/>
        <v>5.066666666</v>
      </c>
      <c r="AD395" s="17"/>
      <c r="AE395" s="17"/>
    </row>
    <row r="396">
      <c r="A396" s="22"/>
      <c r="C396" s="17"/>
      <c r="G396" s="17"/>
      <c r="H396" s="22"/>
      <c r="I396" s="30"/>
      <c r="K396" s="22"/>
      <c r="L396" s="17"/>
      <c r="R396" s="17"/>
      <c r="S396" s="18">
        <v>33.0</v>
      </c>
      <c r="T396" s="28">
        <v>43538.68125</v>
      </c>
      <c r="U396" s="29">
        <v>43538.691666666666</v>
      </c>
      <c r="V396" s="2">
        <v>1.0</v>
      </c>
      <c r="W396" s="22">
        <v>3.0</v>
      </c>
      <c r="X396" s="2" t="s">
        <v>30</v>
      </c>
      <c r="Y396" s="23">
        <f t="shared" si="1"/>
        <v>0.2499999999</v>
      </c>
      <c r="Z396" s="24">
        <f>vlookup(V396,people,4)</f>
        <v>0</v>
      </c>
      <c r="AA396" s="24">
        <f t="array" ref="AA396">max(if($P$3:$P$1001=Z396,if($O$3:$O$1001&lt;T396,$M$3:$M$1001)))</f>
        <v>6</v>
      </c>
      <c r="AB396" s="23">
        <f>vlookup(AA396,hourly_rates_brl,5,0)</f>
        <v>16</v>
      </c>
      <c r="AC396" s="23">
        <f t="shared" si="2"/>
        <v>3.999999999</v>
      </c>
      <c r="AD396" s="17"/>
      <c r="AE396" s="17"/>
    </row>
    <row r="397">
      <c r="A397" s="22"/>
      <c r="C397" s="17"/>
      <c r="G397" s="17"/>
      <c r="H397" s="22"/>
      <c r="I397" s="30"/>
      <c r="K397" s="22"/>
      <c r="L397" s="17"/>
      <c r="R397" s="17"/>
      <c r="S397" s="18">
        <v>33.0</v>
      </c>
      <c r="T397" s="28">
        <v>43539.64236111111</v>
      </c>
      <c r="U397" s="29">
        <v>43539.649305555555</v>
      </c>
      <c r="V397" s="2">
        <v>1.0</v>
      </c>
      <c r="W397" s="22">
        <v>1.0</v>
      </c>
      <c r="X397" s="2" t="s">
        <v>30</v>
      </c>
      <c r="Y397" s="23">
        <f t="shared" si="1"/>
        <v>0.1666666667</v>
      </c>
      <c r="Z397" s="24">
        <f>vlookup(V397,people,4)</f>
        <v>0</v>
      </c>
      <c r="AA397" s="24">
        <f t="array" ref="AA397">max(if($P$3:$P$1001=Z397,if($O$3:$O$1001&lt;T397,$M$3:$M$1001)))</f>
        <v>6</v>
      </c>
      <c r="AB397" s="23">
        <f>vlookup(AA397,hourly_rates_brl,5,0)</f>
        <v>16</v>
      </c>
      <c r="AC397" s="23">
        <f t="shared" si="2"/>
        <v>2.666666667</v>
      </c>
      <c r="AD397" s="17"/>
      <c r="AE397" s="17"/>
    </row>
    <row r="398">
      <c r="A398" s="22"/>
      <c r="C398" s="17"/>
      <c r="G398" s="17"/>
      <c r="H398" s="22"/>
      <c r="I398" s="30"/>
      <c r="K398" s="22"/>
      <c r="L398" s="17"/>
      <c r="R398" s="17"/>
      <c r="S398" s="18">
        <v>33.0</v>
      </c>
      <c r="T398" s="28">
        <v>43540.8125</v>
      </c>
      <c r="U398" s="29">
        <v>43540.833333333336</v>
      </c>
      <c r="V398" s="2">
        <v>1.0</v>
      </c>
      <c r="W398" s="22">
        <v>4.0</v>
      </c>
      <c r="X398" s="2" t="s">
        <v>30</v>
      </c>
      <c r="Y398" s="23">
        <f t="shared" si="1"/>
        <v>0.5000000001</v>
      </c>
      <c r="Z398" s="24">
        <f>vlookup(V398,people,4)</f>
        <v>0</v>
      </c>
      <c r="AA398" s="24">
        <f t="array" ref="AA398">max(if($P$3:$P$1001=Z398,if($O$3:$O$1001&lt;T398,$M$3:$M$1001)))</f>
        <v>6</v>
      </c>
      <c r="AB398" s="23">
        <f>vlookup(AA398,hourly_rates_brl,5,0)</f>
        <v>16</v>
      </c>
      <c r="AC398" s="23">
        <f t="shared" si="2"/>
        <v>8.000000001</v>
      </c>
      <c r="AD398" s="17"/>
      <c r="AE398" s="17"/>
    </row>
    <row r="399">
      <c r="A399" s="22"/>
      <c r="C399" s="17"/>
      <c r="G399" s="17"/>
      <c r="H399" s="22"/>
      <c r="I399" s="30"/>
      <c r="K399" s="22"/>
      <c r="L399" s="17"/>
      <c r="R399" s="17"/>
      <c r="S399" s="18">
        <v>33.0</v>
      </c>
      <c r="T399" s="28">
        <v>43540.833333333336</v>
      </c>
      <c r="U399" s="29">
        <v>43540.85</v>
      </c>
      <c r="V399" s="2">
        <v>0.0</v>
      </c>
      <c r="W399" s="22">
        <v>0.0</v>
      </c>
      <c r="X399" s="2" t="s">
        <v>30</v>
      </c>
      <c r="Y399" s="23">
        <f t="shared" si="1"/>
        <v>0.3999999999</v>
      </c>
      <c r="Z399" s="24">
        <f>vlookup(V399,people,4)</f>
        <v>0</v>
      </c>
      <c r="AA399" s="24">
        <f t="array" ref="AA399">max(if($P$3:$P$1001=Z399,if($O$3:$O$1001&lt;T399,$M$3:$M$1001)))</f>
        <v>6</v>
      </c>
      <c r="AB399" s="23">
        <f>vlookup(AA399,hourly_rates_brl,5,0)</f>
        <v>16</v>
      </c>
      <c r="AC399" s="23">
        <f t="shared" si="2"/>
        <v>6.399999999</v>
      </c>
      <c r="AD399" s="17"/>
      <c r="AE399" s="17"/>
    </row>
    <row r="400">
      <c r="A400" s="22"/>
      <c r="C400" s="17"/>
      <c r="G400" s="17"/>
      <c r="H400" s="22"/>
      <c r="I400" s="30"/>
      <c r="K400" s="22"/>
      <c r="L400" s="17"/>
      <c r="R400" s="17"/>
      <c r="S400" s="18">
        <v>33.0</v>
      </c>
      <c r="T400" s="28">
        <v>43541.525</v>
      </c>
      <c r="U400" s="29">
        <v>43541.53333333333</v>
      </c>
      <c r="V400" s="2">
        <v>0.0</v>
      </c>
      <c r="W400" s="22">
        <v>4.0</v>
      </c>
      <c r="X400" s="2" t="s">
        <v>30</v>
      </c>
      <c r="Y400" s="23">
        <f t="shared" si="1"/>
        <v>0.2</v>
      </c>
      <c r="Z400" s="24">
        <f>vlookup(V400,people,4)</f>
        <v>0</v>
      </c>
      <c r="AA400" s="24">
        <f t="array" ref="AA400">max(if($P$3:$P$1001=Z400,if($O$3:$O$1001&lt;T400,$M$3:$M$1001)))</f>
        <v>6</v>
      </c>
      <c r="AB400" s="23">
        <f>vlookup(AA400,hourly_rates_brl,5,0)</f>
        <v>16</v>
      </c>
      <c r="AC400" s="23">
        <f t="shared" si="2"/>
        <v>3.199999999</v>
      </c>
      <c r="AD400" s="17"/>
      <c r="AE400" s="17"/>
    </row>
    <row r="401">
      <c r="A401" s="22"/>
      <c r="C401" s="17"/>
      <c r="G401" s="17"/>
      <c r="H401" s="22"/>
      <c r="I401" s="30"/>
      <c r="K401" s="22"/>
      <c r="L401" s="17"/>
      <c r="R401" s="17"/>
      <c r="S401" s="18">
        <v>33.0</v>
      </c>
      <c r="T401" s="28">
        <v>43542.10833333333</v>
      </c>
      <c r="U401" s="29">
        <v>43542.146527777775</v>
      </c>
      <c r="V401" s="2">
        <v>1.0</v>
      </c>
      <c r="W401" s="22">
        <v>4.0</v>
      </c>
      <c r="X401" s="2" t="s">
        <v>30</v>
      </c>
      <c r="Y401" s="23">
        <f t="shared" si="1"/>
        <v>0.9166666667</v>
      </c>
      <c r="Z401" s="24">
        <f>vlookup(V401,people,4)</f>
        <v>0</v>
      </c>
      <c r="AA401" s="24">
        <f t="array" ref="AA401">max(if($P$3:$P$1001=Z401,if($O$3:$O$1001&lt;T401,$M$3:$M$1001)))</f>
        <v>6</v>
      </c>
      <c r="AB401" s="23">
        <f>vlookup(AA401,hourly_rates_brl,5,0)</f>
        <v>16</v>
      </c>
      <c r="AC401" s="23">
        <f t="shared" si="2"/>
        <v>14.66666667</v>
      </c>
      <c r="AD401" s="17"/>
      <c r="AE401" s="17"/>
    </row>
    <row r="402">
      <c r="A402" s="22"/>
      <c r="C402" s="17"/>
      <c r="G402" s="17"/>
      <c r="H402" s="22"/>
      <c r="I402" s="30"/>
      <c r="K402" s="22"/>
      <c r="L402" s="17"/>
      <c r="R402" s="17"/>
      <c r="S402" s="18">
        <v>33.0</v>
      </c>
      <c r="T402" s="28">
        <v>43542.146527777775</v>
      </c>
      <c r="U402" s="29">
        <v>43542.163194444445</v>
      </c>
      <c r="V402" s="2">
        <v>1.0</v>
      </c>
      <c r="W402" s="22">
        <v>5.0</v>
      </c>
      <c r="X402" s="2" t="s">
        <v>30</v>
      </c>
      <c r="Y402" s="23">
        <f t="shared" si="1"/>
        <v>0.4000000001</v>
      </c>
      <c r="Z402" s="24">
        <f>vlookup(V402,people,4)</f>
        <v>0</v>
      </c>
      <c r="AA402" s="24">
        <f t="array" ref="AA402">max(if($P$3:$P$1001=Z402,if($O$3:$O$1001&lt;T402,$M$3:$M$1001)))</f>
        <v>6</v>
      </c>
      <c r="AB402" s="23">
        <f>vlookup(AA402,hourly_rates_brl,5,0)</f>
        <v>16</v>
      </c>
      <c r="AC402" s="23">
        <f t="shared" si="2"/>
        <v>6.400000001</v>
      </c>
      <c r="AD402" s="17"/>
      <c r="AE402" s="17"/>
    </row>
    <row r="403">
      <c r="A403" s="22"/>
      <c r="C403" s="17"/>
      <c r="G403" s="17"/>
      <c r="H403" s="22"/>
      <c r="I403" s="30"/>
      <c r="K403" s="22"/>
      <c r="L403" s="17"/>
      <c r="R403" s="17"/>
      <c r="S403" s="18">
        <v>33.0</v>
      </c>
      <c r="T403" s="28">
        <v>43542.586805555555</v>
      </c>
      <c r="U403" s="29">
        <v>43542.649305555555</v>
      </c>
      <c r="V403" s="2">
        <v>1.0</v>
      </c>
      <c r="W403" s="22">
        <v>0.0</v>
      </c>
      <c r="X403" s="2" t="s">
        <v>30</v>
      </c>
      <c r="Y403" s="23">
        <f t="shared" si="1"/>
        <v>1.5</v>
      </c>
      <c r="Z403" s="24">
        <f>vlookup(V403,people,4)</f>
        <v>0</v>
      </c>
      <c r="AA403" s="24">
        <f t="array" ref="AA403">max(if($P$3:$P$1001=Z403,if($O$3:$O$1001&lt;T403,$M$3:$M$1001)))</f>
        <v>6</v>
      </c>
      <c r="AB403" s="23">
        <f>vlookup(AA403,hourly_rates_brl,5,0)</f>
        <v>16</v>
      </c>
      <c r="AC403" s="23">
        <f t="shared" si="2"/>
        <v>24</v>
      </c>
      <c r="AD403" s="17"/>
      <c r="AE403" s="17"/>
    </row>
    <row r="404">
      <c r="A404" s="22"/>
      <c r="C404" s="17"/>
      <c r="G404" s="17"/>
      <c r="H404" s="22"/>
      <c r="I404" s="30"/>
      <c r="K404" s="22"/>
      <c r="L404" s="17"/>
      <c r="R404" s="17"/>
      <c r="S404" s="18">
        <v>33.0</v>
      </c>
      <c r="T404" s="28">
        <v>43542.95694444444</v>
      </c>
      <c r="U404" s="29">
        <v>43542.99930555555</v>
      </c>
      <c r="V404" s="2">
        <v>0.0</v>
      </c>
      <c r="W404" s="22">
        <v>3.0</v>
      </c>
      <c r="X404" s="2" t="s">
        <v>30</v>
      </c>
      <c r="Y404" s="23">
        <f t="shared" si="1"/>
        <v>1.016666667</v>
      </c>
      <c r="Z404" s="24">
        <f>vlookup(V404,people,4)</f>
        <v>0</v>
      </c>
      <c r="AA404" s="24">
        <f t="array" ref="AA404">max(if($P$3:$P$1001=Z404,if($O$3:$O$1001&lt;T404,$M$3:$M$1001)))</f>
        <v>6</v>
      </c>
      <c r="AB404" s="23">
        <f>vlookup(AA404,hourly_rates_brl,5,0)</f>
        <v>16</v>
      </c>
      <c r="AC404" s="23">
        <f t="shared" si="2"/>
        <v>16.26666667</v>
      </c>
      <c r="AD404" s="17"/>
      <c r="AE404" s="17"/>
    </row>
    <row r="405">
      <c r="A405" s="22"/>
      <c r="C405" s="17"/>
      <c r="G405" s="17"/>
      <c r="H405" s="22"/>
      <c r="I405" s="30"/>
      <c r="K405" s="22"/>
      <c r="L405" s="17"/>
      <c r="R405" s="17"/>
      <c r="S405" s="18">
        <v>33.0</v>
      </c>
      <c r="T405" s="28">
        <v>43543.97361111111</v>
      </c>
      <c r="U405" s="29">
        <v>43543.99930555555</v>
      </c>
      <c r="V405" s="2">
        <v>1.0</v>
      </c>
      <c r="W405" s="22">
        <v>3.0</v>
      </c>
      <c r="X405" s="2" t="s">
        <v>30</v>
      </c>
      <c r="Y405" s="23">
        <f t="shared" si="1"/>
        <v>0.6166666666</v>
      </c>
      <c r="Z405" s="24">
        <f>vlookup(V405,people,4)</f>
        <v>0</v>
      </c>
      <c r="AA405" s="24">
        <f t="array" ref="AA405">max(if($P$3:$P$1001=Z405,if($O$3:$O$1001&lt;T405,$M$3:$M$1001)))</f>
        <v>6</v>
      </c>
      <c r="AB405" s="23">
        <f>vlookup(AA405,hourly_rates_brl,5,0)</f>
        <v>16</v>
      </c>
      <c r="AC405" s="23">
        <f t="shared" si="2"/>
        <v>9.866666665</v>
      </c>
      <c r="AD405" s="17"/>
      <c r="AE405" s="17"/>
    </row>
    <row r="406">
      <c r="A406" s="22"/>
      <c r="C406" s="17"/>
      <c r="G406" s="17"/>
      <c r="H406" s="22"/>
      <c r="I406" s="30"/>
      <c r="K406" s="22"/>
      <c r="L406" s="17"/>
      <c r="R406" s="17"/>
      <c r="S406" s="18">
        <v>33.0</v>
      </c>
      <c r="T406" s="28">
        <v>43544.53125</v>
      </c>
      <c r="U406" s="29">
        <v>43544.649305555555</v>
      </c>
      <c r="V406" s="2">
        <v>1.0</v>
      </c>
      <c r="W406" s="22">
        <v>1.0</v>
      </c>
      <c r="X406" s="2" t="s">
        <v>30</v>
      </c>
      <c r="Y406" s="23">
        <f t="shared" si="1"/>
        <v>2.833333333</v>
      </c>
      <c r="Z406" s="24">
        <f>vlookup(V406,people,4)</f>
        <v>0</v>
      </c>
      <c r="AA406" s="24">
        <f t="array" ref="AA406">max(if($P$3:$P$1001=Z406,if($O$3:$O$1001&lt;T406,$M$3:$M$1001)))</f>
        <v>6</v>
      </c>
      <c r="AB406" s="23">
        <f>vlookup(AA406,hourly_rates_brl,5,0)</f>
        <v>16</v>
      </c>
      <c r="AC406" s="23">
        <f t="shared" si="2"/>
        <v>45.33333333</v>
      </c>
      <c r="AD406" s="17"/>
      <c r="AE406" s="17"/>
    </row>
    <row r="407">
      <c r="A407" s="22"/>
      <c r="C407" s="17"/>
      <c r="G407" s="17"/>
      <c r="H407" s="22"/>
      <c r="I407" s="30"/>
      <c r="K407" s="22"/>
      <c r="L407" s="17"/>
      <c r="R407" s="17"/>
      <c r="S407" s="18">
        <v>33.0</v>
      </c>
      <c r="T407" s="28">
        <v>43545.56875</v>
      </c>
      <c r="U407" s="29">
        <v>43545.81180555555</v>
      </c>
      <c r="V407" s="2">
        <v>1.0</v>
      </c>
      <c r="W407" s="22">
        <v>4.0</v>
      </c>
      <c r="X407" s="2" t="s">
        <v>30</v>
      </c>
      <c r="Y407" s="23">
        <f t="shared" si="1"/>
        <v>5.833333333</v>
      </c>
      <c r="Z407" s="24">
        <f>vlookup(V407,people,4)</f>
        <v>0</v>
      </c>
      <c r="AA407" s="24">
        <f t="array" ref="AA407">max(if($P$3:$P$1001=Z407,if($O$3:$O$1001&lt;T407,$M$3:$M$1001)))</f>
        <v>6</v>
      </c>
      <c r="AB407" s="23">
        <f>vlookup(AA407,hourly_rates_brl,5,0)</f>
        <v>16</v>
      </c>
      <c r="AC407" s="23">
        <f t="shared" si="2"/>
        <v>93.33333333</v>
      </c>
      <c r="AD407" s="17"/>
      <c r="AE407" s="17"/>
    </row>
    <row r="408">
      <c r="A408" s="22"/>
      <c r="C408" s="17"/>
      <c r="G408" s="17"/>
      <c r="H408" s="22"/>
      <c r="I408" s="30"/>
      <c r="K408" s="22"/>
      <c r="L408" s="17"/>
      <c r="R408" s="17"/>
      <c r="S408" s="18">
        <v>33.0</v>
      </c>
      <c r="T408" s="28">
        <v>43549.08194444444</v>
      </c>
      <c r="U408" s="29">
        <v>43549.13333333333</v>
      </c>
      <c r="V408" s="2">
        <v>0.0</v>
      </c>
      <c r="W408" s="22">
        <v>0.0</v>
      </c>
      <c r="X408" s="2" t="s">
        <v>30</v>
      </c>
      <c r="Y408" s="23">
        <f t="shared" si="1"/>
        <v>1.233333333</v>
      </c>
      <c r="Z408" s="24">
        <f>vlookup(V408,people,4)</f>
        <v>0</v>
      </c>
      <c r="AA408" s="24">
        <f t="array" ref="AA408">max(if($P$3:$P$1001=Z408,if($O$3:$O$1001&lt;T408,$M$3:$M$1001)))</f>
        <v>6</v>
      </c>
      <c r="AB408" s="23">
        <f>vlookup(AA408,hourly_rates_brl,5,0)</f>
        <v>16</v>
      </c>
      <c r="AC408" s="23">
        <f t="shared" si="2"/>
        <v>19.73333333</v>
      </c>
      <c r="AD408" s="17"/>
      <c r="AE408" s="17"/>
    </row>
    <row r="409">
      <c r="A409" s="22"/>
      <c r="C409" s="17"/>
      <c r="G409" s="17"/>
      <c r="H409" s="22"/>
      <c r="I409" s="30"/>
      <c r="K409" s="22"/>
      <c r="L409" s="17"/>
      <c r="R409" s="17"/>
      <c r="S409" s="18">
        <v>33.0</v>
      </c>
      <c r="T409" s="28">
        <v>43550.68402777778</v>
      </c>
      <c r="U409" s="29">
        <v>43550.77013888889</v>
      </c>
      <c r="V409" s="2">
        <v>0.0</v>
      </c>
      <c r="W409" s="22">
        <v>1.0</v>
      </c>
      <c r="X409" s="2" t="s">
        <v>30</v>
      </c>
      <c r="Y409" s="23">
        <f t="shared" si="1"/>
        <v>2.066666667</v>
      </c>
      <c r="Z409" s="24">
        <f>vlookup(V409,people,4)</f>
        <v>0</v>
      </c>
      <c r="AA409" s="24">
        <f t="array" ref="AA409">max(if($P$3:$P$1001=Z409,if($O$3:$O$1001&lt;T409,$M$3:$M$1001)))</f>
        <v>6</v>
      </c>
      <c r="AB409" s="23">
        <f>vlookup(AA409,hourly_rates_brl,5,0)</f>
        <v>16</v>
      </c>
      <c r="AC409" s="23">
        <f t="shared" si="2"/>
        <v>33.06666667</v>
      </c>
      <c r="AD409" s="17"/>
      <c r="AE409" s="17"/>
    </row>
    <row r="410">
      <c r="A410" s="22"/>
      <c r="C410" s="17"/>
      <c r="G410" s="17"/>
      <c r="H410" s="22"/>
      <c r="I410" s="30"/>
      <c r="K410" s="22"/>
      <c r="L410" s="17"/>
      <c r="R410" s="17"/>
      <c r="S410" s="18">
        <v>33.0</v>
      </c>
      <c r="T410" s="28">
        <v>43550.770833333336</v>
      </c>
      <c r="U410" s="29">
        <v>43550.80902777778</v>
      </c>
      <c r="V410" s="2">
        <v>1.0</v>
      </c>
      <c r="W410" s="22">
        <v>1.0</v>
      </c>
      <c r="X410" s="2" t="s">
        <v>30</v>
      </c>
      <c r="Y410" s="23">
        <f t="shared" si="1"/>
        <v>0.9166666667</v>
      </c>
      <c r="Z410" s="24">
        <f>vlookup(V410,people,4)</f>
        <v>0</v>
      </c>
      <c r="AA410" s="24">
        <f t="array" ref="AA410">max(if($P$3:$P$1001=Z410,if($O$3:$O$1001&lt;T410,$M$3:$M$1001)))</f>
        <v>6</v>
      </c>
      <c r="AB410" s="23">
        <f>vlookup(AA410,hourly_rates_brl,5,0)</f>
        <v>16</v>
      </c>
      <c r="AC410" s="23">
        <f t="shared" si="2"/>
        <v>14.66666667</v>
      </c>
      <c r="AD410" s="17"/>
      <c r="AE410" s="17"/>
    </row>
    <row r="411">
      <c r="A411" s="22"/>
      <c r="C411" s="17"/>
      <c r="G411" s="17"/>
      <c r="H411" s="22"/>
      <c r="I411" s="30"/>
      <c r="K411" s="22"/>
      <c r="L411" s="17"/>
      <c r="R411" s="17"/>
      <c r="S411" s="18">
        <v>33.0</v>
      </c>
      <c r="T411" s="28">
        <v>43551.87152777778</v>
      </c>
      <c r="U411" s="29">
        <v>43551.989583333336</v>
      </c>
      <c r="V411" s="2">
        <v>1.0</v>
      </c>
      <c r="W411" s="22">
        <v>3.0</v>
      </c>
      <c r="X411" s="2" t="s">
        <v>30</v>
      </c>
      <c r="Y411" s="23">
        <f t="shared" si="1"/>
        <v>2.833333333</v>
      </c>
      <c r="Z411" s="24">
        <f>vlookup(V411,people,4)</f>
        <v>0</v>
      </c>
      <c r="AA411" s="24">
        <f t="array" ref="AA411">max(if($P$3:$P$1001=Z411,if($O$3:$O$1001&lt;T411,$M$3:$M$1001)))</f>
        <v>6</v>
      </c>
      <c r="AB411" s="23">
        <f>vlookup(AA411,hourly_rates_brl,5,0)</f>
        <v>16</v>
      </c>
      <c r="AC411" s="23">
        <f t="shared" si="2"/>
        <v>45.33333333</v>
      </c>
      <c r="AD411" s="17"/>
      <c r="AE411" s="17"/>
    </row>
    <row r="412">
      <c r="A412" s="22"/>
      <c r="C412" s="17"/>
      <c r="G412" s="17"/>
      <c r="H412" s="22"/>
      <c r="I412" s="30"/>
      <c r="K412" s="22"/>
      <c r="L412" s="17"/>
      <c r="R412" s="17"/>
      <c r="S412" s="18">
        <v>33.0</v>
      </c>
      <c r="T412" s="28">
        <v>43552.48125</v>
      </c>
      <c r="U412" s="29">
        <v>43552.549305555556</v>
      </c>
      <c r="V412" s="2">
        <v>1.0</v>
      </c>
      <c r="W412" s="22">
        <v>1.0</v>
      </c>
      <c r="X412" s="2" t="s">
        <v>30</v>
      </c>
      <c r="Y412" s="23">
        <f t="shared" si="1"/>
        <v>1.633333333</v>
      </c>
      <c r="Z412" s="24">
        <f>vlookup(V412,people,4)</f>
        <v>0</v>
      </c>
      <c r="AA412" s="24">
        <f t="array" ref="AA412">max(if($P$3:$P$1001=Z412,if($O$3:$O$1001&lt;T412,$M$3:$M$1001)))</f>
        <v>6</v>
      </c>
      <c r="AB412" s="23">
        <f>vlookup(AA412,hourly_rates_brl,5,0)</f>
        <v>16</v>
      </c>
      <c r="AC412" s="23">
        <f t="shared" si="2"/>
        <v>26.13333333</v>
      </c>
      <c r="AD412" s="17"/>
      <c r="AE412" s="17"/>
    </row>
    <row r="413">
      <c r="A413" s="22"/>
      <c r="C413" s="17"/>
      <c r="G413" s="17"/>
      <c r="H413" s="22"/>
      <c r="I413" s="30"/>
      <c r="K413" s="22"/>
      <c r="L413" s="17"/>
      <c r="R413" s="17"/>
      <c r="S413" s="18">
        <v>33.0</v>
      </c>
      <c r="T413" s="28">
        <v>43552.65625</v>
      </c>
      <c r="U413" s="29">
        <v>43552.697916666664</v>
      </c>
      <c r="V413" s="2">
        <v>0.0</v>
      </c>
      <c r="W413" s="22">
        <v>4.0</v>
      </c>
      <c r="X413" s="2" t="s">
        <v>30</v>
      </c>
      <c r="Y413" s="23">
        <f t="shared" si="1"/>
        <v>0.9999999999</v>
      </c>
      <c r="Z413" s="24">
        <f>vlookup(V413,people,4)</f>
        <v>0</v>
      </c>
      <c r="AA413" s="24">
        <f t="array" ref="AA413">max(if($P$3:$P$1001=Z413,if($O$3:$O$1001&lt;T413,$M$3:$M$1001)))</f>
        <v>6</v>
      </c>
      <c r="AB413" s="23">
        <f>vlookup(AA413,hourly_rates_brl,5,0)</f>
        <v>16</v>
      </c>
      <c r="AC413" s="23">
        <f t="shared" si="2"/>
        <v>16</v>
      </c>
      <c r="AD413" s="17"/>
      <c r="AE413" s="17"/>
    </row>
    <row r="414">
      <c r="A414" s="22"/>
      <c r="C414" s="17"/>
      <c r="G414" s="17"/>
      <c r="H414" s="22"/>
      <c r="I414" s="30"/>
      <c r="K414" s="22"/>
      <c r="L414" s="17"/>
      <c r="R414" s="17"/>
      <c r="S414" s="18">
        <v>33.0</v>
      </c>
      <c r="T414" s="28">
        <v>43553.604166666664</v>
      </c>
      <c r="U414" s="29">
        <v>43553.6875</v>
      </c>
      <c r="V414" s="2">
        <v>0.0</v>
      </c>
      <c r="W414" s="22">
        <v>5.0</v>
      </c>
      <c r="X414" s="2" t="s">
        <v>30</v>
      </c>
      <c r="Y414" s="23">
        <f t="shared" si="1"/>
        <v>2</v>
      </c>
      <c r="Z414" s="24">
        <f>vlookup(V414,people,4)</f>
        <v>0</v>
      </c>
      <c r="AA414" s="24">
        <f t="array" ref="AA414">max(if($P$3:$P$1001=Z414,if($O$3:$O$1001&lt;T414,$M$3:$M$1001)))</f>
        <v>6</v>
      </c>
      <c r="AB414" s="23">
        <f>vlookup(AA414,hourly_rates_brl,5,0)</f>
        <v>16</v>
      </c>
      <c r="AC414" s="23">
        <f t="shared" si="2"/>
        <v>32</v>
      </c>
      <c r="AD414" s="17"/>
      <c r="AE414" s="17"/>
    </row>
    <row r="415">
      <c r="A415" s="22"/>
      <c r="C415" s="17"/>
      <c r="G415" s="17"/>
      <c r="H415" s="22"/>
      <c r="I415" s="30"/>
      <c r="K415" s="22"/>
      <c r="L415" s="17"/>
      <c r="R415" s="17"/>
      <c r="S415" s="18">
        <v>33.0</v>
      </c>
      <c r="T415" s="28">
        <v>43553.6875</v>
      </c>
      <c r="U415" s="29">
        <v>43553.76666666667</v>
      </c>
      <c r="V415" s="2">
        <v>0.0</v>
      </c>
      <c r="W415" s="22">
        <v>1.0</v>
      </c>
      <c r="X415" s="2" t="s">
        <v>30</v>
      </c>
      <c r="Y415" s="23">
        <f t="shared" si="1"/>
        <v>1.9</v>
      </c>
      <c r="Z415" s="24">
        <f>vlookup(V415,people,4)</f>
        <v>0</v>
      </c>
      <c r="AA415" s="24">
        <f t="array" ref="AA415">max(if($P$3:$P$1001=Z415,if($O$3:$O$1001&lt;T415,$M$3:$M$1001)))</f>
        <v>6</v>
      </c>
      <c r="AB415" s="23">
        <f>vlookup(AA415,hourly_rates_brl,5,0)</f>
        <v>16</v>
      </c>
      <c r="AC415" s="23">
        <f t="shared" si="2"/>
        <v>30.4</v>
      </c>
      <c r="AD415" s="17"/>
      <c r="AE415" s="17"/>
    </row>
    <row r="416">
      <c r="A416" s="22"/>
      <c r="C416" s="17"/>
      <c r="G416" s="17"/>
      <c r="H416" s="22"/>
      <c r="I416" s="30"/>
      <c r="K416" s="22"/>
      <c r="L416" s="17"/>
      <c r="R416" s="17"/>
      <c r="S416" s="18">
        <v>33.0</v>
      </c>
      <c r="T416" s="28">
        <v>43570.833333333336</v>
      </c>
      <c r="U416" s="29">
        <v>43570.873611111114</v>
      </c>
      <c r="V416" s="2">
        <v>0.0</v>
      </c>
      <c r="W416" s="22">
        <v>3.0</v>
      </c>
      <c r="X416" s="2" t="s">
        <v>30</v>
      </c>
      <c r="Y416" s="23">
        <f t="shared" si="1"/>
        <v>0.9666666667</v>
      </c>
      <c r="Z416" s="24">
        <f>vlookup(V416,people,4)</f>
        <v>0</v>
      </c>
      <c r="AA416" s="24">
        <f t="array" ref="AA416">max(if($P$3:$P$1001=Z416,if($O$3:$O$1001&lt;T416,$M$3:$M$1001)))</f>
        <v>6</v>
      </c>
      <c r="AB416" s="23">
        <f>vlookup(AA416,hourly_rates_brl,5,0)</f>
        <v>16</v>
      </c>
      <c r="AC416" s="23">
        <f t="shared" si="2"/>
        <v>15.46666667</v>
      </c>
      <c r="AD416" s="17"/>
      <c r="AE416" s="17"/>
    </row>
    <row r="417">
      <c r="A417" s="22"/>
      <c r="C417" s="17"/>
      <c r="G417" s="17"/>
      <c r="H417" s="22"/>
      <c r="I417" s="30"/>
      <c r="K417" s="22"/>
      <c r="L417" s="17"/>
      <c r="R417" s="17"/>
      <c r="S417" s="18">
        <v>33.0</v>
      </c>
      <c r="T417" s="28">
        <v>43572.54583333333</v>
      </c>
      <c r="U417" s="29">
        <v>43572.62152777778</v>
      </c>
      <c r="V417" s="2">
        <v>1.0</v>
      </c>
      <c r="W417" s="22">
        <v>3.0</v>
      </c>
      <c r="X417" s="2" t="s">
        <v>30</v>
      </c>
      <c r="Y417" s="23">
        <f t="shared" si="1"/>
        <v>1.816666667</v>
      </c>
      <c r="Z417" s="24">
        <f>vlookup(V417,people,4)</f>
        <v>0</v>
      </c>
      <c r="AA417" s="24">
        <f t="array" ref="AA417">max(if($P$3:$P$1001=Z417,if($O$3:$O$1001&lt;T417,$M$3:$M$1001)))</f>
        <v>6</v>
      </c>
      <c r="AB417" s="23">
        <f>vlookup(AA417,hourly_rates_brl,5,0)</f>
        <v>16</v>
      </c>
      <c r="AC417" s="23">
        <f t="shared" si="2"/>
        <v>29.06666667</v>
      </c>
      <c r="AD417" s="17"/>
      <c r="AE417" s="17"/>
    </row>
    <row r="418">
      <c r="A418" s="22"/>
      <c r="C418" s="17"/>
      <c r="G418" s="17"/>
      <c r="H418" s="22"/>
      <c r="I418" s="30"/>
      <c r="K418" s="22"/>
      <c r="L418" s="17"/>
      <c r="R418" s="17"/>
      <c r="S418" s="18">
        <v>33.0</v>
      </c>
      <c r="T418" s="28">
        <v>43585.479166666664</v>
      </c>
      <c r="U418" s="29">
        <v>43585.52291666667</v>
      </c>
      <c r="V418" s="2">
        <v>0.0</v>
      </c>
      <c r="W418" s="22">
        <v>2.0</v>
      </c>
      <c r="X418" s="2" t="s">
        <v>30</v>
      </c>
      <c r="Y418" s="23">
        <f t="shared" si="1"/>
        <v>1.05</v>
      </c>
      <c r="Z418" s="24">
        <f>vlookup(V418,people,4)</f>
        <v>0</v>
      </c>
      <c r="AA418" s="24">
        <f t="array" ref="AA418">max(if($P$3:$P$1001=Z418,if($O$3:$O$1001&lt;T418,$M$3:$M$1001)))</f>
        <v>6</v>
      </c>
      <c r="AB418" s="23">
        <f>vlookup(AA418,hourly_rates_brl,5,0)</f>
        <v>16</v>
      </c>
      <c r="AC418" s="23">
        <f t="shared" si="2"/>
        <v>16.8</v>
      </c>
      <c r="AD418" s="17"/>
      <c r="AE418" s="17"/>
    </row>
    <row r="419">
      <c r="A419" s="22"/>
      <c r="C419" s="17"/>
      <c r="G419" s="17"/>
      <c r="H419" s="22"/>
      <c r="I419" s="30"/>
      <c r="K419" s="22"/>
      <c r="L419" s="17"/>
      <c r="R419" s="17"/>
      <c r="S419" s="18">
        <v>33.0</v>
      </c>
      <c r="T419" s="28">
        <v>43591.561111111114</v>
      </c>
      <c r="U419" s="29">
        <v>43591.57152777778</v>
      </c>
      <c r="V419" s="2">
        <v>1.0</v>
      </c>
      <c r="W419" s="22">
        <v>2.0</v>
      </c>
      <c r="X419" s="2" t="s">
        <v>30</v>
      </c>
      <c r="Y419" s="23">
        <f t="shared" si="1"/>
        <v>0.2499999999</v>
      </c>
      <c r="Z419" s="24">
        <f>vlookup(V419,people,4)</f>
        <v>0</v>
      </c>
      <c r="AA419" s="24">
        <f t="array" ref="AA419">max(if($P$3:$P$1001=Z419,if($O$3:$O$1001&lt;T419,$M$3:$M$1001)))</f>
        <v>6</v>
      </c>
      <c r="AB419" s="23">
        <f>vlookup(AA419,hourly_rates_brl,5,0)</f>
        <v>16</v>
      </c>
      <c r="AC419" s="23">
        <f t="shared" si="2"/>
        <v>3.999999999</v>
      </c>
      <c r="AD419" s="17"/>
      <c r="AE419" s="17"/>
    </row>
    <row r="420">
      <c r="A420" s="22"/>
      <c r="C420" s="17"/>
      <c r="G420" s="17"/>
      <c r="H420" s="22"/>
      <c r="I420" s="30"/>
      <c r="K420" s="22"/>
      <c r="L420" s="17"/>
      <c r="R420" s="17"/>
      <c r="S420" s="18">
        <v>33.0</v>
      </c>
      <c r="T420" s="28">
        <v>43591.59444444445</v>
      </c>
      <c r="U420" s="29">
        <v>43591.751388888886</v>
      </c>
      <c r="V420" s="2">
        <v>1.0</v>
      </c>
      <c r="W420" s="22">
        <v>1.0</v>
      </c>
      <c r="X420" s="2" t="s">
        <v>30</v>
      </c>
      <c r="Y420" s="23">
        <f t="shared" si="1"/>
        <v>3.766666667</v>
      </c>
      <c r="Z420" s="24">
        <f>vlookup(V420,people,4)</f>
        <v>0</v>
      </c>
      <c r="AA420" s="24">
        <f t="array" ref="AA420">max(if($P$3:$P$1001=Z420,if($O$3:$O$1001&lt;T420,$M$3:$M$1001)))</f>
        <v>6</v>
      </c>
      <c r="AB420" s="23">
        <f>vlookup(AA420,hourly_rates_brl,5,0)</f>
        <v>16</v>
      </c>
      <c r="AC420" s="23">
        <f t="shared" si="2"/>
        <v>60.26666666</v>
      </c>
      <c r="AD420" s="17"/>
      <c r="AE420" s="17"/>
    </row>
    <row r="421">
      <c r="A421" s="22"/>
      <c r="C421" s="17"/>
      <c r="G421" s="17"/>
      <c r="H421" s="22"/>
      <c r="I421" s="30"/>
      <c r="K421" s="22"/>
      <c r="L421" s="17"/>
      <c r="R421" s="17"/>
      <c r="S421" s="18">
        <v>33.0</v>
      </c>
      <c r="T421" s="28">
        <v>43595.625</v>
      </c>
      <c r="U421" s="29">
        <v>43595.6875</v>
      </c>
      <c r="V421" s="2">
        <v>1.0</v>
      </c>
      <c r="W421" s="22">
        <v>3.0</v>
      </c>
      <c r="X421" s="2" t="s">
        <v>30</v>
      </c>
      <c r="Y421" s="23">
        <f t="shared" si="1"/>
        <v>1.5</v>
      </c>
      <c r="Z421" s="24">
        <f>vlookup(V421,people,4)</f>
        <v>0</v>
      </c>
      <c r="AA421" s="24">
        <f t="array" ref="AA421">max(if($P$3:$P$1001=Z421,if($O$3:$O$1001&lt;T421,$M$3:$M$1001)))</f>
        <v>6</v>
      </c>
      <c r="AB421" s="23">
        <f>vlookup(AA421,hourly_rates_brl,5,0)</f>
        <v>16</v>
      </c>
      <c r="AC421" s="23">
        <f t="shared" si="2"/>
        <v>24</v>
      </c>
      <c r="AD421" s="17"/>
      <c r="AE421" s="17"/>
    </row>
    <row r="422">
      <c r="A422" s="22"/>
      <c r="C422" s="17"/>
      <c r="G422" s="17"/>
      <c r="H422" s="22"/>
      <c r="I422" s="30"/>
      <c r="K422" s="22"/>
      <c r="L422" s="17"/>
      <c r="R422" s="17"/>
      <c r="S422" s="18">
        <v>33.0</v>
      </c>
      <c r="T422" s="28">
        <v>43596.354166666664</v>
      </c>
      <c r="U422" s="29">
        <v>43596.395833333336</v>
      </c>
      <c r="V422" s="2">
        <v>1.0</v>
      </c>
      <c r="W422" s="22">
        <v>5.0</v>
      </c>
      <c r="X422" s="2" t="s">
        <v>30</v>
      </c>
      <c r="Y422" s="23">
        <f t="shared" si="1"/>
        <v>1</v>
      </c>
      <c r="Z422" s="24">
        <f>vlookup(V422,people,4)</f>
        <v>0</v>
      </c>
      <c r="AA422" s="24">
        <f t="array" ref="AA422">max(if($P$3:$P$1001=Z422,if($O$3:$O$1001&lt;T422,$M$3:$M$1001)))</f>
        <v>6</v>
      </c>
      <c r="AB422" s="23">
        <f>vlookup(AA422,hourly_rates_brl,5,0)</f>
        <v>16</v>
      </c>
      <c r="AC422" s="23">
        <f t="shared" si="2"/>
        <v>16</v>
      </c>
      <c r="AD422" s="17"/>
      <c r="AE422" s="17"/>
    </row>
    <row r="423">
      <c r="A423" s="22"/>
      <c r="C423" s="17"/>
      <c r="G423" s="17"/>
      <c r="H423" s="22"/>
      <c r="I423" s="30"/>
      <c r="K423" s="22"/>
      <c r="L423" s="17"/>
      <c r="R423" s="17"/>
      <c r="S423" s="18">
        <v>33.0</v>
      </c>
      <c r="T423" s="28">
        <v>43596.5</v>
      </c>
      <c r="U423" s="29">
        <v>43596.541666666664</v>
      </c>
      <c r="V423" s="2">
        <v>1.0</v>
      </c>
      <c r="W423" s="22">
        <v>2.0</v>
      </c>
      <c r="X423" s="2" t="s">
        <v>30</v>
      </c>
      <c r="Y423" s="23">
        <f t="shared" si="1"/>
        <v>0.9999999999</v>
      </c>
      <c r="Z423" s="24">
        <f>vlookup(V423,people,4)</f>
        <v>0</v>
      </c>
      <c r="AA423" s="24">
        <f t="array" ref="AA423">max(if($P$3:$P$1001=Z423,if($O$3:$O$1001&lt;T423,$M$3:$M$1001)))</f>
        <v>6</v>
      </c>
      <c r="AB423" s="23">
        <f>vlookup(AA423,hourly_rates_brl,5,0)</f>
        <v>16</v>
      </c>
      <c r="AC423" s="23">
        <f t="shared" si="2"/>
        <v>16</v>
      </c>
      <c r="AD423" s="17"/>
      <c r="AE423" s="17"/>
    </row>
    <row r="424">
      <c r="A424" s="22"/>
      <c r="C424" s="17"/>
      <c r="G424" s="17"/>
      <c r="H424" s="22"/>
      <c r="I424" s="30"/>
      <c r="K424" s="22"/>
      <c r="L424" s="17"/>
      <c r="R424" s="17"/>
      <c r="S424" s="18">
        <v>33.0</v>
      </c>
      <c r="T424" s="28">
        <v>43599.75347222222</v>
      </c>
      <c r="U424" s="29">
        <v>43599.8125</v>
      </c>
      <c r="V424" s="2">
        <v>1.0</v>
      </c>
      <c r="W424" s="22">
        <v>0.0</v>
      </c>
      <c r="X424" s="2" t="s">
        <v>30</v>
      </c>
      <c r="Y424" s="23">
        <f t="shared" si="1"/>
        <v>1.416666667</v>
      </c>
      <c r="Z424" s="24">
        <f>vlookup(V424,people,4)</f>
        <v>0</v>
      </c>
      <c r="AA424" s="24">
        <f t="array" ref="AA424">max(if($P$3:$P$1001=Z424,if($O$3:$O$1001&lt;T424,$M$3:$M$1001)))</f>
        <v>6</v>
      </c>
      <c r="AB424" s="23">
        <f>vlookup(AA424,hourly_rates_brl,5,0)</f>
        <v>16</v>
      </c>
      <c r="AC424" s="23">
        <f t="shared" si="2"/>
        <v>22.66666667</v>
      </c>
      <c r="AD424" s="17"/>
      <c r="AE424" s="17"/>
    </row>
    <row r="425">
      <c r="A425" s="22"/>
      <c r="C425" s="17"/>
      <c r="G425" s="17"/>
      <c r="H425" s="22"/>
      <c r="I425" s="30"/>
      <c r="K425" s="22"/>
      <c r="L425" s="17"/>
      <c r="R425" s="17"/>
      <c r="S425" s="18">
        <v>33.0</v>
      </c>
      <c r="T425" s="28">
        <v>43608.53472222222</v>
      </c>
      <c r="U425" s="29">
        <v>43608.56041666667</v>
      </c>
      <c r="V425" s="2">
        <v>1.0</v>
      </c>
      <c r="W425" s="22">
        <v>5.0</v>
      </c>
      <c r="X425" s="2" t="s">
        <v>30</v>
      </c>
      <c r="Y425" s="23">
        <f t="shared" si="1"/>
        <v>0.6166666668</v>
      </c>
      <c r="Z425" s="24">
        <f>vlookup(V425,people,4)</f>
        <v>0</v>
      </c>
      <c r="AA425" s="24">
        <f t="array" ref="AA425">max(if($P$3:$P$1001=Z425,if($O$3:$O$1001&lt;T425,$M$3:$M$1001)))</f>
        <v>6</v>
      </c>
      <c r="AB425" s="23">
        <f>vlookup(AA425,hourly_rates_brl,5,0)</f>
        <v>16</v>
      </c>
      <c r="AC425" s="23">
        <f t="shared" si="2"/>
        <v>9.866666668</v>
      </c>
      <c r="AD425" s="17"/>
      <c r="AE425" s="17"/>
    </row>
    <row r="426">
      <c r="A426" s="22"/>
      <c r="C426" s="17"/>
      <c r="G426" s="17"/>
      <c r="H426" s="22"/>
      <c r="I426" s="30"/>
      <c r="K426" s="22"/>
      <c r="L426" s="17"/>
      <c r="R426" s="17"/>
      <c r="S426" s="18">
        <v>33.0</v>
      </c>
      <c r="T426" s="28">
        <v>43613.04861111111</v>
      </c>
      <c r="U426" s="29">
        <v>43613.06041666667</v>
      </c>
      <c r="V426" s="2">
        <v>0.0</v>
      </c>
      <c r="W426" s="22">
        <v>5.0</v>
      </c>
      <c r="X426" s="2" t="s">
        <v>30</v>
      </c>
      <c r="Y426" s="23">
        <f t="shared" si="1"/>
        <v>0.2833333334</v>
      </c>
      <c r="Z426" s="24">
        <f>vlookup(V426,people,4)</f>
        <v>0</v>
      </c>
      <c r="AA426" s="24">
        <f t="array" ref="AA426">max(if($P$3:$P$1001=Z426,if($O$3:$O$1001&lt;T426,$M$3:$M$1001)))</f>
        <v>6</v>
      </c>
      <c r="AB426" s="23">
        <f>vlookup(AA426,hourly_rates_brl,5,0)</f>
        <v>16</v>
      </c>
      <c r="AC426" s="23">
        <f t="shared" si="2"/>
        <v>4.533333334</v>
      </c>
      <c r="AD426" s="17"/>
      <c r="AE426" s="17"/>
    </row>
    <row r="427">
      <c r="A427" s="22"/>
      <c r="C427" s="17"/>
      <c r="G427" s="17"/>
      <c r="H427" s="22"/>
      <c r="I427" s="30"/>
      <c r="K427" s="22"/>
      <c r="L427" s="17"/>
      <c r="R427" s="17"/>
      <c r="S427" s="18">
        <v>33.0</v>
      </c>
      <c r="T427" s="28">
        <v>43615.69583333333</v>
      </c>
      <c r="U427" s="29">
        <v>43615.7375</v>
      </c>
      <c r="V427" s="2">
        <v>1.0</v>
      </c>
      <c r="W427" s="22">
        <v>0.0</v>
      </c>
      <c r="X427" s="2" t="s">
        <v>30</v>
      </c>
      <c r="Y427" s="23">
        <f t="shared" si="1"/>
        <v>1</v>
      </c>
      <c r="Z427" s="24">
        <f>vlookup(V427,people,4)</f>
        <v>0</v>
      </c>
      <c r="AA427" s="24">
        <f t="array" ref="AA427">max(if($P$3:$P$1001=Z427,if($O$3:$O$1001&lt;T427,$M$3:$M$1001)))</f>
        <v>6</v>
      </c>
      <c r="AB427" s="23">
        <f>vlookup(AA427,hourly_rates_brl,5,0)</f>
        <v>16</v>
      </c>
      <c r="AC427" s="23">
        <f t="shared" si="2"/>
        <v>16</v>
      </c>
      <c r="AD427" s="17"/>
      <c r="AE427" s="17"/>
    </row>
    <row r="428">
      <c r="A428" s="22"/>
      <c r="C428" s="17"/>
      <c r="G428" s="17"/>
      <c r="H428" s="22"/>
      <c r="I428" s="30"/>
      <c r="K428" s="22"/>
      <c r="L428" s="17"/>
      <c r="R428" s="17"/>
      <c r="S428" s="18">
        <v>33.0</v>
      </c>
      <c r="T428" s="28">
        <v>43616.413194444445</v>
      </c>
      <c r="U428" s="29">
        <v>43616.447916666664</v>
      </c>
      <c r="V428" s="2">
        <v>1.0</v>
      </c>
      <c r="W428" s="22">
        <v>4.0</v>
      </c>
      <c r="X428" s="2" t="s">
        <v>30</v>
      </c>
      <c r="Y428" s="23">
        <f t="shared" si="1"/>
        <v>0.8333333333</v>
      </c>
      <c r="Z428" s="24">
        <f>vlookup(V428,people,4)</f>
        <v>0</v>
      </c>
      <c r="AA428" s="24">
        <f t="array" ref="AA428">max(if($P$3:$P$1001=Z428,if($O$3:$O$1001&lt;T428,$M$3:$M$1001)))</f>
        <v>6</v>
      </c>
      <c r="AB428" s="23">
        <f>vlookup(AA428,hourly_rates_brl,5,0)</f>
        <v>16</v>
      </c>
      <c r="AC428" s="23">
        <f t="shared" si="2"/>
        <v>13.33333333</v>
      </c>
      <c r="AD428" s="17"/>
      <c r="AE428" s="17"/>
    </row>
    <row r="429">
      <c r="A429" s="22"/>
      <c r="C429" s="17"/>
      <c r="G429" s="17"/>
      <c r="H429" s="22"/>
      <c r="I429" s="30"/>
      <c r="K429" s="22"/>
      <c r="L429" s="17"/>
      <c r="R429" s="17"/>
      <c r="S429" s="18">
        <v>33.0</v>
      </c>
      <c r="T429" s="28">
        <v>43633.97777777778</v>
      </c>
      <c r="U429" s="29">
        <v>43634.025</v>
      </c>
      <c r="V429" s="2">
        <v>0.0</v>
      </c>
      <c r="W429" s="22">
        <v>3.0</v>
      </c>
      <c r="X429" s="2" t="s">
        <v>30</v>
      </c>
      <c r="Y429" s="23">
        <f t="shared" si="1"/>
        <v>1.133333333</v>
      </c>
      <c r="Z429" s="24">
        <f>vlookup(V429,people,4)</f>
        <v>0</v>
      </c>
      <c r="AA429" s="24">
        <f t="array" ref="AA429">max(if($P$3:$P$1001=Z429,if($O$3:$O$1001&lt;T429,$M$3:$M$1001)))</f>
        <v>6</v>
      </c>
      <c r="AB429" s="23">
        <f>vlookup(AA429,hourly_rates_brl,5,0)</f>
        <v>16</v>
      </c>
      <c r="AC429" s="23">
        <f t="shared" si="2"/>
        <v>18.13333333</v>
      </c>
      <c r="AD429" s="17"/>
      <c r="AE429" s="17"/>
    </row>
    <row r="430">
      <c r="A430" s="22"/>
      <c r="C430" s="17"/>
      <c r="G430" s="17"/>
      <c r="H430" s="22"/>
      <c r="I430" s="30"/>
      <c r="K430" s="22"/>
      <c r="L430" s="17"/>
      <c r="R430" s="17"/>
      <c r="S430" s="18">
        <v>33.0</v>
      </c>
      <c r="T430" s="28">
        <v>43634.12222222222</v>
      </c>
      <c r="U430" s="29">
        <v>43634.14444444444</v>
      </c>
      <c r="V430" s="2">
        <v>1.0</v>
      </c>
      <c r="W430" s="22">
        <v>0.0</v>
      </c>
      <c r="X430" s="2" t="s">
        <v>30</v>
      </c>
      <c r="Y430" s="23">
        <f t="shared" si="1"/>
        <v>0.5333333333</v>
      </c>
      <c r="Z430" s="24">
        <f>vlookup(V430,people,4)</f>
        <v>0</v>
      </c>
      <c r="AA430" s="24">
        <f t="array" ref="AA430">max(if($P$3:$P$1001=Z430,if($O$3:$O$1001&lt;T430,$M$3:$M$1001)))</f>
        <v>6</v>
      </c>
      <c r="AB430" s="23">
        <f>vlookup(AA430,hourly_rates_brl,5,0)</f>
        <v>16</v>
      </c>
      <c r="AC430" s="23">
        <f t="shared" si="2"/>
        <v>8.533333333</v>
      </c>
      <c r="AD430" s="17"/>
      <c r="AE430" s="17"/>
    </row>
    <row r="431">
      <c r="A431" s="22"/>
      <c r="C431" s="17"/>
      <c r="G431" s="17"/>
      <c r="H431" s="22"/>
      <c r="I431" s="30"/>
      <c r="K431" s="22"/>
      <c r="L431" s="17"/>
      <c r="R431" s="17"/>
      <c r="S431" s="18">
        <v>33.0</v>
      </c>
      <c r="T431" s="28">
        <v>43634.129166666666</v>
      </c>
      <c r="U431" s="29">
        <v>43634.169444444444</v>
      </c>
      <c r="V431" s="2">
        <v>1.0</v>
      </c>
      <c r="W431" s="22">
        <v>1.0</v>
      </c>
      <c r="X431" s="2" t="s">
        <v>30</v>
      </c>
      <c r="Y431" s="23">
        <f t="shared" si="1"/>
        <v>0.9666666667</v>
      </c>
      <c r="Z431" s="24">
        <f>vlookup(V431,people,4)</f>
        <v>0</v>
      </c>
      <c r="AA431" s="24">
        <f t="array" ref="AA431">max(if($P$3:$P$1001=Z431,if($O$3:$O$1001&lt;T431,$M$3:$M$1001)))</f>
        <v>6</v>
      </c>
      <c r="AB431" s="23">
        <f>vlookup(AA431,hourly_rates_brl,5,0)</f>
        <v>16</v>
      </c>
      <c r="AC431" s="23">
        <f t="shared" si="2"/>
        <v>15.46666667</v>
      </c>
      <c r="AD431" s="17"/>
      <c r="AE431" s="17"/>
    </row>
    <row r="432">
      <c r="A432" s="22"/>
      <c r="C432" s="17"/>
      <c r="G432" s="17"/>
      <c r="H432" s="22"/>
      <c r="I432" s="30"/>
      <c r="K432" s="22"/>
      <c r="L432" s="17"/>
      <c r="R432" s="17"/>
      <c r="S432" s="18">
        <v>33.0</v>
      </c>
      <c r="T432" s="28">
        <v>43639.02777777778</v>
      </c>
      <c r="U432" s="29">
        <v>43639.04722222222</v>
      </c>
      <c r="V432" s="2">
        <v>1.0</v>
      </c>
      <c r="W432" s="22">
        <v>1.0</v>
      </c>
      <c r="X432" s="2" t="s">
        <v>30</v>
      </c>
      <c r="Y432" s="23">
        <f t="shared" si="1"/>
        <v>0.4666666666</v>
      </c>
      <c r="Z432" s="24">
        <f>vlookup(V432,people,4)</f>
        <v>0</v>
      </c>
      <c r="AA432" s="24">
        <f t="array" ref="AA432">max(if($P$3:$P$1001=Z432,if($O$3:$O$1001&lt;T432,$M$3:$M$1001)))</f>
        <v>6</v>
      </c>
      <c r="AB432" s="23">
        <f>vlookup(AA432,hourly_rates_brl,5,0)</f>
        <v>16</v>
      </c>
      <c r="AC432" s="23">
        <f t="shared" si="2"/>
        <v>7.466666666</v>
      </c>
      <c r="AD432" s="17"/>
      <c r="AE432" s="17"/>
    </row>
    <row r="433">
      <c r="A433" s="22"/>
      <c r="C433" s="17"/>
      <c r="G433" s="17"/>
      <c r="H433" s="22"/>
      <c r="I433" s="30"/>
      <c r="K433" s="22"/>
      <c r="L433" s="17"/>
      <c r="R433" s="17"/>
      <c r="S433" s="18">
        <v>33.0</v>
      </c>
      <c r="T433" s="28">
        <v>43647.243055555555</v>
      </c>
      <c r="U433" s="29">
        <v>43647.32083333333</v>
      </c>
      <c r="V433" s="2">
        <v>1.0</v>
      </c>
      <c r="W433" s="22">
        <v>3.0</v>
      </c>
      <c r="X433" s="2" t="s">
        <v>30</v>
      </c>
      <c r="Y433" s="23">
        <f t="shared" si="1"/>
        <v>1.866666667</v>
      </c>
      <c r="Z433" s="24">
        <f>vlookup(V433,people,4)</f>
        <v>0</v>
      </c>
      <c r="AA433" s="24">
        <f t="array" ref="AA433">max(if($P$3:$P$1001=Z433,if($O$3:$O$1001&lt;T433,$M$3:$M$1001)))</f>
        <v>6</v>
      </c>
      <c r="AB433" s="23">
        <f>vlookup(AA433,hourly_rates_brl,5,0)</f>
        <v>16</v>
      </c>
      <c r="AC433" s="23">
        <f t="shared" si="2"/>
        <v>29.86666667</v>
      </c>
      <c r="AD433" s="17"/>
      <c r="AE433" s="17"/>
    </row>
    <row r="434">
      <c r="A434" s="22"/>
      <c r="C434" s="17"/>
      <c r="G434" s="17"/>
      <c r="H434" s="22"/>
      <c r="I434" s="30"/>
      <c r="K434" s="22"/>
      <c r="L434" s="17"/>
      <c r="R434" s="17"/>
      <c r="S434" s="18">
        <v>33.0</v>
      </c>
      <c r="T434" s="28">
        <v>43704.58472222222</v>
      </c>
      <c r="U434" s="29">
        <v>43704.59444444445</v>
      </c>
      <c r="V434" s="2">
        <v>0.0</v>
      </c>
      <c r="W434" s="22">
        <v>1.0</v>
      </c>
      <c r="X434" s="2" t="s">
        <v>30</v>
      </c>
      <c r="Y434" s="23">
        <f t="shared" si="1"/>
        <v>0.2333333334</v>
      </c>
      <c r="Z434" s="24">
        <f>vlookup(V434,people,4)</f>
        <v>0</v>
      </c>
      <c r="AA434" s="24">
        <f t="array" ref="AA434">max(if($P$3:$P$1001=Z434,if($O$3:$O$1001&lt;T434,$M$3:$M$1001)))</f>
        <v>6</v>
      </c>
      <c r="AB434" s="23">
        <f>vlookup(AA434,hourly_rates_brl,5,0)</f>
        <v>16</v>
      </c>
      <c r="AC434" s="23">
        <f t="shared" si="2"/>
        <v>3.733333334</v>
      </c>
      <c r="AD434" s="17"/>
      <c r="AE434" s="17"/>
    </row>
    <row r="435">
      <c r="A435" s="22"/>
      <c r="C435" s="17"/>
      <c r="G435" s="17"/>
      <c r="H435" s="22"/>
      <c r="I435" s="30"/>
      <c r="K435" s="22"/>
      <c r="L435" s="17"/>
      <c r="R435" s="17"/>
      <c r="S435" s="18">
        <v>33.0</v>
      </c>
      <c r="T435" s="28">
        <v>43706.47222222222</v>
      </c>
      <c r="U435" s="29">
        <v>43706.48611111111</v>
      </c>
      <c r="V435" s="2">
        <v>0.0</v>
      </c>
      <c r="W435" s="22">
        <v>4.0</v>
      </c>
      <c r="X435" s="2" t="s">
        <v>30</v>
      </c>
      <c r="Y435" s="23">
        <f t="shared" si="1"/>
        <v>0.3333333334</v>
      </c>
      <c r="Z435" s="24">
        <f>vlookup(V435,people,4)</f>
        <v>0</v>
      </c>
      <c r="AA435" s="24">
        <f t="array" ref="AA435">max(if($P$3:$P$1001=Z435,if($O$3:$O$1001&lt;T435,$M$3:$M$1001)))</f>
        <v>6</v>
      </c>
      <c r="AB435" s="23">
        <f>vlookup(AA435,hourly_rates_brl,5,0)</f>
        <v>16</v>
      </c>
      <c r="AC435" s="23">
        <f t="shared" si="2"/>
        <v>5.333333334</v>
      </c>
      <c r="AD435" s="17"/>
      <c r="AE435" s="17"/>
    </row>
    <row r="436">
      <c r="A436" s="22"/>
      <c r="C436" s="17"/>
      <c r="G436" s="17"/>
      <c r="H436" s="22"/>
      <c r="I436" s="30"/>
      <c r="K436" s="22"/>
      <c r="L436" s="17"/>
      <c r="R436" s="17"/>
      <c r="S436" s="18"/>
      <c r="T436" s="32"/>
      <c r="U436" s="33"/>
      <c r="W436" s="22"/>
      <c r="Y436" s="34"/>
      <c r="Z436" s="25"/>
      <c r="AA436" s="25"/>
      <c r="AD436" s="17"/>
      <c r="AE436" s="17"/>
    </row>
    <row r="437">
      <c r="A437" s="22"/>
      <c r="C437" s="17"/>
      <c r="G437" s="17"/>
      <c r="H437" s="22"/>
      <c r="I437" s="30"/>
      <c r="K437" s="22"/>
      <c r="L437" s="17"/>
      <c r="R437" s="17"/>
      <c r="S437" s="18"/>
      <c r="T437" s="32"/>
      <c r="U437" s="33"/>
      <c r="W437" s="22"/>
      <c r="Y437" s="34"/>
      <c r="Z437" s="25"/>
      <c r="AA437" s="25"/>
      <c r="AD437" s="17"/>
      <c r="AE437" s="17"/>
    </row>
    <row r="438">
      <c r="A438" s="22"/>
      <c r="C438" s="17"/>
      <c r="G438" s="17"/>
      <c r="H438" s="22"/>
      <c r="I438" s="30"/>
      <c r="K438" s="22"/>
      <c r="L438" s="17"/>
      <c r="R438" s="17"/>
      <c r="S438" s="18"/>
      <c r="T438" s="32"/>
      <c r="U438" s="33"/>
      <c r="W438" s="22"/>
      <c r="Y438" s="34"/>
      <c r="Z438" s="25"/>
      <c r="AA438" s="25"/>
      <c r="AD438" s="17"/>
      <c r="AE438" s="17"/>
    </row>
    <row r="439">
      <c r="A439" s="22"/>
      <c r="C439" s="17"/>
      <c r="G439" s="17"/>
      <c r="H439" s="22"/>
      <c r="I439" s="30"/>
      <c r="K439" s="22"/>
      <c r="L439" s="17"/>
      <c r="R439" s="17"/>
      <c r="S439" s="18"/>
      <c r="T439" s="32"/>
      <c r="U439" s="33"/>
      <c r="W439" s="22"/>
      <c r="Y439" s="34"/>
      <c r="Z439" s="25"/>
      <c r="AA439" s="25"/>
      <c r="AD439" s="17"/>
      <c r="AE439" s="17"/>
    </row>
    <row r="440">
      <c r="A440" s="22"/>
      <c r="C440" s="17"/>
      <c r="G440" s="17"/>
      <c r="H440" s="22"/>
      <c r="I440" s="30"/>
      <c r="K440" s="22"/>
      <c r="L440" s="17"/>
      <c r="R440" s="17"/>
      <c r="S440" s="18"/>
      <c r="T440" s="32"/>
      <c r="U440" s="33"/>
      <c r="W440" s="22"/>
      <c r="Y440" s="34"/>
      <c r="Z440" s="25"/>
      <c r="AA440" s="25"/>
      <c r="AD440" s="17"/>
      <c r="AE440" s="17"/>
    </row>
    <row r="441">
      <c r="A441" s="22"/>
      <c r="C441" s="17"/>
      <c r="G441" s="17"/>
      <c r="H441" s="22"/>
      <c r="I441" s="30"/>
      <c r="K441" s="22"/>
      <c r="L441" s="17"/>
      <c r="R441" s="17"/>
      <c r="S441" s="18"/>
      <c r="T441" s="32"/>
      <c r="U441" s="33"/>
      <c r="W441" s="22"/>
      <c r="Y441" s="34"/>
      <c r="Z441" s="25"/>
      <c r="AA441" s="25"/>
      <c r="AD441" s="17"/>
      <c r="AE441" s="17"/>
    </row>
    <row r="442">
      <c r="A442" s="22"/>
      <c r="C442" s="17"/>
      <c r="G442" s="17"/>
      <c r="H442" s="22"/>
      <c r="I442" s="30"/>
      <c r="K442" s="22"/>
      <c r="L442" s="17"/>
      <c r="R442" s="17"/>
      <c r="S442" s="18"/>
      <c r="T442" s="32"/>
      <c r="U442" s="33"/>
      <c r="W442" s="22"/>
      <c r="Y442" s="34"/>
      <c r="Z442" s="25"/>
      <c r="AA442" s="25"/>
      <c r="AD442" s="17"/>
      <c r="AE442" s="17"/>
    </row>
    <row r="443">
      <c r="A443" s="22"/>
      <c r="C443" s="17"/>
      <c r="G443" s="17"/>
      <c r="H443" s="22"/>
      <c r="I443" s="30"/>
      <c r="K443" s="22"/>
      <c r="L443" s="17"/>
      <c r="R443" s="17"/>
      <c r="S443" s="18"/>
      <c r="T443" s="32"/>
      <c r="U443" s="33"/>
      <c r="W443" s="22"/>
      <c r="Y443" s="34"/>
      <c r="Z443" s="25"/>
      <c r="AA443" s="25"/>
      <c r="AD443" s="17"/>
      <c r="AE443" s="17"/>
    </row>
    <row r="444">
      <c r="A444" s="22"/>
      <c r="C444" s="17"/>
      <c r="G444" s="17"/>
      <c r="H444" s="22"/>
      <c r="I444" s="30"/>
      <c r="K444" s="22"/>
      <c r="L444" s="17"/>
      <c r="R444" s="17"/>
      <c r="S444" s="18"/>
      <c r="T444" s="32"/>
      <c r="U444" s="33"/>
      <c r="W444" s="22"/>
      <c r="Y444" s="34"/>
      <c r="Z444" s="25"/>
      <c r="AA444" s="25"/>
      <c r="AD444" s="17"/>
      <c r="AE444" s="17"/>
    </row>
    <row r="445">
      <c r="A445" s="22"/>
      <c r="C445" s="17"/>
      <c r="G445" s="17"/>
      <c r="H445" s="22"/>
      <c r="I445" s="30"/>
      <c r="K445" s="22"/>
      <c r="L445" s="17"/>
      <c r="R445" s="17"/>
      <c r="S445" s="18"/>
      <c r="T445" s="32"/>
      <c r="U445" s="33"/>
      <c r="W445" s="22"/>
      <c r="Y445" s="34"/>
      <c r="Z445" s="25"/>
      <c r="AA445" s="25"/>
      <c r="AD445" s="17"/>
      <c r="AE445" s="17"/>
    </row>
    <row r="446">
      <c r="A446" s="22"/>
      <c r="C446" s="17"/>
      <c r="G446" s="17"/>
      <c r="H446" s="22"/>
      <c r="I446" s="30"/>
      <c r="K446" s="22"/>
      <c r="L446" s="17"/>
      <c r="R446" s="17"/>
      <c r="S446" s="18"/>
      <c r="T446" s="32"/>
      <c r="U446" s="33"/>
      <c r="W446" s="22"/>
      <c r="Y446" s="34"/>
      <c r="Z446" s="25"/>
      <c r="AA446" s="25"/>
      <c r="AD446" s="17"/>
      <c r="AE446" s="17"/>
    </row>
    <row r="447">
      <c r="A447" s="22"/>
      <c r="C447" s="17"/>
      <c r="G447" s="17"/>
      <c r="H447" s="22"/>
      <c r="I447" s="30"/>
      <c r="K447" s="22"/>
      <c r="L447" s="17"/>
      <c r="R447" s="17"/>
      <c r="S447" s="18"/>
      <c r="T447" s="32"/>
      <c r="U447" s="33"/>
      <c r="W447" s="22"/>
      <c r="Y447" s="34"/>
      <c r="Z447" s="25"/>
      <c r="AA447" s="25"/>
      <c r="AD447" s="17"/>
      <c r="AE447" s="17"/>
    </row>
    <row r="448">
      <c r="A448" s="22"/>
      <c r="C448" s="17"/>
      <c r="G448" s="17"/>
      <c r="H448" s="22"/>
      <c r="I448" s="30"/>
      <c r="K448" s="22"/>
      <c r="L448" s="17"/>
      <c r="R448" s="17"/>
      <c r="S448" s="18"/>
      <c r="T448" s="32"/>
      <c r="U448" s="33"/>
      <c r="W448" s="22"/>
      <c r="Y448" s="34"/>
      <c r="Z448" s="25"/>
      <c r="AA448" s="25"/>
      <c r="AD448" s="17"/>
      <c r="AE448" s="17"/>
    </row>
    <row r="449">
      <c r="A449" s="22"/>
      <c r="C449" s="17"/>
      <c r="G449" s="17"/>
      <c r="H449" s="22"/>
      <c r="I449" s="30"/>
      <c r="K449" s="22"/>
      <c r="L449" s="17"/>
      <c r="R449" s="17"/>
      <c r="S449" s="18"/>
      <c r="T449" s="32"/>
      <c r="U449" s="33"/>
      <c r="W449" s="22"/>
      <c r="Y449" s="34"/>
      <c r="Z449" s="25"/>
      <c r="AA449" s="25"/>
      <c r="AD449" s="17"/>
      <c r="AE449" s="17"/>
    </row>
    <row r="450">
      <c r="A450" s="22"/>
      <c r="C450" s="17"/>
      <c r="G450" s="17"/>
      <c r="H450" s="22"/>
      <c r="I450" s="30"/>
      <c r="K450" s="22"/>
      <c r="L450" s="17"/>
      <c r="R450" s="17"/>
      <c r="S450" s="18"/>
      <c r="T450" s="32"/>
      <c r="U450" s="33"/>
      <c r="W450" s="22"/>
      <c r="Y450" s="34"/>
      <c r="Z450" s="25"/>
      <c r="AA450" s="25"/>
      <c r="AD450" s="17"/>
      <c r="AE450" s="17"/>
    </row>
    <row r="451">
      <c r="A451" s="22"/>
      <c r="C451" s="17"/>
      <c r="G451" s="17"/>
      <c r="H451" s="22"/>
      <c r="I451" s="30"/>
      <c r="K451" s="22"/>
      <c r="L451" s="17"/>
      <c r="R451" s="17"/>
      <c r="S451" s="18"/>
      <c r="T451" s="32"/>
      <c r="U451" s="33"/>
      <c r="W451" s="22"/>
      <c r="Y451" s="34"/>
      <c r="Z451" s="25"/>
      <c r="AA451" s="25"/>
      <c r="AD451" s="17"/>
      <c r="AE451" s="17"/>
    </row>
    <row r="452">
      <c r="A452" s="22"/>
      <c r="C452" s="17"/>
      <c r="G452" s="17"/>
      <c r="H452" s="22"/>
      <c r="I452" s="30"/>
      <c r="K452" s="22"/>
      <c r="L452" s="17"/>
      <c r="R452" s="17"/>
      <c r="S452" s="18"/>
      <c r="T452" s="32"/>
      <c r="U452" s="33"/>
      <c r="W452" s="22"/>
      <c r="Y452" s="34"/>
      <c r="Z452" s="25"/>
      <c r="AA452" s="25"/>
      <c r="AD452" s="17"/>
      <c r="AE452" s="17"/>
    </row>
    <row r="453">
      <c r="A453" s="22"/>
      <c r="C453" s="17"/>
      <c r="G453" s="17"/>
      <c r="H453" s="22"/>
      <c r="I453" s="30"/>
      <c r="K453" s="22"/>
      <c r="L453" s="17"/>
      <c r="R453" s="17"/>
      <c r="S453" s="18"/>
      <c r="T453" s="32"/>
      <c r="U453" s="33"/>
      <c r="W453" s="22"/>
      <c r="Y453" s="34"/>
      <c r="Z453" s="25"/>
      <c r="AA453" s="25"/>
      <c r="AD453" s="17"/>
      <c r="AE453" s="17"/>
    </row>
    <row r="454">
      <c r="A454" s="22"/>
      <c r="C454" s="17"/>
      <c r="G454" s="17"/>
      <c r="H454" s="22"/>
      <c r="I454" s="30"/>
      <c r="K454" s="22"/>
      <c r="L454" s="17"/>
      <c r="R454" s="17"/>
      <c r="S454" s="18"/>
      <c r="T454" s="32"/>
      <c r="U454" s="33"/>
      <c r="W454" s="22"/>
      <c r="Y454" s="34"/>
      <c r="Z454" s="25"/>
      <c r="AA454" s="25"/>
      <c r="AD454" s="17"/>
      <c r="AE454" s="17"/>
    </row>
    <row r="455">
      <c r="A455" s="22"/>
      <c r="C455" s="17"/>
      <c r="G455" s="17"/>
      <c r="H455" s="22"/>
      <c r="I455" s="30"/>
      <c r="K455" s="22"/>
      <c r="L455" s="17"/>
      <c r="R455" s="17"/>
      <c r="S455" s="18"/>
      <c r="T455" s="32"/>
      <c r="U455" s="33"/>
      <c r="W455" s="22"/>
      <c r="Y455" s="34"/>
      <c r="Z455" s="25"/>
      <c r="AA455" s="25"/>
      <c r="AD455" s="17"/>
      <c r="AE455" s="17"/>
    </row>
    <row r="456">
      <c r="A456" s="22"/>
      <c r="C456" s="17"/>
      <c r="G456" s="17"/>
      <c r="H456" s="22"/>
      <c r="I456" s="30"/>
      <c r="K456" s="22"/>
      <c r="L456" s="17"/>
      <c r="R456" s="17"/>
      <c r="S456" s="18"/>
      <c r="T456" s="32"/>
      <c r="U456" s="33"/>
      <c r="W456" s="22"/>
      <c r="Y456" s="34"/>
      <c r="Z456" s="25"/>
      <c r="AA456" s="25"/>
      <c r="AD456" s="17"/>
      <c r="AE456" s="17"/>
    </row>
    <row r="457">
      <c r="A457" s="22"/>
      <c r="C457" s="17"/>
      <c r="G457" s="17"/>
      <c r="H457" s="22"/>
      <c r="I457" s="30"/>
      <c r="K457" s="22"/>
      <c r="L457" s="17"/>
      <c r="R457" s="17"/>
      <c r="S457" s="18"/>
      <c r="T457" s="32"/>
      <c r="U457" s="33"/>
      <c r="W457" s="22"/>
      <c r="Y457" s="34"/>
      <c r="Z457" s="25"/>
      <c r="AA457" s="25"/>
      <c r="AD457" s="17"/>
      <c r="AE457" s="17"/>
    </row>
    <row r="458">
      <c r="A458" s="22"/>
      <c r="C458" s="17"/>
      <c r="G458" s="17"/>
      <c r="H458" s="22"/>
      <c r="I458" s="30"/>
      <c r="K458" s="22"/>
      <c r="L458" s="17"/>
      <c r="R458" s="17"/>
      <c r="S458" s="18"/>
      <c r="T458" s="32"/>
      <c r="U458" s="33"/>
      <c r="W458" s="22"/>
      <c r="Y458" s="34"/>
      <c r="Z458" s="25"/>
      <c r="AA458" s="25"/>
      <c r="AD458" s="17"/>
      <c r="AE458" s="17"/>
    </row>
    <row r="459">
      <c r="A459" s="22"/>
      <c r="C459" s="17"/>
      <c r="G459" s="17"/>
      <c r="H459" s="22"/>
      <c r="I459" s="30"/>
      <c r="K459" s="22"/>
      <c r="L459" s="17"/>
      <c r="R459" s="17"/>
      <c r="S459" s="18"/>
      <c r="T459" s="32"/>
      <c r="U459" s="33"/>
      <c r="W459" s="22"/>
      <c r="Y459" s="34"/>
      <c r="Z459" s="25"/>
      <c r="AA459" s="25"/>
      <c r="AD459" s="17"/>
      <c r="AE459" s="17"/>
    </row>
    <row r="460">
      <c r="A460" s="22"/>
      <c r="C460" s="17"/>
      <c r="G460" s="17"/>
      <c r="H460" s="22"/>
      <c r="I460" s="30"/>
      <c r="K460" s="22"/>
      <c r="L460" s="17"/>
      <c r="R460" s="17"/>
      <c r="S460" s="18"/>
      <c r="T460" s="32"/>
      <c r="U460" s="33"/>
      <c r="W460" s="22"/>
      <c r="Y460" s="34"/>
      <c r="Z460" s="25"/>
      <c r="AA460" s="25"/>
      <c r="AD460" s="17"/>
      <c r="AE460" s="17"/>
    </row>
    <row r="461">
      <c r="A461" s="22"/>
      <c r="C461" s="17"/>
      <c r="G461" s="17"/>
      <c r="H461" s="22"/>
      <c r="I461" s="30"/>
      <c r="K461" s="22"/>
      <c r="L461" s="17"/>
      <c r="R461" s="17"/>
      <c r="S461" s="18"/>
      <c r="T461" s="32"/>
      <c r="U461" s="33"/>
      <c r="W461" s="22"/>
      <c r="Y461" s="34"/>
      <c r="Z461" s="25"/>
      <c r="AA461" s="25"/>
      <c r="AD461" s="17"/>
      <c r="AE461" s="17"/>
    </row>
    <row r="462">
      <c r="A462" s="22"/>
      <c r="C462" s="17"/>
      <c r="G462" s="17"/>
      <c r="H462" s="22"/>
      <c r="I462" s="30"/>
      <c r="K462" s="22"/>
      <c r="L462" s="17"/>
      <c r="R462" s="17"/>
      <c r="S462" s="18"/>
      <c r="T462" s="32"/>
      <c r="U462" s="33"/>
      <c r="W462" s="22"/>
      <c r="Y462" s="34"/>
      <c r="Z462" s="25"/>
      <c r="AA462" s="25"/>
      <c r="AD462" s="17"/>
      <c r="AE462" s="17"/>
    </row>
    <row r="463">
      <c r="A463" s="22"/>
      <c r="C463" s="17"/>
      <c r="G463" s="17"/>
      <c r="H463" s="22"/>
      <c r="I463" s="30"/>
      <c r="K463" s="22"/>
      <c r="L463" s="17"/>
      <c r="R463" s="17"/>
      <c r="S463" s="18"/>
      <c r="T463" s="32"/>
      <c r="U463" s="33"/>
      <c r="W463" s="22"/>
      <c r="Y463" s="34"/>
      <c r="Z463" s="25"/>
      <c r="AA463" s="25"/>
      <c r="AD463" s="17"/>
      <c r="AE463" s="17"/>
    </row>
    <row r="464">
      <c r="A464" s="22"/>
      <c r="C464" s="17"/>
      <c r="G464" s="17"/>
      <c r="H464" s="22"/>
      <c r="I464" s="30"/>
      <c r="K464" s="22"/>
      <c r="L464" s="17"/>
      <c r="R464" s="17"/>
      <c r="S464" s="18"/>
      <c r="T464" s="32"/>
      <c r="U464" s="33"/>
      <c r="W464" s="22"/>
      <c r="Y464" s="34"/>
      <c r="Z464" s="25"/>
      <c r="AA464" s="25"/>
      <c r="AD464" s="17"/>
      <c r="AE464" s="17"/>
    </row>
    <row r="465">
      <c r="A465" s="22"/>
      <c r="C465" s="17"/>
      <c r="G465" s="17"/>
      <c r="H465" s="22"/>
      <c r="I465" s="30"/>
      <c r="K465" s="22"/>
      <c r="L465" s="17"/>
      <c r="R465" s="17"/>
      <c r="S465" s="18"/>
      <c r="T465" s="32"/>
      <c r="U465" s="33"/>
      <c r="W465" s="22"/>
      <c r="Y465" s="34"/>
      <c r="Z465" s="25"/>
      <c r="AA465" s="25"/>
      <c r="AD465" s="17"/>
      <c r="AE465" s="17"/>
    </row>
    <row r="466">
      <c r="A466" s="22"/>
      <c r="C466" s="17"/>
      <c r="G466" s="17"/>
      <c r="H466" s="22"/>
      <c r="I466" s="30"/>
      <c r="K466" s="22"/>
      <c r="L466" s="17"/>
      <c r="R466" s="17"/>
      <c r="S466" s="18"/>
      <c r="T466" s="32"/>
      <c r="U466" s="33"/>
      <c r="W466" s="22"/>
      <c r="Y466" s="34"/>
      <c r="Z466" s="25"/>
      <c r="AA466" s="25"/>
      <c r="AD466" s="17"/>
      <c r="AE466" s="17"/>
    </row>
    <row r="467">
      <c r="A467" s="22"/>
      <c r="C467" s="17"/>
      <c r="G467" s="17"/>
      <c r="H467" s="22"/>
      <c r="I467" s="30"/>
      <c r="K467" s="22"/>
      <c r="L467" s="17"/>
      <c r="R467" s="17"/>
      <c r="S467" s="18"/>
      <c r="T467" s="32"/>
      <c r="U467" s="33"/>
      <c r="W467" s="22"/>
      <c r="Y467" s="34"/>
      <c r="Z467" s="25"/>
      <c r="AA467" s="25"/>
      <c r="AD467" s="17"/>
      <c r="AE467" s="17"/>
    </row>
    <row r="468">
      <c r="A468" s="22"/>
      <c r="C468" s="17"/>
      <c r="G468" s="17"/>
      <c r="H468" s="22"/>
      <c r="I468" s="30"/>
      <c r="K468" s="22"/>
      <c r="L468" s="17"/>
      <c r="R468" s="17"/>
      <c r="S468" s="18"/>
      <c r="T468" s="32"/>
      <c r="U468" s="33"/>
      <c r="W468" s="22"/>
      <c r="Y468" s="34"/>
      <c r="Z468" s="25"/>
      <c r="AA468" s="25"/>
      <c r="AD468" s="17"/>
      <c r="AE468" s="17"/>
    </row>
    <row r="469">
      <c r="A469" s="22"/>
      <c r="C469" s="17"/>
      <c r="G469" s="17"/>
      <c r="H469" s="22"/>
      <c r="I469" s="30"/>
      <c r="K469" s="22"/>
      <c r="L469" s="17"/>
      <c r="R469" s="17"/>
      <c r="S469" s="18"/>
      <c r="T469" s="32"/>
      <c r="U469" s="33"/>
      <c r="W469" s="22"/>
      <c r="Y469" s="34"/>
      <c r="Z469" s="25"/>
      <c r="AA469" s="25"/>
      <c r="AD469" s="17"/>
      <c r="AE469" s="17"/>
    </row>
    <row r="470">
      <c r="A470" s="22"/>
      <c r="C470" s="17"/>
      <c r="G470" s="17"/>
      <c r="H470" s="22"/>
      <c r="I470" s="30"/>
      <c r="K470" s="22"/>
      <c r="L470" s="17"/>
      <c r="R470" s="17"/>
      <c r="S470" s="18"/>
      <c r="T470" s="32"/>
      <c r="U470" s="33"/>
      <c r="W470" s="22"/>
      <c r="Y470" s="34"/>
      <c r="Z470" s="25"/>
      <c r="AA470" s="25"/>
      <c r="AD470" s="17"/>
      <c r="AE470" s="17"/>
    </row>
    <row r="471">
      <c r="A471" s="22"/>
      <c r="C471" s="17"/>
      <c r="G471" s="17"/>
      <c r="H471" s="22"/>
      <c r="I471" s="30"/>
      <c r="K471" s="22"/>
      <c r="L471" s="17"/>
      <c r="R471" s="17"/>
      <c r="S471" s="18"/>
      <c r="T471" s="32"/>
      <c r="U471" s="33"/>
      <c r="W471" s="22"/>
      <c r="Y471" s="34"/>
      <c r="Z471" s="25"/>
      <c r="AA471" s="25"/>
      <c r="AD471" s="17"/>
      <c r="AE471" s="17"/>
    </row>
    <row r="472">
      <c r="A472" s="22"/>
      <c r="C472" s="17"/>
      <c r="G472" s="17"/>
      <c r="H472" s="22"/>
      <c r="I472" s="30"/>
      <c r="K472" s="22"/>
      <c r="L472" s="17"/>
      <c r="R472" s="17"/>
      <c r="S472" s="18"/>
      <c r="T472" s="32"/>
      <c r="U472" s="33"/>
      <c r="W472" s="22"/>
      <c r="Y472" s="34"/>
      <c r="Z472" s="25"/>
      <c r="AA472" s="25"/>
      <c r="AD472" s="17"/>
      <c r="AE472" s="17"/>
    </row>
    <row r="473">
      <c r="A473" s="22"/>
      <c r="C473" s="17"/>
      <c r="G473" s="17"/>
      <c r="H473" s="22"/>
      <c r="I473" s="30"/>
      <c r="K473" s="22"/>
      <c r="L473" s="17"/>
      <c r="R473" s="17"/>
      <c r="S473" s="18"/>
      <c r="T473" s="32"/>
      <c r="U473" s="33"/>
      <c r="W473" s="22"/>
      <c r="Y473" s="34"/>
      <c r="Z473" s="25"/>
      <c r="AA473" s="25"/>
      <c r="AD473" s="17"/>
      <c r="AE473" s="17"/>
    </row>
    <row r="474">
      <c r="A474" s="22"/>
      <c r="C474" s="17"/>
      <c r="G474" s="17"/>
      <c r="H474" s="22"/>
      <c r="I474" s="30"/>
      <c r="K474" s="22"/>
      <c r="L474" s="17"/>
      <c r="R474" s="17"/>
      <c r="S474" s="18"/>
      <c r="T474" s="32"/>
      <c r="U474" s="33"/>
      <c r="W474" s="22"/>
      <c r="Y474" s="34"/>
      <c r="Z474" s="25"/>
      <c r="AA474" s="25"/>
      <c r="AD474" s="17"/>
      <c r="AE474" s="17"/>
    </row>
    <row r="475">
      <c r="A475" s="22"/>
      <c r="C475" s="17"/>
      <c r="G475" s="17"/>
      <c r="H475" s="22"/>
      <c r="I475" s="30"/>
      <c r="K475" s="22"/>
      <c r="L475" s="17"/>
      <c r="R475" s="17"/>
      <c r="S475" s="18"/>
      <c r="T475" s="32"/>
      <c r="U475" s="33"/>
      <c r="W475" s="22"/>
      <c r="Y475" s="34"/>
      <c r="Z475" s="25"/>
      <c r="AA475" s="25"/>
      <c r="AD475" s="17"/>
      <c r="AE475" s="17"/>
    </row>
    <row r="476">
      <c r="A476" s="22"/>
      <c r="C476" s="17"/>
      <c r="G476" s="17"/>
      <c r="H476" s="22"/>
      <c r="I476" s="30"/>
      <c r="K476" s="22"/>
      <c r="L476" s="17"/>
      <c r="R476" s="17"/>
      <c r="S476" s="18"/>
      <c r="T476" s="32"/>
      <c r="U476" s="33"/>
      <c r="W476" s="22"/>
      <c r="Y476" s="34"/>
      <c r="Z476" s="25"/>
      <c r="AA476" s="25"/>
      <c r="AD476" s="17"/>
      <c r="AE476" s="17"/>
    </row>
    <row r="477">
      <c r="A477" s="22"/>
      <c r="C477" s="17"/>
      <c r="G477" s="17"/>
      <c r="H477" s="22"/>
      <c r="I477" s="30"/>
      <c r="K477" s="22"/>
      <c r="L477" s="17"/>
      <c r="R477" s="17"/>
      <c r="S477" s="18"/>
      <c r="T477" s="32"/>
      <c r="U477" s="33"/>
      <c r="W477" s="22"/>
      <c r="Y477" s="34"/>
      <c r="Z477" s="25"/>
      <c r="AA477" s="25"/>
      <c r="AD477" s="17"/>
      <c r="AE477" s="17"/>
    </row>
    <row r="478">
      <c r="A478" s="22"/>
      <c r="C478" s="17"/>
      <c r="G478" s="17"/>
      <c r="H478" s="22"/>
      <c r="I478" s="30"/>
      <c r="K478" s="22"/>
      <c r="L478" s="17"/>
      <c r="R478" s="17"/>
      <c r="S478" s="18"/>
      <c r="T478" s="32"/>
      <c r="U478" s="33"/>
      <c r="W478" s="22"/>
      <c r="Y478" s="34"/>
      <c r="Z478" s="25"/>
      <c r="AA478" s="25"/>
      <c r="AD478" s="17"/>
      <c r="AE478" s="17"/>
    </row>
    <row r="479">
      <c r="A479" s="22"/>
      <c r="C479" s="17"/>
      <c r="G479" s="17"/>
      <c r="H479" s="22"/>
      <c r="I479" s="30"/>
      <c r="K479" s="22"/>
      <c r="L479" s="17"/>
      <c r="R479" s="17"/>
      <c r="S479" s="18"/>
      <c r="T479" s="32"/>
      <c r="U479" s="33"/>
      <c r="W479" s="22"/>
      <c r="Y479" s="34"/>
      <c r="Z479" s="25"/>
      <c r="AA479" s="25"/>
      <c r="AD479" s="17"/>
      <c r="AE479" s="17"/>
    </row>
    <row r="480">
      <c r="A480" s="22"/>
      <c r="C480" s="17"/>
      <c r="G480" s="17"/>
      <c r="H480" s="22"/>
      <c r="I480" s="30"/>
      <c r="K480" s="22"/>
      <c r="L480" s="17"/>
      <c r="R480" s="17"/>
      <c r="S480" s="18"/>
      <c r="T480" s="32"/>
      <c r="U480" s="33"/>
      <c r="W480" s="22"/>
      <c r="Y480" s="34"/>
      <c r="Z480" s="25"/>
      <c r="AA480" s="25"/>
      <c r="AD480" s="17"/>
      <c r="AE480" s="17"/>
    </row>
    <row r="481">
      <c r="A481" s="22"/>
      <c r="C481" s="17"/>
      <c r="G481" s="17"/>
      <c r="H481" s="22"/>
      <c r="I481" s="30"/>
      <c r="K481" s="22"/>
      <c r="L481" s="17"/>
      <c r="R481" s="17"/>
      <c r="S481" s="18"/>
      <c r="T481" s="32"/>
      <c r="U481" s="33"/>
      <c r="W481" s="22"/>
      <c r="Y481" s="34"/>
      <c r="Z481" s="25"/>
      <c r="AA481" s="25"/>
      <c r="AD481" s="17"/>
      <c r="AE481" s="17"/>
    </row>
    <row r="482">
      <c r="A482" s="22"/>
      <c r="C482" s="17"/>
      <c r="G482" s="17"/>
      <c r="H482" s="22"/>
      <c r="I482" s="30"/>
      <c r="K482" s="22"/>
      <c r="L482" s="17"/>
      <c r="R482" s="17"/>
      <c r="S482" s="18"/>
      <c r="T482" s="32"/>
      <c r="U482" s="33"/>
      <c r="W482" s="22"/>
      <c r="Y482" s="34"/>
      <c r="Z482" s="25"/>
      <c r="AA482" s="25"/>
      <c r="AD482" s="17"/>
      <c r="AE482" s="17"/>
    </row>
    <row r="483">
      <c r="A483" s="22"/>
      <c r="C483" s="17"/>
      <c r="G483" s="17"/>
      <c r="H483" s="22"/>
      <c r="I483" s="30"/>
      <c r="K483" s="22"/>
      <c r="L483" s="17"/>
      <c r="R483" s="17"/>
      <c r="S483" s="18"/>
      <c r="T483" s="32"/>
      <c r="U483" s="33"/>
      <c r="W483" s="22"/>
      <c r="Y483" s="34"/>
      <c r="Z483" s="25"/>
      <c r="AA483" s="25"/>
      <c r="AD483" s="17"/>
      <c r="AE483" s="17"/>
    </row>
    <row r="484">
      <c r="A484" s="22"/>
      <c r="C484" s="17"/>
      <c r="G484" s="17"/>
      <c r="H484" s="22"/>
      <c r="I484" s="30"/>
      <c r="K484" s="22"/>
      <c r="L484" s="17"/>
      <c r="R484" s="17"/>
      <c r="S484" s="18"/>
      <c r="T484" s="32"/>
      <c r="U484" s="33"/>
      <c r="W484" s="22"/>
      <c r="Y484" s="34"/>
      <c r="Z484" s="25"/>
      <c r="AA484" s="25"/>
      <c r="AD484" s="17"/>
      <c r="AE484" s="17"/>
    </row>
    <row r="485">
      <c r="A485" s="22"/>
      <c r="C485" s="17"/>
      <c r="G485" s="17"/>
      <c r="H485" s="22"/>
      <c r="I485" s="30"/>
      <c r="K485" s="22"/>
      <c r="L485" s="17"/>
      <c r="R485" s="17"/>
      <c r="S485" s="18"/>
      <c r="T485" s="32"/>
      <c r="U485" s="33"/>
      <c r="W485" s="22"/>
      <c r="Y485" s="34"/>
      <c r="Z485" s="25"/>
      <c r="AA485" s="25"/>
      <c r="AD485" s="17"/>
      <c r="AE485" s="17"/>
    </row>
    <row r="486">
      <c r="A486" s="22"/>
      <c r="C486" s="17"/>
      <c r="G486" s="17"/>
      <c r="H486" s="22"/>
      <c r="I486" s="30"/>
      <c r="K486" s="22"/>
      <c r="L486" s="17"/>
      <c r="R486" s="17"/>
      <c r="S486" s="18"/>
      <c r="T486" s="32"/>
      <c r="U486" s="33"/>
      <c r="W486" s="22"/>
      <c r="Y486" s="34"/>
      <c r="Z486" s="25"/>
      <c r="AA486" s="25"/>
      <c r="AD486" s="17"/>
      <c r="AE486" s="17"/>
    </row>
    <row r="487">
      <c r="A487" s="22"/>
      <c r="C487" s="17"/>
      <c r="G487" s="17"/>
      <c r="H487" s="22"/>
      <c r="I487" s="30"/>
      <c r="K487" s="22"/>
      <c r="L487" s="17"/>
      <c r="R487" s="17"/>
      <c r="S487" s="18"/>
      <c r="T487" s="32"/>
      <c r="U487" s="33"/>
      <c r="W487" s="22"/>
      <c r="Y487" s="34"/>
      <c r="Z487" s="25"/>
      <c r="AA487" s="25"/>
      <c r="AD487" s="17"/>
      <c r="AE487" s="17"/>
    </row>
    <row r="488">
      <c r="A488" s="22"/>
      <c r="C488" s="17"/>
      <c r="G488" s="17"/>
      <c r="H488" s="22"/>
      <c r="I488" s="30"/>
      <c r="K488" s="22"/>
      <c r="L488" s="17"/>
      <c r="R488" s="17"/>
      <c r="S488" s="18"/>
      <c r="T488" s="32"/>
      <c r="U488" s="33"/>
      <c r="W488" s="22"/>
      <c r="Y488" s="34"/>
      <c r="Z488" s="25"/>
      <c r="AA488" s="25"/>
      <c r="AD488" s="17"/>
      <c r="AE488" s="17"/>
    </row>
    <row r="489">
      <c r="A489" s="22"/>
      <c r="C489" s="17"/>
      <c r="G489" s="17"/>
      <c r="H489" s="22"/>
      <c r="I489" s="30"/>
      <c r="K489" s="22"/>
      <c r="L489" s="17"/>
      <c r="R489" s="17"/>
      <c r="S489" s="18"/>
      <c r="T489" s="32"/>
      <c r="U489" s="33"/>
      <c r="W489" s="22"/>
      <c r="Y489" s="34"/>
      <c r="Z489" s="25"/>
      <c r="AA489" s="25"/>
      <c r="AD489" s="17"/>
      <c r="AE489" s="17"/>
    </row>
    <row r="490">
      <c r="A490" s="22"/>
      <c r="C490" s="17"/>
      <c r="G490" s="17"/>
      <c r="H490" s="22"/>
      <c r="I490" s="30"/>
      <c r="K490" s="22"/>
      <c r="L490" s="17"/>
      <c r="R490" s="17"/>
      <c r="S490" s="18"/>
      <c r="T490" s="32"/>
      <c r="U490" s="33"/>
      <c r="W490" s="22"/>
      <c r="Y490" s="34"/>
      <c r="Z490" s="25"/>
      <c r="AA490" s="25"/>
      <c r="AD490" s="17"/>
      <c r="AE490" s="17"/>
    </row>
    <row r="491">
      <c r="A491" s="22"/>
      <c r="C491" s="17"/>
      <c r="G491" s="17"/>
      <c r="H491" s="22"/>
      <c r="I491" s="30"/>
      <c r="K491" s="22"/>
      <c r="L491" s="17"/>
      <c r="R491" s="17"/>
      <c r="S491" s="18"/>
      <c r="T491" s="32"/>
      <c r="U491" s="33"/>
      <c r="W491" s="22"/>
      <c r="Y491" s="34"/>
      <c r="Z491" s="25"/>
      <c r="AA491" s="25"/>
      <c r="AD491" s="17"/>
      <c r="AE491" s="17"/>
    </row>
    <row r="492">
      <c r="A492" s="22"/>
      <c r="C492" s="17"/>
      <c r="G492" s="17"/>
      <c r="H492" s="22"/>
      <c r="I492" s="30"/>
      <c r="K492" s="22"/>
      <c r="L492" s="17"/>
      <c r="R492" s="17"/>
      <c r="S492" s="18"/>
      <c r="T492" s="32"/>
      <c r="U492" s="33"/>
      <c r="W492" s="22"/>
      <c r="Y492" s="34"/>
      <c r="Z492" s="25"/>
      <c r="AA492" s="25"/>
      <c r="AD492" s="17"/>
      <c r="AE492" s="17"/>
    </row>
    <row r="493">
      <c r="A493" s="22"/>
      <c r="C493" s="17"/>
      <c r="G493" s="17"/>
      <c r="H493" s="22"/>
      <c r="I493" s="30"/>
      <c r="K493" s="22"/>
      <c r="L493" s="17"/>
      <c r="R493" s="17"/>
      <c r="S493" s="18"/>
      <c r="T493" s="32"/>
      <c r="U493" s="33"/>
      <c r="W493" s="22"/>
      <c r="Y493" s="34"/>
      <c r="Z493" s="25"/>
      <c r="AA493" s="25"/>
      <c r="AD493" s="17"/>
      <c r="AE493" s="17"/>
    </row>
    <row r="494">
      <c r="A494" s="22"/>
      <c r="C494" s="17"/>
      <c r="G494" s="17"/>
      <c r="H494" s="22"/>
      <c r="I494" s="30"/>
      <c r="K494" s="22"/>
      <c r="L494" s="17"/>
      <c r="R494" s="17"/>
      <c r="S494" s="18"/>
      <c r="T494" s="32"/>
      <c r="U494" s="33"/>
      <c r="W494" s="22"/>
      <c r="Y494" s="34"/>
      <c r="Z494" s="25"/>
      <c r="AA494" s="25"/>
      <c r="AD494" s="17"/>
      <c r="AE494" s="17"/>
    </row>
    <row r="495">
      <c r="A495" s="22"/>
      <c r="C495" s="17"/>
      <c r="G495" s="17"/>
      <c r="H495" s="22"/>
      <c r="I495" s="30"/>
      <c r="K495" s="22"/>
      <c r="L495" s="17"/>
      <c r="R495" s="17"/>
      <c r="S495" s="18"/>
      <c r="T495" s="32"/>
      <c r="U495" s="33"/>
      <c r="W495" s="22"/>
      <c r="Y495" s="34"/>
      <c r="Z495" s="25"/>
      <c r="AA495" s="25"/>
      <c r="AD495" s="17"/>
      <c r="AE495" s="17"/>
    </row>
    <row r="496">
      <c r="A496" s="22"/>
      <c r="C496" s="17"/>
      <c r="G496" s="17"/>
      <c r="H496" s="22"/>
      <c r="I496" s="30"/>
      <c r="K496" s="22"/>
      <c r="L496" s="17"/>
      <c r="R496" s="17"/>
      <c r="S496" s="18"/>
      <c r="T496" s="32"/>
      <c r="U496" s="33"/>
      <c r="W496" s="22"/>
      <c r="Y496" s="34"/>
      <c r="Z496" s="25"/>
      <c r="AA496" s="25"/>
      <c r="AD496" s="17"/>
      <c r="AE496" s="17"/>
    </row>
    <row r="497">
      <c r="A497" s="22"/>
      <c r="C497" s="17"/>
      <c r="G497" s="17"/>
      <c r="H497" s="22"/>
      <c r="I497" s="30"/>
      <c r="K497" s="22"/>
      <c r="L497" s="17"/>
      <c r="R497" s="17"/>
      <c r="S497" s="18"/>
      <c r="T497" s="32"/>
      <c r="U497" s="33"/>
      <c r="W497" s="22"/>
      <c r="Y497" s="34"/>
      <c r="Z497" s="25"/>
      <c r="AA497" s="25"/>
      <c r="AD497" s="17"/>
      <c r="AE497" s="17"/>
    </row>
    <row r="498">
      <c r="A498" s="22"/>
      <c r="C498" s="17"/>
      <c r="G498" s="17"/>
      <c r="H498" s="22"/>
      <c r="I498" s="30"/>
      <c r="K498" s="22"/>
      <c r="L498" s="17"/>
      <c r="R498" s="17"/>
      <c r="S498" s="18"/>
      <c r="T498" s="32"/>
      <c r="U498" s="33"/>
      <c r="W498" s="22"/>
      <c r="Y498" s="34"/>
      <c r="Z498" s="25"/>
      <c r="AA498" s="25"/>
      <c r="AD498" s="17"/>
      <c r="AE498" s="17"/>
    </row>
    <row r="499">
      <c r="A499" s="22"/>
      <c r="C499" s="17"/>
      <c r="G499" s="17"/>
      <c r="H499" s="22"/>
      <c r="I499" s="30"/>
      <c r="K499" s="22"/>
      <c r="L499" s="17"/>
      <c r="R499" s="17"/>
      <c r="S499" s="18"/>
      <c r="T499" s="32"/>
      <c r="U499" s="33"/>
      <c r="W499" s="22"/>
      <c r="Y499" s="34"/>
      <c r="Z499" s="25"/>
      <c r="AA499" s="25"/>
      <c r="AD499" s="17"/>
      <c r="AE499" s="17"/>
    </row>
    <row r="500">
      <c r="A500" s="22"/>
      <c r="C500" s="17"/>
      <c r="G500" s="17"/>
      <c r="H500" s="22"/>
      <c r="I500" s="30"/>
      <c r="K500" s="22"/>
      <c r="L500" s="17"/>
      <c r="R500" s="17"/>
      <c r="S500" s="18"/>
      <c r="T500" s="32"/>
      <c r="U500" s="33"/>
      <c r="W500" s="22"/>
      <c r="Y500" s="34"/>
      <c r="Z500" s="25"/>
      <c r="AA500" s="25"/>
      <c r="AD500" s="17"/>
      <c r="AE500" s="17"/>
    </row>
    <row r="501">
      <c r="A501" s="22"/>
      <c r="C501" s="17"/>
      <c r="G501" s="17"/>
      <c r="H501" s="22"/>
      <c r="I501" s="30"/>
      <c r="K501" s="22"/>
      <c r="L501" s="17"/>
      <c r="R501" s="17"/>
      <c r="S501" s="18"/>
      <c r="T501" s="32"/>
      <c r="U501" s="33"/>
      <c r="W501" s="22"/>
      <c r="Y501" s="34"/>
      <c r="Z501" s="25"/>
      <c r="AA501" s="25"/>
      <c r="AD501" s="17"/>
      <c r="AE501" s="17"/>
    </row>
    <row r="502">
      <c r="A502" s="22"/>
      <c r="C502" s="17"/>
      <c r="G502" s="17"/>
      <c r="H502" s="22"/>
      <c r="I502" s="30"/>
      <c r="K502" s="22"/>
      <c r="L502" s="17"/>
      <c r="R502" s="17"/>
      <c r="S502" s="18"/>
      <c r="T502" s="32"/>
      <c r="U502" s="33"/>
      <c r="W502" s="22"/>
      <c r="Y502" s="34"/>
      <c r="Z502" s="25"/>
      <c r="AA502" s="25"/>
      <c r="AD502" s="17"/>
      <c r="AE502" s="17"/>
    </row>
    <row r="503">
      <c r="A503" s="22"/>
      <c r="C503" s="17"/>
      <c r="G503" s="17"/>
      <c r="H503" s="22"/>
      <c r="I503" s="30"/>
      <c r="K503" s="22"/>
      <c r="L503" s="17"/>
      <c r="R503" s="17"/>
      <c r="S503" s="18"/>
      <c r="T503" s="32"/>
      <c r="U503" s="33"/>
      <c r="W503" s="22"/>
      <c r="Y503" s="34"/>
      <c r="Z503" s="25"/>
      <c r="AA503" s="25"/>
      <c r="AD503" s="17"/>
      <c r="AE503" s="17"/>
    </row>
    <row r="504">
      <c r="A504" s="22"/>
      <c r="C504" s="17"/>
      <c r="G504" s="17"/>
      <c r="H504" s="22"/>
      <c r="I504" s="30"/>
      <c r="K504" s="22"/>
      <c r="L504" s="17"/>
      <c r="R504" s="17"/>
      <c r="S504" s="18"/>
      <c r="T504" s="32"/>
      <c r="U504" s="33"/>
      <c r="W504" s="22"/>
      <c r="Y504" s="34"/>
      <c r="Z504" s="25"/>
      <c r="AA504" s="25"/>
      <c r="AD504" s="17"/>
      <c r="AE504" s="17"/>
    </row>
    <row r="505">
      <c r="A505" s="22"/>
      <c r="C505" s="17"/>
      <c r="G505" s="17"/>
      <c r="H505" s="22"/>
      <c r="I505" s="30"/>
      <c r="K505" s="22"/>
      <c r="L505" s="17"/>
      <c r="R505" s="17"/>
      <c r="S505" s="18"/>
      <c r="T505" s="32"/>
      <c r="U505" s="33"/>
      <c r="W505" s="22"/>
      <c r="Y505" s="34"/>
      <c r="Z505" s="25"/>
      <c r="AA505" s="25"/>
      <c r="AD505" s="17"/>
      <c r="AE505" s="17"/>
    </row>
    <row r="506">
      <c r="A506" s="22"/>
      <c r="C506" s="17"/>
      <c r="G506" s="17"/>
      <c r="H506" s="22"/>
      <c r="I506" s="30"/>
      <c r="K506" s="22"/>
      <c r="L506" s="17"/>
      <c r="R506" s="17"/>
      <c r="S506" s="18"/>
      <c r="T506" s="32"/>
      <c r="U506" s="33"/>
      <c r="W506" s="22"/>
      <c r="Y506" s="34"/>
      <c r="Z506" s="25"/>
      <c r="AA506" s="25"/>
      <c r="AD506" s="17"/>
      <c r="AE506" s="17"/>
    </row>
    <row r="507">
      <c r="A507" s="22"/>
      <c r="C507" s="17"/>
      <c r="G507" s="17"/>
      <c r="H507" s="22"/>
      <c r="I507" s="30"/>
      <c r="K507" s="22"/>
      <c r="L507" s="17"/>
      <c r="R507" s="17"/>
      <c r="S507" s="18"/>
      <c r="T507" s="32"/>
      <c r="U507" s="33"/>
      <c r="W507" s="22"/>
      <c r="Y507" s="34"/>
      <c r="Z507" s="25"/>
      <c r="AA507" s="25"/>
      <c r="AD507" s="17"/>
      <c r="AE507" s="17"/>
    </row>
    <row r="508">
      <c r="A508" s="22"/>
      <c r="C508" s="17"/>
      <c r="G508" s="17"/>
      <c r="H508" s="22"/>
      <c r="I508" s="30"/>
      <c r="K508" s="22"/>
      <c r="L508" s="17"/>
      <c r="R508" s="17"/>
      <c r="S508" s="18"/>
      <c r="T508" s="32"/>
      <c r="U508" s="33"/>
      <c r="W508" s="22"/>
      <c r="Y508" s="34"/>
      <c r="Z508" s="25"/>
      <c r="AA508" s="25"/>
      <c r="AD508" s="17"/>
      <c r="AE508" s="17"/>
    </row>
    <row r="509">
      <c r="A509" s="22"/>
      <c r="C509" s="17"/>
      <c r="G509" s="17"/>
      <c r="H509" s="22"/>
      <c r="I509" s="30"/>
      <c r="K509" s="22"/>
      <c r="L509" s="17"/>
      <c r="R509" s="17"/>
      <c r="S509" s="18"/>
      <c r="T509" s="32"/>
      <c r="U509" s="33"/>
      <c r="W509" s="22"/>
      <c r="Y509" s="34"/>
      <c r="Z509" s="25"/>
      <c r="AA509" s="25"/>
      <c r="AD509" s="17"/>
      <c r="AE509" s="17"/>
    </row>
    <row r="510">
      <c r="A510" s="22"/>
      <c r="C510" s="17"/>
      <c r="G510" s="17"/>
      <c r="H510" s="22"/>
      <c r="I510" s="30"/>
      <c r="K510" s="22"/>
      <c r="L510" s="17"/>
      <c r="R510" s="17"/>
      <c r="S510" s="18"/>
      <c r="T510" s="32"/>
      <c r="U510" s="33"/>
      <c r="W510" s="22"/>
      <c r="Y510" s="34"/>
      <c r="Z510" s="25"/>
      <c r="AA510" s="25"/>
      <c r="AD510" s="17"/>
      <c r="AE510" s="17"/>
    </row>
    <row r="511">
      <c r="A511" s="22"/>
      <c r="C511" s="17"/>
      <c r="G511" s="17"/>
      <c r="H511" s="22"/>
      <c r="I511" s="30"/>
      <c r="K511" s="22"/>
      <c r="L511" s="17"/>
      <c r="R511" s="17"/>
      <c r="S511" s="18"/>
      <c r="T511" s="32"/>
      <c r="U511" s="33"/>
      <c r="W511" s="22"/>
      <c r="Y511" s="34"/>
      <c r="Z511" s="25"/>
      <c r="AA511" s="25"/>
      <c r="AD511" s="17"/>
      <c r="AE511" s="17"/>
    </row>
    <row r="512">
      <c r="A512" s="22"/>
      <c r="C512" s="17"/>
      <c r="G512" s="17"/>
      <c r="H512" s="22"/>
      <c r="I512" s="30"/>
      <c r="K512" s="22"/>
      <c r="L512" s="17"/>
      <c r="R512" s="17"/>
      <c r="S512" s="18"/>
      <c r="T512" s="32"/>
      <c r="U512" s="33"/>
      <c r="W512" s="22"/>
      <c r="Y512" s="34"/>
      <c r="Z512" s="25"/>
      <c r="AA512" s="25"/>
      <c r="AD512" s="17"/>
      <c r="AE512" s="17"/>
    </row>
    <row r="513">
      <c r="A513" s="22"/>
      <c r="C513" s="17"/>
      <c r="G513" s="17"/>
      <c r="H513" s="22"/>
      <c r="I513" s="30"/>
      <c r="K513" s="22"/>
      <c r="L513" s="17"/>
      <c r="R513" s="17"/>
      <c r="S513" s="18"/>
      <c r="T513" s="32"/>
      <c r="U513" s="33"/>
      <c r="W513" s="22"/>
      <c r="Y513" s="34"/>
      <c r="Z513" s="25"/>
      <c r="AA513" s="25"/>
      <c r="AD513" s="17"/>
      <c r="AE513" s="17"/>
    </row>
    <row r="514">
      <c r="A514" s="22"/>
      <c r="C514" s="17"/>
      <c r="G514" s="17"/>
      <c r="H514" s="22"/>
      <c r="I514" s="30"/>
      <c r="K514" s="22"/>
      <c r="L514" s="17"/>
      <c r="R514" s="17"/>
      <c r="S514" s="18"/>
      <c r="T514" s="32"/>
      <c r="U514" s="33"/>
      <c r="W514" s="22"/>
      <c r="Y514" s="34"/>
      <c r="Z514" s="25"/>
      <c r="AA514" s="25"/>
      <c r="AD514" s="17"/>
      <c r="AE514" s="17"/>
    </row>
    <row r="515">
      <c r="A515" s="22"/>
      <c r="C515" s="17"/>
      <c r="G515" s="17"/>
      <c r="H515" s="22"/>
      <c r="I515" s="30"/>
      <c r="K515" s="22"/>
      <c r="L515" s="17"/>
      <c r="R515" s="17"/>
      <c r="S515" s="18"/>
      <c r="T515" s="32"/>
      <c r="U515" s="33"/>
      <c r="W515" s="22"/>
      <c r="Y515" s="34"/>
      <c r="Z515" s="25"/>
      <c r="AA515" s="25"/>
      <c r="AD515" s="17"/>
      <c r="AE515" s="17"/>
    </row>
    <row r="516">
      <c r="A516" s="22"/>
      <c r="C516" s="17"/>
      <c r="G516" s="17"/>
      <c r="H516" s="22"/>
      <c r="I516" s="30"/>
      <c r="K516" s="22"/>
      <c r="L516" s="17"/>
      <c r="R516" s="17"/>
      <c r="S516" s="18"/>
      <c r="T516" s="32"/>
      <c r="U516" s="33"/>
      <c r="W516" s="22"/>
      <c r="Y516" s="34"/>
      <c r="Z516" s="25"/>
      <c r="AA516" s="25"/>
      <c r="AD516" s="17"/>
      <c r="AE516" s="17"/>
    </row>
    <row r="517">
      <c r="A517" s="22"/>
      <c r="C517" s="17"/>
      <c r="G517" s="17"/>
      <c r="H517" s="22"/>
      <c r="I517" s="30"/>
      <c r="K517" s="22"/>
      <c r="L517" s="17"/>
      <c r="R517" s="17"/>
      <c r="S517" s="18"/>
      <c r="T517" s="32"/>
      <c r="U517" s="33"/>
      <c r="W517" s="22"/>
      <c r="Y517" s="34"/>
      <c r="Z517" s="25"/>
      <c r="AA517" s="25"/>
      <c r="AD517" s="17"/>
      <c r="AE517" s="17"/>
    </row>
    <row r="518">
      <c r="A518" s="22"/>
      <c r="C518" s="17"/>
      <c r="G518" s="17"/>
      <c r="H518" s="22"/>
      <c r="I518" s="30"/>
      <c r="K518" s="22"/>
      <c r="L518" s="17"/>
      <c r="R518" s="17"/>
      <c r="S518" s="18"/>
      <c r="T518" s="32"/>
      <c r="U518" s="33"/>
      <c r="W518" s="22"/>
      <c r="Y518" s="34"/>
      <c r="Z518" s="25"/>
      <c r="AA518" s="25"/>
      <c r="AD518" s="17"/>
      <c r="AE518" s="17"/>
    </row>
    <row r="519">
      <c r="A519" s="22"/>
      <c r="C519" s="17"/>
      <c r="G519" s="17"/>
      <c r="H519" s="22"/>
      <c r="I519" s="30"/>
      <c r="K519" s="22"/>
      <c r="L519" s="17"/>
      <c r="R519" s="17"/>
      <c r="S519" s="18"/>
      <c r="T519" s="32"/>
      <c r="U519" s="33"/>
      <c r="W519" s="22"/>
      <c r="Y519" s="34"/>
      <c r="Z519" s="25"/>
      <c r="AA519" s="25"/>
      <c r="AD519" s="17"/>
      <c r="AE519" s="17"/>
    </row>
    <row r="520">
      <c r="A520" s="22"/>
      <c r="C520" s="17"/>
      <c r="G520" s="17"/>
      <c r="H520" s="22"/>
      <c r="I520" s="30"/>
      <c r="K520" s="22"/>
      <c r="L520" s="17"/>
      <c r="R520" s="17"/>
      <c r="S520" s="18"/>
      <c r="T520" s="32"/>
      <c r="U520" s="33"/>
      <c r="W520" s="22"/>
      <c r="Y520" s="34"/>
      <c r="Z520" s="25"/>
      <c r="AA520" s="25"/>
      <c r="AD520" s="17"/>
      <c r="AE520" s="17"/>
    </row>
    <row r="521">
      <c r="A521" s="22"/>
      <c r="C521" s="17"/>
      <c r="G521" s="17"/>
      <c r="H521" s="22"/>
      <c r="I521" s="30"/>
      <c r="K521" s="22"/>
      <c r="L521" s="17"/>
      <c r="R521" s="17"/>
      <c r="S521" s="18"/>
      <c r="T521" s="32"/>
      <c r="U521" s="33"/>
      <c r="W521" s="22"/>
      <c r="Y521" s="34"/>
      <c r="Z521" s="25"/>
      <c r="AA521" s="25"/>
      <c r="AD521" s="17"/>
      <c r="AE521" s="17"/>
    </row>
    <row r="522">
      <c r="A522" s="22"/>
      <c r="C522" s="17"/>
      <c r="G522" s="17"/>
      <c r="H522" s="22"/>
      <c r="I522" s="30"/>
      <c r="K522" s="22"/>
      <c r="L522" s="17"/>
      <c r="R522" s="17"/>
      <c r="S522" s="18"/>
      <c r="T522" s="32"/>
      <c r="U522" s="33"/>
      <c r="W522" s="22"/>
      <c r="Y522" s="34"/>
      <c r="Z522" s="25"/>
      <c r="AA522" s="25"/>
      <c r="AD522" s="17"/>
      <c r="AE522" s="17"/>
    </row>
    <row r="523">
      <c r="A523" s="22"/>
      <c r="C523" s="17"/>
      <c r="G523" s="17"/>
      <c r="H523" s="22"/>
      <c r="I523" s="30"/>
      <c r="K523" s="22"/>
      <c r="L523" s="17"/>
      <c r="R523" s="17"/>
      <c r="S523" s="18"/>
      <c r="T523" s="32"/>
      <c r="U523" s="33"/>
      <c r="W523" s="22"/>
      <c r="Y523" s="34"/>
      <c r="Z523" s="25"/>
      <c r="AA523" s="25"/>
      <c r="AD523" s="17"/>
      <c r="AE523" s="17"/>
    </row>
    <row r="524">
      <c r="A524" s="22"/>
      <c r="C524" s="17"/>
      <c r="G524" s="17"/>
      <c r="H524" s="22"/>
      <c r="I524" s="30"/>
      <c r="K524" s="22"/>
      <c r="L524" s="17"/>
      <c r="R524" s="17"/>
      <c r="S524" s="18"/>
      <c r="T524" s="32"/>
      <c r="U524" s="33"/>
      <c r="W524" s="22"/>
      <c r="Y524" s="34"/>
      <c r="Z524" s="25"/>
      <c r="AA524" s="25"/>
      <c r="AD524" s="17"/>
      <c r="AE524" s="17"/>
    </row>
    <row r="525">
      <c r="A525" s="22"/>
      <c r="C525" s="17"/>
      <c r="G525" s="17"/>
      <c r="H525" s="22"/>
      <c r="I525" s="30"/>
      <c r="K525" s="22"/>
      <c r="L525" s="17"/>
      <c r="R525" s="17"/>
      <c r="S525" s="18"/>
      <c r="T525" s="32"/>
      <c r="U525" s="33"/>
      <c r="W525" s="22"/>
      <c r="Y525" s="34"/>
      <c r="Z525" s="25"/>
      <c r="AA525" s="25"/>
      <c r="AD525" s="17"/>
      <c r="AE525" s="17"/>
    </row>
    <row r="526">
      <c r="A526" s="22"/>
      <c r="C526" s="17"/>
      <c r="G526" s="17"/>
      <c r="H526" s="22"/>
      <c r="I526" s="30"/>
      <c r="K526" s="22"/>
      <c r="L526" s="17"/>
      <c r="R526" s="17"/>
      <c r="S526" s="18"/>
      <c r="T526" s="32"/>
      <c r="U526" s="33"/>
      <c r="W526" s="22"/>
      <c r="Y526" s="34"/>
      <c r="Z526" s="25"/>
      <c r="AA526" s="25"/>
      <c r="AD526" s="17"/>
      <c r="AE526" s="17"/>
    </row>
    <row r="527">
      <c r="A527" s="22"/>
      <c r="C527" s="17"/>
      <c r="G527" s="17"/>
      <c r="H527" s="22"/>
      <c r="I527" s="30"/>
      <c r="K527" s="22"/>
      <c r="L527" s="17"/>
      <c r="R527" s="17"/>
      <c r="S527" s="18"/>
      <c r="T527" s="32"/>
      <c r="U527" s="33"/>
      <c r="W527" s="22"/>
      <c r="Y527" s="34"/>
      <c r="Z527" s="25"/>
      <c r="AA527" s="25"/>
      <c r="AD527" s="17"/>
      <c r="AE527" s="17"/>
    </row>
    <row r="528">
      <c r="A528" s="22"/>
      <c r="C528" s="17"/>
      <c r="G528" s="17"/>
      <c r="H528" s="22"/>
      <c r="I528" s="30"/>
      <c r="K528" s="22"/>
      <c r="L528" s="17"/>
      <c r="R528" s="17"/>
      <c r="S528" s="18"/>
      <c r="T528" s="32"/>
      <c r="U528" s="33"/>
      <c r="W528" s="22"/>
      <c r="Y528" s="34"/>
      <c r="Z528" s="25"/>
      <c r="AA528" s="25"/>
      <c r="AD528" s="17"/>
      <c r="AE528" s="17"/>
    </row>
    <row r="529">
      <c r="A529" s="22"/>
      <c r="C529" s="17"/>
      <c r="G529" s="17"/>
      <c r="H529" s="22"/>
      <c r="I529" s="30"/>
      <c r="K529" s="22"/>
      <c r="L529" s="17"/>
      <c r="R529" s="17"/>
      <c r="S529" s="18"/>
      <c r="T529" s="32"/>
      <c r="U529" s="33"/>
      <c r="W529" s="22"/>
      <c r="Y529" s="34"/>
      <c r="Z529" s="25"/>
      <c r="AA529" s="25"/>
      <c r="AD529" s="17"/>
      <c r="AE529" s="17"/>
    </row>
    <row r="530">
      <c r="A530" s="22"/>
      <c r="C530" s="17"/>
      <c r="G530" s="17"/>
      <c r="H530" s="22"/>
      <c r="I530" s="30"/>
      <c r="K530" s="22"/>
      <c r="L530" s="17"/>
      <c r="R530" s="17"/>
      <c r="S530" s="18"/>
      <c r="T530" s="32"/>
      <c r="U530" s="33"/>
      <c r="W530" s="22"/>
      <c r="Y530" s="34"/>
      <c r="Z530" s="25"/>
      <c r="AA530" s="25"/>
      <c r="AD530" s="17"/>
      <c r="AE530" s="17"/>
    </row>
    <row r="531">
      <c r="A531" s="22"/>
      <c r="C531" s="17"/>
      <c r="G531" s="17"/>
      <c r="H531" s="22"/>
      <c r="I531" s="30"/>
      <c r="K531" s="22"/>
      <c r="L531" s="17"/>
      <c r="R531" s="17"/>
      <c r="S531" s="18"/>
      <c r="T531" s="32"/>
      <c r="U531" s="33"/>
      <c r="W531" s="22"/>
      <c r="Y531" s="34"/>
      <c r="Z531" s="25"/>
      <c r="AA531" s="25"/>
      <c r="AD531" s="17"/>
      <c r="AE531" s="17"/>
    </row>
    <row r="532">
      <c r="A532" s="22"/>
      <c r="C532" s="17"/>
      <c r="G532" s="17"/>
      <c r="H532" s="22"/>
      <c r="I532" s="30"/>
      <c r="K532" s="22"/>
      <c r="L532" s="17"/>
      <c r="R532" s="17"/>
      <c r="S532" s="18"/>
      <c r="T532" s="32"/>
      <c r="U532" s="33"/>
      <c r="W532" s="22"/>
      <c r="Y532" s="34"/>
      <c r="Z532" s="25"/>
      <c r="AA532" s="25"/>
      <c r="AD532" s="17"/>
      <c r="AE532" s="17"/>
    </row>
    <row r="533">
      <c r="A533" s="22"/>
      <c r="C533" s="17"/>
      <c r="G533" s="17"/>
      <c r="H533" s="22"/>
      <c r="I533" s="30"/>
      <c r="K533" s="22"/>
      <c r="L533" s="17"/>
      <c r="R533" s="17"/>
      <c r="S533" s="18"/>
      <c r="T533" s="32"/>
      <c r="U533" s="33"/>
      <c r="W533" s="22"/>
      <c r="Y533" s="34"/>
      <c r="Z533" s="25"/>
      <c r="AA533" s="25"/>
      <c r="AD533" s="17"/>
      <c r="AE533" s="17"/>
    </row>
    <row r="534">
      <c r="A534" s="22"/>
      <c r="C534" s="17"/>
      <c r="G534" s="17"/>
      <c r="H534" s="22"/>
      <c r="I534" s="30"/>
      <c r="K534" s="22"/>
      <c r="L534" s="17"/>
      <c r="R534" s="17"/>
      <c r="S534" s="18"/>
      <c r="T534" s="32"/>
      <c r="U534" s="33"/>
      <c r="W534" s="22"/>
      <c r="Y534" s="34"/>
      <c r="Z534" s="25"/>
      <c r="AA534" s="25"/>
      <c r="AD534" s="17"/>
      <c r="AE534" s="17"/>
    </row>
    <row r="535">
      <c r="A535" s="22"/>
      <c r="C535" s="17"/>
      <c r="G535" s="17"/>
      <c r="H535" s="22"/>
      <c r="I535" s="30"/>
      <c r="K535" s="22"/>
      <c r="L535" s="17"/>
      <c r="R535" s="17"/>
      <c r="S535" s="18"/>
      <c r="T535" s="32"/>
      <c r="U535" s="33"/>
      <c r="W535" s="22"/>
      <c r="Y535" s="34"/>
      <c r="Z535" s="25"/>
      <c r="AA535" s="25"/>
      <c r="AD535" s="17"/>
      <c r="AE535" s="17"/>
    </row>
    <row r="536">
      <c r="A536" s="22"/>
      <c r="C536" s="17"/>
      <c r="G536" s="17"/>
      <c r="H536" s="22"/>
      <c r="I536" s="30"/>
      <c r="K536" s="22"/>
      <c r="L536" s="17"/>
      <c r="R536" s="17"/>
      <c r="S536" s="18"/>
      <c r="T536" s="32"/>
      <c r="U536" s="33"/>
      <c r="W536" s="22"/>
      <c r="Y536" s="34"/>
      <c r="Z536" s="25"/>
      <c r="AA536" s="25"/>
      <c r="AD536" s="17"/>
      <c r="AE536" s="17"/>
    </row>
    <row r="537">
      <c r="A537" s="22"/>
      <c r="C537" s="17"/>
      <c r="G537" s="17"/>
      <c r="H537" s="22"/>
      <c r="I537" s="30"/>
      <c r="K537" s="22"/>
      <c r="L537" s="17"/>
      <c r="R537" s="17"/>
      <c r="S537" s="18"/>
      <c r="T537" s="32"/>
      <c r="U537" s="33"/>
      <c r="W537" s="22"/>
      <c r="Y537" s="34"/>
      <c r="Z537" s="25"/>
      <c r="AA537" s="25"/>
      <c r="AD537" s="17"/>
      <c r="AE537" s="17"/>
    </row>
    <row r="538">
      <c r="A538" s="22"/>
      <c r="C538" s="17"/>
      <c r="G538" s="17"/>
      <c r="H538" s="22"/>
      <c r="I538" s="30"/>
      <c r="K538" s="22"/>
      <c r="L538" s="17"/>
      <c r="R538" s="17"/>
      <c r="S538" s="18"/>
      <c r="T538" s="32"/>
      <c r="U538" s="33"/>
      <c r="W538" s="22"/>
      <c r="Y538" s="34"/>
      <c r="Z538" s="25"/>
      <c r="AA538" s="25"/>
      <c r="AD538" s="17"/>
      <c r="AE538" s="17"/>
    </row>
    <row r="539">
      <c r="A539" s="22"/>
      <c r="C539" s="17"/>
      <c r="G539" s="17"/>
      <c r="H539" s="22"/>
      <c r="I539" s="30"/>
      <c r="K539" s="22"/>
      <c r="L539" s="17"/>
      <c r="R539" s="17"/>
      <c r="S539" s="18"/>
      <c r="T539" s="32"/>
      <c r="U539" s="33"/>
      <c r="W539" s="22"/>
      <c r="Y539" s="34"/>
      <c r="Z539" s="25"/>
      <c r="AA539" s="25"/>
      <c r="AD539" s="17"/>
      <c r="AE539" s="17"/>
    </row>
    <row r="540">
      <c r="A540" s="22"/>
      <c r="C540" s="17"/>
      <c r="G540" s="17"/>
      <c r="H540" s="22"/>
      <c r="I540" s="30"/>
      <c r="K540" s="22"/>
      <c r="L540" s="17"/>
      <c r="R540" s="17"/>
      <c r="S540" s="18"/>
      <c r="T540" s="32"/>
      <c r="U540" s="33"/>
      <c r="W540" s="22"/>
      <c r="Y540" s="34"/>
      <c r="Z540" s="25"/>
      <c r="AA540" s="25"/>
      <c r="AD540" s="17"/>
      <c r="AE540" s="17"/>
    </row>
    <row r="541">
      <c r="A541" s="22"/>
      <c r="C541" s="17"/>
      <c r="G541" s="17"/>
      <c r="H541" s="22"/>
      <c r="I541" s="30"/>
      <c r="K541" s="22"/>
      <c r="L541" s="17"/>
      <c r="R541" s="17"/>
      <c r="S541" s="18"/>
      <c r="T541" s="32"/>
      <c r="U541" s="33"/>
      <c r="W541" s="22"/>
      <c r="Y541" s="34"/>
      <c r="Z541" s="25"/>
      <c r="AA541" s="25"/>
      <c r="AD541" s="17"/>
      <c r="AE541" s="17"/>
    </row>
    <row r="542">
      <c r="A542" s="22"/>
      <c r="C542" s="17"/>
      <c r="G542" s="17"/>
      <c r="H542" s="22"/>
      <c r="I542" s="30"/>
      <c r="K542" s="22"/>
      <c r="L542" s="17"/>
      <c r="R542" s="17"/>
      <c r="S542" s="18"/>
      <c r="T542" s="32"/>
      <c r="U542" s="33"/>
      <c r="W542" s="22"/>
      <c r="Y542" s="34"/>
      <c r="Z542" s="25"/>
      <c r="AA542" s="25"/>
      <c r="AD542" s="17"/>
      <c r="AE542" s="17"/>
    </row>
    <row r="543">
      <c r="A543" s="22"/>
      <c r="C543" s="17"/>
      <c r="G543" s="17"/>
      <c r="H543" s="22"/>
      <c r="I543" s="30"/>
      <c r="K543" s="22"/>
      <c r="L543" s="17"/>
      <c r="R543" s="17"/>
      <c r="S543" s="18"/>
      <c r="T543" s="32"/>
      <c r="U543" s="33"/>
      <c r="W543" s="22"/>
      <c r="Y543" s="34"/>
      <c r="Z543" s="25"/>
      <c r="AA543" s="25"/>
      <c r="AD543" s="17"/>
      <c r="AE543" s="17"/>
    </row>
    <row r="544">
      <c r="A544" s="22"/>
      <c r="C544" s="17"/>
      <c r="G544" s="17"/>
      <c r="H544" s="22"/>
      <c r="I544" s="30"/>
      <c r="K544" s="22"/>
      <c r="L544" s="17"/>
      <c r="R544" s="17"/>
      <c r="S544" s="18"/>
      <c r="T544" s="32"/>
      <c r="U544" s="33"/>
      <c r="W544" s="22"/>
      <c r="Y544" s="34"/>
      <c r="Z544" s="25"/>
      <c r="AA544" s="25"/>
      <c r="AD544" s="17"/>
      <c r="AE544" s="17"/>
    </row>
    <row r="545">
      <c r="A545" s="22"/>
      <c r="C545" s="17"/>
      <c r="G545" s="17"/>
      <c r="H545" s="22"/>
      <c r="I545" s="30"/>
      <c r="K545" s="22"/>
      <c r="L545" s="17"/>
      <c r="R545" s="17"/>
      <c r="S545" s="18"/>
      <c r="T545" s="32"/>
      <c r="U545" s="33"/>
      <c r="W545" s="22"/>
      <c r="Y545" s="34"/>
      <c r="Z545" s="25"/>
      <c r="AA545" s="25"/>
      <c r="AD545" s="17"/>
      <c r="AE545" s="17"/>
    </row>
    <row r="546">
      <c r="A546" s="22"/>
      <c r="C546" s="17"/>
      <c r="G546" s="17"/>
      <c r="H546" s="22"/>
      <c r="I546" s="30"/>
      <c r="K546" s="22"/>
      <c r="L546" s="17"/>
      <c r="R546" s="17"/>
      <c r="S546" s="18"/>
      <c r="T546" s="32"/>
      <c r="U546" s="33"/>
      <c r="W546" s="22"/>
      <c r="Y546" s="34"/>
      <c r="Z546" s="25"/>
      <c r="AA546" s="25"/>
      <c r="AD546" s="17"/>
      <c r="AE546" s="17"/>
    </row>
    <row r="547">
      <c r="A547" s="22"/>
      <c r="C547" s="17"/>
      <c r="G547" s="17"/>
      <c r="H547" s="22"/>
      <c r="I547" s="30"/>
      <c r="K547" s="22"/>
      <c r="L547" s="17"/>
      <c r="R547" s="17"/>
      <c r="S547" s="18"/>
      <c r="T547" s="32"/>
      <c r="U547" s="33"/>
      <c r="W547" s="22"/>
      <c r="Y547" s="34"/>
      <c r="Z547" s="25"/>
      <c r="AA547" s="25"/>
      <c r="AD547" s="17"/>
      <c r="AE547" s="17"/>
    </row>
    <row r="548">
      <c r="A548" s="22"/>
      <c r="C548" s="17"/>
      <c r="G548" s="17"/>
      <c r="H548" s="22"/>
      <c r="I548" s="30"/>
      <c r="K548" s="22"/>
      <c r="L548" s="17"/>
      <c r="R548" s="17"/>
      <c r="S548" s="18"/>
      <c r="T548" s="32"/>
      <c r="U548" s="33"/>
      <c r="W548" s="22"/>
      <c r="Y548" s="34"/>
      <c r="Z548" s="25"/>
      <c r="AA548" s="25"/>
      <c r="AD548" s="17"/>
      <c r="AE548" s="17"/>
    </row>
    <row r="549">
      <c r="A549" s="22"/>
      <c r="C549" s="17"/>
      <c r="G549" s="17"/>
      <c r="H549" s="22"/>
      <c r="I549" s="30"/>
      <c r="K549" s="22"/>
      <c r="L549" s="17"/>
      <c r="R549" s="17"/>
      <c r="S549" s="18"/>
      <c r="T549" s="32"/>
      <c r="U549" s="33"/>
      <c r="W549" s="22"/>
      <c r="Y549" s="34"/>
      <c r="Z549" s="25"/>
      <c r="AA549" s="25"/>
      <c r="AD549" s="17"/>
      <c r="AE549" s="17"/>
    </row>
    <row r="550">
      <c r="A550" s="22"/>
      <c r="C550" s="17"/>
      <c r="G550" s="17"/>
      <c r="H550" s="22"/>
      <c r="I550" s="30"/>
      <c r="K550" s="22"/>
      <c r="L550" s="17"/>
      <c r="R550" s="17"/>
      <c r="S550" s="18"/>
      <c r="T550" s="32"/>
      <c r="U550" s="33"/>
      <c r="W550" s="22"/>
      <c r="Y550" s="34"/>
      <c r="Z550" s="25"/>
      <c r="AA550" s="25"/>
      <c r="AD550" s="17"/>
      <c r="AE550" s="17"/>
    </row>
    <row r="551">
      <c r="A551" s="22"/>
      <c r="C551" s="17"/>
      <c r="G551" s="17"/>
      <c r="H551" s="22"/>
      <c r="I551" s="30"/>
      <c r="K551" s="22"/>
      <c r="L551" s="17"/>
      <c r="R551" s="17"/>
      <c r="S551" s="18"/>
      <c r="T551" s="32"/>
      <c r="U551" s="33"/>
      <c r="W551" s="22"/>
      <c r="Y551" s="34"/>
      <c r="Z551" s="25"/>
      <c r="AA551" s="25"/>
      <c r="AD551" s="17"/>
      <c r="AE551" s="17"/>
    </row>
    <row r="552">
      <c r="A552" s="22"/>
      <c r="C552" s="17"/>
      <c r="G552" s="17"/>
      <c r="H552" s="22"/>
      <c r="I552" s="30"/>
      <c r="K552" s="22"/>
      <c r="L552" s="17"/>
      <c r="R552" s="17"/>
      <c r="S552" s="18"/>
      <c r="T552" s="32"/>
      <c r="U552" s="33"/>
      <c r="W552" s="22"/>
      <c r="Y552" s="34"/>
      <c r="Z552" s="25"/>
      <c r="AA552" s="25"/>
      <c r="AD552" s="17"/>
      <c r="AE552" s="17"/>
    </row>
    <row r="553">
      <c r="A553" s="22"/>
      <c r="C553" s="17"/>
      <c r="G553" s="17"/>
      <c r="H553" s="22"/>
      <c r="I553" s="30"/>
      <c r="K553" s="22"/>
      <c r="L553" s="17"/>
      <c r="R553" s="17"/>
      <c r="S553" s="18"/>
      <c r="T553" s="32"/>
      <c r="U553" s="33"/>
      <c r="W553" s="22"/>
      <c r="Y553" s="34"/>
      <c r="Z553" s="25"/>
      <c r="AA553" s="25"/>
      <c r="AD553" s="17"/>
      <c r="AE553" s="17"/>
    </row>
    <row r="554">
      <c r="A554" s="22"/>
      <c r="C554" s="17"/>
      <c r="G554" s="17"/>
      <c r="H554" s="22"/>
      <c r="I554" s="30"/>
      <c r="K554" s="22"/>
      <c r="L554" s="17"/>
      <c r="R554" s="17"/>
      <c r="S554" s="18"/>
      <c r="T554" s="32"/>
      <c r="U554" s="33"/>
      <c r="W554" s="22"/>
      <c r="Y554" s="34"/>
      <c r="Z554" s="25"/>
      <c r="AA554" s="25"/>
      <c r="AD554" s="17"/>
      <c r="AE554" s="17"/>
    </row>
    <row r="555">
      <c r="A555" s="22"/>
      <c r="C555" s="17"/>
      <c r="G555" s="17"/>
      <c r="H555" s="22"/>
      <c r="I555" s="30"/>
      <c r="K555" s="22"/>
      <c r="L555" s="17"/>
      <c r="R555" s="17"/>
      <c r="S555" s="18"/>
      <c r="T555" s="32"/>
      <c r="U555" s="33"/>
      <c r="W555" s="22"/>
      <c r="Y555" s="34"/>
      <c r="Z555" s="25"/>
      <c r="AA555" s="25"/>
      <c r="AD555" s="17"/>
      <c r="AE555" s="17"/>
    </row>
    <row r="556">
      <c r="A556" s="22"/>
      <c r="C556" s="17"/>
      <c r="G556" s="17"/>
      <c r="H556" s="22"/>
      <c r="I556" s="30"/>
      <c r="K556" s="22"/>
      <c r="L556" s="17"/>
      <c r="R556" s="17"/>
      <c r="S556" s="22"/>
      <c r="T556" s="22"/>
      <c r="U556" s="22"/>
      <c r="W556" s="22"/>
      <c r="Z556" s="25"/>
      <c r="AA556" s="25"/>
      <c r="AD556" s="17"/>
      <c r="AE556" s="17"/>
    </row>
    <row r="557">
      <c r="A557" s="22"/>
      <c r="C557" s="17"/>
      <c r="G557" s="17"/>
      <c r="H557" s="22"/>
      <c r="I557" s="30"/>
      <c r="K557" s="22"/>
      <c r="L557" s="17"/>
      <c r="R557" s="17"/>
      <c r="S557" s="22"/>
      <c r="T557" s="22"/>
      <c r="U557" s="22"/>
      <c r="W557" s="22"/>
      <c r="Z557" s="25"/>
      <c r="AA557" s="25"/>
      <c r="AD557" s="17"/>
      <c r="AE557" s="17"/>
    </row>
    <row r="558">
      <c r="A558" s="22"/>
      <c r="C558" s="17"/>
      <c r="G558" s="17"/>
      <c r="H558" s="22"/>
      <c r="I558" s="30"/>
      <c r="K558" s="22"/>
      <c r="L558" s="17"/>
      <c r="R558" s="17"/>
      <c r="S558" s="22"/>
      <c r="T558" s="22"/>
      <c r="U558" s="22"/>
      <c r="W558" s="22"/>
      <c r="Z558" s="25"/>
      <c r="AA558" s="25"/>
      <c r="AD558" s="17"/>
      <c r="AE558" s="17"/>
    </row>
    <row r="559">
      <c r="A559" s="22"/>
      <c r="C559" s="17"/>
      <c r="G559" s="17"/>
      <c r="H559" s="22"/>
      <c r="I559" s="30"/>
      <c r="K559" s="22"/>
      <c r="L559" s="17"/>
      <c r="R559" s="17"/>
      <c r="S559" s="22"/>
      <c r="T559" s="22"/>
      <c r="U559" s="22"/>
      <c r="W559" s="22"/>
      <c r="Z559" s="25"/>
      <c r="AA559" s="25"/>
      <c r="AD559" s="17"/>
      <c r="AE559" s="17"/>
    </row>
    <row r="560">
      <c r="A560" s="22"/>
      <c r="C560" s="17"/>
      <c r="G560" s="17"/>
      <c r="H560" s="22"/>
      <c r="I560" s="30"/>
      <c r="K560" s="22"/>
      <c r="L560" s="17"/>
      <c r="R560" s="17"/>
      <c r="S560" s="22"/>
      <c r="T560" s="22"/>
      <c r="U560" s="22"/>
      <c r="W560" s="22"/>
      <c r="Z560" s="25"/>
      <c r="AA560" s="25"/>
      <c r="AD560" s="17"/>
      <c r="AE560" s="17"/>
    </row>
    <row r="561">
      <c r="A561" s="22"/>
      <c r="C561" s="17"/>
      <c r="G561" s="17"/>
      <c r="H561" s="22"/>
      <c r="I561" s="30"/>
      <c r="K561" s="22"/>
      <c r="L561" s="17"/>
      <c r="R561" s="17"/>
      <c r="S561" s="22"/>
      <c r="T561" s="22"/>
      <c r="U561" s="22"/>
      <c r="W561" s="22"/>
      <c r="Z561" s="25"/>
      <c r="AA561" s="25"/>
      <c r="AD561" s="17"/>
      <c r="AE561" s="17"/>
    </row>
    <row r="562">
      <c r="A562" s="22"/>
      <c r="C562" s="17"/>
      <c r="G562" s="17"/>
      <c r="H562" s="22"/>
      <c r="I562" s="30"/>
      <c r="K562" s="22"/>
      <c r="L562" s="17"/>
      <c r="R562" s="17"/>
      <c r="S562" s="22"/>
      <c r="T562" s="22"/>
      <c r="U562" s="22"/>
      <c r="W562" s="22"/>
      <c r="Z562" s="25"/>
      <c r="AA562" s="25"/>
      <c r="AD562" s="17"/>
      <c r="AE562" s="17"/>
    </row>
    <row r="563">
      <c r="A563" s="22"/>
      <c r="C563" s="17"/>
      <c r="G563" s="17"/>
      <c r="H563" s="22"/>
      <c r="I563" s="30"/>
      <c r="K563" s="22"/>
      <c r="L563" s="17"/>
      <c r="R563" s="17"/>
      <c r="S563" s="22"/>
      <c r="T563" s="22"/>
      <c r="U563" s="22"/>
      <c r="W563" s="22"/>
      <c r="Z563" s="25"/>
      <c r="AA563" s="25"/>
      <c r="AD563" s="17"/>
      <c r="AE563" s="17"/>
    </row>
    <row r="564">
      <c r="A564" s="22"/>
      <c r="C564" s="17"/>
      <c r="G564" s="17"/>
      <c r="H564" s="22"/>
      <c r="I564" s="30"/>
      <c r="K564" s="22"/>
      <c r="L564" s="17"/>
      <c r="R564" s="17"/>
      <c r="S564" s="22"/>
      <c r="T564" s="22"/>
      <c r="U564" s="22"/>
      <c r="W564" s="22"/>
      <c r="Z564" s="25"/>
      <c r="AA564" s="25"/>
      <c r="AD564" s="17"/>
      <c r="AE564" s="17"/>
    </row>
    <row r="565">
      <c r="A565" s="22"/>
      <c r="C565" s="17"/>
      <c r="G565" s="17"/>
      <c r="H565" s="22"/>
      <c r="I565" s="30"/>
      <c r="K565" s="22"/>
      <c r="L565" s="17"/>
      <c r="R565" s="17"/>
      <c r="S565" s="22"/>
      <c r="T565" s="22"/>
      <c r="U565" s="22"/>
      <c r="W565" s="22"/>
      <c r="Z565" s="25"/>
      <c r="AA565" s="25"/>
      <c r="AD565" s="17"/>
      <c r="AE565" s="17"/>
    </row>
    <row r="566">
      <c r="A566" s="22"/>
      <c r="C566" s="17"/>
      <c r="G566" s="17"/>
      <c r="H566" s="22"/>
      <c r="I566" s="30"/>
      <c r="K566" s="22"/>
      <c r="L566" s="17"/>
      <c r="R566" s="17"/>
      <c r="S566" s="22"/>
      <c r="T566" s="22"/>
      <c r="U566" s="22"/>
      <c r="W566" s="22"/>
      <c r="Z566" s="25"/>
      <c r="AA566" s="25"/>
      <c r="AD566" s="17"/>
      <c r="AE566" s="17"/>
    </row>
    <row r="567">
      <c r="A567" s="22"/>
      <c r="C567" s="17"/>
      <c r="G567" s="17"/>
      <c r="H567" s="22"/>
      <c r="I567" s="30"/>
      <c r="K567" s="22"/>
      <c r="L567" s="17"/>
      <c r="R567" s="17"/>
      <c r="S567" s="22"/>
      <c r="T567" s="22"/>
      <c r="U567" s="22"/>
      <c r="W567" s="22"/>
      <c r="Z567" s="25"/>
      <c r="AA567" s="25"/>
      <c r="AD567" s="17"/>
      <c r="AE567" s="17"/>
    </row>
    <row r="568">
      <c r="A568" s="22"/>
      <c r="C568" s="17"/>
      <c r="G568" s="17"/>
      <c r="H568" s="22"/>
      <c r="I568" s="30"/>
      <c r="K568" s="22"/>
      <c r="L568" s="17"/>
      <c r="R568" s="17"/>
      <c r="S568" s="22"/>
      <c r="T568" s="22"/>
      <c r="U568" s="22"/>
      <c r="W568" s="22"/>
      <c r="Z568" s="25"/>
      <c r="AA568" s="25"/>
      <c r="AD568" s="17"/>
      <c r="AE568" s="17"/>
    </row>
    <row r="569">
      <c r="A569" s="22"/>
      <c r="C569" s="17"/>
      <c r="G569" s="17"/>
      <c r="H569" s="22"/>
      <c r="I569" s="30"/>
      <c r="K569" s="22"/>
      <c r="L569" s="17"/>
      <c r="R569" s="17"/>
      <c r="S569" s="22"/>
      <c r="T569" s="22"/>
      <c r="U569" s="22"/>
      <c r="W569" s="22"/>
      <c r="Z569" s="25"/>
      <c r="AA569" s="25"/>
      <c r="AD569" s="17"/>
      <c r="AE569" s="17"/>
    </row>
    <row r="570">
      <c r="A570" s="22"/>
      <c r="C570" s="17"/>
      <c r="G570" s="17"/>
      <c r="H570" s="22"/>
      <c r="I570" s="30"/>
      <c r="K570" s="22"/>
      <c r="L570" s="17"/>
      <c r="R570" s="17"/>
      <c r="S570" s="22"/>
      <c r="T570" s="22"/>
      <c r="U570" s="22"/>
      <c r="W570" s="22"/>
      <c r="Z570" s="25"/>
      <c r="AA570" s="25"/>
      <c r="AD570" s="17"/>
      <c r="AE570" s="17"/>
    </row>
    <row r="571">
      <c r="A571" s="22"/>
      <c r="C571" s="17"/>
      <c r="G571" s="17"/>
      <c r="H571" s="22"/>
      <c r="I571" s="30"/>
      <c r="K571" s="22"/>
      <c r="L571" s="17"/>
      <c r="R571" s="17"/>
      <c r="S571" s="22"/>
      <c r="T571" s="22"/>
      <c r="U571" s="22"/>
      <c r="W571" s="22"/>
      <c r="Z571" s="25"/>
      <c r="AA571" s="25"/>
      <c r="AD571" s="17"/>
      <c r="AE571" s="17"/>
    </row>
    <row r="572">
      <c r="A572" s="22"/>
      <c r="C572" s="17"/>
      <c r="G572" s="17"/>
      <c r="H572" s="22"/>
      <c r="I572" s="30"/>
      <c r="K572" s="22"/>
      <c r="L572" s="17"/>
      <c r="R572" s="17"/>
      <c r="S572" s="22"/>
      <c r="T572" s="22"/>
      <c r="U572" s="22"/>
      <c r="W572" s="22"/>
      <c r="Z572" s="25"/>
      <c r="AA572" s="25"/>
      <c r="AD572" s="17"/>
      <c r="AE572" s="17"/>
    </row>
    <row r="573">
      <c r="A573" s="22"/>
      <c r="C573" s="17"/>
      <c r="G573" s="17"/>
      <c r="H573" s="22"/>
      <c r="I573" s="30"/>
      <c r="K573" s="22"/>
      <c r="L573" s="17"/>
      <c r="R573" s="17"/>
      <c r="S573" s="22"/>
      <c r="T573" s="22"/>
      <c r="U573" s="22"/>
      <c r="W573" s="22"/>
      <c r="Z573" s="25"/>
      <c r="AA573" s="25"/>
      <c r="AD573" s="17"/>
      <c r="AE573" s="17"/>
    </row>
    <row r="574">
      <c r="A574" s="22"/>
      <c r="C574" s="17"/>
      <c r="G574" s="17"/>
      <c r="H574" s="22"/>
      <c r="I574" s="30"/>
      <c r="K574" s="22"/>
      <c r="L574" s="17"/>
      <c r="R574" s="17"/>
      <c r="S574" s="22"/>
      <c r="T574" s="22"/>
      <c r="U574" s="22"/>
      <c r="W574" s="22"/>
      <c r="Z574" s="25"/>
      <c r="AA574" s="25"/>
      <c r="AD574" s="17"/>
      <c r="AE574" s="17"/>
    </row>
    <row r="575">
      <c r="A575" s="22"/>
      <c r="C575" s="17"/>
      <c r="G575" s="17"/>
      <c r="H575" s="22"/>
      <c r="I575" s="30"/>
      <c r="K575" s="22"/>
      <c r="L575" s="17"/>
      <c r="R575" s="17"/>
      <c r="S575" s="22"/>
      <c r="T575" s="22"/>
      <c r="U575" s="22"/>
      <c r="W575" s="22"/>
      <c r="Z575" s="25"/>
      <c r="AA575" s="25"/>
      <c r="AD575" s="17"/>
      <c r="AE575" s="17"/>
    </row>
    <row r="576">
      <c r="A576" s="22"/>
      <c r="C576" s="17"/>
      <c r="G576" s="17"/>
      <c r="H576" s="22"/>
      <c r="I576" s="30"/>
      <c r="K576" s="22"/>
      <c r="L576" s="17"/>
      <c r="R576" s="17"/>
      <c r="S576" s="22"/>
      <c r="T576" s="22"/>
      <c r="U576" s="22"/>
      <c r="W576" s="22"/>
      <c r="Z576" s="25"/>
      <c r="AA576" s="25"/>
      <c r="AD576" s="17"/>
      <c r="AE576" s="17"/>
    </row>
    <row r="577">
      <c r="A577" s="22"/>
      <c r="C577" s="17"/>
      <c r="G577" s="17"/>
      <c r="H577" s="22"/>
      <c r="I577" s="30"/>
      <c r="K577" s="22"/>
      <c r="L577" s="17"/>
      <c r="R577" s="17"/>
      <c r="S577" s="22"/>
      <c r="T577" s="22"/>
      <c r="U577" s="22"/>
      <c r="W577" s="22"/>
      <c r="Z577" s="25"/>
      <c r="AA577" s="25"/>
      <c r="AD577" s="17"/>
      <c r="AE577" s="17"/>
    </row>
    <row r="578">
      <c r="A578" s="22"/>
      <c r="C578" s="17"/>
      <c r="G578" s="17"/>
      <c r="H578" s="22"/>
      <c r="I578" s="30"/>
      <c r="K578" s="22"/>
      <c r="L578" s="17"/>
      <c r="R578" s="17"/>
      <c r="S578" s="22"/>
      <c r="T578" s="22"/>
      <c r="U578" s="22"/>
      <c r="W578" s="22"/>
      <c r="Z578" s="25"/>
      <c r="AA578" s="25"/>
      <c r="AD578" s="17"/>
      <c r="AE578" s="17"/>
    </row>
    <row r="579">
      <c r="A579" s="22"/>
      <c r="C579" s="17"/>
      <c r="G579" s="17"/>
      <c r="H579" s="22"/>
      <c r="I579" s="30"/>
      <c r="K579" s="22"/>
      <c r="L579" s="17"/>
      <c r="R579" s="17"/>
      <c r="S579" s="22"/>
      <c r="T579" s="22"/>
      <c r="U579" s="22"/>
      <c r="W579" s="22"/>
      <c r="Z579" s="25"/>
      <c r="AA579" s="25"/>
      <c r="AD579" s="17"/>
      <c r="AE579" s="17"/>
    </row>
    <row r="580">
      <c r="A580" s="22"/>
      <c r="C580" s="17"/>
      <c r="G580" s="17"/>
      <c r="H580" s="22"/>
      <c r="I580" s="30"/>
      <c r="K580" s="22"/>
      <c r="L580" s="17"/>
      <c r="R580" s="17"/>
      <c r="S580" s="22"/>
      <c r="T580" s="22"/>
      <c r="U580" s="22"/>
      <c r="W580" s="22"/>
      <c r="Z580" s="25"/>
      <c r="AA580" s="25"/>
      <c r="AD580" s="17"/>
      <c r="AE580" s="17"/>
    </row>
    <row r="581">
      <c r="A581" s="22"/>
      <c r="C581" s="17"/>
      <c r="G581" s="17"/>
      <c r="H581" s="22"/>
      <c r="I581" s="30"/>
      <c r="K581" s="22"/>
      <c r="L581" s="17"/>
      <c r="R581" s="17"/>
      <c r="S581" s="22"/>
      <c r="T581" s="22"/>
      <c r="U581" s="22"/>
      <c r="W581" s="22"/>
      <c r="Z581" s="25"/>
      <c r="AA581" s="25"/>
      <c r="AD581" s="17"/>
      <c r="AE581" s="17"/>
    </row>
    <row r="582">
      <c r="A582" s="22"/>
      <c r="C582" s="17"/>
      <c r="G582" s="17"/>
      <c r="H582" s="22"/>
      <c r="I582" s="30"/>
      <c r="K582" s="22"/>
      <c r="L582" s="17"/>
      <c r="R582" s="17"/>
      <c r="S582" s="22"/>
      <c r="T582" s="22"/>
      <c r="U582" s="22"/>
      <c r="W582" s="22"/>
      <c r="Z582" s="25"/>
      <c r="AA582" s="25"/>
      <c r="AD582" s="17"/>
      <c r="AE582" s="17"/>
    </row>
    <row r="583">
      <c r="A583" s="22"/>
      <c r="C583" s="17"/>
      <c r="G583" s="17"/>
      <c r="H583" s="22"/>
      <c r="I583" s="30"/>
      <c r="K583" s="22"/>
      <c r="L583" s="17"/>
      <c r="R583" s="17"/>
      <c r="S583" s="22"/>
      <c r="T583" s="22"/>
      <c r="U583" s="22"/>
      <c r="W583" s="22"/>
      <c r="Z583" s="25"/>
      <c r="AA583" s="25"/>
      <c r="AD583" s="17"/>
      <c r="AE583" s="17"/>
    </row>
    <row r="584">
      <c r="A584" s="22"/>
      <c r="C584" s="17"/>
      <c r="G584" s="17"/>
      <c r="H584" s="22"/>
      <c r="I584" s="30"/>
      <c r="K584" s="22"/>
      <c r="L584" s="17"/>
      <c r="R584" s="17"/>
      <c r="S584" s="22"/>
      <c r="T584" s="22"/>
      <c r="U584" s="22"/>
      <c r="W584" s="22"/>
      <c r="Z584" s="25"/>
      <c r="AA584" s="25"/>
      <c r="AD584" s="17"/>
      <c r="AE584" s="17"/>
    </row>
    <row r="585">
      <c r="A585" s="22"/>
      <c r="C585" s="17"/>
      <c r="G585" s="17"/>
      <c r="H585" s="22"/>
      <c r="I585" s="30"/>
      <c r="K585" s="22"/>
      <c r="L585" s="17"/>
      <c r="R585" s="17"/>
      <c r="S585" s="22"/>
      <c r="T585" s="22"/>
      <c r="U585" s="22"/>
      <c r="W585" s="22"/>
      <c r="Z585" s="25"/>
      <c r="AA585" s="25"/>
      <c r="AD585" s="17"/>
      <c r="AE585" s="17"/>
    </row>
    <row r="586">
      <c r="A586" s="22"/>
      <c r="C586" s="17"/>
      <c r="G586" s="17"/>
      <c r="H586" s="22"/>
      <c r="I586" s="30"/>
      <c r="K586" s="22"/>
      <c r="L586" s="17"/>
      <c r="R586" s="17"/>
      <c r="S586" s="22"/>
      <c r="T586" s="22"/>
      <c r="U586" s="22"/>
      <c r="W586" s="22"/>
      <c r="Z586" s="25"/>
      <c r="AA586" s="25"/>
      <c r="AD586" s="17"/>
      <c r="AE586" s="17"/>
    </row>
    <row r="587">
      <c r="A587" s="22"/>
      <c r="C587" s="17"/>
      <c r="G587" s="17"/>
      <c r="H587" s="22"/>
      <c r="I587" s="30"/>
      <c r="K587" s="22"/>
      <c r="L587" s="17"/>
      <c r="R587" s="17"/>
      <c r="S587" s="22"/>
      <c r="T587" s="22"/>
      <c r="U587" s="22"/>
      <c r="W587" s="22"/>
      <c r="Z587" s="25"/>
      <c r="AA587" s="25"/>
      <c r="AD587" s="17"/>
      <c r="AE587" s="17"/>
    </row>
    <row r="588">
      <c r="A588" s="22"/>
      <c r="C588" s="17"/>
      <c r="G588" s="17"/>
      <c r="H588" s="22"/>
      <c r="I588" s="30"/>
      <c r="K588" s="22"/>
      <c r="L588" s="17"/>
      <c r="R588" s="17"/>
      <c r="S588" s="22"/>
      <c r="T588" s="22"/>
      <c r="U588" s="22"/>
      <c r="W588" s="22"/>
      <c r="Z588" s="25"/>
      <c r="AA588" s="25"/>
      <c r="AD588" s="17"/>
      <c r="AE588" s="17"/>
    </row>
    <row r="589">
      <c r="A589" s="22"/>
      <c r="C589" s="17"/>
      <c r="G589" s="17"/>
      <c r="H589" s="22"/>
      <c r="I589" s="30"/>
      <c r="K589" s="22"/>
      <c r="L589" s="17"/>
      <c r="R589" s="17"/>
      <c r="S589" s="22"/>
      <c r="T589" s="22"/>
      <c r="U589" s="22"/>
      <c r="W589" s="22"/>
      <c r="Z589" s="25"/>
      <c r="AA589" s="25"/>
      <c r="AD589" s="17"/>
      <c r="AE589" s="17"/>
    </row>
    <row r="590">
      <c r="A590" s="22"/>
      <c r="C590" s="17"/>
      <c r="G590" s="17"/>
      <c r="H590" s="22"/>
      <c r="I590" s="30"/>
      <c r="K590" s="22"/>
      <c r="L590" s="17"/>
      <c r="R590" s="17"/>
      <c r="S590" s="22"/>
      <c r="T590" s="22"/>
      <c r="U590" s="22"/>
      <c r="W590" s="22"/>
      <c r="Z590" s="25"/>
      <c r="AA590" s="25"/>
      <c r="AD590" s="17"/>
      <c r="AE590" s="17"/>
    </row>
    <row r="591">
      <c r="A591" s="22"/>
      <c r="C591" s="17"/>
      <c r="G591" s="17"/>
      <c r="H591" s="22"/>
      <c r="I591" s="30"/>
      <c r="K591" s="22"/>
      <c r="L591" s="17"/>
      <c r="R591" s="17"/>
      <c r="S591" s="22"/>
      <c r="T591" s="22"/>
      <c r="U591" s="22"/>
      <c r="W591" s="22"/>
      <c r="Z591" s="25"/>
      <c r="AA591" s="25"/>
      <c r="AD591" s="17"/>
      <c r="AE591" s="17"/>
    </row>
    <row r="592">
      <c r="A592" s="22"/>
      <c r="C592" s="17"/>
      <c r="G592" s="17"/>
      <c r="H592" s="22"/>
      <c r="I592" s="30"/>
      <c r="K592" s="22"/>
      <c r="L592" s="17"/>
      <c r="R592" s="17"/>
      <c r="S592" s="22"/>
      <c r="T592" s="22"/>
      <c r="U592" s="22"/>
      <c r="W592" s="22"/>
      <c r="Z592" s="25"/>
      <c r="AA592" s="25"/>
      <c r="AD592" s="17"/>
      <c r="AE592" s="17"/>
    </row>
    <row r="593">
      <c r="A593" s="22"/>
      <c r="C593" s="17"/>
      <c r="G593" s="17"/>
      <c r="H593" s="22"/>
      <c r="I593" s="30"/>
      <c r="K593" s="22"/>
      <c r="L593" s="17"/>
      <c r="R593" s="17"/>
      <c r="S593" s="22"/>
      <c r="T593" s="22"/>
      <c r="U593" s="22"/>
      <c r="W593" s="22"/>
      <c r="Z593" s="25"/>
      <c r="AA593" s="25"/>
      <c r="AD593" s="17"/>
      <c r="AE593" s="17"/>
    </row>
    <row r="594">
      <c r="A594" s="22"/>
      <c r="C594" s="17"/>
      <c r="G594" s="17"/>
      <c r="H594" s="22"/>
      <c r="I594" s="30"/>
      <c r="K594" s="22"/>
      <c r="L594" s="17"/>
      <c r="R594" s="17"/>
      <c r="S594" s="22"/>
      <c r="T594" s="22"/>
      <c r="U594" s="22"/>
      <c r="W594" s="22"/>
      <c r="Z594" s="25"/>
      <c r="AA594" s="25"/>
      <c r="AD594" s="17"/>
      <c r="AE594" s="17"/>
    </row>
    <row r="595">
      <c r="A595" s="22"/>
      <c r="C595" s="17"/>
      <c r="G595" s="17"/>
      <c r="H595" s="22"/>
      <c r="I595" s="30"/>
      <c r="K595" s="22"/>
      <c r="L595" s="17"/>
      <c r="R595" s="17"/>
      <c r="S595" s="22"/>
      <c r="T595" s="22"/>
      <c r="U595" s="22"/>
      <c r="W595" s="22"/>
      <c r="Z595" s="25"/>
      <c r="AA595" s="25"/>
      <c r="AD595" s="17"/>
      <c r="AE595" s="17"/>
    </row>
    <row r="596">
      <c r="A596" s="22"/>
      <c r="C596" s="17"/>
      <c r="G596" s="17"/>
      <c r="H596" s="22"/>
      <c r="I596" s="30"/>
      <c r="K596" s="22"/>
      <c r="L596" s="17"/>
      <c r="R596" s="17"/>
      <c r="S596" s="22"/>
      <c r="T596" s="22"/>
      <c r="U596" s="22"/>
      <c r="W596" s="22"/>
      <c r="Z596" s="25"/>
      <c r="AA596" s="25"/>
      <c r="AD596" s="17"/>
      <c r="AE596" s="17"/>
    </row>
    <row r="597">
      <c r="A597" s="22"/>
      <c r="C597" s="17"/>
      <c r="G597" s="17"/>
      <c r="H597" s="22"/>
      <c r="I597" s="30"/>
      <c r="K597" s="22"/>
      <c r="L597" s="17"/>
      <c r="R597" s="17"/>
      <c r="S597" s="22"/>
      <c r="T597" s="22"/>
      <c r="U597" s="22"/>
      <c r="W597" s="22"/>
      <c r="Z597" s="25"/>
      <c r="AA597" s="25"/>
      <c r="AD597" s="17"/>
      <c r="AE597" s="17"/>
    </row>
    <row r="598">
      <c r="A598" s="22"/>
      <c r="C598" s="17"/>
      <c r="G598" s="17"/>
      <c r="H598" s="22"/>
      <c r="I598" s="30"/>
      <c r="K598" s="22"/>
      <c r="L598" s="17"/>
      <c r="R598" s="17"/>
      <c r="S598" s="22"/>
      <c r="T598" s="22"/>
      <c r="U598" s="22"/>
      <c r="W598" s="22"/>
      <c r="Z598" s="25"/>
      <c r="AA598" s="25"/>
      <c r="AD598" s="17"/>
      <c r="AE598" s="17"/>
    </row>
    <row r="599">
      <c r="A599" s="22"/>
      <c r="C599" s="17"/>
      <c r="G599" s="17"/>
      <c r="H599" s="22"/>
      <c r="I599" s="30"/>
      <c r="K599" s="22"/>
      <c r="L599" s="17"/>
      <c r="R599" s="17"/>
      <c r="S599" s="22"/>
      <c r="T599" s="22"/>
      <c r="U599" s="22"/>
      <c r="W599" s="22"/>
      <c r="Z599" s="25"/>
      <c r="AA599" s="25"/>
      <c r="AD599" s="17"/>
      <c r="AE599" s="17"/>
    </row>
    <row r="600">
      <c r="A600" s="22"/>
      <c r="C600" s="17"/>
      <c r="G600" s="17"/>
      <c r="H600" s="22"/>
      <c r="I600" s="30"/>
      <c r="K600" s="22"/>
      <c r="L600" s="17"/>
      <c r="R600" s="17"/>
      <c r="S600" s="22"/>
      <c r="T600" s="22"/>
      <c r="U600" s="22"/>
      <c r="W600" s="22"/>
      <c r="Z600" s="25"/>
      <c r="AA600" s="25"/>
      <c r="AD600" s="17"/>
      <c r="AE600" s="17"/>
    </row>
    <row r="601">
      <c r="A601" s="22"/>
      <c r="C601" s="17"/>
      <c r="G601" s="17"/>
      <c r="H601" s="22"/>
      <c r="I601" s="30"/>
      <c r="K601" s="22"/>
      <c r="L601" s="17"/>
      <c r="R601" s="17"/>
      <c r="S601" s="22"/>
      <c r="T601" s="22"/>
      <c r="U601" s="22"/>
      <c r="W601" s="22"/>
      <c r="Z601" s="25"/>
      <c r="AA601" s="25"/>
      <c r="AD601" s="17"/>
      <c r="AE601" s="17"/>
    </row>
    <row r="602">
      <c r="A602" s="22"/>
      <c r="C602" s="17"/>
      <c r="G602" s="17"/>
      <c r="H602" s="22"/>
      <c r="I602" s="30"/>
      <c r="K602" s="22"/>
      <c r="L602" s="17"/>
      <c r="R602" s="17"/>
      <c r="S602" s="22"/>
      <c r="T602" s="22"/>
      <c r="U602" s="22"/>
      <c r="W602" s="22"/>
      <c r="Z602" s="25"/>
      <c r="AA602" s="25"/>
      <c r="AD602" s="17"/>
      <c r="AE602" s="17"/>
    </row>
    <row r="603">
      <c r="A603" s="22"/>
      <c r="C603" s="17"/>
      <c r="G603" s="17"/>
      <c r="H603" s="22"/>
      <c r="I603" s="30"/>
      <c r="K603" s="22"/>
      <c r="L603" s="17"/>
      <c r="R603" s="17"/>
      <c r="S603" s="22"/>
      <c r="T603" s="22"/>
      <c r="U603" s="22"/>
      <c r="W603" s="22"/>
      <c r="Z603" s="25"/>
      <c r="AA603" s="25"/>
      <c r="AD603" s="17"/>
      <c r="AE603" s="17"/>
    </row>
    <row r="604">
      <c r="A604" s="22"/>
      <c r="C604" s="17"/>
      <c r="G604" s="17"/>
      <c r="H604" s="22"/>
      <c r="I604" s="30"/>
      <c r="K604" s="22"/>
      <c r="L604" s="17"/>
      <c r="R604" s="17"/>
      <c r="S604" s="22"/>
      <c r="T604" s="22"/>
      <c r="U604" s="22"/>
      <c r="W604" s="22"/>
      <c r="Z604" s="25"/>
      <c r="AA604" s="25"/>
      <c r="AD604" s="17"/>
      <c r="AE604" s="17"/>
    </row>
    <row r="605">
      <c r="A605" s="22"/>
      <c r="C605" s="17"/>
      <c r="G605" s="17"/>
      <c r="H605" s="22"/>
      <c r="I605" s="30"/>
      <c r="K605" s="22"/>
      <c r="L605" s="17"/>
      <c r="R605" s="17"/>
      <c r="S605" s="22"/>
      <c r="T605" s="22"/>
      <c r="U605" s="22"/>
      <c r="W605" s="22"/>
      <c r="Z605" s="25"/>
      <c r="AA605" s="25"/>
      <c r="AD605" s="17"/>
      <c r="AE605" s="17"/>
    </row>
    <row r="606">
      <c r="A606" s="22"/>
      <c r="C606" s="17"/>
      <c r="G606" s="17"/>
      <c r="H606" s="22"/>
      <c r="I606" s="30"/>
      <c r="K606" s="22"/>
      <c r="L606" s="17"/>
      <c r="R606" s="17"/>
      <c r="S606" s="22"/>
      <c r="T606" s="22"/>
      <c r="U606" s="22"/>
      <c r="W606" s="22"/>
      <c r="Z606" s="25"/>
      <c r="AA606" s="25"/>
      <c r="AD606" s="17"/>
      <c r="AE606" s="17"/>
    </row>
    <row r="607">
      <c r="A607" s="22"/>
      <c r="C607" s="17"/>
      <c r="G607" s="17"/>
      <c r="H607" s="22"/>
      <c r="I607" s="30"/>
      <c r="K607" s="22"/>
      <c r="L607" s="17"/>
      <c r="R607" s="17"/>
      <c r="S607" s="22"/>
      <c r="T607" s="22"/>
      <c r="U607" s="22"/>
      <c r="W607" s="22"/>
      <c r="Z607" s="25"/>
      <c r="AA607" s="25"/>
      <c r="AD607" s="17"/>
      <c r="AE607" s="17"/>
    </row>
    <row r="608">
      <c r="A608" s="22"/>
      <c r="C608" s="17"/>
      <c r="G608" s="17"/>
      <c r="H608" s="22"/>
      <c r="I608" s="30"/>
      <c r="K608" s="22"/>
      <c r="L608" s="17"/>
      <c r="R608" s="17"/>
      <c r="S608" s="22"/>
      <c r="T608" s="22"/>
      <c r="U608" s="22"/>
      <c r="W608" s="22"/>
      <c r="Z608" s="25"/>
      <c r="AA608" s="25"/>
      <c r="AD608" s="17"/>
      <c r="AE608" s="17"/>
    </row>
    <row r="609">
      <c r="A609" s="22"/>
      <c r="C609" s="17"/>
      <c r="G609" s="17"/>
      <c r="H609" s="22"/>
      <c r="I609" s="30"/>
      <c r="K609" s="22"/>
      <c r="L609" s="17"/>
      <c r="R609" s="17"/>
      <c r="S609" s="22"/>
      <c r="T609" s="22"/>
      <c r="U609" s="22"/>
      <c r="W609" s="22"/>
      <c r="Z609" s="25"/>
      <c r="AA609" s="25"/>
      <c r="AD609" s="17"/>
      <c r="AE609" s="17"/>
    </row>
    <row r="610">
      <c r="A610" s="22"/>
      <c r="C610" s="17"/>
      <c r="G610" s="17"/>
      <c r="H610" s="22"/>
      <c r="I610" s="30"/>
      <c r="K610" s="22"/>
      <c r="L610" s="17"/>
      <c r="R610" s="17"/>
      <c r="S610" s="22"/>
      <c r="T610" s="22"/>
      <c r="U610" s="22"/>
      <c r="W610" s="22"/>
      <c r="Z610" s="25"/>
      <c r="AA610" s="25"/>
      <c r="AD610" s="17"/>
      <c r="AE610" s="17"/>
    </row>
    <row r="611">
      <c r="A611" s="22"/>
      <c r="C611" s="17"/>
      <c r="G611" s="17"/>
      <c r="H611" s="22"/>
      <c r="I611" s="30"/>
      <c r="K611" s="22"/>
      <c r="L611" s="17"/>
      <c r="R611" s="17"/>
      <c r="S611" s="22"/>
      <c r="T611" s="22"/>
      <c r="U611" s="22"/>
      <c r="W611" s="22"/>
      <c r="Z611" s="25"/>
      <c r="AA611" s="25"/>
      <c r="AD611" s="17"/>
      <c r="AE611" s="17"/>
    </row>
    <row r="612">
      <c r="A612" s="22"/>
      <c r="C612" s="17"/>
      <c r="G612" s="17"/>
      <c r="H612" s="22"/>
      <c r="I612" s="30"/>
      <c r="K612" s="22"/>
      <c r="L612" s="17"/>
      <c r="R612" s="17"/>
      <c r="S612" s="22"/>
      <c r="T612" s="22"/>
      <c r="U612" s="22"/>
      <c r="W612" s="22"/>
      <c r="Z612" s="25"/>
      <c r="AA612" s="25"/>
      <c r="AD612" s="17"/>
      <c r="AE612" s="17"/>
    </row>
    <row r="613">
      <c r="A613" s="22"/>
      <c r="C613" s="17"/>
      <c r="G613" s="17"/>
      <c r="H613" s="22"/>
      <c r="I613" s="30"/>
      <c r="K613" s="22"/>
      <c r="L613" s="17"/>
      <c r="R613" s="17"/>
      <c r="S613" s="22"/>
      <c r="T613" s="22"/>
      <c r="U613" s="22"/>
      <c r="W613" s="22"/>
      <c r="Z613" s="25"/>
      <c r="AA613" s="25"/>
      <c r="AD613" s="17"/>
      <c r="AE613" s="17"/>
    </row>
    <row r="614">
      <c r="A614" s="22"/>
      <c r="C614" s="17"/>
      <c r="G614" s="17"/>
      <c r="H614" s="22"/>
      <c r="I614" s="30"/>
      <c r="K614" s="22"/>
      <c r="L614" s="17"/>
      <c r="R614" s="17"/>
      <c r="S614" s="22"/>
      <c r="T614" s="22"/>
      <c r="U614" s="22"/>
      <c r="W614" s="22"/>
      <c r="Z614" s="25"/>
      <c r="AA614" s="25"/>
      <c r="AD614" s="17"/>
      <c r="AE614" s="17"/>
    </row>
    <row r="615">
      <c r="A615" s="22"/>
      <c r="C615" s="17"/>
      <c r="G615" s="17"/>
      <c r="H615" s="22"/>
      <c r="I615" s="30"/>
      <c r="K615" s="22"/>
      <c r="L615" s="17"/>
      <c r="R615" s="17"/>
      <c r="S615" s="22"/>
      <c r="T615" s="22"/>
      <c r="U615" s="22"/>
      <c r="W615" s="22"/>
      <c r="Z615" s="25"/>
      <c r="AA615" s="25"/>
      <c r="AD615" s="17"/>
      <c r="AE615" s="17"/>
    </row>
    <row r="616">
      <c r="A616" s="22"/>
      <c r="C616" s="17"/>
      <c r="G616" s="17"/>
      <c r="H616" s="22"/>
      <c r="I616" s="30"/>
      <c r="K616" s="22"/>
      <c r="L616" s="17"/>
      <c r="R616" s="17"/>
      <c r="S616" s="22"/>
      <c r="T616" s="22"/>
      <c r="U616" s="22"/>
      <c r="W616" s="22"/>
      <c r="Z616" s="25"/>
      <c r="AA616" s="25"/>
      <c r="AD616" s="17"/>
      <c r="AE616" s="17"/>
    </row>
    <row r="617">
      <c r="A617" s="22"/>
      <c r="C617" s="17"/>
      <c r="G617" s="17"/>
      <c r="H617" s="22"/>
      <c r="I617" s="30"/>
      <c r="K617" s="22"/>
      <c r="L617" s="17"/>
      <c r="R617" s="17"/>
      <c r="S617" s="22"/>
      <c r="T617" s="22"/>
      <c r="U617" s="22"/>
      <c r="W617" s="22"/>
      <c r="Z617" s="25"/>
      <c r="AA617" s="25"/>
      <c r="AD617" s="17"/>
      <c r="AE617" s="17"/>
    </row>
    <row r="618">
      <c r="A618" s="22"/>
      <c r="C618" s="17"/>
      <c r="G618" s="17"/>
      <c r="H618" s="22"/>
      <c r="I618" s="30"/>
      <c r="K618" s="22"/>
      <c r="L618" s="17"/>
      <c r="R618" s="17"/>
      <c r="S618" s="22"/>
      <c r="T618" s="22"/>
      <c r="U618" s="22"/>
      <c r="W618" s="22"/>
      <c r="Z618" s="25"/>
      <c r="AA618" s="25"/>
      <c r="AD618" s="17"/>
      <c r="AE618" s="17"/>
    </row>
    <row r="619">
      <c r="A619" s="22"/>
      <c r="C619" s="17"/>
      <c r="G619" s="17"/>
      <c r="H619" s="22"/>
      <c r="I619" s="30"/>
      <c r="K619" s="22"/>
      <c r="L619" s="17"/>
      <c r="R619" s="17"/>
      <c r="S619" s="22"/>
      <c r="T619" s="22"/>
      <c r="U619" s="22"/>
      <c r="W619" s="22"/>
      <c r="Z619" s="25"/>
      <c r="AA619" s="25"/>
      <c r="AD619" s="17"/>
      <c r="AE619" s="17"/>
    </row>
    <row r="620">
      <c r="A620" s="22"/>
      <c r="C620" s="17"/>
      <c r="G620" s="17"/>
      <c r="H620" s="22"/>
      <c r="I620" s="30"/>
      <c r="K620" s="22"/>
      <c r="L620" s="17"/>
      <c r="R620" s="17"/>
      <c r="S620" s="22"/>
      <c r="T620" s="22"/>
      <c r="U620" s="22"/>
      <c r="W620" s="22"/>
      <c r="Z620" s="25"/>
      <c r="AA620" s="25"/>
      <c r="AD620" s="17"/>
      <c r="AE620" s="17"/>
    </row>
    <row r="621">
      <c r="A621" s="22"/>
      <c r="C621" s="17"/>
      <c r="G621" s="17"/>
      <c r="H621" s="22"/>
      <c r="I621" s="30"/>
      <c r="K621" s="22"/>
      <c r="L621" s="17"/>
      <c r="R621" s="17"/>
      <c r="S621" s="22"/>
      <c r="T621" s="22"/>
      <c r="U621" s="22"/>
      <c r="W621" s="22"/>
      <c r="Z621" s="25"/>
      <c r="AA621" s="25"/>
      <c r="AD621" s="17"/>
      <c r="AE621" s="17"/>
    </row>
    <row r="622">
      <c r="A622" s="22"/>
      <c r="C622" s="17"/>
      <c r="G622" s="17"/>
      <c r="H622" s="22"/>
      <c r="I622" s="30"/>
      <c r="K622" s="22"/>
      <c r="L622" s="17"/>
      <c r="R622" s="17"/>
      <c r="S622" s="22"/>
      <c r="T622" s="22"/>
      <c r="U622" s="22"/>
      <c r="W622" s="22"/>
      <c r="Z622" s="25"/>
      <c r="AA622" s="25"/>
      <c r="AD622" s="17"/>
      <c r="AE622" s="17"/>
    </row>
    <row r="623">
      <c r="A623" s="22"/>
      <c r="C623" s="17"/>
      <c r="G623" s="17"/>
      <c r="H623" s="22"/>
      <c r="I623" s="30"/>
      <c r="K623" s="22"/>
      <c r="L623" s="17"/>
      <c r="R623" s="17"/>
      <c r="S623" s="22"/>
      <c r="T623" s="22"/>
      <c r="U623" s="22"/>
      <c r="W623" s="22"/>
      <c r="Z623" s="25"/>
      <c r="AA623" s="25"/>
      <c r="AD623" s="17"/>
      <c r="AE623" s="17"/>
    </row>
    <row r="624">
      <c r="A624" s="22"/>
      <c r="C624" s="17"/>
      <c r="G624" s="17"/>
      <c r="H624" s="22"/>
      <c r="I624" s="30"/>
      <c r="K624" s="22"/>
      <c r="L624" s="17"/>
      <c r="R624" s="17"/>
      <c r="S624" s="22"/>
      <c r="T624" s="22"/>
      <c r="U624" s="22"/>
      <c r="W624" s="22"/>
      <c r="Z624" s="25"/>
      <c r="AA624" s="25"/>
      <c r="AD624" s="17"/>
      <c r="AE624" s="17"/>
    </row>
    <row r="625">
      <c r="A625" s="22"/>
      <c r="C625" s="17"/>
      <c r="G625" s="17"/>
      <c r="H625" s="22"/>
      <c r="I625" s="30"/>
      <c r="K625" s="22"/>
      <c r="L625" s="17"/>
      <c r="R625" s="17"/>
      <c r="S625" s="22"/>
      <c r="T625" s="22"/>
      <c r="U625" s="22"/>
      <c r="W625" s="22"/>
      <c r="Z625" s="25"/>
      <c r="AA625" s="25"/>
      <c r="AD625" s="17"/>
      <c r="AE625" s="17"/>
    </row>
    <row r="626">
      <c r="A626" s="22"/>
      <c r="C626" s="17"/>
      <c r="G626" s="17"/>
      <c r="H626" s="22"/>
      <c r="I626" s="30"/>
      <c r="K626" s="22"/>
      <c r="L626" s="17"/>
      <c r="R626" s="17"/>
      <c r="S626" s="22"/>
      <c r="T626" s="22"/>
      <c r="U626" s="22"/>
      <c r="W626" s="22"/>
      <c r="Z626" s="25"/>
      <c r="AA626" s="25"/>
      <c r="AD626" s="17"/>
      <c r="AE626" s="17"/>
    </row>
    <row r="627">
      <c r="A627" s="22"/>
      <c r="C627" s="17"/>
      <c r="G627" s="17"/>
      <c r="H627" s="22"/>
      <c r="I627" s="30"/>
      <c r="K627" s="22"/>
      <c r="L627" s="17"/>
      <c r="R627" s="17"/>
      <c r="S627" s="22"/>
      <c r="T627" s="22"/>
      <c r="U627" s="22"/>
      <c r="W627" s="22"/>
      <c r="Z627" s="25"/>
      <c r="AA627" s="25"/>
      <c r="AD627" s="17"/>
      <c r="AE627" s="17"/>
    </row>
    <row r="628">
      <c r="A628" s="22"/>
      <c r="C628" s="17"/>
      <c r="G628" s="17"/>
      <c r="H628" s="22"/>
      <c r="I628" s="30"/>
      <c r="K628" s="22"/>
      <c r="L628" s="17"/>
      <c r="R628" s="17"/>
      <c r="S628" s="22"/>
      <c r="T628" s="22"/>
      <c r="U628" s="22"/>
      <c r="W628" s="22"/>
      <c r="Z628" s="25"/>
      <c r="AA628" s="25"/>
      <c r="AD628" s="17"/>
      <c r="AE628" s="17"/>
    </row>
    <row r="629">
      <c r="A629" s="22"/>
      <c r="C629" s="17"/>
      <c r="G629" s="17"/>
      <c r="H629" s="22"/>
      <c r="I629" s="30"/>
      <c r="K629" s="22"/>
      <c r="L629" s="17"/>
      <c r="R629" s="17"/>
      <c r="S629" s="22"/>
      <c r="T629" s="22"/>
      <c r="U629" s="22"/>
      <c r="W629" s="22"/>
      <c r="Z629" s="25"/>
      <c r="AA629" s="25"/>
      <c r="AD629" s="17"/>
      <c r="AE629" s="17"/>
    </row>
    <row r="630">
      <c r="A630" s="22"/>
      <c r="C630" s="17"/>
      <c r="G630" s="17"/>
      <c r="H630" s="22"/>
      <c r="I630" s="30"/>
      <c r="K630" s="22"/>
      <c r="L630" s="17"/>
      <c r="R630" s="17"/>
      <c r="S630" s="22"/>
      <c r="T630" s="22"/>
      <c r="U630" s="22"/>
      <c r="W630" s="22"/>
      <c r="Z630" s="25"/>
      <c r="AA630" s="25"/>
      <c r="AD630" s="17"/>
      <c r="AE630" s="17"/>
    </row>
    <row r="631">
      <c r="A631" s="22"/>
      <c r="C631" s="17"/>
      <c r="G631" s="17"/>
      <c r="H631" s="22"/>
      <c r="I631" s="30"/>
      <c r="K631" s="22"/>
      <c r="L631" s="17"/>
      <c r="R631" s="17"/>
      <c r="S631" s="22"/>
      <c r="T631" s="22"/>
      <c r="U631" s="22"/>
      <c r="W631" s="22"/>
      <c r="Z631" s="25"/>
      <c r="AA631" s="25"/>
      <c r="AD631" s="17"/>
      <c r="AE631" s="17"/>
    </row>
    <row r="632">
      <c r="A632" s="22"/>
      <c r="C632" s="17"/>
      <c r="G632" s="17"/>
      <c r="H632" s="22"/>
      <c r="I632" s="30"/>
      <c r="K632" s="22"/>
      <c r="L632" s="17"/>
      <c r="R632" s="17"/>
      <c r="S632" s="22"/>
      <c r="T632" s="22"/>
      <c r="U632" s="22"/>
      <c r="W632" s="22"/>
      <c r="Z632" s="25"/>
      <c r="AA632" s="25"/>
      <c r="AD632" s="17"/>
      <c r="AE632" s="17"/>
    </row>
    <row r="633">
      <c r="A633" s="22"/>
      <c r="C633" s="17"/>
      <c r="G633" s="17"/>
      <c r="H633" s="22"/>
      <c r="I633" s="30"/>
      <c r="K633" s="22"/>
      <c r="L633" s="17"/>
      <c r="R633" s="17"/>
      <c r="S633" s="22"/>
      <c r="T633" s="22"/>
      <c r="U633" s="22"/>
      <c r="W633" s="22"/>
      <c r="Z633" s="25"/>
      <c r="AA633" s="25"/>
      <c r="AD633" s="17"/>
      <c r="AE633" s="17"/>
    </row>
    <row r="634">
      <c r="A634" s="22"/>
      <c r="C634" s="17"/>
      <c r="G634" s="17"/>
      <c r="H634" s="22"/>
      <c r="I634" s="30"/>
      <c r="K634" s="22"/>
      <c r="L634" s="17"/>
      <c r="R634" s="17"/>
      <c r="S634" s="22"/>
      <c r="T634" s="22"/>
      <c r="U634" s="22"/>
      <c r="W634" s="22"/>
      <c r="Z634" s="25"/>
      <c r="AA634" s="25"/>
      <c r="AD634" s="17"/>
      <c r="AE634" s="17"/>
    </row>
    <row r="635">
      <c r="A635" s="22"/>
      <c r="C635" s="17"/>
      <c r="G635" s="17"/>
      <c r="H635" s="22"/>
      <c r="I635" s="30"/>
      <c r="K635" s="22"/>
      <c r="L635" s="17"/>
      <c r="R635" s="17"/>
      <c r="S635" s="22"/>
      <c r="T635" s="22"/>
      <c r="U635" s="22"/>
      <c r="W635" s="22"/>
      <c r="Z635" s="25"/>
      <c r="AA635" s="25"/>
      <c r="AD635" s="17"/>
      <c r="AE635" s="17"/>
    </row>
    <row r="636">
      <c r="A636" s="22"/>
      <c r="C636" s="17"/>
      <c r="G636" s="17"/>
      <c r="H636" s="22"/>
      <c r="I636" s="30"/>
      <c r="K636" s="22"/>
      <c r="L636" s="17"/>
      <c r="R636" s="17"/>
      <c r="S636" s="22"/>
      <c r="T636" s="22"/>
      <c r="U636" s="22"/>
      <c r="W636" s="22"/>
      <c r="Z636" s="25"/>
      <c r="AA636" s="25"/>
      <c r="AD636" s="17"/>
      <c r="AE636" s="17"/>
    </row>
    <row r="637">
      <c r="A637" s="22"/>
      <c r="C637" s="17"/>
      <c r="G637" s="17"/>
      <c r="H637" s="22"/>
      <c r="I637" s="30"/>
      <c r="K637" s="22"/>
      <c r="L637" s="17"/>
      <c r="R637" s="17"/>
      <c r="S637" s="22"/>
      <c r="T637" s="22"/>
      <c r="U637" s="22"/>
      <c r="W637" s="22"/>
      <c r="Z637" s="25"/>
      <c r="AA637" s="25"/>
      <c r="AD637" s="17"/>
      <c r="AE637" s="17"/>
    </row>
    <row r="638">
      <c r="A638" s="22"/>
      <c r="C638" s="17"/>
      <c r="G638" s="17"/>
      <c r="H638" s="22"/>
      <c r="I638" s="30"/>
      <c r="K638" s="22"/>
      <c r="L638" s="17"/>
      <c r="R638" s="17"/>
      <c r="S638" s="22"/>
      <c r="T638" s="22"/>
      <c r="U638" s="22"/>
      <c r="W638" s="22"/>
      <c r="Z638" s="25"/>
      <c r="AA638" s="25"/>
      <c r="AD638" s="17"/>
      <c r="AE638" s="17"/>
    </row>
    <row r="639">
      <c r="A639" s="22"/>
      <c r="C639" s="17"/>
      <c r="G639" s="17"/>
      <c r="H639" s="22"/>
      <c r="I639" s="30"/>
      <c r="K639" s="22"/>
      <c r="L639" s="17"/>
      <c r="R639" s="17"/>
      <c r="S639" s="22"/>
      <c r="T639" s="22"/>
      <c r="U639" s="22"/>
      <c r="W639" s="22"/>
      <c r="Z639" s="25"/>
      <c r="AA639" s="25"/>
      <c r="AD639" s="17"/>
      <c r="AE639" s="17"/>
    </row>
    <row r="640">
      <c r="A640" s="22"/>
      <c r="C640" s="17"/>
      <c r="G640" s="17"/>
      <c r="H640" s="22"/>
      <c r="I640" s="30"/>
      <c r="K640" s="22"/>
      <c r="L640" s="17"/>
      <c r="R640" s="17"/>
      <c r="S640" s="22"/>
      <c r="T640" s="22"/>
      <c r="U640" s="22"/>
      <c r="W640" s="22"/>
      <c r="Z640" s="25"/>
      <c r="AA640" s="25"/>
      <c r="AD640" s="17"/>
      <c r="AE640" s="17"/>
    </row>
    <row r="641">
      <c r="A641" s="22"/>
      <c r="C641" s="17"/>
      <c r="G641" s="17"/>
      <c r="H641" s="22"/>
      <c r="I641" s="30"/>
      <c r="K641" s="22"/>
      <c r="L641" s="17"/>
      <c r="R641" s="17"/>
      <c r="S641" s="22"/>
      <c r="T641" s="22"/>
      <c r="U641" s="22"/>
      <c r="W641" s="22"/>
      <c r="Z641" s="25"/>
      <c r="AA641" s="25"/>
      <c r="AD641" s="17"/>
      <c r="AE641" s="17"/>
    </row>
    <row r="642">
      <c r="A642" s="22"/>
      <c r="C642" s="17"/>
      <c r="G642" s="17"/>
      <c r="H642" s="22"/>
      <c r="I642" s="30"/>
      <c r="K642" s="22"/>
      <c r="L642" s="17"/>
      <c r="R642" s="17"/>
      <c r="S642" s="22"/>
      <c r="T642" s="22"/>
      <c r="U642" s="22"/>
      <c r="W642" s="22"/>
      <c r="Z642" s="25"/>
      <c r="AA642" s="25"/>
      <c r="AD642" s="17"/>
      <c r="AE642" s="17"/>
    </row>
    <row r="643">
      <c r="A643" s="22"/>
      <c r="C643" s="17"/>
      <c r="G643" s="17"/>
      <c r="H643" s="22"/>
      <c r="I643" s="30"/>
      <c r="K643" s="22"/>
      <c r="L643" s="17"/>
      <c r="R643" s="17"/>
      <c r="S643" s="22"/>
      <c r="T643" s="22"/>
      <c r="U643" s="22"/>
      <c r="W643" s="22"/>
      <c r="Z643" s="25"/>
      <c r="AA643" s="25"/>
      <c r="AD643" s="17"/>
      <c r="AE643" s="17"/>
    </row>
    <row r="644">
      <c r="A644" s="22"/>
      <c r="C644" s="17"/>
      <c r="G644" s="17"/>
      <c r="H644" s="22"/>
      <c r="I644" s="30"/>
      <c r="K644" s="22"/>
      <c r="L644" s="17"/>
      <c r="R644" s="17"/>
      <c r="S644" s="22"/>
      <c r="T644" s="22"/>
      <c r="U644" s="22"/>
      <c r="W644" s="22"/>
      <c r="Z644" s="25"/>
      <c r="AA644" s="25"/>
      <c r="AD644" s="17"/>
      <c r="AE644" s="17"/>
    </row>
    <row r="645">
      <c r="A645" s="22"/>
      <c r="C645" s="17"/>
      <c r="G645" s="17"/>
      <c r="H645" s="22"/>
      <c r="I645" s="30"/>
      <c r="K645" s="22"/>
      <c r="L645" s="17"/>
      <c r="R645" s="17"/>
      <c r="S645" s="22"/>
      <c r="T645" s="22"/>
      <c r="U645" s="22"/>
      <c r="W645" s="22"/>
      <c r="Z645" s="25"/>
      <c r="AA645" s="25"/>
      <c r="AD645" s="17"/>
      <c r="AE645" s="17"/>
    </row>
    <row r="646">
      <c r="A646" s="22"/>
      <c r="C646" s="17"/>
      <c r="G646" s="17"/>
      <c r="H646" s="22"/>
      <c r="I646" s="30"/>
      <c r="K646" s="22"/>
      <c r="L646" s="17"/>
      <c r="R646" s="17"/>
      <c r="S646" s="22"/>
      <c r="T646" s="22"/>
      <c r="U646" s="22"/>
      <c r="W646" s="22"/>
      <c r="Z646" s="25"/>
      <c r="AA646" s="25"/>
      <c r="AD646" s="17"/>
      <c r="AE646" s="17"/>
    </row>
    <row r="647">
      <c r="A647" s="22"/>
      <c r="C647" s="17"/>
      <c r="G647" s="17"/>
      <c r="H647" s="22"/>
      <c r="I647" s="30"/>
      <c r="K647" s="22"/>
      <c r="L647" s="17"/>
      <c r="R647" s="17"/>
      <c r="S647" s="22"/>
      <c r="T647" s="22"/>
      <c r="U647" s="22"/>
      <c r="W647" s="22"/>
      <c r="Z647" s="25"/>
      <c r="AA647" s="25"/>
      <c r="AD647" s="17"/>
      <c r="AE647" s="17"/>
    </row>
    <row r="648">
      <c r="A648" s="22"/>
      <c r="C648" s="17"/>
      <c r="G648" s="17"/>
      <c r="H648" s="22"/>
      <c r="I648" s="30"/>
      <c r="K648" s="22"/>
      <c r="L648" s="17"/>
      <c r="R648" s="17"/>
      <c r="S648" s="22"/>
      <c r="T648" s="22"/>
      <c r="U648" s="22"/>
      <c r="W648" s="22"/>
      <c r="Z648" s="25"/>
      <c r="AA648" s="25"/>
      <c r="AD648" s="17"/>
      <c r="AE648" s="17"/>
    </row>
    <row r="649">
      <c r="A649" s="22"/>
      <c r="C649" s="17"/>
      <c r="G649" s="17"/>
      <c r="H649" s="22"/>
      <c r="I649" s="30"/>
      <c r="K649" s="22"/>
      <c r="L649" s="17"/>
      <c r="R649" s="17"/>
      <c r="S649" s="22"/>
      <c r="T649" s="22"/>
      <c r="U649" s="22"/>
      <c r="W649" s="22"/>
      <c r="Z649" s="25"/>
      <c r="AA649" s="25"/>
      <c r="AD649" s="17"/>
      <c r="AE649" s="17"/>
    </row>
    <row r="650">
      <c r="A650" s="22"/>
      <c r="C650" s="17"/>
      <c r="G650" s="17"/>
      <c r="H650" s="22"/>
      <c r="I650" s="30"/>
      <c r="K650" s="22"/>
      <c r="L650" s="17"/>
      <c r="R650" s="17"/>
      <c r="S650" s="22"/>
      <c r="T650" s="22"/>
      <c r="U650" s="22"/>
      <c r="W650" s="22"/>
      <c r="Z650" s="25"/>
      <c r="AA650" s="25"/>
      <c r="AD650" s="17"/>
      <c r="AE650" s="17"/>
    </row>
    <row r="651">
      <c r="A651" s="22"/>
      <c r="C651" s="17"/>
      <c r="G651" s="17"/>
      <c r="H651" s="22"/>
      <c r="I651" s="30"/>
      <c r="K651" s="22"/>
      <c r="L651" s="17"/>
      <c r="R651" s="17"/>
      <c r="S651" s="22"/>
      <c r="T651" s="22"/>
      <c r="U651" s="22"/>
      <c r="W651" s="22"/>
      <c r="Z651" s="25"/>
      <c r="AA651" s="25"/>
      <c r="AD651" s="17"/>
      <c r="AE651" s="17"/>
    </row>
    <row r="652">
      <c r="A652" s="22"/>
      <c r="C652" s="17"/>
      <c r="G652" s="17"/>
      <c r="H652" s="22"/>
      <c r="I652" s="30"/>
      <c r="K652" s="22"/>
      <c r="L652" s="17"/>
      <c r="R652" s="17"/>
      <c r="S652" s="22"/>
      <c r="T652" s="22"/>
      <c r="U652" s="22"/>
      <c r="W652" s="22"/>
      <c r="Z652" s="25"/>
      <c r="AA652" s="25"/>
      <c r="AD652" s="17"/>
      <c r="AE652" s="17"/>
    </row>
    <row r="653">
      <c r="A653" s="22"/>
      <c r="C653" s="17"/>
      <c r="G653" s="17"/>
      <c r="H653" s="22"/>
      <c r="I653" s="30"/>
      <c r="K653" s="22"/>
      <c r="L653" s="17"/>
      <c r="R653" s="17"/>
      <c r="S653" s="22"/>
      <c r="T653" s="22"/>
      <c r="U653" s="22"/>
      <c r="W653" s="22"/>
      <c r="Z653" s="25"/>
      <c r="AA653" s="25"/>
      <c r="AD653" s="17"/>
      <c r="AE653" s="17"/>
    </row>
    <row r="654">
      <c r="A654" s="22"/>
      <c r="C654" s="17"/>
      <c r="G654" s="17"/>
      <c r="H654" s="22"/>
      <c r="I654" s="30"/>
      <c r="K654" s="22"/>
      <c r="L654" s="17"/>
      <c r="R654" s="17"/>
      <c r="S654" s="22"/>
      <c r="T654" s="22"/>
      <c r="U654" s="22"/>
      <c r="W654" s="22"/>
      <c r="Z654" s="25"/>
      <c r="AA654" s="25"/>
      <c r="AD654" s="17"/>
      <c r="AE654" s="17"/>
    </row>
    <row r="655">
      <c r="A655" s="22"/>
      <c r="C655" s="17"/>
      <c r="G655" s="17"/>
      <c r="H655" s="22"/>
      <c r="I655" s="30"/>
      <c r="K655" s="22"/>
      <c r="L655" s="17"/>
      <c r="R655" s="17"/>
      <c r="S655" s="22"/>
      <c r="T655" s="22"/>
      <c r="U655" s="22"/>
      <c r="W655" s="22"/>
      <c r="Z655" s="25"/>
      <c r="AA655" s="25"/>
      <c r="AD655" s="17"/>
      <c r="AE655" s="17"/>
    </row>
    <row r="656">
      <c r="A656" s="22"/>
      <c r="C656" s="17"/>
      <c r="G656" s="17"/>
      <c r="H656" s="22"/>
      <c r="I656" s="30"/>
      <c r="K656" s="22"/>
      <c r="L656" s="17"/>
      <c r="R656" s="17"/>
      <c r="S656" s="22"/>
      <c r="T656" s="22"/>
      <c r="U656" s="22"/>
      <c r="W656" s="22"/>
      <c r="Z656" s="25"/>
      <c r="AA656" s="25"/>
      <c r="AD656" s="17"/>
      <c r="AE656" s="17"/>
    </row>
    <row r="657">
      <c r="A657" s="22"/>
      <c r="C657" s="17"/>
      <c r="G657" s="17"/>
      <c r="H657" s="22"/>
      <c r="I657" s="30"/>
      <c r="K657" s="22"/>
      <c r="L657" s="17"/>
      <c r="R657" s="17"/>
      <c r="S657" s="22"/>
      <c r="T657" s="22"/>
      <c r="U657" s="22"/>
      <c r="W657" s="22"/>
      <c r="Z657" s="25"/>
      <c r="AA657" s="25"/>
      <c r="AD657" s="17"/>
      <c r="AE657" s="17"/>
    </row>
    <row r="658">
      <c r="A658" s="22"/>
      <c r="C658" s="17"/>
      <c r="G658" s="17"/>
      <c r="H658" s="22"/>
      <c r="I658" s="30"/>
      <c r="K658" s="22"/>
      <c r="L658" s="17"/>
      <c r="R658" s="17"/>
      <c r="S658" s="22"/>
      <c r="T658" s="22"/>
      <c r="U658" s="22"/>
      <c r="W658" s="22"/>
      <c r="Z658" s="25"/>
      <c r="AA658" s="25"/>
      <c r="AD658" s="17"/>
      <c r="AE658" s="17"/>
    </row>
    <row r="659">
      <c r="A659" s="22"/>
      <c r="C659" s="17"/>
      <c r="G659" s="17"/>
      <c r="H659" s="22"/>
      <c r="I659" s="30"/>
      <c r="K659" s="22"/>
      <c r="L659" s="17"/>
      <c r="R659" s="17"/>
      <c r="S659" s="22"/>
      <c r="T659" s="22"/>
      <c r="U659" s="22"/>
      <c r="W659" s="22"/>
      <c r="Z659" s="25"/>
      <c r="AA659" s="25"/>
      <c r="AD659" s="17"/>
      <c r="AE659" s="17"/>
    </row>
    <row r="660">
      <c r="A660" s="22"/>
      <c r="C660" s="17"/>
      <c r="G660" s="17"/>
      <c r="H660" s="22"/>
      <c r="I660" s="30"/>
      <c r="K660" s="22"/>
      <c r="L660" s="17"/>
      <c r="R660" s="17"/>
      <c r="S660" s="22"/>
      <c r="T660" s="22"/>
      <c r="U660" s="22"/>
      <c r="W660" s="22"/>
      <c r="Z660" s="25"/>
      <c r="AA660" s="25"/>
      <c r="AD660" s="17"/>
      <c r="AE660" s="17"/>
    </row>
    <row r="661">
      <c r="A661" s="22"/>
      <c r="C661" s="17"/>
      <c r="G661" s="17"/>
      <c r="H661" s="22"/>
      <c r="I661" s="30"/>
      <c r="K661" s="22"/>
      <c r="L661" s="17"/>
      <c r="R661" s="17"/>
      <c r="S661" s="22"/>
      <c r="T661" s="22"/>
      <c r="U661" s="22"/>
      <c r="W661" s="22"/>
      <c r="Z661" s="25"/>
      <c r="AA661" s="25"/>
      <c r="AD661" s="17"/>
      <c r="AE661" s="17"/>
    </row>
    <row r="662">
      <c r="A662" s="22"/>
      <c r="C662" s="17"/>
      <c r="G662" s="17"/>
      <c r="H662" s="22"/>
      <c r="I662" s="30"/>
      <c r="K662" s="22"/>
      <c r="L662" s="17"/>
      <c r="R662" s="17"/>
      <c r="S662" s="22"/>
      <c r="T662" s="22"/>
      <c r="U662" s="22"/>
      <c r="W662" s="22"/>
      <c r="Z662" s="25"/>
      <c r="AA662" s="25"/>
      <c r="AD662" s="17"/>
      <c r="AE662" s="17"/>
    </row>
    <row r="663">
      <c r="A663" s="22"/>
      <c r="C663" s="17"/>
      <c r="G663" s="17"/>
      <c r="H663" s="22"/>
      <c r="I663" s="30"/>
      <c r="K663" s="22"/>
      <c r="L663" s="17"/>
      <c r="R663" s="17"/>
      <c r="S663" s="22"/>
      <c r="T663" s="22"/>
      <c r="U663" s="22"/>
      <c r="W663" s="22"/>
      <c r="Z663" s="25"/>
      <c r="AA663" s="25"/>
      <c r="AD663" s="17"/>
      <c r="AE663" s="17"/>
    </row>
    <row r="664">
      <c r="A664" s="22"/>
      <c r="C664" s="17"/>
      <c r="G664" s="17"/>
      <c r="H664" s="22"/>
      <c r="I664" s="30"/>
      <c r="K664" s="22"/>
      <c r="L664" s="17"/>
      <c r="R664" s="17"/>
      <c r="S664" s="22"/>
      <c r="T664" s="22"/>
      <c r="U664" s="22"/>
      <c r="W664" s="22"/>
      <c r="Z664" s="25"/>
      <c r="AA664" s="25"/>
      <c r="AD664" s="17"/>
      <c r="AE664" s="17"/>
    </row>
    <row r="665">
      <c r="A665" s="22"/>
      <c r="C665" s="17"/>
      <c r="G665" s="17"/>
      <c r="H665" s="22"/>
      <c r="I665" s="30"/>
      <c r="K665" s="22"/>
      <c r="L665" s="17"/>
      <c r="R665" s="17"/>
      <c r="S665" s="22"/>
      <c r="T665" s="22"/>
      <c r="U665" s="22"/>
      <c r="W665" s="22"/>
      <c r="Z665" s="25"/>
      <c r="AA665" s="25"/>
      <c r="AD665" s="17"/>
      <c r="AE665" s="17"/>
    </row>
    <row r="666">
      <c r="A666" s="22"/>
      <c r="C666" s="17"/>
      <c r="G666" s="17"/>
      <c r="H666" s="22"/>
      <c r="I666" s="30"/>
      <c r="K666" s="22"/>
      <c r="L666" s="17"/>
      <c r="R666" s="17"/>
      <c r="S666" s="22"/>
      <c r="T666" s="22"/>
      <c r="U666" s="22"/>
      <c r="W666" s="22"/>
      <c r="Z666" s="25"/>
      <c r="AA666" s="25"/>
      <c r="AD666" s="17"/>
      <c r="AE666" s="17"/>
    </row>
    <row r="667">
      <c r="A667" s="22"/>
      <c r="C667" s="17"/>
      <c r="G667" s="17"/>
      <c r="H667" s="22"/>
      <c r="I667" s="30"/>
      <c r="K667" s="22"/>
      <c r="L667" s="17"/>
      <c r="R667" s="17"/>
      <c r="S667" s="22"/>
      <c r="T667" s="22"/>
      <c r="U667" s="22"/>
      <c r="W667" s="22"/>
      <c r="Z667" s="25"/>
      <c r="AA667" s="25"/>
      <c r="AD667" s="17"/>
      <c r="AE667" s="17"/>
    </row>
    <row r="668">
      <c r="A668" s="22"/>
      <c r="C668" s="17"/>
      <c r="G668" s="17"/>
      <c r="H668" s="22"/>
      <c r="I668" s="30"/>
      <c r="K668" s="22"/>
      <c r="L668" s="17"/>
      <c r="R668" s="17"/>
      <c r="S668" s="22"/>
      <c r="T668" s="22"/>
      <c r="U668" s="22"/>
      <c r="W668" s="22"/>
      <c r="Z668" s="25"/>
      <c r="AA668" s="25"/>
      <c r="AD668" s="17"/>
      <c r="AE668" s="17"/>
    </row>
    <row r="669">
      <c r="A669" s="22"/>
      <c r="C669" s="17"/>
      <c r="G669" s="17"/>
      <c r="H669" s="22"/>
      <c r="I669" s="30"/>
      <c r="K669" s="22"/>
      <c r="L669" s="17"/>
      <c r="R669" s="17"/>
      <c r="S669" s="22"/>
      <c r="T669" s="22"/>
      <c r="U669" s="22"/>
      <c r="W669" s="22"/>
      <c r="Z669" s="25"/>
      <c r="AA669" s="25"/>
      <c r="AD669" s="17"/>
      <c r="AE669" s="17"/>
    </row>
    <row r="670">
      <c r="A670" s="22"/>
      <c r="C670" s="17"/>
      <c r="G670" s="17"/>
      <c r="H670" s="22"/>
      <c r="I670" s="30"/>
      <c r="K670" s="22"/>
      <c r="L670" s="17"/>
      <c r="R670" s="17"/>
      <c r="S670" s="22"/>
      <c r="T670" s="22"/>
      <c r="U670" s="22"/>
      <c r="W670" s="22"/>
      <c r="Z670" s="25"/>
      <c r="AA670" s="25"/>
      <c r="AD670" s="17"/>
      <c r="AE670" s="17"/>
    </row>
    <row r="671">
      <c r="A671" s="22"/>
      <c r="C671" s="17"/>
      <c r="G671" s="17"/>
      <c r="H671" s="22"/>
      <c r="I671" s="30"/>
      <c r="K671" s="22"/>
      <c r="L671" s="17"/>
      <c r="R671" s="17"/>
      <c r="S671" s="22"/>
      <c r="T671" s="22"/>
      <c r="U671" s="22"/>
      <c r="W671" s="22"/>
      <c r="Z671" s="25"/>
      <c r="AA671" s="25"/>
      <c r="AD671" s="17"/>
      <c r="AE671" s="17"/>
    </row>
    <row r="672">
      <c r="A672" s="22"/>
      <c r="C672" s="17"/>
      <c r="G672" s="17"/>
      <c r="H672" s="22"/>
      <c r="I672" s="30"/>
      <c r="K672" s="22"/>
      <c r="L672" s="17"/>
      <c r="R672" s="17"/>
      <c r="S672" s="22"/>
      <c r="T672" s="22"/>
      <c r="U672" s="22"/>
      <c r="W672" s="22"/>
      <c r="Z672" s="25"/>
      <c r="AA672" s="25"/>
      <c r="AD672" s="17"/>
      <c r="AE672" s="17"/>
    </row>
    <row r="673">
      <c r="A673" s="22"/>
      <c r="C673" s="17"/>
      <c r="G673" s="17"/>
      <c r="H673" s="22"/>
      <c r="I673" s="30"/>
      <c r="K673" s="22"/>
      <c r="L673" s="17"/>
      <c r="R673" s="17"/>
      <c r="S673" s="22"/>
      <c r="T673" s="22"/>
      <c r="U673" s="22"/>
      <c r="W673" s="22"/>
      <c r="Z673" s="25"/>
      <c r="AA673" s="25"/>
      <c r="AD673" s="17"/>
      <c r="AE673" s="17"/>
    </row>
    <row r="674">
      <c r="A674" s="22"/>
      <c r="C674" s="17"/>
      <c r="G674" s="17"/>
      <c r="H674" s="22"/>
      <c r="I674" s="30"/>
      <c r="K674" s="22"/>
      <c r="L674" s="17"/>
      <c r="R674" s="17"/>
      <c r="S674" s="22"/>
      <c r="T674" s="22"/>
      <c r="U674" s="22"/>
      <c r="W674" s="22"/>
      <c r="Z674" s="25"/>
      <c r="AA674" s="25"/>
      <c r="AD674" s="17"/>
      <c r="AE674" s="17"/>
    </row>
    <row r="675">
      <c r="A675" s="22"/>
      <c r="C675" s="17"/>
      <c r="G675" s="17"/>
      <c r="H675" s="22"/>
      <c r="I675" s="30"/>
      <c r="K675" s="22"/>
      <c r="L675" s="17"/>
      <c r="R675" s="17"/>
      <c r="S675" s="22"/>
      <c r="T675" s="22"/>
      <c r="U675" s="22"/>
      <c r="W675" s="22"/>
      <c r="Z675" s="25"/>
      <c r="AA675" s="25"/>
      <c r="AD675" s="17"/>
      <c r="AE675" s="17"/>
    </row>
    <row r="676">
      <c r="A676" s="22"/>
      <c r="C676" s="17"/>
      <c r="G676" s="17"/>
      <c r="H676" s="22"/>
      <c r="I676" s="30"/>
      <c r="K676" s="22"/>
      <c r="L676" s="17"/>
      <c r="R676" s="17"/>
      <c r="S676" s="22"/>
      <c r="T676" s="22"/>
      <c r="U676" s="22"/>
      <c r="W676" s="22"/>
      <c r="Z676" s="25"/>
      <c r="AA676" s="25"/>
      <c r="AD676" s="17"/>
      <c r="AE676" s="17"/>
    </row>
    <row r="677">
      <c r="A677" s="22"/>
      <c r="C677" s="17"/>
      <c r="G677" s="17"/>
      <c r="H677" s="22"/>
      <c r="I677" s="30"/>
      <c r="K677" s="22"/>
      <c r="L677" s="17"/>
      <c r="R677" s="17"/>
      <c r="S677" s="22"/>
      <c r="T677" s="22"/>
      <c r="U677" s="22"/>
      <c r="W677" s="22"/>
      <c r="Z677" s="25"/>
      <c r="AA677" s="25"/>
      <c r="AD677" s="17"/>
      <c r="AE677" s="17"/>
    </row>
    <row r="678">
      <c r="A678" s="22"/>
      <c r="C678" s="17"/>
      <c r="G678" s="17"/>
      <c r="H678" s="22"/>
      <c r="I678" s="30"/>
      <c r="K678" s="22"/>
      <c r="L678" s="17"/>
      <c r="R678" s="17"/>
      <c r="S678" s="22"/>
      <c r="T678" s="22"/>
      <c r="U678" s="22"/>
      <c r="W678" s="22"/>
      <c r="Z678" s="25"/>
      <c r="AA678" s="25"/>
      <c r="AD678" s="17"/>
      <c r="AE678" s="17"/>
    </row>
    <row r="679">
      <c r="A679" s="22"/>
      <c r="C679" s="17"/>
      <c r="G679" s="17"/>
      <c r="H679" s="22"/>
      <c r="I679" s="30"/>
      <c r="K679" s="22"/>
      <c r="L679" s="17"/>
      <c r="R679" s="17"/>
      <c r="S679" s="22"/>
      <c r="T679" s="22"/>
      <c r="U679" s="22"/>
      <c r="W679" s="22"/>
      <c r="Z679" s="25"/>
      <c r="AA679" s="25"/>
      <c r="AD679" s="17"/>
      <c r="AE679" s="17"/>
    </row>
    <row r="680">
      <c r="A680" s="22"/>
      <c r="C680" s="17"/>
      <c r="G680" s="17"/>
      <c r="H680" s="22"/>
      <c r="I680" s="30"/>
      <c r="K680" s="22"/>
      <c r="L680" s="17"/>
      <c r="R680" s="17"/>
      <c r="S680" s="22"/>
      <c r="T680" s="22"/>
      <c r="U680" s="22"/>
      <c r="W680" s="22"/>
      <c r="Z680" s="25"/>
      <c r="AA680" s="25"/>
      <c r="AD680" s="17"/>
      <c r="AE680" s="17"/>
    </row>
    <row r="681">
      <c r="A681" s="22"/>
      <c r="C681" s="17"/>
      <c r="G681" s="17"/>
      <c r="H681" s="22"/>
      <c r="I681" s="30"/>
      <c r="K681" s="22"/>
      <c r="L681" s="17"/>
      <c r="R681" s="17"/>
      <c r="S681" s="22"/>
      <c r="T681" s="22"/>
      <c r="U681" s="22"/>
      <c r="W681" s="22"/>
      <c r="Z681" s="25"/>
      <c r="AA681" s="25"/>
      <c r="AD681" s="17"/>
      <c r="AE681" s="17"/>
    </row>
    <row r="682">
      <c r="A682" s="22"/>
      <c r="C682" s="17"/>
      <c r="G682" s="17"/>
      <c r="H682" s="22"/>
      <c r="I682" s="30"/>
      <c r="K682" s="22"/>
      <c r="L682" s="17"/>
      <c r="R682" s="17"/>
      <c r="S682" s="22"/>
      <c r="T682" s="22"/>
      <c r="U682" s="22"/>
      <c r="W682" s="22"/>
      <c r="Z682" s="25"/>
      <c r="AA682" s="25"/>
      <c r="AD682" s="17"/>
      <c r="AE682" s="17"/>
    </row>
    <row r="683">
      <c r="A683" s="22"/>
      <c r="C683" s="17"/>
      <c r="G683" s="17"/>
      <c r="H683" s="22"/>
      <c r="I683" s="30"/>
      <c r="K683" s="22"/>
      <c r="L683" s="17"/>
      <c r="R683" s="17"/>
      <c r="S683" s="22"/>
      <c r="T683" s="22"/>
      <c r="U683" s="22"/>
      <c r="W683" s="22"/>
      <c r="Z683" s="25"/>
      <c r="AA683" s="25"/>
      <c r="AD683" s="17"/>
      <c r="AE683" s="17"/>
    </row>
    <row r="684">
      <c r="A684" s="22"/>
      <c r="C684" s="17"/>
      <c r="G684" s="17"/>
      <c r="H684" s="22"/>
      <c r="I684" s="30"/>
      <c r="K684" s="22"/>
      <c r="L684" s="17"/>
      <c r="R684" s="17"/>
      <c r="S684" s="22"/>
      <c r="T684" s="22"/>
      <c r="U684" s="22"/>
      <c r="W684" s="22"/>
      <c r="Z684" s="25"/>
      <c r="AA684" s="25"/>
      <c r="AD684" s="17"/>
      <c r="AE684" s="17"/>
    </row>
    <row r="685">
      <c r="A685" s="22"/>
      <c r="C685" s="17"/>
      <c r="G685" s="17"/>
      <c r="H685" s="22"/>
      <c r="I685" s="30"/>
      <c r="K685" s="22"/>
      <c r="L685" s="17"/>
      <c r="R685" s="17"/>
      <c r="S685" s="22"/>
      <c r="T685" s="22"/>
      <c r="U685" s="22"/>
      <c r="W685" s="22"/>
      <c r="Z685" s="25"/>
      <c r="AA685" s="25"/>
      <c r="AD685" s="17"/>
      <c r="AE685" s="17"/>
    </row>
    <row r="686">
      <c r="A686" s="22"/>
      <c r="C686" s="17"/>
      <c r="G686" s="17"/>
      <c r="H686" s="22"/>
      <c r="I686" s="30"/>
      <c r="K686" s="22"/>
      <c r="L686" s="17"/>
      <c r="R686" s="17"/>
      <c r="S686" s="22"/>
      <c r="T686" s="22"/>
      <c r="U686" s="22"/>
      <c r="W686" s="22"/>
      <c r="Z686" s="25"/>
      <c r="AA686" s="25"/>
      <c r="AD686" s="17"/>
      <c r="AE686" s="17"/>
    </row>
    <row r="687">
      <c r="A687" s="22"/>
      <c r="C687" s="17"/>
      <c r="G687" s="17"/>
      <c r="H687" s="22"/>
      <c r="I687" s="30"/>
      <c r="K687" s="22"/>
      <c r="L687" s="17"/>
      <c r="R687" s="17"/>
      <c r="S687" s="22"/>
      <c r="T687" s="22"/>
      <c r="U687" s="22"/>
      <c r="W687" s="22"/>
      <c r="Z687" s="25"/>
      <c r="AA687" s="25"/>
      <c r="AD687" s="17"/>
      <c r="AE687" s="17"/>
    </row>
    <row r="688">
      <c r="A688" s="22"/>
      <c r="C688" s="17"/>
      <c r="G688" s="17"/>
      <c r="H688" s="22"/>
      <c r="I688" s="30"/>
      <c r="K688" s="22"/>
      <c r="L688" s="17"/>
      <c r="R688" s="17"/>
      <c r="S688" s="22"/>
      <c r="T688" s="22"/>
      <c r="U688" s="22"/>
      <c r="W688" s="22"/>
      <c r="Z688" s="25"/>
      <c r="AA688" s="25"/>
      <c r="AD688" s="17"/>
      <c r="AE688" s="17"/>
    </row>
    <row r="689">
      <c r="A689" s="22"/>
      <c r="C689" s="17"/>
      <c r="G689" s="17"/>
      <c r="H689" s="22"/>
      <c r="I689" s="30"/>
      <c r="K689" s="22"/>
      <c r="L689" s="17"/>
      <c r="R689" s="17"/>
      <c r="S689" s="22"/>
      <c r="T689" s="22"/>
      <c r="U689" s="22"/>
      <c r="W689" s="22"/>
      <c r="Z689" s="25"/>
      <c r="AA689" s="25"/>
      <c r="AD689" s="17"/>
      <c r="AE689" s="17"/>
    </row>
    <row r="690">
      <c r="A690" s="22"/>
      <c r="C690" s="17"/>
      <c r="G690" s="17"/>
      <c r="H690" s="22"/>
      <c r="I690" s="30"/>
      <c r="K690" s="22"/>
      <c r="L690" s="17"/>
      <c r="R690" s="17"/>
      <c r="S690" s="22"/>
      <c r="T690" s="22"/>
      <c r="U690" s="22"/>
      <c r="W690" s="22"/>
      <c r="Z690" s="25"/>
      <c r="AA690" s="25"/>
      <c r="AD690" s="17"/>
      <c r="AE690" s="17"/>
    </row>
    <row r="691">
      <c r="A691" s="22"/>
      <c r="C691" s="17"/>
      <c r="G691" s="17"/>
      <c r="H691" s="22"/>
      <c r="I691" s="30"/>
      <c r="K691" s="22"/>
      <c r="L691" s="17"/>
      <c r="R691" s="17"/>
      <c r="S691" s="22"/>
      <c r="T691" s="22"/>
      <c r="U691" s="22"/>
      <c r="W691" s="22"/>
      <c r="Z691" s="25"/>
      <c r="AA691" s="25"/>
      <c r="AD691" s="17"/>
      <c r="AE691" s="17"/>
    </row>
    <row r="692">
      <c r="A692" s="22"/>
      <c r="C692" s="17"/>
      <c r="G692" s="17"/>
      <c r="H692" s="22"/>
      <c r="I692" s="30"/>
      <c r="K692" s="22"/>
      <c r="L692" s="17"/>
      <c r="R692" s="17"/>
      <c r="S692" s="22"/>
      <c r="T692" s="22"/>
      <c r="U692" s="22"/>
      <c r="W692" s="22"/>
      <c r="Z692" s="25"/>
      <c r="AA692" s="25"/>
      <c r="AD692" s="17"/>
      <c r="AE692" s="17"/>
    </row>
    <row r="693">
      <c r="A693" s="22"/>
      <c r="C693" s="17"/>
      <c r="G693" s="17"/>
      <c r="H693" s="22"/>
      <c r="I693" s="30"/>
      <c r="K693" s="22"/>
      <c r="L693" s="17"/>
      <c r="R693" s="17"/>
      <c r="S693" s="22"/>
      <c r="T693" s="22"/>
      <c r="U693" s="22"/>
      <c r="W693" s="22"/>
      <c r="Z693" s="25"/>
      <c r="AA693" s="25"/>
      <c r="AD693" s="17"/>
      <c r="AE693" s="17"/>
    </row>
    <row r="694">
      <c r="A694" s="22"/>
      <c r="C694" s="17"/>
      <c r="G694" s="17"/>
      <c r="H694" s="22"/>
      <c r="I694" s="30"/>
      <c r="K694" s="22"/>
      <c r="L694" s="17"/>
      <c r="R694" s="17"/>
      <c r="S694" s="22"/>
      <c r="T694" s="22"/>
      <c r="U694" s="22"/>
      <c r="W694" s="22"/>
      <c r="Z694" s="25"/>
      <c r="AA694" s="25"/>
      <c r="AD694" s="17"/>
      <c r="AE694" s="17"/>
    </row>
    <row r="695">
      <c r="A695" s="22"/>
      <c r="C695" s="17"/>
      <c r="G695" s="17"/>
      <c r="H695" s="22"/>
      <c r="I695" s="30"/>
      <c r="K695" s="22"/>
      <c r="L695" s="17"/>
      <c r="R695" s="17"/>
      <c r="S695" s="22"/>
      <c r="T695" s="22"/>
      <c r="U695" s="22"/>
      <c r="W695" s="22"/>
      <c r="Z695" s="25"/>
      <c r="AA695" s="25"/>
      <c r="AD695" s="17"/>
      <c r="AE695" s="17"/>
    </row>
    <row r="696">
      <c r="A696" s="22"/>
      <c r="C696" s="17"/>
      <c r="G696" s="17"/>
      <c r="H696" s="22"/>
      <c r="I696" s="30"/>
      <c r="K696" s="22"/>
      <c r="L696" s="17"/>
      <c r="R696" s="17"/>
      <c r="S696" s="22"/>
      <c r="T696" s="22"/>
      <c r="U696" s="22"/>
      <c r="W696" s="22"/>
      <c r="Z696" s="25"/>
      <c r="AA696" s="25"/>
      <c r="AD696" s="17"/>
      <c r="AE696" s="17"/>
    </row>
    <row r="697">
      <c r="A697" s="22"/>
      <c r="C697" s="17"/>
      <c r="G697" s="17"/>
      <c r="H697" s="22"/>
      <c r="I697" s="30"/>
      <c r="K697" s="22"/>
      <c r="L697" s="17"/>
      <c r="R697" s="17"/>
      <c r="S697" s="22"/>
      <c r="T697" s="22"/>
      <c r="U697" s="22"/>
      <c r="W697" s="22"/>
      <c r="Z697" s="25"/>
      <c r="AA697" s="25"/>
      <c r="AD697" s="17"/>
      <c r="AE697" s="17"/>
    </row>
    <row r="698">
      <c r="A698" s="22"/>
      <c r="C698" s="17"/>
      <c r="G698" s="17"/>
      <c r="H698" s="22"/>
      <c r="I698" s="30"/>
      <c r="K698" s="22"/>
      <c r="L698" s="17"/>
      <c r="R698" s="17"/>
      <c r="S698" s="22"/>
      <c r="T698" s="22"/>
      <c r="U698" s="22"/>
      <c r="W698" s="22"/>
      <c r="Z698" s="25"/>
      <c r="AA698" s="25"/>
      <c r="AD698" s="17"/>
      <c r="AE698" s="17"/>
    </row>
    <row r="699">
      <c r="A699" s="22"/>
      <c r="C699" s="17"/>
      <c r="G699" s="17"/>
      <c r="H699" s="22"/>
      <c r="I699" s="30"/>
      <c r="K699" s="22"/>
      <c r="L699" s="17"/>
      <c r="R699" s="17"/>
      <c r="S699" s="22"/>
      <c r="T699" s="22"/>
      <c r="U699" s="22"/>
      <c r="W699" s="22"/>
      <c r="Z699" s="25"/>
      <c r="AA699" s="25"/>
      <c r="AD699" s="17"/>
      <c r="AE699" s="17"/>
    </row>
    <row r="700">
      <c r="A700" s="22"/>
      <c r="C700" s="17"/>
      <c r="G700" s="17"/>
      <c r="H700" s="22"/>
      <c r="I700" s="30"/>
      <c r="K700" s="22"/>
      <c r="L700" s="17"/>
      <c r="R700" s="17"/>
      <c r="S700" s="22"/>
      <c r="T700" s="22"/>
      <c r="U700" s="22"/>
      <c r="W700" s="22"/>
      <c r="Z700" s="25"/>
      <c r="AA700" s="25"/>
      <c r="AD700" s="17"/>
      <c r="AE700" s="17"/>
    </row>
    <row r="701">
      <c r="A701" s="22"/>
      <c r="C701" s="17"/>
      <c r="G701" s="17"/>
      <c r="H701" s="22"/>
      <c r="I701" s="30"/>
      <c r="K701" s="22"/>
      <c r="L701" s="17"/>
      <c r="R701" s="17"/>
      <c r="S701" s="22"/>
      <c r="T701" s="22"/>
      <c r="U701" s="22"/>
      <c r="W701" s="22"/>
      <c r="Z701" s="25"/>
      <c r="AA701" s="25"/>
      <c r="AD701" s="17"/>
      <c r="AE701" s="17"/>
    </row>
    <row r="702">
      <c r="A702" s="22"/>
      <c r="C702" s="17"/>
      <c r="G702" s="17"/>
      <c r="H702" s="22"/>
      <c r="I702" s="30"/>
      <c r="K702" s="22"/>
      <c r="L702" s="17"/>
      <c r="R702" s="17"/>
      <c r="S702" s="22"/>
      <c r="T702" s="22"/>
      <c r="U702" s="22"/>
      <c r="W702" s="22"/>
      <c r="Z702" s="25"/>
      <c r="AA702" s="25"/>
      <c r="AD702" s="17"/>
      <c r="AE702" s="17"/>
    </row>
    <row r="703">
      <c r="A703" s="22"/>
      <c r="C703" s="17"/>
      <c r="G703" s="17"/>
      <c r="H703" s="22"/>
      <c r="I703" s="30"/>
      <c r="K703" s="22"/>
      <c r="L703" s="17"/>
      <c r="R703" s="17"/>
      <c r="S703" s="22"/>
      <c r="T703" s="22"/>
      <c r="U703" s="22"/>
      <c r="W703" s="22"/>
      <c r="Z703" s="25"/>
      <c r="AA703" s="25"/>
      <c r="AD703" s="17"/>
      <c r="AE703" s="17"/>
    </row>
    <row r="704">
      <c r="A704" s="22"/>
      <c r="C704" s="17"/>
      <c r="G704" s="17"/>
      <c r="H704" s="22"/>
      <c r="I704" s="30"/>
      <c r="K704" s="22"/>
      <c r="L704" s="17"/>
      <c r="R704" s="17"/>
      <c r="S704" s="22"/>
      <c r="T704" s="22"/>
      <c r="U704" s="22"/>
      <c r="W704" s="22"/>
      <c r="Z704" s="25"/>
      <c r="AA704" s="25"/>
      <c r="AD704" s="17"/>
      <c r="AE704" s="17"/>
    </row>
    <row r="705">
      <c r="A705" s="22"/>
      <c r="C705" s="17"/>
      <c r="G705" s="17"/>
      <c r="H705" s="22"/>
      <c r="I705" s="30"/>
      <c r="K705" s="22"/>
      <c r="L705" s="17"/>
      <c r="R705" s="17"/>
      <c r="S705" s="22"/>
      <c r="T705" s="22"/>
      <c r="U705" s="22"/>
      <c r="W705" s="22"/>
      <c r="Z705" s="25"/>
      <c r="AA705" s="25"/>
      <c r="AD705" s="17"/>
      <c r="AE705" s="17"/>
    </row>
    <row r="706">
      <c r="A706" s="22"/>
      <c r="C706" s="17"/>
      <c r="G706" s="17"/>
      <c r="H706" s="22"/>
      <c r="I706" s="30"/>
      <c r="K706" s="22"/>
      <c r="L706" s="17"/>
      <c r="R706" s="17"/>
      <c r="S706" s="22"/>
      <c r="T706" s="22"/>
      <c r="U706" s="22"/>
      <c r="W706" s="22"/>
      <c r="Z706" s="25"/>
      <c r="AA706" s="25"/>
      <c r="AD706" s="17"/>
      <c r="AE706" s="17"/>
    </row>
    <row r="707">
      <c r="A707" s="22"/>
      <c r="C707" s="17"/>
      <c r="G707" s="17"/>
      <c r="H707" s="22"/>
      <c r="I707" s="30"/>
      <c r="K707" s="22"/>
      <c r="L707" s="17"/>
      <c r="R707" s="17"/>
      <c r="S707" s="22"/>
      <c r="T707" s="22"/>
      <c r="U707" s="22"/>
      <c r="W707" s="22"/>
      <c r="Z707" s="25"/>
      <c r="AA707" s="25"/>
      <c r="AD707" s="17"/>
      <c r="AE707" s="17"/>
    </row>
    <row r="708">
      <c r="A708" s="22"/>
      <c r="C708" s="17"/>
      <c r="G708" s="17"/>
      <c r="H708" s="22"/>
      <c r="I708" s="30"/>
      <c r="K708" s="22"/>
      <c r="L708" s="17"/>
      <c r="R708" s="17"/>
      <c r="S708" s="22"/>
      <c r="T708" s="22"/>
      <c r="U708" s="22"/>
      <c r="W708" s="22"/>
      <c r="Z708" s="25"/>
      <c r="AA708" s="25"/>
      <c r="AD708" s="17"/>
      <c r="AE708" s="17"/>
    </row>
    <row r="709">
      <c r="A709" s="22"/>
      <c r="C709" s="17"/>
      <c r="G709" s="17"/>
      <c r="H709" s="22"/>
      <c r="I709" s="30"/>
      <c r="K709" s="22"/>
      <c r="L709" s="17"/>
      <c r="R709" s="17"/>
      <c r="S709" s="22"/>
      <c r="T709" s="22"/>
      <c r="U709" s="22"/>
      <c r="W709" s="22"/>
      <c r="Z709" s="25"/>
      <c r="AA709" s="25"/>
      <c r="AD709" s="17"/>
      <c r="AE709" s="17"/>
    </row>
    <row r="710">
      <c r="A710" s="22"/>
      <c r="C710" s="17"/>
      <c r="G710" s="17"/>
      <c r="H710" s="22"/>
      <c r="I710" s="30"/>
      <c r="K710" s="22"/>
      <c r="L710" s="17"/>
      <c r="R710" s="17"/>
      <c r="S710" s="22"/>
      <c r="T710" s="22"/>
      <c r="U710" s="22"/>
      <c r="W710" s="22"/>
      <c r="Z710" s="25"/>
      <c r="AA710" s="25"/>
      <c r="AD710" s="17"/>
      <c r="AE710" s="17"/>
    </row>
    <row r="711">
      <c r="A711" s="22"/>
      <c r="C711" s="17"/>
      <c r="G711" s="17"/>
      <c r="H711" s="22"/>
      <c r="I711" s="30"/>
      <c r="K711" s="22"/>
      <c r="L711" s="17"/>
      <c r="R711" s="17"/>
      <c r="S711" s="22"/>
      <c r="T711" s="22"/>
      <c r="U711" s="22"/>
      <c r="W711" s="22"/>
      <c r="Z711" s="25"/>
      <c r="AA711" s="25"/>
      <c r="AD711" s="17"/>
      <c r="AE711" s="17"/>
    </row>
    <row r="712">
      <c r="A712" s="22"/>
      <c r="C712" s="17"/>
      <c r="G712" s="17"/>
      <c r="H712" s="22"/>
      <c r="I712" s="30"/>
      <c r="K712" s="22"/>
      <c r="L712" s="17"/>
      <c r="R712" s="17"/>
      <c r="S712" s="22"/>
      <c r="T712" s="22"/>
      <c r="U712" s="22"/>
      <c r="W712" s="22"/>
      <c r="Z712" s="25"/>
      <c r="AA712" s="25"/>
      <c r="AD712" s="17"/>
      <c r="AE712" s="17"/>
    </row>
    <row r="713">
      <c r="A713" s="22"/>
      <c r="C713" s="17"/>
      <c r="G713" s="17"/>
      <c r="H713" s="22"/>
      <c r="I713" s="30"/>
      <c r="K713" s="22"/>
      <c r="L713" s="17"/>
      <c r="R713" s="17"/>
      <c r="S713" s="22"/>
      <c r="T713" s="22"/>
      <c r="U713" s="22"/>
      <c r="W713" s="22"/>
      <c r="Z713" s="25"/>
      <c r="AA713" s="25"/>
      <c r="AD713" s="17"/>
      <c r="AE713" s="17"/>
    </row>
    <row r="714">
      <c r="A714" s="22"/>
      <c r="C714" s="17"/>
      <c r="G714" s="17"/>
      <c r="H714" s="22"/>
      <c r="I714" s="30"/>
      <c r="K714" s="22"/>
      <c r="L714" s="17"/>
      <c r="R714" s="17"/>
      <c r="S714" s="22"/>
      <c r="T714" s="22"/>
      <c r="U714" s="22"/>
      <c r="W714" s="22"/>
      <c r="Z714" s="25"/>
      <c r="AA714" s="25"/>
      <c r="AD714" s="17"/>
      <c r="AE714" s="17"/>
    </row>
    <row r="715">
      <c r="A715" s="22"/>
      <c r="C715" s="17"/>
      <c r="G715" s="17"/>
      <c r="H715" s="22"/>
      <c r="I715" s="30"/>
      <c r="K715" s="22"/>
      <c r="L715" s="17"/>
      <c r="R715" s="17"/>
      <c r="S715" s="22"/>
      <c r="T715" s="22"/>
      <c r="U715" s="22"/>
      <c r="W715" s="22"/>
      <c r="Z715" s="25"/>
      <c r="AA715" s="25"/>
      <c r="AD715" s="17"/>
      <c r="AE715" s="17"/>
    </row>
    <row r="716">
      <c r="A716" s="22"/>
      <c r="C716" s="17"/>
      <c r="G716" s="17"/>
      <c r="H716" s="22"/>
      <c r="I716" s="30"/>
      <c r="K716" s="22"/>
      <c r="L716" s="17"/>
      <c r="R716" s="17"/>
      <c r="S716" s="22"/>
      <c r="T716" s="22"/>
      <c r="U716" s="22"/>
      <c r="W716" s="22"/>
      <c r="Z716" s="25"/>
      <c r="AA716" s="25"/>
      <c r="AD716" s="17"/>
      <c r="AE716" s="17"/>
    </row>
    <row r="717">
      <c r="A717" s="22"/>
      <c r="C717" s="17"/>
      <c r="G717" s="17"/>
      <c r="H717" s="22"/>
      <c r="I717" s="30"/>
      <c r="K717" s="22"/>
      <c r="L717" s="17"/>
      <c r="R717" s="17"/>
      <c r="S717" s="22"/>
      <c r="T717" s="22"/>
      <c r="U717" s="22"/>
      <c r="W717" s="22"/>
      <c r="Z717" s="25"/>
      <c r="AA717" s="25"/>
      <c r="AD717" s="17"/>
      <c r="AE717" s="17"/>
    </row>
    <row r="718">
      <c r="A718" s="22"/>
      <c r="C718" s="17"/>
      <c r="G718" s="17"/>
      <c r="H718" s="22"/>
      <c r="I718" s="30"/>
      <c r="K718" s="22"/>
      <c r="L718" s="17"/>
      <c r="R718" s="17"/>
      <c r="S718" s="22"/>
      <c r="T718" s="22"/>
      <c r="U718" s="22"/>
      <c r="W718" s="22"/>
      <c r="Z718" s="25"/>
      <c r="AA718" s="25"/>
      <c r="AD718" s="17"/>
      <c r="AE718" s="17"/>
    </row>
    <row r="719">
      <c r="A719" s="22"/>
      <c r="C719" s="17"/>
      <c r="G719" s="17"/>
      <c r="H719" s="22"/>
      <c r="I719" s="30"/>
      <c r="K719" s="22"/>
      <c r="L719" s="17"/>
      <c r="R719" s="17"/>
      <c r="S719" s="22"/>
      <c r="T719" s="22"/>
      <c r="U719" s="22"/>
      <c r="W719" s="22"/>
      <c r="Z719" s="25"/>
      <c r="AA719" s="25"/>
      <c r="AD719" s="17"/>
      <c r="AE719" s="17"/>
    </row>
    <row r="720">
      <c r="A720" s="22"/>
      <c r="C720" s="17"/>
      <c r="G720" s="17"/>
      <c r="H720" s="22"/>
      <c r="I720" s="30"/>
      <c r="K720" s="22"/>
      <c r="L720" s="17"/>
      <c r="R720" s="17"/>
      <c r="S720" s="22"/>
      <c r="T720" s="22"/>
      <c r="U720" s="22"/>
      <c r="W720" s="22"/>
      <c r="Z720" s="25"/>
      <c r="AA720" s="25"/>
      <c r="AD720" s="17"/>
      <c r="AE720" s="17"/>
    </row>
    <row r="721">
      <c r="A721" s="22"/>
      <c r="C721" s="17"/>
      <c r="G721" s="17"/>
      <c r="H721" s="22"/>
      <c r="I721" s="30"/>
      <c r="K721" s="22"/>
      <c r="L721" s="17"/>
      <c r="R721" s="17"/>
      <c r="S721" s="22"/>
      <c r="T721" s="22"/>
      <c r="U721" s="22"/>
      <c r="W721" s="22"/>
      <c r="Z721" s="25"/>
      <c r="AA721" s="25"/>
      <c r="AD721" s="17"/>
      <c r="AE721" s="17"/>
    </row>
    <row r="722">
      <c r="A722" s="22"/>
      <c r="C722" s="17"/>
      <c r="G722" s="17"/>
      <c r="H722" s="22"/>
      <c r="I722" s="30"/>
      <c r="K722" s="22"/>
      <c r="L722" s="17"/>
      <c r="R722" s="17"/>
      <c r="S722" s="22"/>
      <c r="T722" s="22"/>
      <c r="U722" s="22"/>
      <c r="W722" s="22"/>
      <c r="Z722" s="25"/>
      <c r="AA722" s="25"/>
      <c r="AD722" s="17"/>
      <c r="AE722" s="17"/>
    </row>
    <row r="723">
      <c r="A723" s="22"/>
      <c r="C723" s="17"/>
      <c r="G723" s="17"/>
      <c r="H723" s="22"/>
      <c r="I723" s="30"/>
      <c r="K723" s="22"/>
      <c r="L723" s="17"/>
      <c r="R723" s="17"/>
      <c r="S723" s="22"/>
      <c r="T723" s="22"/>
      <c r="U723" s="22"/>
      <c r="W723" s="22"/>
      <c r="Z723" s="25"/>
      <c r="AA723" s="25"/>
      <c r="AD723" s="17"/>
      <c r="AE723" s="17"/>
    </row>
    <row r="724">
      <c r="A724" s="22"/>
      <c r="C724" s="17"/>
      <c r="G724" s="17"/>
      <c r="H724" s="22"/>
      <c r="I724" s="30"/>
      <c r="K724" s="22"/>
      <c r="L724" s="17"/>
      <c r="R724" s="17"/>
      <c r="S724" s="22"/>
      <c r="T724" s="22"/>
      <c r="U724" s="22"/>
      <c r="W724" s="22"/>
      <c r="Z724" s="25"/>
      <c r="AA724" s="25"/>
      <c r="AD724" s="17"/>
      <c r="AE724" s="17"/>
    </row>
    <row r="725">
      <c r="A725" s="22"/>
      <c r="C725" s="17"/>
      <c r="G725" s="17"/>
      <c r="H725" s="22"/>
      <c r="I725" s="30"/>
      <c r="K725" s="22"/>
      <c r="L725" s="17"/>
      <c r="R725" s="17"/>
      <c r="S725" s="22"/>
      <c r="T725" s="22"/>
      <c r="U725" s="22"/>
      <c r="W725" s="22"/>
      <c r="Z725" s="25"/>
      <c r="AA725" s="25"/>
      <c r="AD725" s="17"/>
      <c r="AE725" s="17"/>
    </row>
    <row r="726">
      <c r="A726" s="22"/>
      <c r="C726" s="17"/>
      <c r="G726" s="17"/>
      <c r="H726" s="22"/>
      <c r="I726" s="30"/>
      <c r="K726" s="22"/>
      <c r="L726" s="17"/>
      <c r="R726" s="17"/>
      <c r="S726" s="22"/>
      <c r="T726" s="22"/>
      <c r="U726" s="22"/>
      <c r="W726" s="22"/>
      <c r="Z726" s="25"/>
      <c r="AA726" s="25"/>
      <c r="AD726" s="17"/>
      <c r="AE726" s="17"/>
    </row>
    <row r="727">
      <c r="A727" s="22"/>
      <c r="C727" s="17"/>
      <c r="G727" s="17"/>
      <c r="H727" s="22"/>
      <c r="I727" s="30"/>
      <c r="K727" s="22"/>
      <c r="L727" s="17"/>
      <c r="R727" s="17"/>
      <c r="S727" s="22"/>
      <c r="T727" s="22"/>
      <c r="U727" s="22"/>
      <c r="W727" s="22"/>
      <c r="Z727" s="25"/>
      <c r="AA727" s="25"/>
      <c r="AD727" s="17"/>
      <c r="AE727" s="17"/>
    </row>
    <row r="728">
      <c r="A728" s="22"/>
      <c r="C728" s="17"/>
      <c r="G728" s="17"/>
      <c r="H728" s="22"/>
      <c r="I728" s="30"/>
      <c r="K728" s="22"/>
      <c r="L728" s="17"/>
      <c r="R728" s="17"/>
      <c r="S728" s="22"/>
      <c r="T728" s="22"/>
      <c r="U728" s="22"/>
      <c r="W728" s="22"/>
      <c r="Z728" s="25"/>
      <c r="AA728" s="25"/>
      <c r="AD728" s="17"/>
      <c r="AE728" s="17"/>
    </row>
    <row r="729">
      <c r="A729" s="22"/>
      <c r="C729" s="17"/>
      <c r="G729" s="17"/>
      <c r="H729" s="22"/>
      <c r="I729" s="30"/>
      <c r="K729" s="22"/>
      <c r="L729" s="17"/>
      <c r="R729" s="17"/>
      <c r="S729" s="22"/>
      <c r="T729" s="22"/>
      <c r="U729" s="22"/>
      <c r="W729" s="22"/>
      <c r="Z729" s="25"/>
      <c r="AA729" s="25"/>
      <c r="AD729" s="17"/>
      <c r="AE729" s="17"/>
    </row>
    <row r="730">
      <c r="A730" s="22"/>
      <c r="C730" s="17"/>
      <c r="G730" s="17"/>
      <c r="H730" s="22"/>
      <c r="I730" s="30"/>
      <c r="K730" s="22"/>
      <c r="L730" s="17"/>
      <c r="R730" s="17"/>
      <c r="S730" s="22"/>
      <c r="T730" s="22"/>
      <c r="U730" s="22"/>
      <c r="W730" s="22"/>
      <c r="Z730" s="25"/>
      <c r="AA730" s="25"/>
      <c r="AD730" s="17"/>
      <c r="AE730" s="17"/>
    </row>
    <row r="731">
      <c r="A731" s="22"/>
      <c r="C731" s="17"/>
      <c r="G731" s="17"/>
      <c r="H731" s="22"/>
      <c r="I731" s="30"/>
      <c r="K731" s="22"/>
      <c r="L731" s="17"/>
      <c r="R731" s="17"/>
      <c r="S731" s="22"/>
      <c r="T731" s="22"/>
      <c r="U731" s="22"/>
      <c r="W731" s="22"/>
      <c r="Z731" s="25"/>
      <c r="AA731" s="25"/>
      <c r="AD731" s="17"/>
      <c r="AE731" s="17"/>
    </row>
    <row r="732">
      <c r="A732" s="22"/>
      <c r="C732" s="17"/>
      <c r="G732" s="17"/>
      <c r="H732" s="22"/>
      <c r="I732" s="30"/>
      <c r="K732" s="22"/>
      <c r="L732" s="17"/>
      <c r="R732" s="17"/>
      <c r="S732" s="22"/>
      <c r="T732" s="22"/>
      <c r="U732" s="22"/>
      <c r="W732" s="22"/>
      <c r="Z732" s="25"/>
      <c r="AA732" s="25"/>
      <c r="AD732" s="17"/>
      <c r="AE732" s="17"/>
    </row>
    <row r="733">
      <c r="A733" s="22"/>
      <c r="C733" s="17"/>
      <c r="G733" s="17"/>
      <c r="H733" s="22"/>
      <c r="I733" s="30"/>
      <c r="K733" s="22"/>
      <c r="L733" s="17"/>
      <c r="R733" s="17"/>
      <c r="S733" s="22"/>
      <c r="T733" s="22"/>
      <c r="U733" s="22"/>
      <c r="W733" s="22"/>
      <c r="Z733" s="25"/>
      <c r="AA733" s="25"/>
      <c r="AD733" s="17"/>
      <c r="AE733" s="17"/>
    </row>
    <row r="734">
      <c r="A734" s="22"/>
      <c r="C734" s="17"/>
      <c r="G734" s="17"/>
      <c r="H734" s="22"/>
      <c r="I734" s="30"/>
      <c r="K734" s="22"/>
      <c r="L734" s="17"/>
      <c r="R734" s="17"/>
      <c r="S734" s="22"/>
      <c r="T734" s="22"/>
      <c r="U734" s="22"/>
      <c r="W734" s="22"/>
      <c r="Z734" s="25"/>
      <c r="AA734" s="25"/>
      <c r="AD734" s="17"/>
      <c r="AE734" s="17"/>
    </row>
    <row r="735">
      <c r="A735" s="22"/>
      <c r="C735" s="17"/>
      <c r="G735" s="17"/>
      <c r="H735" s="22"/>
      <c r="I735" s="30"/>
      <c r="K735" s="22"/>
      <c r="L735" s="17"/>
      <c r="R735" s="17"/>
      <c r="S735" s="22"/>
      <c r="T735" s="22"/>
      <c r="U735" s="22"/>
      <c r="W735" s="22"/>
      <c r="Z735" s="25"/>
      <c r="AA735" s="25"/>
      <c r="AD735" s="17"/>
      <c r="AE735" s="17"/>
    </row>
    <row r="736">
      <c r="A736" s="22"/>
      <c r="C736" s="17"/>
      <c r="G736" s="17"/>
      <c r="H736" s="22"/>
      <c r="I736" s="30"/>
      <c r="K736" s="22"/>
      <c r="L736" s="17"/>
      <c r="R736" s="17"/>
      <c r="S736" s="22"/>
      <c r="T736" s="22"/>
      <c r="U736" s="22"/>
      <c r="W736" s="22"/>
      <c r="Z736" s="25"/>
      <c r="AA736" s="25"/>
      <c r="AD736" s="17"/>
      <c r="AE736" s="17"/>
    </row>
    <row r="737">
      <c r="A737" s="22"/>
      <c r="C737" s="17"/>
      <c r="G737" s="17"/>
      <c r="H737" s="22"/>
      <c r="I737" s="30"/>
      <c r="K737" s="22"/>
      <c r="L737" s="17"/>
      <c r="R737" s="17"/>
      <c r="S737" s="22"/>
      <c r="T737" s="22"/>
      <c r="U737" s="22"/>
      <c r="W737" s="22"/>
      <c r="Z737" s="25"/>
      <c r="AA737" s="25"/>
      <c r="AD737" s="17"/>
      <c r="AE737" s="17"/>
    </row>
    <row r="738">
      <c r="A738" s="22"/>
      <c r="C738" s="17"/>
      <c r="G738" s="17"/>
      <c r="H738" s="22"/>
      <c r="I738" s="30"/>
      <c r="K738" s="22"/>
      <c r="L738" s="17"/>
      <c r="R738" s="17"/>
      <c r="S738" s="22"/>
      <c r="T738" s="22"/>
      <c r="U738" s="22"/>
      <c r="W738" s="22"/>
      <c r="Z738" s="25"/>
      <c r="AA738" s="25"/>
      <c r="AD738" s="17"/>
      <c r="AE738" s="17"/>
    </row>
    <row r="739">
      <c r="A739" s="22"/>
      <c r="C739" s="17"/>
      <c r="G739" s="17"/>
      <c r="H739" s="22"/>
      <c r="I739" s="30"/>
      <c r="K739" s="22"/>
      <c r="L739" s="17"/>
      <c r="R739" s="17"/>
      <c r="S739" s="22"/>
      <c r="T739" s="22"/>
      <c r="U739" s="22"/>
      <c r="W739" s="22"/>
      <c r="Z739" s="25"/>
      <c r="AA739" s="25"/>
      <c r="AD739" s="17"/>
      <c r="AE739" s="17"/>
    </row>
    <row r="740">
      <c r="A740" s="22"/>
      <c r="C740" s="17"/>
      <c r="G740" s="17"/>
      <c r="H740" s="22"/>
      <c r="I740" s="30"/>
      <c r="K740" s="22"/>
      <c r="L740" s="17"/>
      <c r="R740" s="17"/>
      <c r="S740" s="22"/>
      <c r="T740" s="22"/>
      <c r="U740" s="22"/>
      <c r="W740" s="22"/>
      <c r="Z740" s="25"/>
      <c r="AA740" s="25"/>
      <c r="AD740" s="17"/>
      <c r="AE740" s="17"/>
    </row>
    <row r="741">
      <c r="A741" s="22"/>
      <c r="C741" s="17"/>
      <c r="G741" s="17"/>
      <c r="H741" s="22"/>
      <c r="I741" s="30"/>
      <c r="K741" s="22"/>
      <c r="L741" s="17"/>
      <c r="R741" s="17"/>
      <c r="S741" s="22"/>
      <c r="T741" s="22"/>
      <c r="U741" s="22"/>
      <c r="W741" s="22"/>
      <c r="Z741" s="25"/>
      <c r="AA741" s="25"/>
      <c r="AD741" s="17"/>
      <c r="AE741" s="17"/>
    </row>
    <row r="742">
      <c r="A742" s="22"/>
      <c r="C742" s="17"/>
      <c r="G742" s="17"/>
      <c r="H742" s="22"/>
      <c r="I742" s="30"/>
      <c r="K742" s="22"/>
      <c r="L742" s="17"/>
      <c r="R742" s="17"/>
      <c r="S742" s="22"/>
      <c r="T742" s="22"/>
      <c r="U742" s="22"/>
      <c r="W742" s="22"/>
      <c r="Z742" s="25"/>
      <c r="AA742" s="25"/>
      <c r="AD742" s="17"/>
      <c r="AE742" s="17"/>
    </row>
    <row r="743">
      <c r="A743" s="22"/>
      <c r="C743" s="17"/>
      <c r="G743" s="17"/>
      <c r="H743" s="22"/>
      <c r="I743" s="30"/>
      <c r="K743" s="22"/>
      <c r="L743" s="17"/>
      <c r="R743" s="17"/>
      <c r="S743" s="22"/>
      <c r="T743" s="22"/>
      <c r="U743" s="22"/>
      <c r="W743" s="22"/>
      <c r="Z743" s="25"/>
      <c r="AA743" s="25"/>
      <c r="AD743" s="17"/>
      <c r="AE743" s="17"/>
    </row>
    <row r="744">
      <c r="A744" s="22"/>
      <c r="C744" s="17"/>
      <c r="G744" s="17"/>
      <c r="H744" s="22"/>
      <c r="I744" s="30"/>
      <c r="K744" s="22"/>
      <c r="L744" s="17"/>
      <c r="R744" s="17"/>
      <c r="S744" s="22"/>
      <c r="T744" s="22"/>
      <c r="U744" s="22"/>
      <c r="W744" s="22"/>
      <c r="Z744" s="25"/>
      <c r="AA744" s="25"/>
      <c r="AD744" s="17"/>
      <c r="AE744" s="17"/>
    </row>
    <row r="745">
      <c r="A745" s="22"/>
      <c r="C745" s="17"/>
      <c r="G745" s="17"/>
      <c r="H745" s="22"/>
      <c r="I745" s="30"/>
      <c r="K745" s="22"/>
      <c r="L745" s="17"/>
      <c r="R745" s="17"/>
      <c r="S745" s="22"/>
      <c r="T745" s="22"/>
      <c r="U745" s="22"/>
      <c r="W745" s="22"/>
      <c r="Z745" s="25"/>
      <c r="AA745" s="25"/>
      <c r="AD745" s="17"/>
      <c r="AE745" s="17"/>
    </row>
    <row r="746">
      <c r="A746" s="22"/>
      <c r="C746" s="17"/>
      <c r="G746" s="17"/>
      <c r="H746" s="22"/>
      <c r="I746" s="30"/>
      <c r="K746" s="22"/>
      <c r="L746" s="17"/>
      <c r="R746" s="17"/>
      <c r="S746" s="22"/>
      <c r="T746" s="22"/>
      <c r="U746" s="22"/>
      <c r="W746" s="22"/>
      <c r="Z746" s="25"/>
      <c r="AA746" s="25"/>
      <c r="AD746" s="17"/>
      <c r="AE746" s="17"/>
    </row>
    <row r="747">
      <c r="A747" s="22"/>
      <c r="C747" s="17"/>
      <c r="G747" s="17"/>
      <c r="H747" s="22"/>
      <c r="I747" s="30"/>
      <c r="K747" s="22"/>
      <c r="L747" s="17"/>
      <c r="R747" s="17"/>
      <c r="S747" s="22"/>
      <c r="T747" s="22"/>
      <c r="U747" s="22"/>
      <c r="W747" s="22"/>
      <c r="Z747" s="25"/>
      <c r="AA747" s="25"/>
      <c r="AD747" s="17"/>
      <c r="AE747" s="17"/>
    </row>
    <row r="748">
      <c r="A748" s="22"/>
      <c r="C748" s="17"/>
      <c r="G748" s="17"/>
      <c r="H748" s="22"/>
      <c r="I748" s="30"/>
      <c r="K748" s="22"/>
      <c r="L748" s="17"/>
      <c r="R748" s="17"/>
      <c r="S748" s="22"/>
      <c r="T748" s="22"/>
      <c r="U748" s="22"/>
      <c r="W748" s="22"/>
      <c r="Z748" s="25"/>
      <c r="AA748" s="25"/>
      <c r="AD748" s="17"/>
      <c r="AE748" s="17"/>
    </row>
    <row r="749">
      <c r="A749" s="22"/>
      <c r="C749" s="17"/>
      <c r="G749" s="17"/>
      <c r="H749" s="22"/>
      <c r="I749" s="30"/>
      <c r="K749" s="22"/>
      <c r="L749" s="17"/>
      <c r="R749" s="17"/>
      <c r="S749" s="22"/>
      <c r="T749" s="22"/>
      <c r="U749" s="22"/>
      <c r="W749" s="22"/>
      <c r="Z749" s="25"/>
      <c r="AA749" s="25"/>
      <c r="AD749" s="17"/>
      <c r="AE749" s="17"/>
    </row>
    <row r="750">
      <c r="A750" s="22"/>
      <c r="C750" s="17"/>
      <c r="G750" s="17"/>
      <c r="H750" s="22"/>
      <c r="I750" s="30"/>
      <c r="K750" s="22"/>
      <c r="L750" s="17"/>
      <c r="R750" s="17"/>
      <c r="S750" s="22"/>
      <c r="T750" s="22"/>
      <c r="U750" s="22"/>
      <c r="W750" s="22"/>
      <c r="Z750" s="25"/>
      <c r="AA750" s="25"/>
      <c r="AD750" s="17"/>
      <c r="AE750" s="17"/>
    </row>
    <row r="751">
      <c r="A751" s="22"/>
      <c r="C751" s="17"/>
      <c r="G751" s="17"/>
      <c r="H751" s="22"/>
      <c r="I751" s="30"/>
      <c r="K751" s="22"/>
      <c r="L751" s="17"/>
      <c r="R751" s="17"/>
      <c r="S751" s="22"/>
      <c r="T751" s="22"/>
      <c r="U751" s="22"/>
      <c r="W751" s="22"/>
      <c r="Z751" s="25"/>
      <c r="AA751" s="25"/>
      <c r="AD751" s="17"/>
      <c r="AE751" s="17"/>
    </row>
    <row r="752">
      <c r="A752" s="22"/>
      <c r="C752" s="17"/>
      <c r="G752" s="17"/>
      <c r="H752" s="22"/>
      <c r="I752" s="30"/>
      <c r="K752" s="22"/>
      <c r="L752" s="17"/>
      <c r="R752" s="17"/>
      <c r="S752" s="22"/>
      <c r="T752" s="22"/>
      <c r="U752" s="22"/>
      <c r="W752" s="22"/>
      <c r="Z752" s="25"/>
      <c r="AA752" s="25"/>
      <c r="AD752" s="17"/>
      <c r="AE752" s="17"/>
    </row>
    <row r="753">
      <c r="A753" s="22"/>
      <c r="C753" s="17"/>
      <c r="G753" s="17"/>
      <c r="H753" s="22"/>
      <c r="I753" s="30"/>
      <c r="K753" s="22"/>
      <c r="L753" s="17"/>
      <c r="R753" s="17"/>
      <c r="S753" s="22"/>
      <c r="T753" s="22"/>
      <c r="U753" s="22"/>
      <c r="W753" s="22"/>
      <c r="Z753" s="25"/>
      <c r="AA753" s="25"/>
      <c r="AD753" s="17"/>
      <c r="AE753" s="17"/>
    </row>
    <row r="754">
      <c r="A754" s="22"/>
      <c r="C754" s="17"/>
      <c r="G754" s="17"/>
      <c r="H754" s="22"/>
      <c r="I754" s="30"/>
      <c r="K754" s="22"/>
      <c r="L754" s="17"/>
      <c r="R754" s="17"/>
      <c r="S754" s="22"/>
      <c r="T754" s="22"/>
      <c r="U754" s="22"/>
      <c r="W754" s="22"/>
      <c r="Z754" s="25"/>
      <c r="AA754" s="25"/>
      <c r="AD754" s="17"/>
      <c r="AE754" s="17"/>
    </row>
    <row r="755">
      <c r="A755" s="22"/>
      <c r="C755" s="17"/>
      <c r="G755" s="17"/>
      <c r="H755" s="22"/>
      <c r="I755" s="30"/>
      <c r="K755" s="22"/>
      <c r="L755" s="17"/>
      <c r="R755" s="17"/>
      <c r="S755" s="22"/>
      <c r="T755" s="22"/>
      <c r="U755" s="22"/>
      <c r="W755" s="22"/>
      <c r="Z755" s="25"/>
      <c r="AA755" s="25"/>
      <c r="AD755" s="17"/>
      <c r="AE755" s="17"/>
    </row>
    <row r="756">
      <c r="A756" s="22"/>
      <c r="C756" s="17"/>
      <c r="G756" s="17"/>
      <c r="H756" s="22"/>
      <c r="I756" s="30"/>
      <c r="K756" s="22"/>
      <c r="L756" s="17"/>
      <c r="R756" s="17"/>
      <c r="S756" s="22"/>
      <c r="T756" s="22"/>
      <c r="U756" s="22"/>
      <c r="W756" s="22"/>
      <c r="Z756" s="25"/>
      <c r="AA756" s="25"/>
      <c r="AD756" s="17"/>
      <c r="AE756" s="17"/>
    </row>
    <row r="757">
      <c r="A757" s="22"/>
      <c r="C757" s="17"/>
      <c r="G757" s="17"/>
      <c r="H757" s="22"/>
      <c r="I757" s="30"/>
      <c r="K757" s="22"/>
      <c r="L757" s="17"/>
      <c r="R757" s="17"/>
      <c r="S757" s="22"/>
      <c r="T757" s="22"/>
      <c r="U757" s="22"/>
      <c r="W757" s="22"/>
      <c r="Z757" s="25"/>
      <c r="AA757" s="25"/>
      <c r="AD757" s="17"/>
      <c r="AE757" s="17"/>
    </row>
    <row r="758">
      <c r="A758" s="22"/>
      <c r="C758" s="17"/>
      <c r="G758" s="17"/>
      <c r="H758" s="22"/>
      <c r="I758" s="30"/>
      <c r="K758" s="22"/>
      <c r="L758" s="17"/>
      <c r="R758" s="17"/>
      <c r="S758" s="22"/>
      <c r="T758" s="22"/>
      <c r="U758" s="22"/>
      <c r="W758" s="22"/>
      <c r="Z758" s="25"/>
      <c r="AA758" s="25"/>
      <c r="AD758" s="17"/>
      <c r="AE758" s="17"/>
    </row>
    <row r="759">
      <c r="A759" s="22"/>
      <c r="C759" s="17"/>
      <c r="G759" s="17"/>
      <c r="H759" s="22"/>
      <c r="I759" s="30"/>
      <c r="K759" s="22"/>
      <c r="L759" s="17"/>
      <c r="R759" s="17"/>
      <c r="S759" s="22"/>
      <c r="T759" s="22"/>
      <c r="U759" s="22"/>
      <c r="W759" s="22"/>
      <c r="Z759" s="25"/>
      <c r="AA759" s="25"/>
      <c r="AD759" s="17"/>
      <c r="AE759" s="17"/>
    </row>
    <row r="760">
      <c r="A760" s="22"/>
      <c r="C760" s="17"/>
      <c r="G760" s="17"/>
      <c r="H760" s="22"/>
      <c r="I760" s="30"/>
      <c r="K760" s="22"/>
      <c r="L760" s="17"/>
      <c r="R760" s="17"/>
      <c r="S760" s="22"/>
      <c r="T760" s="22"/>
      <c r="U760" s="22"/>
      <c r="W760" s="22"/>
      <c r="Z760" s="25"/>
      <c r="AA760" s="25"/>
      <c r="AD760" s="17"/>
      <c r="AE760" s="17"/>
    </row>
    <row r="761">
      <c r="A761" s="22"/>
      <c r="C761" s="17"/>
      <c r="G761" s="17"/>
      <c r="H761" s="22"/>
      <c r="I761" s="30"/>
      <c r="K761" s="22"/>
      <c r="L761" s="17"/>
      <c r="R761" s="17"/>
      <c r="S761" s="22"/>
      <c r="T761" s="22"/>
      <c r="U761" s="22"/>
      <c r="W761" s="22"/>
      <c r="Z761" s="25"/>
      <c r="AA761" s="25"/>
      <c r="AD761" s="17"/>
      <c r="AE761" s="17"/>
    </row>
    <row r="762">
      <c r="A762" s="22"/>
      <c r="C762" s="17"/>
      <c r="G762" s="17"/>
      <c r="H762" s="22"/>
      <c r="I762" s="30"/>
      <c r="K762" s="22"/>
      <c r="L762" s="17"/>
      <c r="R762" s="17"/>
      <c r="S762" s="22"/>
      <c r="T762" s="22"/>
      <c r="U762" s="22"/>
      <c r="W762" s="22"/>
      <c r="Z762" s="25"/>
      <c r="AA762" s="25"/>
      <c r="AD762" s="17"/>
      <c r="AE762" s="17"/>
    </row>
    <row r="763">
      <c r="A763" s="22"/>
      <c r="C763" s="17"/>
      <c r="G763" s="17"/>
      <c r="H763" s="22"/>
      <c r="I763" s="30"/>
      <c r="K763" s="22"/>
      <c r="L763" s="17"/>
      <c r="R763" s="17"/>
      <c r="S763" s="22"/>
      <c r="T763" s="22"/>
      <c r="U763" s="22"/>
      <c r="W763" s="22"/>
      <c r="Z763" s="25"/>
      <c r="AA763" s="25"/>
      <c r="AD763" s="17"/>
      <c r="AE763" s="17"/>
    </row>
    <row r="764">
      <c r="A764" s="22"/>
      <c r="C764" s="17"/>
      <c r="G764" s="17"/>
      <c r="H764" s="22"/>
      <c r="I764" s="30"/>
      <c r="K764" s="22"/>
      <c r="L764" s="17"/>
      <c r="R764" s="17"/>
      <c r="S764" s="22"/>
      <c r="T764" s="22"/>
      <c r="U764" s="22"/>
      <c r="W764" s="22"/>
      <c r="Z764" s="25"/>
      <c r="AA764" s="25"/>
      <c r="AD764" s="17"/>
      <c r="AE764" s="17"/>
    </row>
    <row r="765">
      <c r="A765" s="22"/>
      <c r="C765" s="17"/>
      <c r="G765" s="17"/>
      <c r="H765" s="22"/>
      <c r="I765" s="30"/>
      <c r="K765" s="22"/>
      <c r="L765" s="17"/>
      <c r="R765" s="17"/>
      <c r="S765" s="22"/>
      <c r="T765" s="22"/>
      <c r="U765" s="22"/>
      <c r="W765" s="22"/>
      <c r="Z765" s="25"/>
      <c r="AA765" s="25"/>
      <c r="AD765" s="17"/>
      <c r="AE765" s="17"/>
    </row>
    <row r="766">
      <c r="A766" s="22"/>
      <c r="C766" s="17"/>
      <c r="G766" s="17"/>
      <c r="H766" s="22"/>
      <c r="I766" s="30"/>
      <c r="K766" s="22"/>
      <c r="L766" s="17"/>
      <c r="R766" s="17"/>
      <c r="S766" s="22"/>
      <c r="T766" s="22"/>
      <c r="U766" s="22"/>
      <c r="W766" s="22"/>
      <c r="Z766" s="25"/>
      <c r="AA766" s="25"/>
      <c r="AD766" s="17"/>
      <c r="AE766" s="17"/>
    </row>
    <row r="767">
      <c r="A767" s="22"/>
      <c r="C767" s="17"/>
      <c r="G767" s="17"/>
      <c r="H767" s="22"/>
      <c r="I767" s="30"/>
      <c r="K767" s="22"/>
      <c r="L767" s="17"/>
      <c r="R767" s="17"/>
      <c r="S767" s="22"/>
      <c r="T767" s="22"/>
      <c r="U767" s="22"/>
      <c r="W767" s="22"/>
      <c r="Z767" s="25"/>
      <c r="AA767" s="25"/>
      <c r="AD767" s="17"/>
      <c r="AE767" s="17"/>
    </row>
    <row r="768">
      <c r="A768" s="22"/>
      <c r="C768" s="17"/>
      <c r="G768" s="17"/>
      <c r="H768" s="22"/>
      <c r="I768" s="30"/>
      <c r="K768" s="22"/>
      <c r="L768" s="17"/>
      <c r="R768" s="17"/>
      <c r="S768" s="22"/>
      <c r="T768" s="22"/>
      <c r="U768" s="22"/>
      <c r="W768" s="22"/>
      <c r="Z768" s="25"/>
      <c r="AA768" s="25"/>
      <c r="AD768" s="17"/>
      <c r="AE768" s="17"/>
    </row>
    <row r="769">
      <c r="A769" s="22"/>
      <c r="C769" s="17"/>
      <c r="G769" s="17"/>
      <c r="H769" s="22"/>
      <c r="I769" s="30"/>
      <c r="K769" s="22"/>
      <c r="L769" s="17"/>
      <c r="R769" s="17"/>
      <c r="S769" s="22"/>
      <c r="T769" s="22"/>
      <c r="U769" s="22"/>
      <c r="W769" s="22"/>
      <c r="Z769" s="25"/>
      <c r="AA769" s="25"/>
      <c r="AD769" s="17"/>
      <c r="AE769" s="17"/>
    </row>
    <row r="770">
      <c r="A770" s="22"/>
      <c r="C770" s="17"/>
      <c r="G770" s="17"/>
      <c r="H770" s="22"/>
      <c r="I770" s="30"/>
      <c r="K770" s="22"/>
      <c r="L770" s="17"/>
      <c r="R770" s="17"/>
      <c r="S770" s="22"/>
      <c r="T770" s="22"/>
      <c r="U770" s="22"/>
      <c r="W770" s="22"/>
      <c r="Z770" s="25"/>
      <c r="AA770" s="25"/>
      <c r="AD770" s="17"/>
      <c r="AE770" s="17"/>
    </row>
    <row r="771">
      <c r="A771" s="22"/>
      <c r="C771" s="17"/>
      <c r="G771" s="17"/>
      <c r="H771" s="22"/>
      <c r="I771" s="30"/>
      <c r="K771" s="22"/>
      <c r="L771" s="17"/>
      <c r="R771" s="17"/>
      <c r="S771" s="22"/>
      <c r="T771" s="22"/>
      <c r="U771" s="22"/>
      <c r="W771" s="22"/>
      <c r="Z771" s="25"/>
      <c r="AA771" s="25"/>
      <c r="AD771" s="17"/>
      <c r="AE771" s="17"/>
    </row>
    <row r="772">
      <c r="A772" s="22"/>
      <c r="C772" s="17"/>
      <c r="G772" s="17"/>
      <c r="H772" s="22"/>
      <c r="I772" s="30"/>
      <c r="K772" s="22"/>
      <c r="L772" s="17"/>
      <c r="R772" s="17"/>
      <c r="S772" s="22"/>
      <c r="T772" s="22"/>
      <c r="U772" s="22"/>
      <c r="W772" s="22"/>
      <c r="Z772" s="25"/>
      <c r="AA772" s="25"/>
      <c r="AD772" s="17"/>
      <c r="AE772" s="17"/>
    </row>
    <row r="773">
      <c r="A773" s="22"/>
      <c r="C773" s="17"/>
      <c r="G773" s="17"/>
      <c r="H773" s="22"/>
      <c r="I773" s="30"/>
      <c r="K773" s="22"/>
      <c r="L773" s="17"/>
      <c r="R773" s="17"/>
      <c r="S773" s="22"/>
      <c r="T773" s="22"/>
      <c r="U773" s="22"/>
      <c r="W773" s="22"/>
      <c r="Z773" s="25"/>
      <c r="AA773" s="25"/>
      <c r="AD773" s="17"/>
      <c r="AE773" s="17"/>
    </row>
    <row r="774">
      <c r="A774" s="22"/>
      <c r="C774" s="17"/>
      <c r="G774" s="17"/>
      <c r="H774" s="22"/>
      <c r="I774" s="30"/>
      <c r="K774" s="22"/>
      <c r="L774" s="17"/>
      <c r="R774" s="17"/>
      <c r="S774" s="22"/>
      <c r="T774" s="22"/>
      <c r="U774" s="22"/>
      <c r="W774" s="22"/>
      <c r="Z774" s="25"/>
      <c r="AA774" s="25"/>
      <c r="AD774" s="17"/>
      <c r="AE774" s="17"/>
    </row>
    <row r="775">
      <c r="A775" s="22"/>
      <c r="C775" s="17"/>
      <c r="G775" s="17"/>
      <c r="H775" s="22"/>
      <c r="I775" s="30"/>
      <c r="K775" s="22"/>
      <c r="L775" s="17"/>
      <c r="R775" s="17"/>
      <c r="S775" s="22"/>
      <c r="T775" s="22"/>
      <c r="U775" s="22"/>
      <c r="W775" s="22"/>
      <c r="Z775" s="25"/>
      <c r="AA775" s="25"/>
      <c r="AD775" s="17"/>
      <c r="AE775" s="17"/>
    </row>
    <row r="776">
      <c r="A776" s="22"/>
      <c r="C776" s="17"/>
      <c r="G776" s="17"/>
      <c r="H776" s="22"/>
      <c r="I776" s="30"/>
      <c r="K776" s="22"/>
      <c r="L776" s="17"/>
      <c r="R776" s="17"/>
      <c r="S776" s="22"/>
      <c r="T776" s="22"/>
      <c r="U776" s="22"/>
      <c r="W776" s="22"/>
      <c r="Z776" s="25"/>
      <c r="AA776" s="25"/>
      <c r="AD776" s="17"/>
      <c r="AE776" s="17"/>
    </row>
    <row r="777">
      <c r="A777" s="22"/>
      <c r="C777" s="17"/>
      <c r="G777" s="17"/>
      <c r="H777" s="22"/>
      <c r="I777" s="30"/>
      <c r="K777" s="22"/>
      <c r="L777" s="17"/>
      <c r="R777" s="17"/>
      <c r="S777" s="22"/>
      <c r="T777" s="22"/>
      <c r="U777" s="22"/>
      <c r="W777" s="22"/>
      <c r="Z777" s="25"/>
      <c r="AA777" s="25"/>
      <c r="AD777" s="17"/>
      <c r="AE777" s="17"/>
    </row>
    <row r="778">
      <c r="A778" s="22"/>
      <c r="C778" s="17"/>
      <c r="G778" s="17"/>
      <c r="H778" s="22"/>
      <c r="I778" s="30"/>
      <c r="K778" s="22"/>
      <c r="L778" s="17"/>
      <c r="R778" s="17"/>
      <c r="S778" s="22"/>
      <c r="T778" s="22"/>
      <c r="U778" s="22"/>
      <c r="W778" s="22"/>
      <c r="Z778" s="25"/>
      <c r="AA778" s="25"/>
      <c r="AD778" s="17"/>
      <c r="AE778" s="17"/>
    </row>
    <row r="779">
      <c r="A779" s="22"/>
      <c r="C779" s="17"/>
      <c r="G779" s="17"/>
      <c r="H779" s="22"/>
      <c r="I779" s="30"/>
      <c r="K779" s="22"/>
      <c r="L779" s="17"/>
      <c r="R779" s="17"/>
      <c r="S779" s="22"/>
      <c r="T779" s="22"/>
      <c r="U779" s="22"/>
      <c r="W779" s="22"/>
      <c r="Z779" s="25"/>
      <c r="AA779" s="25"/>
      <c r="AD779" s="17"/>
      <c r="AE779" s="17"/>
    </row>
    <row r="780">
      <c r="A780" s="22"/>
      <c r="C780" s="17"/>
      <c r="G780" s="17"/>
      <c r="H780" s="22"/>
      <c r="I780" s="30"/>
      <c r="K780" s="22"/>
      <c r="L780" s="17"/>
      <c r="R780" s="17"/>
      <c r="S780" s="22"/>
      <c r="T780" s="22"/>
      <c r="U780" s="22"/>
      <c r="W780" s="22"/>
      <c r="Z780" s="25"/>
      <c r="AA780" s="25"/>
      <c r="AD780" s="17"/>
      <c r="AE780" s="17"/>
    </row>
    <row r="781">
      <c r="A781" s="22"/>
      <c r="C781" s="17"/>
      <c r="G781" s="17"/>
      <c r="H781" s="22"/>
      <c r="I781" s="30"/>
      <c r="K781" s="22"/>
      <c r="L781" s="17"/>
      <c r="R781" s="17"/>
      <c r="S781" s="22"/>
      <c r="T781" s="22"/>
      <c r="U781" s="22"/>
      <c r="W781" s="22"/>
      <c r="Z781" s="25"/>
      <c r="AA781" s="25"/>
      <c r="AD781" s="17"/>
      <c r="AE781" s="17"/>
    </row>
    <row r="782">
      <c r="A782" s="22"/>
      <c r="C782" s="17"/>
      <c r="G782" s="17"/>
      <c r="H782" s="22"/>
      <c r="I782" s="30"/>
      <c r="K782" s="22"/>
      <c r="L782" s="17"/>
      <c r="R782" s="17"/>
      <c r="S782" s="22"/>
      <c r="T782" s="22"/>
      <c r="U782" s="22"/>
      <c r="W782" s="22"/>
      <c r="Z782" s="25"/>
      <c r="AA782" s="25"/>
      <c r="AD782" s="17"/>
      <c r="AE782" s="17"/>
    </row>
    <row r="783">
      <c r="A783" s="22"/>
      <c r="C783" s="17"/>
      <c r="G783" s="17"/>
      <c r="H783" s="22"/>
      <c r="I783" s="30"/>
      <c r="K783" s="22"/>
      <c r="L783" s="17"/>
      <c r="R783" s="17"/>
      <c r="S783" s="22"/>
      <c r="T783" s="22"/>
      <c r="U783" s="22"/>
      <c r="W783" s="22"/>
      <c r="Z783" s="25"/>
      <c r="AA783" s="25"/>
      <c r="AD783" s="17"/>
      <c r="AE783" s="17"/>
    </row>
    <row r="784">
      <c r="A784" s="22"/>
      <c r="C784" s="17"/>
      <c r="G784" s="17"/>
      <c r="H784" s="22"/>
      <c r="I784" s="30"/>
      <c r="K784" s="22"/>
      <c r="L784" s="17"/>
      <c r="R784" s="17"/>
      <c r="S784" s="22"/>
      <c r="T784" s="22"/>
      <c r="U784" s="22"/>
      <c r="W784" s="22"/>
      <c r="Z784" s="25"/>
      <c r="AA784" s="25"/>
      <c r="AD784" s="17"/>
      <c r="AE784" s="17"/>
    </row>
    <row r="785">
      <c r="A785" s="22"/>
      <c r="C785" s="17"/>
      <c r="G785" s="17"/>
      <c r="H785" s="22"/>
      <c r="I785" s="30"/>
      <c r="K785" s="22"/>
      <c r="L785" s="17"/>
      <c r="R785" s="17"/>
      <c r="S785" s="22"/>
      <c r="T785" s="22"/>
      <c r="U785" s="22"/>
      <c r="W785" s="22"/>
      <c r="Z785" s="25"/>
      <c r="AA785" s="25"/>
      <c r="AD785" s="17"/>
      <c r="AE785" s="17"/>
    </row>
    <row r="786">
      <c r="A786" s="22"/>
      <c r="C786" s="17"/>
      <c r="G786" s="17"/>
      <c r="H786" s="22"/>
      <c r="I786" s="30"/>
      <c r="K786" s="22"/>
      <c r="L786" s="17"/>
      <c r="R786" s="17"/>
      <c r="S786" s="22"/>
      <c r="T786" s="22"/>
      <c r="U786" s="22"/>
      <c r="W786" s="22"/>
      <c r="Z786" s="25"/>
      <c r="AA786" s="25"/>
      <c r="AD786" s="17"/>
      <c r="AE786" s="17"/>
    </row>
    <row r="787">
      <c r="A787" s="22"/>
      <c r="C787" s="17"/>
      <c r="G787" s="17"/>
      <c r="H787" s="22"/>
      <c r="I787" s="30"/>
      <c r="K787" s="22"/>
      <c r="L787" s="17"/>
      <c r="R787" s="17"/>
      <c r="S787" s="22"/>
      <c r="T787" s="22"/>
      <c r="U787" s="22"/>
      <c r="W787" s="22"/>
      <c r="Z787" s="25"/>
      <c r="AA787" s="25"/>
      <c r="AD787" s="17"/>
      <c r="AE787" s="17"/>
    </row>
    <row r="788">
      <c r="A788" s="22"/>
      <c r="C788" s="17"/>
      <c r="G788" s="17"/>
      <c r="H788" s="22"/>
      <c r="I788" s="30"/>
      <c r="K788" s="22"/>
      <c r="L788" s="17"/>
      <c r="R788" s="17"/>
      <c r="S788" s="22"/>
      <c r="T788" s="22"/>
      <c r="U788" s="22"/>
      <c r="W788" s="22"/>
      <c r="Z788" s="25"/>
      <c r="AA788" s="25"/>
      <c r="AD788" s="17"/>
      <c r="AE788" s="17"/>
    </row>
    <row r="789">
      <c r="A789" s="22"/>
      <c r="C789" s="17"/>
      <c r="G789" s="17"/>
      <c r="H789" s="22"/>
      <c r="I789" s="30"/>
      <c r="K789" s="22"/>
      <c r="L789" s="17"/>
      <c r="R789" s="17"/>
      <c r="S789" s="22"/>
      <c r="T789" s="22"/>
      <c r="U789" s="22"/>
      <c r="W789" s="22"/>
      <c r="Z789" s="25"/>
      <c r="AA789" s="25"/>
      <c r="AD789" s="17"/>
      <c r="AE789" s="17"/>
    </row>
    <row r="790">
      <c r="A790" s="22"/>
      <c r="C790" s="17"/>
      <c r="G790" s="17"/>
      <c r="H790" s="22"/>
      <c r="I790" s="30"/>
      <c r="K790" s="22"/>
      <c r="L790" s="17"/>
      <c r="R790" s="17"/>
      <c r="S790" s="22"/>
      <c r="T790" s="22"/>
      <c r="U790" s="22"/>
      <c r="W790" s="22"/>
      <c r="Z790" s="25"/>
      <c r="AA790" s="25"/>
      <c r="AD790" s="17"/>
      <c r="AE790" s="17"/>
    </row>
    <row r="791">
      <c r="A791" s="22"/>
      <c r="C791" s="17"/>
      <c r="G791" s="17"/>
      <c r="H791" s="22"/>
      <c r="I791" s="30"/>
      <c r="K791" s="22"/>
      <c r="L791" s="17"/>
      <c r="R791" s="17"/>
      <c r="S791" s="22"/>
      <c r="T791" s="22"/>
      <c r="U791" s="22"/>
      <c r="W791" s="22"/>
      <c r="Z791" s="25"/>
      <c r="AA791" s="25"/>
      <c r="AD791" s="17"/>
      <c r="AE791" s="17"/>
    </row>
    <row r="792">
      <c r="A792" s="22"/>
      <c r="C792" s="17"/>
      <c r="G792" s="17"/>
      <c r="H792" s="22"/>
      <c r="I792" s="30"/>
      <c r="K792" s="22"/>
      <c r="L792" s="17"/>
      <c r="R792" s="17"/>
      <c r="S792" s="22"/>
      <c r="T792" s="22"/>
      <c r="U792" s="22"/>
      <c r="W792" s="22"/>
      <c r="Z792" s="25"/>
      <c r="AA792" s="25"/>
      <c r="AD792" s="17"/>
      <c r="AE792" s="17"/>
    </row>
    <row r="793">
      <c r="A793" s="22"/>
      <c r="C793" s="17"/>
      <c r="G793" s="17"/>
      <c r="H793" s="22"/>
      <c r="I793" s="30"/>
      <c r="K793" s="22"/>
      <c r="L793" s="17"/>
      <c r="R793" s="17"/>
      <c r="S793" s="22"/>
      <c r="T793" s="22"/>
      <c r="U793" s="22"/>
      <c r="W793" s="22"/>
      <c r="Z793" s="25"/>
      <c r="AA793" s="25"/>
      <c r="AD793" s="17"/>
      <c r="AE793" s="17"/>
    </row>
    <row r="794">
      <c r="A794" s="22"/>
      <c r="C794" s="17"/>
      <c r="G794" s="17"/>
      <c r="H794" s="22"/>
      <c r="I794" s="30"/>
      <c r="K794" s="22"/>
      <c r="L794" s="17"/>
      <c r="R794" s="17"/>
      <c r="S794" s="22"/>
      <c r="T794" s="22"/>
      <c r="U794" s="22"/>
      <c r="W794" s="22"/>
      <c r="Z794" s="25"/>
      <c r="AA794" s="25"/>
      <c r="AD794" s="17"/>
      <c r="AE794" s="17"/>
    </row>
    <row r="795">
      <c r="A795" s="22"/>
      <c r="C795" s="17"/>
      <c r="G795" s="17"/>
      <c r="H795" s="22"/>
      <c r="I795" s="30"/>
      <c r="K795" s="22"/>
      <c r="L795" s="17"/>
      <c r="R795" s="17"/>
      <c r="S795" s="22"/>
      <c r="T795" s="22"/>
      <c r="U795" s="22"/>
      <c r="W795" s="22"/>
      <c r="Z795" s="25"/>
      <c r="AA795" s="25"/>
      <c r="AD795" s="17"/>
      <c r="AE795" s="17"/>
    </row>
    <row r="796">
      <c r="A796" s="22"/>
      <c r="C796" s="17"/>
      <c r="G796" s="17"/>
      <c r="H796" s="22"/>
      <c r="I796" s="30"/>
      <c r="K796" s="22"/>
      <c r="L796" s="17"/>
      <c r="R796" s="17"/>
      <c r="S796" s="22"/>
      <c r="T796" s="22"/>
      <c r="U796" s="22"/>
      <c r="W796" s="22"/>
      <c r="Z796" s="25"/>
      <c r="AA796" s="25"/>
      <c r="AD796" s="17"/>
      <c r="AE796" s="17"/>
    </row>
    <row r="797">
      <c r="A797" s="22"/>
      <c r="C797" s="17"/>
      <c r="G797" s="17"/>
      <c r="H797" s="22"/>
      <c r="I797" s="30"/>
      <c r="K797" s="22"/>
      <c r="L797" s="17"/>
      <c r="R797" s="17"/>
      <c r="S797" s="22"/>
      <c r="T797" s="22"/>
      <c r="U797" s="22"/>
      <c r="W797" s="22"/>
      <c r="Z797" s="25"/>
      <c r="AA797" s="25"/>
      <c r="AD797" s="17"/>
      <c r="AE797" s="17"/>
    </row>
    <row r="798">
      <c r="A798" s="22"/>
      <c r="C798" s="17"/>
      <c r="G798" s="17"/>
      <c r="H798" s="22"/>
      <c r="I798" s="30"/>
      <c r="K798" s="22"/>
      <c r="L798" s="17"/>
      <c r="R798" s="17"/>
      <c r="S798" s="22"/>
      <c r="T798" s="22"/>
      <c r="U798" s="22"/>
      <c r="W798" s="22"/>
      <c r="Z798" s="25"/>
      <c r="AA798" s="25"/>
      <c r="AD798" s="17"/>
      <c r="AE798" s="17"/>
    </row>
    <row r="799">
      <c r="A799" s="22"/>
      <c r="C799" s="17"/>
      <c r="G799" s="17"/>
      <c r="H799" s="22"/>
      <c r="I799" s="30"/>
      <c r="K799" s="22"/>
      <c r="L799" s="17"/>
      <c r="R799" s="17"/>
      <c r="S799" s="22"/>
      <c r="T799" s="22"/>
      <c r="U799" s="22"/>
      <c r="W799" s="22"/>
      <c r="Z799" s="25"/>
      <c r="AA799" s="25"/>
      <c r="AD799" s="17"/>
      <c r="AE799" s="17"/>
    </row>
    <row r="800">
      <c r="A800" s="22"/>
      <c r="C800" s="17"/>
      <c r="G800" s="17"/>
      <c r="H800" s="22"/>
      <c r="I800" s="30"/>
      <c r="K800" s="22"/>
      <c r="L800" s="17"/>
      <c r="R800" s="17"/>
      <c r="S800" s="22"/>
      <c r="T800" s="22"/>
      <c r="U800" s="22"/>
      <c r="W800" s="22"/>
      <c r="Z800" s="25"/>
      <c r="AA800" s="25"/>
      <c r="AD800" s="17"/>
      <c r="AE800" s="17"/>
    </row>
    <row r="801">
      <c r="A801" s="22"/>
      <c r="C801" s="17"/>
      <c r="G801" s="17"/>
      <c r="H801" s="22"/>
      <c r="I801" s="30"/>
      <c r="K801" s="22"/>
      <c r="L801" s="17"/>
      <c r="R801" s="17"/>
      <c r="S801" s="22"/>
      <c r="T801" s="22"/>
      <c r="U801" s="22"/>
      <c r="W801" s="22"/>
      <c r="Z801" s="25"/>
      <c r="AA801" s="25"/>
      <c r="AD801" s="17"/>
      <c r="AE801" s="17"/>
    </row>
    <row r="802">
      <c r="A802" s="22"/>
      <c r="C802" s="17"/>
      <c r="G802" s="17"/>
      <c r="H802" s="22"/>
      <c r="I802" s="30"/>
      <c r="K802" s="22"/>
      <c r="L802" s="17"/>
      <c r="R802" s="17"/>
      <c r="S802" s="22"/>
      <c r="T802" s="22"/>
      <c r="U802" s="22"/>
      <c r="W802" s="22"/>
      <c r="Z802" s="25"/>
      <c r="AA802" s="25"/>
      <c r="AD802" s="17"/>
      <c r="AE802" s="17"/>
    </row>
    <row r="803">
      <c r="A803" s="22"/>
      <c r="C803" s="17"/>
      <c r="G803" s="17"/>
      <c r="H803" s="22"/>
      <c r="I803" s="30"/>
      <c r="K803" s="22"/>
      <c r="L803" s="17"/>
      <c r="R803" s="17"/>
      <c r="S803" s="22"/>
      <c r="T803" s="22"/>
      <c r="U803" s="22"/>
      <c r="W803" s="22"/>
      <c r="Z803" s="25"/>
      <c r="AA803" s="25"/>
      <c r="AD803" s="17"/>
      <c r="AE803" s="17"/>
    </row>
    <row r="804">
      <c r="A804" s="22"/>
      <c r="C804" s="17"/>
      <c r="G804" s="17"/>
      <c r="H804" s="22"/>
      <c r="I804" s="30"/>
      <c r="K804" s="22"/>
      <c r="L804" s="17"/>
      <c r="R804" s="17"/>
      <c r="S804" s="22"/>
      <c r="T804" s="22"/>
      <c r="U804" s="22"/>
      <c r="W804" s="22"/>
      <c r="Z804" s="25"/>
      <c r="AA804" s="25"/>
      <c r="AD804" s="17"/>
      <c r="AE804" s="17"/>
    </row>
    <row r="805">
      <c r="A805" s="22"/>
      <c r="C805" s="17"/>
      <c r="G805" s="17"/>
      <c r="H805" s="22"/>
      <c r="I805" s="30"/>
      <c r="K805" s="22"/>
      <c r="L805" s="17"/>
      <c r="R805" s="17"/>
      <c r="S805" s="22"/>
      <c r="T805" s="22"/>
      <c r="U805" s="22"/>
      <c r="W805" s="22"/>
      <c r="Z805" s="25"/>
      <c r="AA805" s="25"/>
      <c r="AD805" s="17"/>
      <c r="AE805" s="17"/>
    </row>
    <row r="806">
      <c r="A806" s="22"/>
      <c r="C806" s="17"/>
      <c r="G806" s="17"/>
      <c r="H806" s="22"/>
      <c r="I806" s="30"/>
      <c r="K806" s="22"/>
      <c r="L806" s="17"/>
      <c r="R806" s="17"/>
      <c r="S806" s="22"/>
      <c r="T806" s="22"/>
      <c r="U806" s="22"/>
      <c r="W806" s="22"/>
      <c r="Z806" s="25"/>
      <c r="AA806" s="25"/>
      <c r="AD806" s="17"/>
      <c r="AE806" s="17"/>
    </row>
    <row r="807">
      <c r="A807" s="22"/>
      <c r="C807" s="17"/>
      <c r="G807" s="17"/>
      <c r="H807" s="22"/>
      <c r="I807" s="30"/>
      <c r="K807" s="22"/>
      <c r="L807" s="17"/>
      <c r="R807" s="17"/>
      <c r="S807" s="22"/>
      <c r="T807" s="22"/>
      <c r="U807" s="22"/>
      <c r="W807" s="22"/>
      <c r="Z807" s="25"/>
      <c r="AA807" s="25"/>
      <c r="AD807" s="17"/>
      <c r="AE807" s="17"/>
    </row>
    <row r="808">
      <c r="A808" s="22"/>
      <c r="C808" s="17"/>
      <c r="G808" s="17"/>
      <c r="H808" s="22"/>
      <c r="I808" s="30"/>
      <c r="K808" s="22"/>
      <c r="L808" s="17"/>
      <c r="R808" s="17"/>
      <c r="S808" s="22"/>
      <c r="T808" s="22"/>
      <c r="U808" s="22"/>
      <c r="W808" s="22"/>
      <c r="Z808" s="25"/>
      <c r="AA808" s="25"/>
      <c r="AD808" s="17"/>
      <c r="AE808" s="17"/>
    </row>
    <row r="809">
      <c r="A809" s="22"/>
      <c r="C809" s="17"/>
      <c r="G809" s="17"/>
      <c r="H809" s="22"/>
      <c r="I809" s="30"/>
      <c r="K809" s="22"/>
      <c r="L809" s="17"/>
      <c r="R809" s="17"/>
      <c r="S809" s="22"/>
      <c r="T809" s="22"/>
      <c r="U809" s="22"/>
      <c r="W809" s="22"/>
      <c r="Z809" s="25"/>
      <c r="AA809" s="25"/>
      <c r="AD809" s="17"/>
      <c r="AE809" s="17"/>
    </row>
    <row r="810">
      <c r="A810" s="22"/>
      <c r="C810" s="17"/>
      <c r="G810" s="17"/>
      <c r="H810" s="22"/>
      <c r="I810" s="30"/>
      <c r="K810" s="22"/>
      <c r="L810" s="17"/>
      <c r="R810" s="17"/>
      <c r="S810" s="22"/>
      <c r="T810" s="22"/>
      <c r="U810" s="22"/>
      <c r="W810" s="22"/>
      <c r="Z810" s="25"/>
      <c r="AA810" s="25"/>
      <c r="AD810" s="17"/>
      <c r="AE810" s="17"/>
    </row>
    <row r="811">
      <c r="A811" s="22"/>
      <c r="C811" s="17"/>
      <c r="G811" s="17"/>
      <c r="H811" s="22"/>
      <c r="I811" s="30"/>
      <c r="K811" s="22"/>
      <c r="L811" s="17"/>
      <c r="R811" s="17"/>
      <c r="S811" s="22"/>
      <c r="T811" s="22"/>
      <c r="U811" s="22"/>
      <c r="W811" s="22"/>
      <c r="Z811" s="25"/>
      <c r="AA811" s="25"/>
      <c r="AD811" s="17"/>
      <c r="AE811" s="17"/>
    </row>
    <row r="812">
      <c r="A812" s="22"/>
      <c r="C812" s="17"/>
      <c r="G812" s="17"/>
      <c r="H812" s="22"/>
      <c r="I812" s="30"/>
      <c r="K812" s="22"/>
      <c r="L812" s="17"/>
      <c r="R812" s="17"/>
      <c r="S812" s="22"/>
      <c r="T812" s="22"/>
      <c r="U812" s="22"/>
      <c r="W812" s="22"/>
      <c r="Z812" s="25"/>
      <c r="AA812" s="25"/>
      <c r="AD812" s="17"/>
      <c r="AE812" s="17"/>
    </row>
    <row r="813">
      <c r="A813" s="22"/>
      <c r="C813" s="17"/>
      <c r="G813" s="17"/>
      <c r="H813" s="22"/>
      <c r="I813" s="30"/>
      <c r="K813" s="22"/>
      <c r="L813" s="17"/>
      <c r="R813" s="17"/>
      <c r="S813" s="22"/>
      <c r="T813" s="22"/>
      <c r="U813" s="22"/>
      <c r="W813" s="22"/>
      <c r="Z813" s="25"/>
      <c r="AA813" s="25"/>
      <c r="AD813" s="17"/>
      <c r="AE813" s="17"/>
    </row>
    <row r="814">
      <c r="A814" s="22"/>
      <c r="C814" s="17"/>
      <c r="G814" s="17"/>
      <c r="H814" s="22"/>
      <c r="I814" s="30"/>
      <c r="K814" s="22"/>
      <c r="L814" s="17"/>
      <c r="R814" s="17"/>
      <c r="S814" s="22"/>
      <c r="T814" s="22"/>
      <c r="U814" s="22"/>
      <c r="W814" s="22"/>
      <c r="Z814" s="25"/>
      <c r="AA814" s="25"/>
      <c r="AD814" s="17"/>
      <c r="AE814" s="17"/>
    </row>
    <row r="815">
      <c r="A815" s="22"/>
      <c r="C815" s="17"/>
      <c r="G815" s="17"/>
      <c r="H815" s="22"/>
      <c r="I815" s="30"/>
      <c r="K815" s="22"/>
      <c r="L815" s="17"/>
      <c r="R815" s="17"/>
      <c r="S815" s="22"/>
      <c r="T815" s="22"/>
      <c r="U815" s="22"/>
      <c r="W815" s="22"/>
      <c r="Z815" s="25"/>
      <c r="AA815" s="25"/>
      <c r="AD815" s="17"/>
      <c r="AE815" s="17"/>
    </row>
    <row r="816">
      <c r="A816" s="22"/>
      <c r="C816" s="17"/>
      <c r="G816" s="17"/>
      <c r="H816" s="22"/>
      <c r="I816" s="30"/>
      <c r="K816" s="22"/>
      <c r="L816" s="17"/>
      <c r="R816" s="17"/>
      <c r="S816" s="22"/>
      <c r="T816" s="22"/>
      <c r="U816" s="22"/>
      <c r="W816" s="22"/>
      <c r="Z816" s="25"/>
      <c r="AA816" s="25"/>
      <c r="AD816" s="17"/>
      <c r="AE816" s="17"/>
    </row>
    <row r="817">
      <c r="A817" s="22"/>
      <c r="C817" s="17"/>
      <c r="G817" s="17"/>
      <c r="H817" s="22"/>
      <c r="I817" s="30"/>
      <c r="K817" s="22"/>
      <c r="L817" s="17"/>
      <c r="R817" s="17"/>
      <c r="S817" s="22"/>
      <c r="T817" s="22"/>
      <c r="U817" s="22"/>
      <c r="W817" s="22"/>
      <c r="Z817" s="25"/>
      <c r="AA817" s="25"/>
      <c r="AD817" s="17"/>
      <c r="AE817" s="17"/>
    </row>
    <row r="818">
      <c r="A818" s="22"/>
      <c r="C818" s="17"/>
      <c r="G818" s="17"/>
      <c r="H818" s="22"/>
      <c r="I818" s="30"/>
      <c r="K818" s="22"/>
      <c r="L818" s="17"/>
      <c r="R818" s="17"/>
      <c r="S818" s="22"/>
      <c r="T818" s="22"/>
      <c r="U818" s="22"/>
      <c r="W818" s="22"/>
      <c r="Z818" s="25"/>
      <c r="AA818" s="25"/>
      <c r="AD818" s="17"/>
      <c r="AE818" s="17"/>
    </row>
    <row r="819">
      <c r="A819" s="22"/>
      <c r="C819" s="17"/>
      <c r="G819" s="17"/>
      <c r="H819" s="22"/>
      <c r="I819" s="30"/>
      <c r="K819" s="22"/>
      <c r="L819" s="17"/>
      <c r="R819" s="17"/>
      <c r="S819" s="22"/>
      <c r="T819" s="22"/>
      <c r="U819" s="22"/>
      <c r="W819" s="22"/>
      <c r="Z819" s="25"/>
      <c r="AA819" s="25"/>
      <c r="AD819" s="17"/>
      <c r="AE819" s="17"/>
    </row>
    <row r="820">
      <c r="A820" s="22"/>
      <c r="C820" s="17"/>
      <c r="G820" s="17"/>
      <c r="H820" s="22"/>
      <c r="I820" s="30"/>
      <c r="K820" s="22"/>
      <c r="L820" s="17"/>
      <c r="R820" s="17"/>
      <c r="S820" s="22"/>
      <c r="T820" s="22"/>
      <c r="U820" s="22"/>
      <c r="W820" s="22"/>
      <c r="Z820" s="25"/>
      <c r="AA820" s="25"/>
      <c r="AD820" s="17"/>
      <c r="AE820" s="17"/>
    </row>
    <row r="821">
      <c r="A821" s="22"/>
      <c r="C821" s="17"/>
      <c r="G821" s="17"/>
      <c r="H821" s="22"/>
      <c r="I821" s="30"/>
      <c r="K821" s="22"/>
      <c r="L821" s="17"/>
      <c r="R821" s="17"/>
      <c r="S821" s="22"/>
      <c r="T821" s="22"/>
      <c r="U821" s="22"/>
      <c r="W821" s="22"/>
      <c r="Z821" s="25"/>
      <c r="AA821" s="25"/>
      <c r="AD821" s="17"/>
      <c r="AE821" s="17"/>
    </row>
    <row r="822">
      <c r="A822" s="22"/>
      <c r="C822" s="17"/>
      <c r="G822" s="17"/>
      <c r="H822" s="22"/>
      <c r="I822" s="30"/>
      <c r="K822" s="22"/>
      <c r="L822" s="17"/>
      <c r="R822" s="17"/>
      <c r="S822" s="22"/>
      <c r="T822" s="22"/>
      <c r="U822" s="22"/>
      <c r="W822" s="22"/>
      <c r="Z822" s="25"/>
      <c r="AA822" s="25"/>
      <c r="AD822" s="17"/>
      <c r="AE822" s="17"/>
    </row>
    <row r="823">
      <c r="A823" s="22"/>
      <c r="C823" s="17"/>
      <c r="G823" s="17"/>
      <c r="H823" s="22"/>
      <c r="I823" s="30"/>
      <c r="K823" s="22"/>
      <c r="L823" s="17"/>
      <c r="R823" s="17"/>
      <c r="S823" s="22"/>
      <c r="T823" s="22"/>
      <c r="U823" s="22"/>
      <c r="W823" s="22"/>
      <c r="Z823" s="25"/>
      <c r="AA823" s="25"/>
      <c r="AD823" s="17"/>
      <c r="AE823" s="17"/>
    </row>
    <row r="824">
      <c r="A824" s="22"/>
      <c r="C824" s="17"/>
      <c r="G824" s="17"/>
      <c r="H824" s="22"/>
      <c r="I824" s="30"/>
      <c r="K824" s="22"/>
      <c r="L824" s="17"/>
      <c r="R824" s="17"/>
      <c r="S824" s="22"/>
      <c r="T824" s="22"/>
      <c r="U824" s="22"/>
      <c r="W824" s="22"/>
      <c r="Z824" s="25"/>
      <c r="AA824" s="25"/>
      <c r="AD824" s="17"/>
      <c r="AE824" s="17"/>
    </row>
    <row r="825">
      <c r="A825" s="22"/>
      <c r="C825" s="17"/>
      <c r="G825" s="17"/>
      <c r="H825" s="22"/>
      <c r="I825" s="30"/>
      <c r="K825" s="22"/>
      <c r="L825" s="17"/>
      <c r="R825" s="17"/>
      <c r="S825" s="22"/>
      <c r="T825" s="22"/>
      <c r="U825" s="22"/>
      <c r="W825" s="22"/>
      <c r="Z825" s="25"/>
      <c r="AA825" s="25"/>
      <c r="AD825" s="17"/>
      <c r="AE825" s="17"/>
    </row>
    <row r="826">
      <c r="A826" s="22"/>
      <c r="C826" s="17"/>
      <c r="G826" s="17"/>
      <c r="H826" s="22"/>
      <c r="I826" s="30"/>
      <c r="K826" s="22"/>
      <c r="L826" s="17"/>
      <c r="R826" s="17"/>
      <c r="S826" s="22"/>
      <c r="T826" s="22"/>
      <c r="U826" s="22"/>
      <c r="W826" s="22"/>
      <c r="Z826" s="25"/>
      <c r="AA826" s="25"/>
      <c r="AD826" s="17"/>
      <c r="AE826" s="17"/>
    </row>
    <row r="827">
      <c r="A827" s="22"/>
      <c r="C827" s="17"/>
      <c r="G827" s="17"/>
      <c r="H827" s="22"/>
      <c r="I827" s="30"/>
      <c r="K827" s="22"/>
      <c r="L827" s="17"/>
      <c r="R827" s="17"/>
      <c r="S827" s="22"/>
      <c r="T827" s="22"/>
      <c r="U827" s="22"/>
      <c r="W827" s="22"/>
      <c r="Z827" s="25"/>
      <c r="AA827" s="25"/>
      <c r="AD827" s="17"/>
      <c r="AE827" s="17"/>
    </row>
    <row r="828">
      <c r="A828" s="22"/>
      <c r="C828" s="17"/>
      <c r="G828" s="17"/>
      <c r="H828" s="22"/>
      <c r="I828" s="30"/>
      <c r="K828" s="22"/>
      <c r="L828" s="17"/>
      <c r="R828" s="17"/>
      <c r="S828" s="22"/>
      <c r="T828" s="22"/>
      <c r="U828" s="22"/>
      <c r="W828" s="22"/>
      <c r="Z828" s="25"/>
      <c r="AA828" s="25"/>
      <c r="AD828" s="17"/>
      <c r="AE828" s="17"/>
    </row>
    <row r="829">
      <c r="A829" s="22"/>
      <c r="C829" s="17"/>
      <c r="G829" s="17"/>
      <c r="H829" s="22"/>
      <c r="I829" s="30"/>
      <c r="K829" s="22"/>
      <c r="L829" s="17"/>
      <c r="R829" s="17"/>
      <c r="S829" s="22"/>
      <c r="T829" s="22"/>
      <c r="U829" s="22"/>
      <c r="W829" s="22"/>
      <c r="Z829" s="25"/>
      <c r="AA829" s="25"/>
      <c r="AD829" s="17"/>
      <c r="AE829" s="17"/>
    </row>
    <row r="830">
      <c r="A830" s="22"/>
      <c r="C830" s="17"/>
      <c r="G830" s="17"/>
      <c r="H830" s="22"/>
      <c r="I830" s="30"/>
      <c r="K830" s="22"/>
      <c r="L830" s="17"/>
      <c r="R830" s="17"/>
      <c r="S830" s="22"/>
      <c r="T830" s="22"/>
      <c r="U830" s="22"/>
      <c r="W830" s="22"/>
      <c r="Z830" s="25"/>
      <c r="AA830" s="25"/>
      <c r="AD830" s="17"/>
      <c r="AE830" s="17"/>
    </row>
    <row r="831">
      <c r="A831" s="22"/>
      <c r="C831" s="17"/>
      <c r="G831" s="17"/>
      <c r="H831" s="22"/>
      <c r="I831" s="30"/>
      <c r="K831" s="22"/>
      <c r="L831" s="17"/>
      <c r="R831" s="17"/>
      <c r="S831" s="22"/>
      <c r="T831" s="22"/>
      <c r="U831" s="22"/>
      <c r="W831" s="22"/>
      <c r="Z831" s="25"/>
      <c r="AA831" s="25"/>
      <c r="AD831" s="17"/>
      <c r="AE831" s="17"/>
    </row>
    <row r="832">
      <c r="A832" s="22"/>
      <c r="C832" s="17"/>
      <c r="G832" s="17"/>
      <c r="H832" s="22"/>
      <c r="I832" s="30"/>
      <c r="K832" s="22"/>
      <c r="L832" s="17"/>
      <c r="R832" s="17"/>
      <c r="S832" s="22"/>
      <c r="T832" s="22"/>
      <c r="U832" s="22"/>
      <c r="W832" s="22"/>
      <c r="Z832" s="25"/>
      <c r="AA832" s="25"/>
      <c r="AD832" s="17"/>
      <c r="AE832" s="17"/>
    </row>
    <row r="833">
      <c r="A833" s="22"/>
      <c r="C833" s="17"/>
      <c r="G833" s="17"/>
      <c r="H833" s="22"/>
      <c r="I833" s="30"/>
      <c r="K833" s="22"/>
      <c r="L833" s="17"/>
      <c r="R833" s="17"/>
      <c r="S833" s="22"/>
      <c r="T833" s="22"/>
      <c r="U833" s="22"/>
      <c r="W833" s="22"/>
      <c r="Z833" s="25"/>
      <c r="AA833" s="25"/>
      <c r="AD833" s="17"/>
      <c r="AE833" s="17"/>
    </row>
    <row r="834">
      <c r="A834" s="22"/>
      <c r="C834" s="17"/>
      <c r="G834" s="17"/>
      <c r="H834" s="22"/>
      <c r="I834" s="30"/>
      <c r="K834" s="22"/>
      <c r="L834" s="17"/>
      <c r="R834" s="17"/>
      <c r="S834" s="22"/>
      <c r="T834" s="22"/>
      <c r="U834" s="22"/>
      <c r="W834" s="22"/>
      <c r="Z834" s="25"/>
      <c r="AA834" s="25"/>
      <c r="AD834" s="17"/>
      <c r="AE834" s="17"/>
    </row>
    <row r="835">
      <c r="A835" s="22"/>
      <c r="C835" s="17"/>
      <c r="G835" s="17"/>
      <c r="H835" s="22"/>
      <c r="I835" s="30"/>
      <c r="K835" s="22"/>
      <c r="L835" s="17"/>
      <c r="R835" s="17"/>
      <c r="S835" s="22"/>
      <c r="T835" s="22"/>
      <c r="U835" s="22"/>
      <c r="W835" s="22"/>
      <c r="Z835" s="25"/>
      <c r="AA835" s="25"/>
      <c r="AD835" s="17"/>
      <c r="AE835" s="17"/>
    </row>
    <row r="836">
      <c r="A836" s="22"/>
      <c r="C836" s="17"/>
      <c r="G836" s="17"/>
      <c r="H836" s="22"/>
      <c r="I836" s="30"/>
      <c r="K836" s="22"/>
      <c r="L836" s="17"/>
      <c r="R836" s="17"/>
      <c r="S836" s="22"/>
      <c r="T836" s="22"/>
      <c r="U836" s="22"/>
      <c r="W836" s="22"/>
      <c r="Z836" s="25"/>
      <c r="AA836" s="25"/>
      <c r="AD836" s="17"/>
      <c r="AE836" s="17"/>
    </row>
    <row r="837">
      <c r="A837" s="22"/>
      <c r="C837" s="17"/>
      <c r="G837" s="17"/>
      <c r="H837" s="22"/>
      <c r="I837" s="30"/>
      <c r="K837" s="22"/>
      <c r="L837" s="17"/>
      <c r="R837" s="17"/>
      <c r="S837" s="22"/>
      <c r="T837" s="22"/>
      <c r="U837" s="22"/>
      <c r="W837" s="22"/>
      <c r="Z837" s="25"/>
      <c r="AA837" s="25"/>
      <c r="AD837" s="17"/>
      <c r="AE837" s="17"/>
    </row>
    <row r="838">
      <c r="A838" s="22"/>
      <c r="C838" s="17"/>
      <c r="G838" s="17"/>
      <c r="H838" s="22"/>
      <c r="I838" s="30"/>
      <c r="K838" s="22"/>
      <c r="L838" s="17"/>
      <c r="R838" s="17"/>
      <c r="S838" s="22"/>
      <c r="T838" s="22"/>
      <c r="U838" s="22"/>
      <c r="W838" s="22"/>
      <c r="Z838" s="25"/>
      <c r="AA838" s="25"/>
      <c r="AD838" s="17"/>
      <c r="AE838" s="17"/>
    </row>
    <row r="839">
      <c r="A839" s="22"/>
      <c r="C839" s="17"/>
      <c r="G839" s="17"/>
      <c r="H839" s="22"/>
      <c r="I839" s="30"/>
      <c r="K839" s="22"/>
      <c r="L839" s="17"/>
      <c r="R839" s="17"/>
      <c r="S839" s="22"/>
      <c r="T839" s="22"/>
      <c r="U839" s="22"/>
      <c r="W839" s="22"/>
      <c r="Z839" s="25"/>
      <c r="AA839" s="25"/>
      <c r="AD839" s="17"/>
      <c r="AE839" s="17"/>
    </row>
    <row r="840">
      <c r="A840" s="22"/>
      <c r="C840" s="17"/>
      <c r="G840" s="17"/>
      <c r="H840" s="22"/>
      <c r="I840" s="30"/>
      <c r="K840" s="22"/>
      <c r="L840" s="17"/>
      <c r="R840" s="17"/>
      <c r="S840" s="22"/>
      <c r="T840" s="22"/>
      <c r="U840" s="22"/>
      <c r="W840" s="22"/>
      <c r="Z840" s="25"/>
      <c r="AA840" s="25"/>
      <c r="AD840" s="17"/>
      <c r="AE840" s="17"/>
    </row>
    <row r="841">
      <c r="A841" s="22"/>
      <c r="C841" s="17"/>
      <c r="G841" s="17"/>
      <c r="H841" s="22"/>
      <c r="I841" s="30"/>
      <c r="K841" s="22"/>
      <c r="L841" s="17"/>
      <c r="R841" s="17"/>
      <c r="S841" s="22"/>
      <c r="T841" s="22"/>
      <c r="U841" s="22"/>
      <c r="W841" s="22"/>
      <c r="Z841" s="25"/>
      <c r="AA841" s="25"/>
      <c r="AD841" s="17"/>
      <c r="AE841" s="17"/>
    </row>
    <row r="842">
      <c r="A842" s="22"/>
      <c r="C842" s="17"/>
      <c r="G842" s="17"/>
      <c r="H842" s="22"/>
      <c r="I842" s="30"/>
      <c r="K842" s="22"/>
      <c r="L842" s="17"/>
      <c r="R842" s="17"/>
      <c r="S842" s="22"/>
      <c r="T842" s="22"/>
      <c r="U842" s="22"/>
      <c r="W842" s="22"/>
      <c r="Z842" s="25"/>
      <c r="AA842" s="25"/>
      <c r="AD842" s="17"/>
      <c r="AE842" s="17"/>
    </row>
    <row r="843">
      <c r="A843" s="22"/>
      <c r="C843" s="17"/>
      <c r="G843" s="17"/>
      <c r="H843" s="22"/>
      <c r="I843" s="30"/>
      <c r="K843" s="22"/>
      <c r="L843" s="17"/>
      <c r="R843" s="17"/>
      <c r="S843" s="22"/>
      <c r="T843" s="22"/>
      <c r="U843" s="22"/>
      <c r="W843" s="22"/>
      <c r="Z843" s="25"/>
      <c r="AA843" s="25"/>
      <c r="AD843" s="17"/>
      <c r="AE843" s="17"/>
    </row>
    <row r="844">
      <c r="A844" s="22"/>
      <c r="C844" s="17"/>
      <c r="G844" s="17"/>
      <c r="H844" s="22"/>
      <c r="I844" s="30"/>
      <c r="K844" s="22"/>
      <c r="L844" s="17"/>
      <c r="R844" s="17"/>
      <c r="S844" s="22"/>
      <c r="T844" s="22"/>
      <c r="U844" s="22"/>
      <c r="W844" s="22"/>
      <c r="Z844" s="25"/>
      <c r="AA844" s="25"/>
      <c r="AD844" s="17"/>
      <c r="AE844" s="17"/>
    </row>
    <row r="845">
      <c r="A845" s="22"/>
      <c r="C845" s="17"/>
      <c r="G845" s="17"/>
      <c r="H845" s="22"/>
      <c r="I845" s="30"/>
      <c r="K845" s="22"/>
      <c r="L845" s="17"/>
      <c r="R845" s="17"/>
      <c r="S845" s="22"/>
      <c r="T845" s="22"/>
      <c r="U845" s="22"/>
      <c r="W845" s="22"/>
      <c r="Z845" s="25"/>
      <c r="AA845" s="25"/>
      <c r="AD845" s="17"/>
      <c r="AE845" s="17"/>
    </row>
    <row r="846">
      <c r="A846" s="22"/>
      <c r="C846" s="17"/>
      <c r="G846" s="17"/>
      <c r="H846" s="22"/>
      <c r="I846" s="30"/>
      <c r="K846" s="22"/>
      <c r="L846" s="17"/>
      <c r="R846" s="17"/>
      <c r="S846" s="22"/>
      <c r="T846" s="22"/>
      <c r="U846" s="22"/>
      <c r="W846" s="22"/>
      <c r="Z846" s="25"/>
      <c r="AA846" s="25"/>
      <c r="AD846" s="17"/>
      <c r="AE846" s="17"/>
    </row>
    <row r="847">
      <c r="A847" s="22"/>
      <c r="C847" s="17"/>
      <c r="G847" s="17"/>
      <c r="H847" s="22"/>
      <c r="I847" s="30"/>
      <c r="K847" s="22"/>
      <c r="L847" s="17"/>
      <c r="R847" s="17"/>
      <c r="S847" s="22"/>
      <c r="T847" s="22"/>
      <c r="U847" s="22"/>
      <c r="W847" s="22"/>
      <c r="Z847" s="25"/>
      <c r="AA847" s="25"/>
      <c r="AD847" s="17"/>
      <c r="AE847" s="17"/>
    </row>
    <row r="848">
      <c r="A848" s="22"/>
      <c r="C848" s="17"/>
      <c r="G848" s="17"/>
      <c r="H848" s="22"/>
      <c r="I848" s="30"/>
      <c r="K848" s="22"/>
      <c r="L848" s="17"/>
      <c r="R848" s="17"/>
      <c r="S848" s="22"/>
      <c r="T848" s="22"/>
      <c r="U848" s="22"/>
      <c r="W848" s="22"/>
      <c r="Z848" s="25"/>
      <c r="AA848" s="25"/>
      <c r="AD848" s="17"/>
      <c r="AE848" s="17"/>
    </row>
    <row r="849">
      <c r="A849" s="22"/>
      <c r="C849" s="17"/>
      <c r="G849" s="17"/>
      <c r="H849" s="22"/>
      <c r="I849" s="30"/>
      <c r="K849" s="22"/>
      <c r="L849" s="17"/>
      <c r="R849" s="17"/>
      <c r="S849" s="22"/>
      <c r="T849" s="22"/>
      <c r="U849" s="22"/>
      <c r="W849" s="22"/>
      <c r="Z849" s="25"/>
      <c r="AA849" s="25"/>
      <c r="AD849" s="17"/>
      <c r="AE849" s="17"/>
    </row>
    <row r="850">
      <c r="A850" s="22"/>
      <c r="C850" s="17"/>
      <c r="G850" s="17"/>
      <c r="H850" s="22"/>
      <c r="I850" s="30"/>
      <c r="K850" s="22"/>
      <c r="L850" s="17"/>
      <c r="R850" s="17"/>
      <c r="S850" s="22"/>
      <c r="T850" s="22"/>
      <c r="U850" s="22"/>
      <c r="W850" s="22"/>
      <c r="Z850" s="25"/>
      <c r="AA850" s="25"/>
      <c r="AD850" s="17"/>
      <c r="AE850" s="17"/>
    </row>
    <row r="851">
      <c r="A851" s="22"/>
      <c r="C851" s="17"/>
      <c r="G851" s="17"/>
      <c r="H851" s="22"/>
      <c r="I851" s="30"/>
      <c r="K851" s="22"/>
      <c r="L851" s="17"/>
      <c r="R851" s="17"/>
      <c r="S851" s="22"/>
      <c r="T851" s="22"/>
      <c r="U851" s="22"/>
      <c r="W851" s="22"/>
      <c r="Z851" s="25"/>
      <c r="AA851" s="25"/>
      <c r="AD851" s="17"/>
      <c r="AE851" s="17"/>
    </row>
    <row r="852">
      <c r="A852" s="22"/>
      <c r="C852" s="17"/>
      <c r="G852" s="17"/>
      <c r="H852" s="22"/>
      <c r="I852" s="30"/>
      <c r="K852" s="22"/>
      <c r="L852" s="17"/>
      <c r="R852" s="17"/>
      <c r="S852" s="22"/>
      <c r="T852" s="22"/>
      <c r="U852" s="22"/>
      <c r="W852" s="22"/>
      <c r="Z852" s="25"/>
      <c r="AA852" s="25"/>
      <c r="AD852" s="17"/>
      <c r="AE852" s="17"/>
    </row>
    <row r="853">
      <c r="A853" s="22"/>
      <c r="C853" s="17"/>
      <c r="G853" s="17"/>
      <c r="H853" s="22"/>
      <c r="I853" s="30"/>
      <c r="K853" s="22"/>
      <c r="L853" s="17"/>
      <c r="R853" s="17"/>
      <c r="S853" s="22"/>
      <c r="T853" s="22"/>
      <c r="U853" s="22"/>
      <c r="W853" s="22"/>
      <c r="Z853" s="25"/>
      <c r="AA853" s="25"/>
      <c r="AD853" s="17"/>
      <c r="AE853" s="17"/>
    </row>
    <row r="854">
      <c r="A854" s="22"/>
      <c r="C854" s="17"/>
      <c r="G854" s="17"/>
      <c r="H854" s="22"/>
      <c r="I854" s="30"/>
      <c r="K854" s="22"/>
      <c r="L854" s="17"/>
      <c r="R854" s="17"/>
      <c r="S854" s="22"/>
      <c r="T854" s="22"/>
      <c r="U854" s="22"/>
      <c r="W854" s="22"/>
      <c r="Z854" s="25"/>
      <c r="AA854" s="25"/>
      <c r="AD854" s="17"/>
      <c r="AE854" s="17"/>
    </row>
    <row r="855">
      <c r="A855" s="22"/>
      <c r="C855" s="17"/>
      <c r="G855" s="17"/>
      <c r="H855" s="22"/>
      <c r="I855" s="30"/>
      <c r="K855" s="22"/>
      <c r="L855" s="17"/>
      <c r="R855" s="17"/>
      <c r="S855" s="22"/>
      <c r="T855" s="22"/>
      <c r="U855" s="22"/>
      <c r="W855" s="22"/>
      <c r="Z855" s="25"/>
      <c r="AA855" s="25"/>
      <c r="AD855" s="17"/>
      <c r="AE855" s="17"/>
    </row>
    <row r="856">
      <c r="A856" s="22"/>
      <c r="C856" s="17"/>
      <c r="G856" s="17"/>
      <c r="H856" s="22"/>
      <c r="I856" s="30"/>
      <c r="K856" s="22"/>
      <c r="L856" s="17"/>
      <c r="R856" s="17"/>
      <c r="S856" s="22"/>
      <c r="T856" s="22"/>
      <c r="U856" s="22"/>
      <c r="W856" s="22"/>
      <c r="Z856" s="25"/>
      <c r="AA856" s="25"/>
      <c r="AD856" s="17"/>
      <c r="AE856" s="17"/>
    </row>
    <row r="857">
      <c r="A857" s="22"/>
      <c r="C857" s="17"/>
      <c r="G857" s="17"/>
      <c r="H857" s="22"/>
      <c r="I857" s="30"/>
      <c r="K857" s="22"/>
      <c r="L857" s="17"/>
      <c r="R857" s="17"/>
      <c r="S857" s="22"/>
      <c r="T857" s="22"/>
      <c r="U857" s="22"/>
      <c r="W857" s="22"/>
      <c r="Z857" s="25"/>
      <c r="AA857" s="25"/>
      <c r="AD857" s="17"/>
      <c r="AE857" s="17"/>
    </row>
    <row r="858">
      <c r="A858" s="22"/>
      <c r="C858" s="17"/>
      <c r="G858" s="17"/>
      <c r="H858" s="22"/>
      <c r="I858" s="30"/>
      <c r="K858" s="22"/>
      <c r="L858" s="17"/>
      <c r="R858" s="17"/>
      <c r="S858" s="22"/>
      <c r="T858" s="22"/>
      <c r="U858" s="22"/>
      <c r="W858" s="22"/>
      <c r="Z858" s="25"/>
      <c r="AA858" s="25"/>
      <c r="AD858" s="17"/>
      <c r="AE858" s="17"/>
    </row>
    <row r="859">
      <c r="A859" s="22"/>
      <c r="C859" s="17"/>
      <c r="G859" s="17"/>
      <c r="H859" s="22"/>
      <c r="I859" s="30"/>
      <c r="K859" s="22"/>
      <c r="L859" s="17"/>
      <c r="R859" s="17"/>
      <c r="S859" s="22"/>
      <c r="T859" s="22"/>
      <c r="U859" s="22"/>
      <c r="W859" s="22"/>
      <c r="Z859" s="25"/>
      <c r="AA859" s="25"/>
      <c r="AD859" s="17"/>
      <c r="AE859" s="17"/>
    </row>
    <row r="860">
      <c r="A860" s="22"/>
      <c r="C860" s="17"/>
      <c r="G860" s="17"/>
      <c r="H860" s="22"/>
      <c r="I860" s="30"/>
      <c r="K860" s="22"/>
      <c r="L860" s="17"/>
      <c r="R860" s="17"/>
      <c r="S860" s="22"/>
      <c r="T860" s="22"/>
      <c r="U860" s="22"/>
      <c r="W860" s="22"/>
      <c r="Z860" s="25"/>
      <c r="AA860" s="25"/>
      <c r="AD860" s="17"/>
      <c r="AE860" s="17"/>
    </row>
    <row r="861">
      <c r="A861" s="22"/>
      <c r="C861" s="17"/>
      <c r="G861" s="17"/>
      <c r="H861" s="22"/>
      <c r="I861" s="30"/>
      <c r="K861" s="22"/>
      <c r="L861" s="17"/>
      <c r="R861" s="17"/>
      <c r="S861" s="22"/>
      <c r="T861" s="22"/>
      <c r="U861" s="22"/>
      <c r="W861" s="22"/>
      <c r="Z861" s="25"/>
      <c r="AA861" s="25"/>
      <c r="AD861" s="17"/>
      <c r="AE861" s="17"/>
    </row>
    <row r="862">
      <c r="A862" s="22"/>
      <c r="C862" s="17"/>
      <c r="G862" s="17"/>
      <c r="H862" s="22"/>
      <c r="I862" s="30"/>
      <c r="K862" s="22"/>
      <c r="L862" s="17"/>
      <c r="R862" s="17"/>
      <c r="S862" s="22"/>
      <c r="T862" s="22"/>
      <c r="U862" s="22"/>
      <c r="W862" s="22"/>
      <c r="Z862" s="25"/>
      <c r="AA862" s="25"/>
      <c r="AD862" s="17"/>
      <c r="AE862" s="17"/>
    </row>
    <row r="863">
      <c r="A863" s="22"/>
      <c r="C863" s="17"/>
      <c r="G863" s="17"/>
      <c r="H863" s="22"/>
      <c r="I863" s="30"/>
      <c r="K863" s="22"/>
      <c r="L863" s="17"/>
      <c r="R863" s="17"/>
      <c r="S863" s="22"/>
      <c r="T863" s="22"/>
      <c r="U863" s="22"/>
      <c r="W863" s="22"/>
      <c r="Z863" s="25"/>
      <c r="AA863" s="25"/>
      <c r="AD863" s="17"/>
      <c r="AE863" s="17"/>
    </row>
    <row r="864">
      <c r="A864" s="22"/>
      <c r="C864" s="17"/>
      <c r="G864" s="17"/>
      <c r="H864" s="22"/>
      <c r="I864" s="30"/>
      <c r="K864" s="22"/>
      <c r="L864" s="17"/>
      <c r="R864" s="17"/>
      <c r="S864" s="22"/>
      <c r="T864" s="22"/>
      <c r="U864" s="22"/>
      <c r="W864" s="22"/>
      <c r="Z864" s="25"/>
      <c r="AA864" s="25"/>
      <c r="AD864" s="17"/>
      <c r="AE864" s="17"/>
    </row>
    <row r="865">
      <c r="A865" s="22"/>
      <c r="C865" s="17"/>
      <c r="G865" s="17"/>
      <c r="H865" s="22"/>
      <c r="I865" s="30"/>
      <c r="K865" s="22"/>
      <c r="L865" s="17"/>
      <c r="R865" s="17"/>
      <c r="S865" s="22"/>
      <c r="T865" s="22"/>
      <c r="U865" s="22"/>
      <c r="W865" s="22"/>
      <c r="Z865" s="25"/>
      <c r="AA865" s="25"/>
      <c r="AD865" s="17"/>
      <c r="AE865" s="17"/>
    </row>
    <row r="866">
      <c r="A866" s="22"/>
      <c r="C866" s="17"/>
      <c r="G866" s="17"/>
      <c r="H866" s="22"/>
      <c r="I866" s="30"/>
      <c r="K866" s="22"/>
      <c r="L866" s="17"/>
      <c r="R866" s="17"/>
      <c r="S866" s="22"/>
      <c r="T866" s="22"/>
      <c r="U866" s="22"/>
      <c r="W866" s="22"/>
      <c r="Z866" s="25"/>
      <c r="AA866" s="25"/>
      <c r="AD866" s="17"/>
      <c r="AE866" s="17"/>
    </row>
    <row r="867">
      <c r="A867" s="22"/>
      <c r="C867" s="17"/>
      <c r="G867" s="17"/>
      <c r="H867" s="22"/>
      <c r="I867" s="30"/>
      <c r="K867" s="22"/>
      <c r="L867" s="17"/>
      <c r="R867" s="17"/>
      <c r="S867" s="22"/>
      <c r="T867" s="22"/>
      <c r="U867" s="22"/>
      <c r="W867" s="22"/>
      <c r="Z867" s="25"/>
      <c r="AA867" s="25"/>
      <c r="AD867" s="17"/>
      <c r="AE867" s="17"/>
    </row>
    <row r="868">
      <c r="A868" s="22"/>
      <c r="C868" s="17"/>
      <c r="G868" s="17"/>
      <c r="H868" s="22"/>
      <c r="I868" s="30"/>
      <c r="K868" s="22"/>
      <c r="L868" s="17"/>
      <c r="R868" s="17"/>
      <c r="S868" s="22"/>
      <c r="T868" s="22"/>
      <c r="U868" s="22"/>
      <c r="W868" s="22"/>
      <c r="Z868" s="25"/>
      <c r="AA868" s="25"/>
      <c r="AD868" s="17"/>
      <c r="AE868" s="17"/>
    </row>
    <row r="869">
      <c r="A869" s="22"/>
      <c r="C869" s="17"/>
      <c r="G869" s="17"/>
      <c r="H869" s="22"/>
      <c r="I869" s="30"/>
      <c r="K869" s="22"/>
      <c r="L869" s="17"/>
      <c r="R869" s="17"/>
      <c r="S869" s="22"/>
      <c r="T869" s="22"/>
      <c r="U869" s="22"/>
      <c r="W869" s="22"/>
      <c r="Z869" s="25"/>
      <c r="AA869" s="25"/>
      <c r="AD869" s="17"/>
      <c r="AE869" s="17"/>
    </row>
    <row r="870">
      <c r="A870" s="22"/>
      <c r="C870" s="17"/>
      <c r="G870" s="17"/>
      <c r="H870" s="22"/>
      <c r="I870" s="30"/>
      <c r="K870" s="22"/>
      <c r="L870" s="17"/>
      <c r="R870" s="17"/>
      <c r="S870" s="22"/>
      <c r="T870" s="22"/>
      <c r="U870" s="22"/>
      <c r="W870" s="22"/>
      <c r="Z870" s="25"/>
      <c r="AA870" s="25"/>
      <c r="AD870" s="17"/>
      <c r="AE870" s="17"/>
    </row>
    <row r="871">
      <c r="A871" s="22"/>
      <c r="C871" s="17"/>
      <c r="G871" s="17"/>
      <c r="H871" s="22"/>
      <c r="I871" s="30"/>
      <c r="K871" s="22"/>
      <c r="L871" s="17"/>
      <c r="R871" s="17"/>
      <c r="S871" s="22"/>
      <c r="T871" s="22"/>
      <c r="U871" s="22"/>
      <c r="W871" s="22"/>
      <c r="Z871" s="25"/>
      <c r="AA871" s="25"/>
      <c r="AD871" s="17"/>
      <c r="AE871" s="17"/>
    </row>
    <row r="872">
      <c r="A872" s="22"/>
      <c r="C872" s="17"/>
      <c r="G872" s="17"/>
      <c r="H872" s="22"/>
      <c r="I872" s="30"/>
      <c r="K872" s="22"/>
      <c r="L872" s="17"/>
      <c r="R872" s="17"/>
      <c r="S872" s="22"/>
      <c r="T872" s="22"/>
      <c r="U872" s="22"/>
      <c r="W872" s="22"/>
      <c r="Z872" s="25"/>
      <c r="AA872" s="25"/>
      <c r="AD872" s="17"/>
      <c r="AE872" s="17"/>
    </row>
    <row r="873">
      <c r="A873" s="22"/>
      <c r="C873" s="17"/>
      <c r="G873" s="17"/>
      <c r="H873" s="22"/>
      <c r="I873" s="30"/>
      <c r="K873" s="22"/>
      <c r="L873" s="17"/>
      <c r="R873" s="17"/>
      <c r="S873" s="22"/>
      <c r="T873" s="22"/>
      <c r="U873" s="22"/>
      <c r="W873" s="22"/>
      <c r="Z873" s="25"/>
      <c r="AA873" s="25"/>
      <c r="AD873" s="17"/>
      <c r="AE873" s="17"/>
    </row>
    <row r="874">
      <c r="A874" s="22"/>
      <c r="C874" s="17"/>
      <c r="G874" s="17"/>
      <c r="H874" s="22"/>
      <c r="I874" s="30"/>
      <c r="K874" s="22"/>
      <c r="L874" s="17"/>
      <c r="R874" s="17"/>
      <c r="S874" s="22"/>
      <c r="T874" s="22"/>
      <c r="U874" s="22"/>
      <c r="W874" s="22"/>
      <c r="Z874" s="25"/>
      <c r="AA874" s="25"/>
      <c r="AD874" s="17"/>
      <c r="AE874" s="17"/>
    </row>
    <row r="875">
      <c r="A875" s="22"/>
      <c r="C875" s="17"/>
      <c r="G875" s="17"/>
      <c r="H875" s="22"/>
      <c r="I875" s="30"/>
      <c r="K875" s="22"/>
      <c r="L875" s="17"/>
      <c r="R875" s="17"/>
      <c r="S875" s="22"/>
      <c r="T875" s="22"/>
      <c r="U875" s="22"/>
      <c r="W875" s="22"/>
      <c r="Z875" s="25"/>
      <c r="AA875" s="25"/>
      <c r="AD875" s="17"/>
      <c r="AE875" s="17"/>
    </row>
    <row r="876">
      <c r="A876" s="22"/>
      <c r="C876" s="17"/>
      <c r="G876" s="17"/>
      <c r="H876" s="22"/>
      <c r="I876" s="30"/>
      <c r="K876" s="22"/>
      <c r="L876" s="17"/>
      <c r="R876" s="17"/>
      <c r="S876" s="22"/>
      <c r="T876" s="22"/>
      <c r="U876" s="22"/>
      <c r="W876" s="22"/>
      <c r="Z876" s="25"/>
      <c r="AA876" s="25"/>
      <c r="AD876" s="17"/>
      <c r="AE876" s="17"/>
    </row>
    <row r="877">
      <c r="A877" s="22"/>
      <c r="C877" s="17"/>
      <c r="G877" s="17"/>
      <c r="H877" s="22"/>
      <c r="I877" s="30"/>
      <c r="K877" s="22"/>
      <c r="L877" s="17"/>
      <c r="R877" s="17"/>
      <c r="S877" s="22"/>
      <c r="T877" s="22"/>
      <c r="U877" s="22"/>
      <c r="W877" s="22"/>
      <c r="Z877" s="25"/>
      <c r="AA877" s="25"/>
      <c r="AD877" s="17"/>
      <c r="AE877" s="17"/>
    </row>
    <row r="878">
      <c r="A878" s="22"/>
      <c r="C878" s="17"/>
      <c r="G878" s="17"/>
      <c r="H878" s="22"/>
      <c r="I878" s="30"/>
      <c r="K878" s="22"/>
      <c r="L878" s="17"/>
      <c r="R878" s="17"/>
      <c r="S878" s="22"/>
      <c r="T878" s="22"/>
      <c r="U878" s="22"/>
      <c r="W878" s="22"/>
      <c r="Z878" s="25"/>
      <c r="AA878" s="25"/>
      <c r="AD878" s="17"/>
      <c r="AE878" s="17"/>
    </row>
    <row r="879">
      <c r="A879" s="22"/>
      <c r="C879" s="17"/>
      <c r="G879" s="17"/>
      <c r="H879" s="22"/>
      <c r="I879" s="30"/>
      <c r="K879" s="22"/>
      <c r="L879" s="17"/>
      <c r="R879" s="17"/>
      <c r="S879" s="22"/>
      <c r="T879" s="22"/>
      <c r="U879" s="22"/>
      <c r="W879" s="22"/>
      <c r="Z879" s="25"/>
      <c r="AA879" s="25"/>
      <c r="AD879" s="17"/>
      <c r="AE879" s="17"/>
    </row>
    <row r="880">
      <c r="A880" s="22"/>
      <c r="C880" s="17"/>
      <c r="G880" s="17"/>
      <c r="H880" s="22"/>
      <c r="I880" s="30"/>
      <c r="K880" s="22"/>
      <c r="L880" s="17"/>
      <c r="R880" s="17"/>
      <c r="S880" s="22"/>
      <c r="T880" s="22"/>
      <c r="U880" s="22"/>
      <c r="W880" s="22"/>
      <c r="Z880" s="25"/>
      <c r="AA880" s="25"/>
      <c r="AD880" s="17"/>
      <c r="AE880" s="17"/>
    </row>
    <row r="881">
      <c r="A881" s="22"/>
      <c r="C881" s="17"/>
      <c r="G881" s="17"/>
      <c r="H881" s="22"/>
      <c r="I881" s="30"/>
      <c r="K881" s="22"/>
      <c r="L881" s="17"/>
      <c r="R881" s="17"/>
      <c r="S881" s="22"/>
      <c r="T881" s="22"/>
      <c r="U881" s="22"/>
      <c r="W881" s="22"/>
      <c r="Z881" s="25"/>
      <c r="AA881" s="25"/>
      <c r="AD881" s="17"/>
      <c r="AE881" s="17"/>
    </row>
    <row r="882">
      <c r="A882" s="22"/>
      <c r="C882" s="17"/>
      <c r="G882" s="17"/>
      <c r="H882" s="22"/>
      <c r="I882" s="30"/>
      <c r="K882" s="22"/>
      <c r="L882" s="17"/>
      <c r="R882" s="17"/>
      <c r="S882" s="22"/>
      <c r="T882" s="22"/>
      <c r="U882" s="22"/>
      <c r="W882" s="22"/>
      <c r="Z882" s="25"/>
      <c r="AA882" s="25"/>
      <c r="AD882" s="17"/>
      <c r="AE882" s="17"/>
    </row>
    <row r="883">
      <c r="A883" s="22"/>
      <c r="C883" s="17"/>
      <c r="G883" s="17"/>
      <c r="H883" s="22"/>
      <c r="I883" s="30"/>
      <c r="K883" s="22"/>
      <c r="L883" s="17"/>
      <c r="R883" s="17"/>
      <c r="S883" s="22"/>
      <c r="T883" s="22"/>
      <c r="U883" s="22"/>
      <c r="W883" s="22"/>
      <c r="Z883" s="25"/>
      <c r="AA883" s="25"/>
      <c r="AD883" s="17"/>
      <c r="AE883" s="17"/>
    </row>
    <row r="884">
      <c r="A884" s="22"/>
      <c r="C884" s="17"/>
      <c r="G884" s="17"/>
      <c r="H884" s="22"/>
      <c r="I884" s="30"/>
      <c r="K884" s="22"/>
      <c r="L884" s="17"/>
      <c r="R884" s="17"/>
      <c r="S884" s="22"/>
      <c r="T884" s="22"/>
      <c r="U884" s="22"/>
      <c r="W884" s="22"/>
      <c r="Z884" s="25"/>
      <c r="AA884" s="25"/>
      <c r="AD884" s="17"/>
      <c r="AE884" s="17"/>
    </row>
    <row r="885">
      <c r="A885" s="22"/>
      <c r="C885" s="17"/>
      <c r="G885" s="17"/>
      <c r="H885" s="22"/>
      <c r="I885" s="30"/>
      <c r="K885" s="22"/>
      <c r="L885" s="17"/>
      <c r="R885" s="17"/>
      <c r="S885" s="22"/>
      <c r="T885" s="22"/>
      <c r="U885" s="22"/>
      <c r="W885" s="22"/>
      <c r="Z885" s="25"/>
      <c r="AA885" s="25"/>
      <c r="AD885" s="17"/>
      <c r="AE885" s="17"/>
    </row>
    <row r="886">
      <c r="A886" s="22"/>
      <c r="C886" s="17"/>
      <c r="G886" s="17"/>
      <c r="H886" s="22"/>
      <c r="I886" s="30"/>
      <c r="K886" s="22"/>
      <c r="L886" s="17"/>
      <c r="R886" s="17"/>
      <c r="S886" s="22"/>
      <c r="T886" s="22"/>
      <c r="U886" s="22"/>
      <c r="W886" s="22"/>
      <c r="Z886" s="25"/>
      <c r="AA886" s="25"/>
      <c r="AD886" s="17"/>
      <c r="AE886" s="17"/>
    </row>
    <row r="887">
      <c r="A887" s="22"/>
      <c r="C887" s="17"/>
      <c r="G887" s="17"/>
      <c r="H887" s="22"/>
      <c r="I887" s="30"/>
      <c r="K887" s="22"/>
      <c r="L887" s="17"/>
      <c r="R887" s="17"/>
      <c r="S887" s="22"/>
      <c r="T887" s="22"/>
      <c r="U887" s="22"/>
      <c r="W887" s="22"/>
      <c r="Z887" s="25"/>
      <c r="AA887" s="25"/>
      <c r="AD887" s="17"/>
      <c r="AE887" s="17"/>
    </row>
    <row r="888">
      <c r="A888" s="22"/>
      <c r="C888" s="17"/>
      <c r="G888" s="17"/>
      <c r="H888" s="22"/>
      <c r="I888" s="30"/>
      <c r="K888" s="22"/>
      <c r="L888" s="17"/>
      <c r="R888" s="17"/>
      <c r="S888" s="22"/>
      <c r="T888" s="22"/>
      <c r="U888" s="22"/>
      <c r="W888" s="22"/>
      <c r="Z888" s="25"/>
      <c r="AA888" s="25"/>
      <c r="AD888" s="17"/>
      <c r="AE888" s="17"/>
    </row>
    <row r="889">
      <c r="A889" s="22"/>
      <c r="C889" s="17"/>
      <c r="G889" s="17"/>
      <c r="H889" s="22"/>
      <c r="I889" s="30"/>
      <c r="K889" s="22"/>
      <c r="L889" s="17"/>
      <c r="R889" s="17"/>
      <c r="S889" s="22"/>
      <c r="T889" s="22"/>
      <c r="U889" s="22"/>
      <c r="W889" s="22"/>
      <c r="Z889" s="25"/>
      <c r="AA889" s="25"/>
      <c r="AD889" s="17"/>
      <c r="AE889" s="17"/>
    </row>
    <row r="890">
      <c r="A890" s="22"/>
      <c r="C890" s="17"/>
      <c r="G890" s="17"/>
      <c r="H890" s="22"/>
      <c r="I890" s="30"/>
      <c r="K890" s="22"/>
      <c r="L890" s="17"/>
      <c r="R890" s="17"/>
      <c r="S890" s="22"/>
      <c r="T890" s="22"/>
      <c r="U890" s="22"/>
      <c r="W890" s="22"/>
      <c r="Z890" s="25"/>
      <c r="AA890" s="25"/>
      <c r="AD890" s="17"/>
      <c r="AE890" s="17"/>
    </row>
    <row r="891">
      <c r="A891" s="22"/>
      <c r="C891" s="17"/>
      <c r="G891" s="17"/>
      <c r="H891" s="22"/>
      <c r="I891" s="30"/>
      <c r="K891" s="22"/>
      <c r="L891" s="17"/>
      <c r="R891" s="17"/>
      <c r="S891" s="22"/>
      <c r="T891" s="22"/>
      <c r="U891" s="22"/>
      <c r="W891" s="22"/>
      <c r="Z891" s="25"/>
      <c r="AA891" s="25"/>
      <c r="AD891" s="17"/>
      <c r="AE891" s="17"/>
    </row>
    <row r="892">
      <c r="A892" s="22"/>
      <c r="C892" s="17"/>
      <c r="G892" s="17"/>
      <c r="H892" s="22"/>
      <c r="I892" s="30"/>
      <c r="K892" s="22"/>
      <c r="L892" s="17"/>
      <c r="R892" s="17"/>
      <c r="S892" s="22"/>
      <c r="T892" s="22"/>
      <c r="U892" s="22"/>
      <c r="W892" s="22"/>
      <c r="Z892" s="25"/>
      <c r="AA892" s="25"/>
      <c r="AD892" s="17"/>
      <c r="AE892" s="17"/>
    </row>
    <row r="893">
      <c r="A893" s="22"/>
      <c r="C893" s="17"/>
      <c r="G893" s="17"/>
      <c r="H893" s="22"/>
      <c r="I893" s="30"/>
      <c r="K893" s="22"/>
      <c r="L893" s="17"/>
      <c r="R893" s="17"/>
      <c r="S893" s="22"/>
      <c r="T893" s="22"/>
      <c r="U893" s="22"/>
      <c r="W893" s="22"/>
      <c r="Z893" s="25"/>
      <c r="AA893" s="25"/>
      <c r="AD893" s="17"/>
      <c r="AE893" s="17"/>
    </row>
    <row r="894">
      <c r="A894" s="22"/>
      <c r="C894" s="17"/>
      <c r="G894" s="17"/>
      <c r="H894" s="22"/>
      <c r="I894" s="30"/>
      <c r="K894" s="22"/>
      <c r="L894" s="17"/>
      <c r="R894" s="17"/>
      <c r="S894" s="22"/>
      <c r="T894" s="22"/>
      <c r="U894" s="22"/>
      <c r="W894" s="22"/>
      <c r="Z894" s="25"/>
      <c r="AA894" s="25"/>
      <c r="AD894" s="17"/>
      <c r="AE894" s="17"/>
    </row>
    <row r="895">
      <c r="A895" s="22"/>
      <c r="C895" s="17"/>
      <c r="G895" s="17"/>
      <c r="H895" s="22"/>
      <c r="I895" s="30"/>
      <c r="K895" s="22"/>
      <c r="L895" s="17"/>
      <c r="R895" s="17"/>
      <c r="S895" s="22"/>
      <c r="T895" s="22"/>
      <c r="U895" s="22"/>
      <c r="W895" s="22"/>
      <c r="Z895" s="25"/>
      <c r="AA895" s="25"/>
      <c r="AD895" s="17"/>
      <c r="AE895" s="17"/>
    </row>
    <row r="896">
      <c r="A896" s="22"/>
      <c r="C896" s="17"/>
      <c r="G896" s="17"/>
      <c r="H896" s="22"/>
      <c r="I896" s="30"/>
      <c r="K896" s="22"/>
      <c r="L896" s="17"/>
      <c r="R896" s="17"/>
      <c r="S896" s="22"/>
      <c r="T896" s="22"/>
      <c r="U896" s="22"/>
      <c r="W896" s="22"/>
      <c r="Z896" s="25"/>
      <c r="AA896" s="25"/>
      <c r="AD896" s="17"/>
      <c r="AE896" s="17"/>
    </row>
    <row r="897">
      <c r="A897" s="22"/>
      <c r="C897" s="17"/>
      <c r="G897" s="17"/>
      <c r="H897" s="22"/>
      <c r="I897" s="30"/>
      <c r="K897" s="22"/>
      <c r="L897" s="17"/>
      <c r="R897" s="17"/>
      <c r="S897" s="22"/>
      <c r="T897" s="22"/>
      <c r="U897" s="22"/>
      <c r="W897" s="22"/>
      <c r="Z897" s="25"/>
      <c r="AA897" s="25"/>
      <c r="AD897" s="17"/>
      <c r="AE897" s="17"/>
    </row>
    <row r="898">
      <c r="A898" s="22"/>
      <c r="C898" s="17"/>
      <c r="G898" s="17"/>
      <c r="H898" s="22"/>
      <c r="I898" s="30"/>
      <c r="K898" s="22"/>
      <c r="L898" s="17"/>
      <c r="R898" s="17"/>
      <c r="S898" s="22"/>
      <c r="T898" s="22"/>
      <c r="U898" s="22"/>
      <c r="W898" s="22"/>
      <c r="Z898" s="25"/>
      <c r="AA898" s="25"/>
      <c r="AD898" s="17"/>
      <c r="AE898" s="17"/>
    </row>
    <row r="899">
      <c r="A899" s="22"/>
      <c r="C899" s="17"/>
      <c r="G899" s="17"/>
      <c r="H899" s="22"/>
      <c r="I899" s="30"/>
      <c r="K899" s="22"/>
      <c r="L899" s="17"/>
      <c r="R899" s="17"/>
      <c r="S899" s="22"/>
      <c r="T899" s="22"/>
      <c r="U899" s="22"/>
      <c r="W899" s="22"/>
      <c r="Z899" s="25"/>
      <c r="AA899" s="25"/>
      <c r="AD899" s="17"/>
      <c r="AE899" s="17"/>
    </row>
    <row r="900">
      <c r="A900" s="22"/>
      <c r="C900" s="17"/>
      <c r="G900" s="17"/>
      <c r="H900" s="22"/>
      <c r="I900" s="30"/>
      <c r="K900" s="22"/>
      <c r="L900" s="17"/>
      <c r="R900" s="17"/>
      <c r="S900" s="22"/>
      <c r="T900" s="22"/>
      <c r="U900" s="22"/>
      <c r="W900" s="22"/>
      <c r="Z900" s="25"/>
      <c r="AA900" s="25"/>
      <c r="AD900" s="17"/>
      <c r="AE900" s="17"/>
    </row>
    <row r="901">
      <c r="A901" s="22"/>
      <c r="C901" s="17"/>
      <c r="G901" s="17"/>
      <c r="H901" s="22"/>
      <c r="I901" s="30"/>
      <c r="K901" s="22"/>
      <c r="L901" s="17"/>
      <c r="R901" s="17"/>
      <c r="S901" s="22"/>
      <c r="T901" s="22"/>
      <c r="U901" s="22"/>
      <c r="W901" s="22"/>
      <c r="Z901" s="25"/>
      <c r="AA901" s="25"/>
      <c r="AD901" s="17"/>
      <c r="AE901" s="17"/>
    </row>
    <row r="902">
      <c r="A902" s="22"/>
      <c r="C902" s="17"/>
      <c r="G902" s="17"/>
      <c r="H902" s="22"/>
      <c r="I902" s="30"/>
      <c r="K902" s="22"/>
      <c r="L902" s="17"/>
      <c r="R902" s="17"/>
      <c r="S902" s="22"/>
      <c r="T902" s="22"/>
      <c r="U902" s="22"/>
      <c r="W902" s="22"/>
      <c r="Z902" s="25"/>
      <c r="AA902" s="25"/>
      <c r="AD902" s="17"/>
      <c r="AE902" s="17"/>
    </row>
    <row r="903">
      <c r="A903" s="22"/>
      <c r="C903" s="17"/>
      <c r="G903" s="17"/>
      <c r="H903" s="22"/>
      <c r="I903" s="30"/>
      <c r="K903" s="22"/>
      <c r="L903" s="17"/>
      <c r="R903" s="17"/>
      <c r="S903" s="22"/>
      <c r="T903" s="22"/>
      <c r="U903" s="22"/>
      <c r="W903" s="22"/>
      <c r="Z903" s="25"/>
      <c r="AA903" s="25"/>
      <c r="AD903" s="17"/>
      <c r="AE903" s="17"/>
    </row>
    <row r="904">
      <c r="A904" s="22"/>
      <c r="C904" s="17"/>
      <c r="G904" s="17"/>
      <c r="H904" s="22"/>
      <c r="I904" s="30"/>
      <c r="K904" s="22"/>
      <c r="L904" s="17"/>
      <c r="R904" s="17"/>
      <c r="S904" s="22"/>
      <c r="T904" s="22"/>
      <c r="U904" s="22"/>
      <c r="W904" s="22"/>
      <c r="Z904" s="25"/>
      <c r="AA904" s="25"/>
      <c r="AD904" s="17"/>
      <c r="AE904" s="17"/>
    </row>
    <row r="905">
      <c r="A905" s="22"/>
      <c r="C905" s="17"/>
      <c r="G905" s="17"/>
      <c r="H905" s="22"/>
      <c r="I905" s="30"/>
      <c r="K905" s="22"/>
      <c r="L905" s="17"/>
      <c r="R905" s="17"/>
      <c r="S905" s="22"/>
      <c r="T905" s="22"/>
      <c r="U905" s="22"/>
      <c r="W905" s="22"/>
      <c r="Z905" s="25"/>
      <c r="AA905" s="25"/>
      <c r="AD905" s="17"/>
      <c r="AE905" s="17"/>
    </row>
    <row r="906">
      <c r="A906" s="22"/>
      <c r="C906" s="17"/>
      <c r="G906" s="17"/>
      <c r="H906" s="22"/>
      <c r="I906" s="30"/>
      <c r="K906" s="22"/>
      <c r="L906" s="17"/>
      <c r="R906" s="17"/>
      <c r="S906" s="22"/>
      <c r="T906" s="22"/>
      <c r="U906" s="22"/>
      <c r="W906" s="22"/>
      <c r="Z906" s="25"/>
      <c r="AA906" s="25"/>
      <c r="AD906" s="17"/>
      <c r="AE906" s="17"/>
    </row>
    <row r="907">
      <c r="A907" s="22"/>
      <c r="C907" s="17"/>
      <c r="G907" s="17"/>
      <c r="H907" s="22"/>
      <c r="I907" s="30"/>
      <c r="K907" s="22"/>
      <c r="L907" s="17"/>
      <c r="R907" s="17"/>
      <c r="S907" s="22"/>
      <c r="T907" s="22"/>
      <c r="U907" s="22"/>
      <c r="W907" s="22"/>
      <c r="Z907" s="25"/>
      <c r="AA907" s="25"/>
      <c r="AD907" s="17"/>
      <c r="AE907" s="17"/>
    </row>
    <row r="908">
      <c r="A908" s="22"/>
      <c r="C908" s="17"/>
      <c r="G908" s="17"/>
      <c r="H908" s="22"/>
      <c r="I908" s="30"/>
      <c r="K908" s="22"/>
      <c r="L908" s="17"/>
      <c r="R908" s="17"/>
      <c r="S908" s="22"/>
      <c r="T908" s="22"/>
      <c r="U908" s="22"/>
      <c r="W908" s="22"/>
      <c r="Z908" s="25"/>
      <c r="AA908" s="25"/>
      <c r="AD908" s="17"/>
      <c r="AE908" s="17"/>
    </row>
    <row r="909">
      <c r="A909" s="22"/>
      <c r="C909" s="17"/>
      <c r="G909" s="17"/>
      <c r="H909" s="22"/>
      <c r="I909" s="30"/>
      <c r="K909" s="22"/>
      <c r="L909" s="17"/>
      <c r="R909" s="17"/>
      <c r="S909" s="22"/>
      <c r="T909" s="22"/>
      <c r="U909" s="22"/>
      <c r="W909" s="22"/>
      <c r="Z909" s="25"/>
      <c r="AA909" s="25"/>
      <c r="AD909" s="17"/>
      <c r="AE909" s="17"/>
    </row>
    <row r="910">
      <c r="A910" s="22"/>
      <c r="C910" s="17"/>
      <c r="G910" s="17"/>
      <c r="H910" s="22"/>
      <c r="I910" s="30"/>
      <c r="K910" s="22"/>
      <c r="L910" s="17"/>
      <c r="R910" s="17"/>
      <c r="S910" s="22"/>
      <c r="T910" s="22"/>
      <c r="U910" s="22"/>
      <c r="W910" s="22"/>
      <c r="Z910" s="25"/>
      <c r="AA910" s="25"/>
      <c r="AD910" s="17"/>
      <c r="AE910" s="17"/>
    </row>
    <row r="911">
      <c r="A911" s="22"/>
      <c r="C911" s="17"/>
      <c r="G911" s="17"/>
      <c r="H911" s="22"/>
      <c r="I911" s="30"/>
      <c r="K911" s="22"/>
      <c r="L911" s="17"/>
      <c r="R911" s="17"/>
      <c r="S911" s="22"/>
      <c r="T911" s="22"/>
      <c r="U911" s="22"/>
      <c r="W911" s="22"/>
      <c r="Z911" s="25"/>
      <c r="AA911" s="25"/>
      <c r="AD911" s="17"/>
      <c r="AE911" s="17"/>
    </row>
    <row r="912">
      <c r="A912" s="22"/>
      <c r="C912" s="17"/>
      <c r="G912" s="17"/>
      <c r="H912" s="22"/>
      <c r="I912" s="30"/>
      <c r="K912" s="22"/>
      <c r="L912" s="17"/>
      <c r="R912" s="17"/>
      <c r="S912" s="22"/>
      <c r="T912" s="22"/>
      <c r="U912" s="22"/>
      <c r="W912" s="22"/>
      <c r="Z912" s="25"/>
      <c r="AA912" s="25"/>
      <c r="AD912" s="17"/>
      <c r="AE912" s="17"/>
    </row>
    <row r="913">
      <c r="A913" s="22"/>
      <c r="C913" s="17"/>
      <c r="G913" s="17"/>
      <c r="H913" s="22"/>
      <c r="I913" s="30"/>
      <c r="K913" s="22"/>
      <c r="L913" s="17"/>
      <c r="R913" s="17"/>
      <c r="S913" s="22"/>
      <c r="T913" s="22"/>
      <c r="U913" s="22"/>
      <c r="W913" s="22"/>
      <c r="Z913" s="25"/>
      <c r="AA913" s="25"/>
      <c r="AD913" s="17"/>
      <c r="AE913" s="17"/>
    </row>
    <row r="914">
      <c r="A914" s="22"/>
      <c r="C914" s="17"/>
      <c r="G914" s="17"/>
      <c r="H914" s="22"/>
      <c r="I914" s="30"/>
      <c r="K914" s="22"/>
      <c r="L914" s="17"/>
      <c r="R914" s="17"/>
      <c r="S914" s="22"/>
      <c r="T914" s="22"/>
      <c r="U914" s="22"/>
      <c r="W914" s="22"/>
      <c r="Z914" s="25"/>
      <c r="AA914" s="25"/>
      <c r="AD914" s="17"/>
      <c r="AE914" s="17"/>
    </row>
    <row r="915">
      <c r="A915" s="22"/>
      <c r="C915" s="17"/>
      <c r="G915" s="17"/>
      <c r="H915" s="22"/>
      <c r="I915" s="30"/>
      <c r="K915" s="22"/>
      <c r="L915" s="17"/>
      <c r="R915" s="17"/>
      <c r="S915" s="22"/>
      <c r="T915" s="22"/>
      <c r="U915" s="22"/>
      <c r="W915" s="22"/>
      <c r="Z915" s="25"/>
      <c r="AA915" s="25"/>
      <c r="AD915" s="17"/>
      <c r="AE915" s="17"/>
    </row>
    <row r="916">
      <c r="A916" s="22"/>
      <c r="C916" s="17"/>
      <c r="G916" s="17"/>
      <c r="H916" s="22"/>
      <c r="I916" s="30"/>
      <c r="K916" s="22"/>
      <c r="L916" s="17"/>
      <c r="R916" s="17"/>
      <c r="S916" s="22"/>
      <c r="T916" s="22"/>
      <c r="U916" s="22"/>
      <c r="W916" s="22"/>
      <c r="Z916" s="25"/>
      <c r="AA916" s="25"/>
      <c r="AD916" s="17"/>
      <c r="AE916" s="17"/>
    </row>
    <row r="917">
      <c r="A917" s="22"/>
      <c r="C917" s="17"/>
      <c r="G917" s="17"/>
      <c r="H917" s="22"/>
      <c r="I917" s="30"/>
      <c r="K917" s="22"/>
      <c r="L917" s="17"/>
      <c r="R917" s="17"/>
      <c r="S917" s="22"/>
      <c r="T917" s="22"/>
      <c r="U917" s="22"/>
      <c r="W917" s="22"/>
      <c r="Z917" s="25"/>
      <c r="AA917" s="25"/>
      <c r="AD917" s="17"/>
      <c r="AE917" s="17"/>
    </row>
    <row r="918">
      <c r="A918" s="22"/>
      <c r="C918" s="17"/>
      <c r="G918" s="17"/>
      <c r="H918" s="22"/>
      <c r="I918" s="30"/>
      <c r="K918" s="22"/>
      <c r="L918" s="17"/>
      <c r="R918" s="17"/>
      <c r="S918" s="22"/>
      <c r="T918" s="22"/>
      <c r="U918" s="22"/>
      <c r="W918" s="22"/>
      <c r="Z918" s="25"/>
      <c r="AA918" s="25"/>
      <c r="AD918" s="17"/>
      <c r="AE918" s="17"/>
    </row>
    <row r="919">
      <c r="A919" s="22"/>
      <c r="C919" s="17"/>
      <c r="G919" s="17"/>
      <c r="H919" s="22"/>
      <c r="I919" s="30"/>
      <c r="K919" s="22"/>
      <c r="L919" s="17"/>
      <c r="R919" s="17"/>
      <c r="S919" s="22"/>
      <c r="T919" s="22"/>
      <c r="U919" s="22"/>
      <c r="W919" s="22"/>
      <c r="Z919" s="25"/>
      <c r="AA919" s="25"/>
      <c r="AD919" s="17"/>
      <c r="AE919" s="17"/>
    </row>
    <row r="920">
      <c r="A920" s="22"/>
      <c r="C920" s="17"/>
      <c r="G920" s="17"/>
      <c r="H920" s="22"/>
      <c r="I920" s="30"/>
      <c r="K920" s="22"/>
      <c r="L920" s="17"/>
      <c r="R920" s="17"/>
      <c r="S920" s="22"/>
      <c r="T920" s="22"/>
      <c r="U920" s="22"/>
      <c r="W920" s="22"/>
      <c r="Z920" s="25"/>
      <c r="AA920" s="25"/>
      <c r="AD920" s="17"/>
      <c r="AE920" s="17"/>
    </row>
    <row r="921">
      <c r="A921" s="22"/>
      <c r="C921" s="17"/>
      <c r="G921" s="17"/>
      <c r="H921" s="22"/>
      <c r="I921" s="30"/>
      <c r="K921" s="22"/>
      <c r="L921" s="17"/>
      <c r="R921" s="17"/>
      <c r="S921" s="22"/>
      <c r="T921" s="22"/>
      <c r="U921" s="22"/>
      <c r="W921" s="22"/>
      <c r="Z921" s="25"/>
      <c r="AA921" s="25"/>
      <c r="AD921" s="17"/>
      <c r="AE921" s="17"/>
    </row>
    <row r="922">
      <c r="A922" s="22"/>
      <c r="C922" s="17"/>
      <c r="G922" s="17"/>
      <c r="H922" s="22"/>
      <c r="I922" s="30"/>
      <c r="K922" s="22"/>
      <c r="L922" s="17"/>
      <c r="R922" s="17"/>
      <c r="S922" s="22"/>
      <c r="T922" s="22"/>
      <c r="U922" s="22"/>
      <c r="W922" s="22"/>
      <c r="Z922" s="25"/>
      <c r="AA922" s="25"/>
      <c r="AD922" s="17"/>
      <c r="AE922" s="17"/>
    </row>
    <row r="923">
      <c r="A923" s="22"/>
      <c r="C923" s="17"/>
      <c r="G923" s="17"/>
      <c r="H923" s="22"/>
      <c r="I923" s="30"/>
      <c r="K923" s="22"/>
      <c r="L923" s="17"/>
      <c r="R923" s="17"/>
      <c r="S923" s="22"/>
      <c r="T923" s="22"/>
      <c r="U923" s="22"/>
      <c r="W923" s="22"/>
      <c r="Z923" s="25"/>
      <c r="AA923" s="25"/>
      <c r="AD923" s="17"/>
      <c r="AE923" s="17"/>
    </row>
    <row r="924">
      <c r="A924" s="22"/>
      <c r="C924" s="17"/>
      <c r="G924" s="17"/>
      <c r="H924" s="22"/>
      <c r="I924" s="30"/>
      <c r="K924" s="22"/>
      <c r="L924" s="17"/>
      <c r="R924" s="17"/>
      <c r="S924" s="22"/>
      <c r="T924" s="22"/>
      <c r="U924" s="22"/>
      <c r="W924" s="22"/>
      <c r="Z924" s="25"/>
      <c r="AA924" s="25"/>
      <c r="AD924" s="17"/>
      <c r="AE924" s="17"/>
    </row>
    <row r="925">
      <c r="A925" s="22"/>
      <c r="C925" s="17"/>
      <c r="G925" s="17"/>
      <c r="H925" s="22"/>
      <c r="I925" s="30"/>
      <c r="K925" s="22"/>
      <c r="L925" s="17"/>
      <c r="R925" s="17"/>
      <c r="S925" s="22"/>
      <c r="T925" s="22"/>
      <c r="U925" s="22"/>
      <c r="W925" s="22"/>
      <c r="Z925" s="25"/>
      <c r="AA925" s="25"/>
      <c r="AD925" s="17"/>
      <c r="AE925" s="17"/>
    </row>
    <row r="926">
      <c r="A926" s="22"/>
      <c r="C926" s="17"/>
      <c r="G926" s="17"/>
      <c r="H926" s="22"/>
      <c r="I926" s="30"/>
      <c r="K926" s="22"/>
      <c r="L926" s="17"/>
      <c r="R926" s="17"/>
      <c r="S926" s="22"/>
      <c r="T926" s="22"/>
      <c r="U926" s="22"/>
      <c r="W926" s="22"/>
      <c r="Z926" s="25"/>
      <c r="AA926" s="25"/>
      <c r="AD926" s="17"/>
      <c r="AE926" s="17"/>
    </row>
    <row r="927">
      <c r="A927" s="22"/>
      <c r="C927" s="17"/>
      <c r="G927" s="17"/>
      <c r="H927" s="22"/>
      <c r="I927" s="30"/>
      <c r="K927" s="22"/>
      <c r="L927" s="17"/>
      <c r="R927" s="17"/>
      <c r="S927" s="22"/>
      <c r="T927" s="22"/>
      <c r="U927" s="22"/>
      <c r="W927" s="22"/>
      <c r="Z927" s="25"/>
      <c r="AA927" s="25"/>
      <c r="AD927" s="17"/>
      <c r="AE927" s="17"/>
    </row>
    <row r="928">
      <c r="A928" s="22"/>
      <c r="C928" s="17"/>
      <c r="G928" s="17"/>
      <c r="H928" s="22"/>
      <c r="I928" s="30"/>
      <c r="K928" s="22"/>
      <c r="L928" s="17"/>
      <c r="R928" s="17"/>
      <c r="S928" s="22"/>
      <c r="T928" s="22"/>
      <c r="U928" s="22"/>
      <c r="W928" s="22"/>
      <c r="Z928" s="25"/>
      <c r="AA928" s="25"/>
      <c r="AD928" s="17"/>
      <c r="AE928" s="17"/>
    </row>
    <row r="929">
      <c r="A929" s="22"/>
      <c r="C929" s="17"/>
      <c r="G929" s="17"/>
      <c r="H929" s="22"/>
      <c r="I929" s="30"/>
      <c r="K929" s="22"/>
      <c r="L929" s="17"/>
      <c r="R929" s="17"/>
      <c r="S929" s="22"/>
      <c r="T929" s="22"/>
      <c r="U929" s="22"/>
      <c r="W929" s="22"/>
      <c r="Z929" s="25"/>
      <c r="AA929" s="25"/>
      <c r="AD929" s="17"/>
      <c r="AE929" s="17"/>
    </row>
    <row r="930">
      <c r="A930" s="22"/>
      <c r="C930" s="17"/>
      <c r="G930" s="17"/>
      <c r="H930" s="22"/>
      <c r="I930" s="30"/>
      <c r="K930" s="22"/>
      <c r="L930" s="17"/>
      <c r="R930" s="17"/>
      <c r="S930" s="22"/>
      <c r="T930" s="22"/>
      <c r="U930" s="22"/>
      <c r="W930" s="22"/>
      <c r="Z930" s="25"/>
      <c r="AA930" s="25"/>
      <c r="AD930" s="17"/>
      <c r="AE930" s="17"/>
    </row>
    <row r="931">
      <c r="A931" s="22"/>
      <c r="C931" s="17"/>
      <c r="G931" s="17"/>
      <c r="H931" s="22"/>
      <c r="I931" s="30"/>
      <c r="K931" s="22"/>
      <c r="L931" s="17"/>
      <c r="R931" s="17"/>
      <c r="S931" s="22"/>
      <c r="T931" s="22"/>
      <c r="U931" s="22"/>
      <c r="W931" s="22"/>
      <c r="Z931" s="25"/>
      <c r="AA931" s="25"/>
      <c r="AD931" s="17"/>
      <c r="AE931" s="17"/>
    </row>
    <row r="932">
      <c r="A932" s="22"/>
      <c r="C932" s="17"/>
      <c r="G932" s="17"/>
      <c r="H932" s="22"/>
      <c r="I932" s="30"/>
      <c r="K932" s="22"/>
      <c r="L932" s="17"/>
      <c r="R932" s="17"/>
      <c r="S932" s="22"/>
      <c r="T932" s="22"/>
      <c r="U932" s="22"/>
      <c r="W932" s="22"/>
      <c r="Z932" s="25"/>
      <c r="AA932" s="25"/>
      <c r="AD932" s="17"/>
      <c r="AE932" s="17"/>
    </row>
    <row r="933">
      <c r="A933" s="22"/>
      <c r="C933" s="17"/>
      <c r="G933" s="17"/>
      <c r="H933" s="22"/>
      <c r="I933" s="30"/>
      <c r="K933" s="22"/>
      <c r="L933" s="17"/>
      <c r="R933" s="17"/>
      <c r="S933" s="22"/>
      <c r="T933" s="22"/>
      <c r="U933" s="22"/>
      <c r="W933" s="22"/>
      <c r="Z933" s="25"/>
      <c r="AA933" s="25"/>
      <c r="AD933" s="17"/>
      <c r="AE933" s="17"/>
    </row>
    <row r="934">
      <c r="A934" s="22"/>
      <c r="C934" s="17"/>
      <c r="G934" s="17"/>
      <c r="H934" s="22"/>
      <c r="I934" s="30"/>
      <c r="K934" s="22"/>
      <c r="L934" s="17"/>
      <c r="R934" s="17"/>
      <c r="S934" s="22"/>
      <c r="T934" s="22"/>
      <c r="U934" s="22"/>
      <c r="W934" s="22"/>
      <c r="Z934" s="25"/>
      <c r="AA934" s="25"/>
      <c r="AD934" s="17"/>
      <c r="AE934" s="17"/>
    </row>
    <row r="935">
      <c r="A935" s="22"/>
      <c r="C935" s="17"/>
      <c r="G935" s="17"/>
      <c r="H935" s="22"/>
      <c r="I935" s="30"/>
      <c r="K935" s="22"/>
      <c r="L935" s="17"/>
      <c r="R935" s="17"/>
      <c r="S935" s="22"/>
      <c r="T935" s="22"/>
      <c r="U935" s="22"/>
      <c r="W935" s="22"/>
      <c r="Z935" s="25"/>
      <c r="AA935" s="25"/>
      <c r="AD935" s="17"/>
      <c r="AE935" s="17"/>
    </row>
    <row r="936">
      <c r="A936" s="22"/>
      <c r="C936" s="17"/>
      <c r="G936" s="17"/>
      <c r="H936" s="22"/>
      <c r="I936" s="30"/>
      <c r="K936" s="22"/>
      <c r="L936" s="17"/>
      <c r="R936" s="17"/>
      <c r="S936" s="22"/>
      <c r="T936" s="22"/>
      <c r="U936" s="22"/>
      <c r="W936" s="22"/>
      <c r="Z936" s="25"/>
      <c r="AA936" s="25"/>
      <c r="AD936" s="17"/>
      <c r="AE936" s="17"/>
    </row>
    <row r="937">
      <c r="A937" s="22"/>
      <c r="C937" s="17"/>
      <c r="G937" s="17"/>
      <c r="H937" s="22"/>
      <c r="I937" s="30"/>
      <c r="K937" s="22"/>
      <c r="L937" s="17"/>
      <c r="R937" s="17"/>
      <c r="S937" s="22"/>
      <c r="T937" s="22"/>
      <c r="U937" s="22"/>
      <c r="W937" s="22"/>
      <c r="Z937" s="25"/>
      <c r="AA937" s="25"/>
      <c r="AD937" s="17"/>
      <c r="AE937" s="17"/>
    </row>
    <row r="938">
      <c r="A938" s="22"/>
      <c r="C938" s="17"/>
      <c r="G938" s="17"/>
      <c r="H938" s="22"/>
      <c r="I938" s="30"/>
      <c r="K938" s="22"/>
      <c r="L938" s="17"/>
      <c r="R938" s="17"/>
      <c r="S938" s="22"/>
      <c r="T938" s="22"/>
      <c r="U938" s="22"/>
      <c r="W938" s="22"/>
      <c r="Z938" s="25"/>
      <c r="AA938" s="25"/>
      <c r="AD938" s="17"/>
      <c r="AE938" s="17"/>
    </row>
    <row r="939">
      <c r="A939" s="22"/>
      <c r="C939" s="17"/>
      <c r="G939" s="17"/>
      <c r="H939" s="22"/>
      <c r="I939" s="30"/>
      <c r="K939" s="22"/>
      <c r="L939" s="17"/>
      <c r="R939" s="17"/>
      <c r="S939" s="22"/>
      <c r="T939" s="22"/>
      <c r="U939" s="22"/>
      <c r="W939" s="22"/>
      <c r="Z939" s="25"/>
      <c r="AA939" s="25"/>
      <c r="AD939" s="17"/>
      <c r="AE939" s="17"/>
    </row>
    <row r="940">
      <c r="A940" s="22"/>
      <c r="C940" s="17"/>
      <c r="G940" s="17"/>
      <c r="H940" s="22"/>
      <c r="I940" s="30"/>
      <c r="K940" s="22"/>
      <c r="L940" s="17"/>
      <c r="R940" s="17"/>
      <c r="S940" s="22"/>
      <c r="T940" s="22"/>
      <c r="U940" s="22"/>
      <c r="W940" s="22"/>
      <c r="Z940" s="25"/>
      <c r="AA940" s="25"/>
      <c r="AD940" s="17"/>
      <c r="AE940" s="17"/>
    </row>
    <row r="941">
      <c r="A941" s="22"/>
      <c r="C941" s="17"/>
      <c r="G941" s="17"/>
      <c r="H941" s="22"/>
      <c r="I941" s="30"/>
      <c r="K941" s="22"/>
      <c r="L941" s="17"/>
      <c r="R941" s="17"/>
      <c r="S941" s="22"/>
      <c r="T941" s="22"/>
      <c r="U941" s="22"/>
      <c r="W941" s="22"/>
      <c r="Z941" s="25"/>
      <c r="AA941" s="25"/>
      <c r="AD941" s="17"/>
      <c r="AE941" s="17"/>
    </row>
    <row r="942">
      <c r="A942" s="22"/>
      <c r="C942" s="17"/>
      <c r="G942" s="17"/>
      <c r="H942" s="22"/>
      <c r="I942" s="30"/>
      <c r="K942" s="22"/>
      <c r="L942" s="17"/>
      <c r="R942" s="17"/>
      <c r="S942" s="22"/>
      <c r="T942" s="22"/>
      <c r="U942" s="22"/>
      <c r="W942" s="22"/>
      <c r="Z942" s="25"/>
      <c r="AA942" s="25"/>
      <c r="AD942" s="17"/>
      <c r="AE942" s="17"/>
    </row>
    <row r="943">
      <c r="A943" s="22"/>
      <c r="C943" s="17"/>
      <c r="G943" s="17"/>
      <c r="H943" s="22"/>
      <c r="I943" s="30"/>
      <c r="K943" s="22"/>
      <c r="L943" s="17"/>
      <c r="R943" s="17"/>
      <c r="S943" s="22"/>
      <c r="T943" s="22"/>
      <c r="U943" s="22"/>
      <c r="W943" s="22"/>
      <c r="Z943" s="25"/>
      <c r="AA943" s="25"/>
      <c r="AD943" s="17"/>
      <c r="AE943" s="17"/>
    </row>
    <row r="944">
      <c r="A944" s="22"/>
      <c r="C944" s="17"/>
      <c r="G944" s="17"/>
      <c r="H944" s="22"/>
      <c r="I944" s="30"/>
      <c r="K944" s="22"/>
      <c r="L944" s="17"/>
      <c r="R944" s="17"/>
      <c r="S944" s="22"/>
      <c r="T944" s="22"/>
      <c r="U944" s="22"/>
      <c r="W944" s="22"/>
      <c r="Z944" s="25"/>
      <c r="AA944" s="25"/>
      <c r="AD944" s="17"/>
      <c r="AE944" s="17"/>
    </row>
    <row r="945">
      <c r="A945" s="22"/>
      <c r="C945" s="17"/>
      <c r="G945" s="17"/>
      <c r="H945" s="22"/>
      <c r="I945" s="30"/>
      <c r="K945" s="22"/>
      <c r="L945" s="17"/>
      <c r="R945" s="17"/>
      <c r="S945" s="22"/>
      <c r="T945" s="22"/>
      <c r="U945" s="22"/>
      <c r="W945" s="22"/>
      <c r="Z945" s="25"/>
      <c r="AA945" s="25"/>
      <c r="AD945" s="17"/>
      <c r="AE945" s="17"/>
    </row>
    <row r="946">
      <c r="A946" s="22"/>
      <c r="C946" s="17"/>
      <c r="G946" s="17"/>
      <c r="H946" s="22"/>
      <c r="I946" s="1"/>
      <c r="J946" s="1"/>
      <c r="K946" s="1"/>
      <c r="L946" s="1"/>
      <c r="R946" s="17"/>
      <c r="S946" s="22"/>
      <c r="T946" s="22"/>
      <c r="U946" s="22"/>
      <c r="W946" s="22"/>
      <c r="Z946" s="25"/>
      <c r="AA946" s="25"/>
      <c r="AD946" s="17"/>
      <c r="AE946" s="17"/>
    </row>
    <row r="947">
      <c r="A947" s="22"/>
      <c r="C947" s="17"/>
      <c r="G947" s="17"/>
      <c r="H947" s="22"/>
      <c r="I947" s="9"/>
      <c r="J947" s="9"/>
      <c r="K947" s="9"/>
      <c r="L947" s="9"/>
      <c r="R947" s="17"/>
      <c r="S947" s="22"/>
      <c r="T947" s="22"/>
      <c r="U947" s="22"/>
      <c r="W947" s="22"/>
      <c r="Z947" s="25"/>
      <c r="AA947" s="25"/>
      <c r="AD947" s="17"/>
      <c r="AE947" s="17"/>
    </row>
    <row r="948">
      <c r="A948" s="22"/>
      <c r="C948" s="17"/>
      <c r="G948" s="17"/>
      <c r="H948" s="22"/>
      <c r="I948" s="18"/>
      <c r="J948" s="4"/>
      <c r="K948" s="2"/>
      <c r="L948" s="18"/>
      <c r="R948" s="17"/>
      <c r="S948" s="22"/>
      <c r="T948" s="22"/>
      <c r="U948" s="22"/>
      <c r="W948" s="22"/>
      <c r="Z948" s="25"/>
      <c r="AA948" s="25"/>
      <c r="AD948" s="17"/>
      <c r="AE948" s="17"/>
    </row>
    <row r="949">
      <c r="A949" s="22"/>
      <c r="C949" s="17"/>
      <c r="G949" s="17"/>
      <c r="H949" s="22"/>
      <c r="I949" s="18"/>
      <c r="J949" s="4"/>
      <c r="K949" s="2"/>
      <c r="L949" s="18"/>
      <c r="R949" s="17"/>
      <c r="S949" s="22"/>
      <c r="T949" s="22"/>
      <c r="U949" s="22"/>
      <c r="W949" s="22"/>
      <c r="Z949" s="25"/>
      <c r="AA949" s="25"/>
      <c r="AD949" s="17"/>
      <c r="AE949" s="17"/>
    </row>
    <row r="950">
      <c r="A950" s="22"/>
      <c r="C950" s="17"/>
      <c r="G950" s="17"/>
      <c r="H950" s="22"/>
      <c r="I950" s="18"/>
      <c r="J950" s="4"/>
      <c r="K950" s="2"/>
      <c r="L950" s="18"/>
      <c r="R950" s="17"/>
      <c r="S950" s="22"/>
      <c r="T950" s="22"/>
      <c r="U950" s="22"/>
      <c r="W950" s="22"/>
      <c r="Z950" s="25"/>
      <c r="AA950" s="25"/>
      <c r="AD950" s="17"/>
      <c r="AE950" s="17"/>
    </row>
    <row r="951">
      <c r="A951" s="22"/>
      <c r="C951" s="17"/>
      <c r="G951" s="17"/>
      <c r="H951" s="22"/>
      <c r="I951" s="22"/>
      <c r="J951" s="4"/>
      <c r="L951" s="22"/>
      <c r="R951" s="17"/>
      <c r="S951" s="22"/>
      <c r="T951" s="22"/>
      <c r="U951" s="22"/>
      <c r="W951" s="22"/>
      <c r="Z951" s="25"/>
      <c r="AA951" s="25"/>
      <c r="AD951" s="17"/>
      <c r="AE951" s="17"/>
    </row>
    <row r="952">
      <c r="A952" s="22"/>
      <c r="C952" s="17"/>
      <c r="G952" s="17"/>
      <c r="H952" s="22"/>
      <c r="I952" s="22"/>
      <c r="J952" s="30"/>
      <c r="L952" s="22"/>
      <c r="R952" s="17"/>
      <c r="S952" s="22"/>
      <c r="T952" s="22"/>
      <c r="U952" s="22"/>
      <c r="W952" s="22"/>
      <c r="Z952" s="25"/>
      <c r="AA952" s="25"/>
      <c r="AD952" s="17"/>
      <c r="AE952" s="17"/>
    </row>
    <row r="953">
      <c r="A953" s="22"/>
      <c r="C953" s="17"/>
      <c r="G953" s="17"/>
      <c r="H953" s="22"/>
      <c r="I953" s="22"/>
      <c r="J953" s="30"/>
      <c r="L953" s="22"/>
      <c r="R953" s="17"/>
      <c r="S953" s="22"/>
      <c r="T953" s="22"/>
      <c r="U953" s="22"/>
      <c r="W953" s="22"/>
      <c r="Z953" s="25"/>
      <c r="AA953" s="25"/>
      <c r="AD953" s="17"/>
      <c r="AE953" s="17"/>
    </row>
    <row r="954">
      <c r="A954" s="22"/>
      <c r="C954" s="17"/>
      <c r="G954" s="17"/>
      <c r="H954" s="22"/>
      <c r="I954" s="22"/>
      <c r="J954" s="30"/>
      <c r="L954" s="22"/>
      <c r="R954" s="17"/>
      <c r="S954" s="22"/>
      <c r="T954" s="22"/>
      <c r="U954" s="22"/>
      <c r="W954" s="22"/>
      <c r="Z954" s="25"/>
      <c r="AA954" s="25"/>
      <c r="AD954" s="17"/>
      <c r="AE954" s="17"/>
    </row>
    <row r="955">
      <c r="A955" s="22"/>
      <c r="C955" s="17"/>
      <c r="G955" s="17"/>
      <c r="H955" s="22"/>
      <c r="I955" s="22"/>
      <c r="J955" s="30"/>
      <c r="L955" s="22"/>
      <c r="R955" s="17"/>
      <c r="S955" s="22"/>
      <c r="T955" s="22"/>
      <c r="U955" s="22"/>
      <c r="W955" s="22"/>
      <c r="Z955" s="25"/>
      <c r="AA955" s="25"/>
      <c r="AD955" s="17"/>
      <c r="AE955" s="17"/>
    </row>
    <row r="956">
      <c r="A956" s="22"/>
      <c r="C956" s="17"/>
      <c r="G956" s="17"/>
      <c r="H956" s="22"/>
      <c r="I956" s="22"/>
      <c r="J956" s="30"/>
      <c r="L956" s="22"/>
      <c r="R956" s="17"/>
      <c r="S956" s="22"/>
      <c r="T956" s="22"/>
      <c r="U956" s="22"/>
      <c r="W956" s="22"/>
      <c r="Z956" s="25"/>
      <c r="AA956" s="25"/>
      <c r="AD956" s="17"/>
      <c r="AE956" s="17"/>
    </row>
    <row r="957">
      <c r="A957" s="22"/>
      <c r="C957" s="17"/>
      <c r="G957" s="17"/>
      <c r="H957" s="22"/>
      <c r="I957" s="22"/>
      <c r="J957" s="30"/>
      <c r="L957" s="22"/>
      <c r="R957" s="17"/>
      <c r="S957" s="22"/>
      <c r="T957" s="22"/>
      <c r="U957" s="22"/>
      <c r="W957" s="22"/>
      <c r="Z957" s="25"/>
      <c r="AA957" s="25"/>
      <c r="AD957" s="17"/>
      <c r="AE957" s="17"/>
    </row>
    <row r="958">
      <c r="A958" s="22"/>
      <c r="C958" s="17"/>
      <c r="G958" s="17"/>
      <c r="H958" s="22"/>
      <c r="I958" s="22"/>
      <c r="J958" s="30"/>
      <c r="L958" s="22"/>
      <c r="R958" s="17"/>
      <c r="S958" s="22"/>
      <c r="T958" s="22"/>
      <c r="U958" s="22"/>
      <c r="W958" s="22"/>
      <c r="Z958" s="25"/>
      <c r="AA958" s="25"/>
      <c r="AD958" s="17"/>
      <c r="AE958" s="17"/>
    </row>
    <row r="959">
      <c r="A959" s="22"/>
      <c r="C959" s="17"/>
      <c r="G959" s="17"/>
      <c r="H959" s="22"/>
      <c r="I959" s="22"/>
      <c r="J959" s="30"/>
      <c r="L959" s="22"/>
      <c r="R959" s="17"/>
      <c r="S959" s="22"/>
      <c r="T959" s="22"/>
      <c r="U959" s="22"/>
      <c r="W959" s="22"/>
      <c r="Z959" s="25"/>
      <c r="AA959" s="25"/>
      <c r="AD959" s="17"/>
      <c r="AE959" s="17"/>
    </row>
    <row r="960">
      <c r="A960" s="22"/>
      <c r="C960" s="17"/>
      <c r="G960" s="17"/>
      <c r="H960" s="22"/>
      <c r="I960" s="22"/>
      <c r="J960" s="30"/>
      <c r="L960" s="22"/>
      <c r="R960" s="17"/>
      <c r="S960" s="22"/>
      <c r="T960" s="22"/>
      <c r="U960" s="22"/>
      <c r="W960" s="22"/>
      <c r="Z960" s="25"/>
      <c r="AA960" s="25"/>
      <c r="AD960" s="17"/>
      <c r="AE960" s="17"/>
    </row>
    <row r="961">
      <c r="A961" s="22"/>
      <c r="C961" s="17"/>
      <c r="G961" s="17"/>
      <c r="H961" s="22"/>
      <c r="I961" s="22"/>
      <c r="J961" s="30"/>
      <c r="L961" s="22"/>
      <c r="R961" s="17"/>
      <c r="S961" s="22"/>
      <c r="T961" s="22"/>
      <c r="U961" s="22"/>
      <c r="W961" s="22"/>
      <c r="Z961" s="25"/>
      <c r="AA961" s="25"/>
      <c r="AD961" s="17"/>
      <c r="AE961" s="17"/>
    </row>
    <row r="962">
      <c r="A962" s="22"/>
      <c r="C962" s="17"/>
      <c r="G962" s="17"/>
      <c r="H962" s="22"/>
      <c r="I962" s="22"/>
      <c r="J962" s="30"/>
      <c r="L962" s="22"/>
      <c r="R962" s="17"/>
      <c r="S962" s="22"/>
      <c r="T962" s="22"/>
      <c r="U962" s="22"/>
      <c r="W962" s="22"/>
      <c r="Z962" s="25"/>
      <c r="AA962" s="25"/>
      <c r="AD962" s="17"/>
      <c r="AE962" s="17"/>
    </row>
    <row r="963">
      <c r="A963" s="22"/>
      <c r="C963" s="17"/>
      <c r="G963" s="17"/>
      <c r="H963" s="22"/>
      <c r="I963" s="22"/>
      <c r="J963" s="30"/>
      <c r="L963" s="22"/>
      <c r="R963" s="17"/>
      <c r="S963" s="22"/>
      <c r="T963" s="22"/>
      <c r="U963" s="22"/>
      <c r="W963" s="22"/>
      <c r="Z963" s="25"/>
      <c r="AA963" s="25"/>
      <c r="AD963" s="17"/>
      <c r="AE963" s="17"/>
    </row>
    <row r="964">
      <c r="A964" s="22"/>
      <c r="C964" s="17"/>
      <c r="G964" s="17"/>
      <c r="H964" s="22"/>
      <c r="I964" s="22"/>
      <c r="J964" s="30"/>
      <c r="L964" s="22"/>
      <c r="R964" s="17"/>
      <c r="S964" s="22"/>
      <c r="T964" s="22"/>
      <c r="U964" s="22"/>
      <c r="W964" s="22"/>
      <c r="Z964" s="25"/>
      <c r="AA964" s="25"/>
      <c r="AD964" s="17"/>
      <c r="AE964" s="17"/>
    </row>
    <row r="965">
      <c r="A965" s="22"/>
      <c r="C965" s="17"/>
      <c r="G965" s="17"/>
      <c r="H965" s="22"/>
      <c r="I965" s="22"/>
      <c r="J965" s="30"/>
      <c r="L965" s="22"/>
      <c r="R965" s="17"/>
      <c r="S965" s="22"/>
      <c r="T965" s="22"/>
      <c r="U965" s="22"/>
      <c r="W965" s="22"/>
      <c r="Z965" s="25"/>
      <c r="AA965" s="25"/>
      <c r="AD965" s="17"/>
      <c r="AE965" s="17"/>
    </row>
    <row r="966">
      <c r="A966" s="22"/>
      <c r="C966" s="17"/>
      <c r="G966" s="17"/>
      <c r="H966" s="22"/>
      <c r="I966" s="22"/>
      <c r="J966" s="30"/>
      <c r="L966" s="22"/>
      <c r="R966" s="17"/>
      <c r="S966" s="22"/>
      <c r="T966" s="22"/>
      <c r="U966" s="22"/>
      <c r="W966" s="22"/>
      <c r="Z966" s="25"/>
      <c r="AA966" s="25"/>
      <c r="AD966" s="17"/>
      <c r="AE966" s="17"/>
    </row>
    <row r="967">
      <c r="A967" s="22"/>
      <c r="C967" s="17"/>
      <c r="G967" s="17"/>
      <c r="H967" s="22"/>
      <c r="I967" s="22"/>
      <c r="J967" s="30"/>
      <c r="L967" s="22"/>
      <c r="R967" s="17"/>
      <c r="S967" s="22"/>
      <c r="T967" s="22"/>
      <c r="U967" s="22"/>
      <c r="W967" s="22"/>
      <c r="Z967" s="25"/>
      <c r="AA967" s="25"/>
      <c r="AD967" s="17"/>
      <c r="AE967" s="17"/>
    </row>
    <row r="968">
      <c r="A968" s="22"/>
      <c r="C968" s="17"/>
      <c r="G968" s="17"/>
      <c r="H968" s="22"/>
      <c r="I968" s="22"/>
      <c r="J968" s="30"/>
      <c r="L968" s="22"/>
      <c r="R968" s="17"/>
      <c r="S968" s="22"/>
      <c r="T968" s="22"/>
      <c r="U968" s="22"/>
      <c r="W968" s="22"/>
      <c r="Z968" s="25"/>
      <c r="AA968" s="25"/>
      <c r="AD968" s="17"/>
      <c r="AE968" s="17"/>
    </row>
    <row r="969">
      <c r="A969" s="22"/>
      <c r="C969" s="17"/>
      <c r="G969" s="17"/>
      <c r="H969" s="22"/>
      <c r="I969" s="22"/>
      <c r="J969" s="30"/>
      <c r="L969" s="22"/>
      <c r="R969" s="17"/>
      <c r="S969" s="22"/>
      <c r="T969" s="22"/>
      <c r="U969" s="22"/>
      <c r="W969" s="22"/>
      <c r="Z969" s="25"/>
      <c r="AA969" s="25"/>
      <c r="AD969" s="17"/>
      <c r="AE969" s="17"/>
    </row>
    <row r="970">
      <c r="A970" s="22"/>
      <c r="C970" s="17"/>
      <c r="G970" s="17"/>
      <c r="H970" s="22"/>
      <c r="I970" s="22"/>
      <c r="J970" s="30"/>
      <c r="L970" s="22"/>
      <c r="R970" s="17"/>
      <c r="S970" s="22"/>
      <c r="T970" s="22"/>
      <c r="U970" s="22"/>
      <c r="W970" s="22"/>
      <c r="Z970" s="25"/>
      <c r="AA970" s="25"/>
      <c r="AD970" s="17"/>
      <c r="AE970" s="17"/>
    </row>
    <row r="971">
      <c r="A971" s="22"/>
      <c r="C971" s="17"/>
      <c r="G971" s="17"/>
      <c r="H971" s="22"/>
      <c r="I971" s="22"/>
      <c r="J971" s="30"/>
      <c r="L971" s="22"/>
      <c r="R971" s="17"/>
      <c r="S971" s="22"/>
      <c r="T971" s="22"/>
      <c r="U971" s="22"/>
      <c r="W971" s="22"/>
      <c r="Z971" s="25"/>
      <c r="AA971" s="25"/>
      <c r="AD971" s="17"/>
      <c r="AE971" s="17"/>
    </row>
    <row r="972">
      <c r="A972" s="22"/>
      <c r="C972" s="17"/>
      <c r="G972" s="17"/>
      <c r="H972" s="22"/>
      <c r="I972" s="22"/>
      <c r="J972" s="30"/>
      <c r="L972" s="22"/>
      <c r="R972" s="17"/>
      <c r="S972" s="22"/>
      <c r="T972" s="22"/>
      <c r="U972" s="22"/>
      <c r="W972" s="22"/>
      <c r="Z972" s="25"/>
      <c r="AA972" s="25"/>
      <c r="AD972" s="17"/>
      <c r="AE972" s="17"/>
    </row>
    <row r="973">
      <c r="A973" s="22"/>
      <c r="C973" s="17"/>
      <c r="G973" s="17"/>
      <c r="H973" s="22"/>
      <c r="I973" s="22"/>
      <c r="J973" s="30"/>
      <c r="L973" s="22"/>
      <c r="R973" s="17"/>
      <c r="S973" s="22"/>
      <c r="T973" s="22"/>
      <c r="U973" s="22"/>
      <c r="W973" s="22"/>
      <c r="Z973" s="25"/>
      <c r="AA973" s="25"/>
      <c r="AD973" s="17"/>
      <c r="AE973" s="17"/>
    </row>
    <row r="974">
      <c r="A974" s="22"/>
      <c r="C974" s="17"/>
      <c r="G974" s="17"/>
      <c r="H974" s="22"/>
      <c r="I974" s="22"/>
      <c r="J974" s="30"/>
      <c r="L974" s="22"/>
      <c r="R974" s="17"/>
      <c r="S974" s="22"/>
      <c r="T974" s="22"/>
      <c r="U974" s="22"/>
      <c r="W974" s="22"/>
      <c r="Z974" s="25"/>
      <c r="AA974" s="25"/>
      <c r="AD974" s="17"/>
      <c r="AE974" s="17"/>
    </row>
    <row r="975">
      <c r="A975" s="22"/>
      <c r="C975" s="17"/>
      <c r="G975" s="17"/>
      <c r="H975" s="22"/>
      <c r="I975" s="22"/>
      <c r="J975" s="30"/>
      <c r="L975" s="22"/>
      <c r="R975" s="17"/>
      <c r="S975" s="22"/>
      <c r="T975" s="22"/>
      <c r="U975" s="22"/>
      <c r="W975" s="22"/>
      <c r="Z975" s="25"/>
      <c r="AA975" s="25"/>
      <c r="AD975" s="17"/>
      <c r="AE975" s="17"/>
    </row>
    <row r="976">
      <c r="A976" s="22"/>
      <c r="C976" s="17"/>
      <c r="G976" s="17"/>
      <c r="H976" s="22"/>
      <c r="I976" s="22"/>
      <c r="J976" s="30"/>
      <c r="L976" s="22"/>
      <c r="R976" s="17"/>
      <c r="S976" s="22"/>
      <c r="T976" s="22"/>
      <c r="U976" s="22"/>
      <c r="W976" s="22"/>
      <c r="Z976" s="25"/>
      <c r="AA976" s="25"/>
      <c r="AD976" s="17"/>
      <c r="AE976" s="17"/>
    </row>
    <row r="977">
      <c r="A977" s="22"/>
      <c r="C977" s="17"/>
      <c r="G977" s="17"/>
      <c r="H977" s="22"/>
      <c r="I977" s="22"/>
      <c r="J977" s="30"/>
      <c r="L977" s="22"/>
      <c r="R977" s="17"/>
      <c r="S977" s="22"/>
      <c r="T977" s="22"/>
      <c r="U977" s="22"/>
      <c r="W977" s="22"/>
      <c r="Z977" s="25"/>
      <c r="AA977" s="25"/>
      <c r="AD977" s="17"/>
      <c r="AE977" s="17"/>
    </row>
    <row r="978">
      <c r="A978" s="22"/>
      <c r="C978" s="17"/>
      <c r="G978" s="17"/>
      <c r="H978" s="22"/>
      <c r="I978" s="22"/>
      <c r="J978" s="30"/>
      <c r="L978" s="22"/>
      <c r="R978" s="17"/>
      <c r="S978" s="22"/>
      <c r="T978" s="22"/>
      <c r="U978" s="22"/>
      <c r="W978" s="22"/>
      <c r="Z978" s="25"/>
      <c r="AA978" s="25"/>
      <c r="AD978" s="17"/>
      <c r="AE978" s="17"/>
    </row>
    <row r="979">
      <c r="A979" s="22"/>
      <c r="C979" s="17"/>
      <c r="G979" s="17"/>
      <c r="H979" s="22"/>
      <c r="I979" s="22"/>
      <c r="J979" s="30"/>
      <c r="L979" s="22"/>
      <c r="R979" s="17"/>
      <c r="S979" s="22"/>
      <c r="T979" s="22"/>
      <c r="U979" s="22"/>
      <c r="W979" s="22"/>
      <c r="Z979" s="25"/>
      <c r="AA979" s="25"/>
      <c r="AD979" s="17"/>
      <c r="AE979" s="17"/>
    </row>
    <row r="980">
      <c r="A980" s="22"/>
      <c r="C980" s="17"/>
      <c r="G980" s="17"/>
      <c r="H980" s="22"/>
      <c r="I980" s="22"/>
      <c r="J980" s="30"/>
      <c r="L980" s="22"/>
      <c r="R980" s="17"/>
      <c r="S980" s="22"/>
      <c r="T980" s="22"/>
      <c r="U980" s="22"/>
      <c r="W980" s="22"/>
      <c r="Z980" s="25"/>
      <c r="AA980" s="25"/>
      <c r="AD980" s="17"/>
      <c r="AE980" s="17"/>
    </row>
    <row r="981">
      <c r="A981" s="22"/>
      <c r="C981" s="17"/>
      <c r="G981" s="17"/>
      <c r="H981" s="22"/>
      <c r="I981" s="22"/>
      <c r="J981" s="30"/>
      <c r="L981" s="22"/>
      <c r="R981" s="17"/>
      <c r="S981" s="22"/>
      <c r="T981" s="22"/>
      <c r="U981" s="22"/>
      <c r="W981" s="22"/>
      <c r="Z981" s="25"/>
      <c r="AA981" s="25"/>
      <c r="AD981" s="17"/>
      <c r="AE981" s="17"/>
    </row>
    <row r="982">
      <c r="A982" s="22"/>
      <c r="C982" s="17"/>
      <c r="G982" s="17"/>
      <c r="H982" s="22"/>
      <c r="I982" s="22"/>
      <c r="J982" s="30"/>
      <c r="L982" s="22"/>
      <c r="R982" s="17"/>
      <c r="S982" s="22"/>
      <c r="T982" s="22"/>
      <c r="U982" s="22"/>
      <c r="W982" s="22"/>
      <c r="Z982" s="25"/>
      <c r="AA982" s="25"/>
      <c r="AD982" s="17"/>
      <c r="AE982" s="17"/>
    </row>
    <row r="983">
      <c r="A983" s="22"/>
      <c r="C983" s="17"/>
      <c r="G983" s="17"/>
      <c r="H983" s="22"/>
      <c r="I983" s="22"/>
      <c r="J983" s="30"/>
      <c r="L983" s="22"/>
      <c r="R983" s="17"/>
      <c r="S983" s="22"/>
      <c r="T983" s="22"/>
      <c r="U983" s="22"/>
      <c r="W983" s="22"/>
      <c r="Z983" s="25"/>
      <c r="AA983" s="25"/>
      <c r="AD983" s="17"/>
      <c r="AE983" s="17"/>
    </row>
    <row r="984">
      <c r="A984" s="22"/>
      <c r="C984" s="17"/>
      <c r="G984" s="17"/>
      <c r="H984" s="22"/>
      <c r="I984" s="22"/>
      <c r="J984" s="30"/>
      <c r="L984" s="22"/>
      <c r="R984" s="17"/>
      <c r="S984" s="22"/>
      <c r="T984" s="22"/>
      <c r="U984" s="22"/>
      <c r="W984" s="22"/>
      <c r="Z984" s="25"/>
      <c r="AA984" s="25"/>
      <c r="AD984" s="17"/>
      <c r="AE984" s="17"/>
    </row>
    <row r="985">
      <c r="A985" s="22"/>
      <c r="C985" s="17"/>
      <c r="G985" s="17"/>
      <c r="H985" s="22"/>
      <c r="I985" s="22"/>
      <c r="J985" s="30"/>
      <c r="L985" s="22"/>
      <c r="R985" s="17"/>
      <c r="S985" s="22"/>
      <c r="T985" s="22"/>
      <c r="U985" s="22"/>
      <c r="W985" s="22"/>
      <c r="Z985" s="25"/>
      <c r="AA985" s="25"/>
      <c r="AD985" s="17"/>
      <c r="AE985" s="17"/>
    </row>
    <row r="986">
      <c r="A986" s="22"/>
      <c r="C986" s="17"/>
      <c r="G986" s="17"/>
      <c r="H986" s="22"/>
      <c r="I986" s="22"/>
      <c r="J986" s="30"/>
      <c r="L986" s="22"/>
      <c r="R986" s="17"/>
      <c r="S986" s="22"/>
      <c r="T986" s="22"/>
      <c r="U986" s="22"/>
      <c r="W986" s="22"/>
      <c r="Z986" s="25"/>
      <c r="AA986" s="25"/>
      <c r="AD986" s="17"/>
      <c r="AE986" s="17"/>
    </row>
    <row r="987">
      <c r="A987" s="22"/>
      <c r="C987" s="17"/>
      <c r="G987" s="17"/>
      <c r="H987" s="22"/>
      <c r="I987" s="22"/>
      <c r="J987" s="30"/>
      <c r="L987" s="22"/>
      <c r="R987" s="17"/>
      <c r="S987" s="22"/>
      <c r="T987" s="22"/>
      <c r="U987" s="22"/>
      <c r="W987" s="22"/>
      <c r="Z987" s="25"/>
      <c r="AA987" s="25"/>
      <c r="AD987" s="17"/>
      <c r="AE987" s="17"/>
    </row>
    <row r="988">
      <c r="A988" s="22"/>
      <c r="C988" s="17"/>
      <c r="G988" s="17"/>
      <c r="H988" s="22"/>
      <c r="I988" s="22"/>
      <c r="J988" s="30"/>
      <c r="L988" s="22"/>
      <c r="R988" s="17"/>
      <c r="S988" s="22"/>
      <c r="T988" s="22"/>
      <c r="U988" s="22"/>
      <c r="W988" s="22"/>
      <c r="Z988" s="25"/>
      <c r="AA988" s="25"/>
      <c r="AD988" s="17"/>
      <c r="AE988" s="17"/>
    </row>
    <row r="989">
      <c r="A989" s="22"/>
      <c r="C989" s="17"/>
      <c r="G989" s="17"/>
      <c r="H989" s="22"/>
      <c r="I989" s="22"/>
      <c r="J989" s="30"/>
      <c r="L989" s="22"/>
      <c r="R989" s="17"/>
      <c r="S989" s="22"/>
      <c r="T989" s="22"/>
      <c r="U989" s="22"/>
      <c r="W989" s="22"/>
      <c r="Z989" s="25"/>
      <c r="AA989" s="25"/>
      <c r="AD989" s="17"/>
      <c r="AE989" s="17"/>
    </row>
    <row r="990">
      <c r="A990" s="22"/>
      <c r="C990" s="17"/>
      <c r="G990" s="17"/>
      <c r="H990" s="22"/>
      <c r="I990" s="22"/>
      <c r="J990" s="30"/>
      <c r="L990" s="22"/>
      <c r="R990" s="17"/>
      <c r="S990" s="22"/>
      <c r="T990" s="22"/>
      <c r="U990" s="22"/>
      <c r="W990" s="22"/>
      <c r="Z990" s="25"/>
      <c r="AA990" s="25"/>
      <c r="AD990" s="17"/>
      <c r="AE990" s="17"/>
    </row>
    <row r="991">
      <c r="A991" s="22"/>
      <c r="C991" s="17"/>
      <c r="G991" s="17"/>
      <c r="H991" s="22"/>
      <c r="I991" s="22"/>
      <c r="J991" s="30"/>
      <c r="L991" s="22"/>
      <c r="R991" s="17"/>
      <c r="S991" s="22"/>
      <c r="T991" s="22"/>
      <c r="U991" s="22"/>
      <c r="W991" s="22"/>
      <c r="Z991" s="25"/>
      <c r="AA991" s="25"/>
      <c r="AD991" s="17"/>
      <c r="AE991" s="17"/>
    </row>
    <row r="992">
      <c r="A992" s="22"/>
      <c r="C992" s="17"/>
      <c r="G992" s="17"/>
      <c r="H992" s="22"/>
      <c r="I992" s="22"/>
      <c r="J992" s="30"/>
      <c r="L992" s="22"/>
      <c r="R992" s="17"/>
      <c r="S992" s="22"/>
      <c r="T992" s="22"/>
      <c r="U992" s="22"/>
      <c r="W992" s="22"/>
      <c r="Z992" s="25"/>
      <c r="AA992" s="25"/>
      <c r="AD992" s="17"/>
      <c r="AE992" s="17"/>
    </row>
    <row r="993">
      <c r="A993" s="22"/>
      <c r="C993" s="17"/>
      <c r="G993" s="17"/>
      <c r="H993" s="22"/>
      <c r="I993" s="22"/>
      <c r="J993" s="30"/>
      <c r="L993" s="22"/>
      <c r="R993" s="17"/>
      <c r="S993" s="22"/>
      <c r="T993" s="22"/>
      <c r="U993" s="22"/>
      <c r="W993" s="22"/>
      <c r="Z993" s="25"/>
      <c r="AA993" s="25"/>
      <c r="AD993" s="17"/>
      <c r="AE993" s="17"/>
    </row>
    <row r="994">
      <c r="A994" s="22"/>
      <c r="C994" s="17"/>
      <c r="G994" s="17"/>
      <c r="H994" s="22"/>
      <c r="I994" s="22"/>
      <c r="J994" s="30"/>
      <c r="L994" s="22"/>
      <c r="R994" s="17"/>
      <c r="S994" s="22"/>
      <c r="T994" s="22"/>
      <c r="U994" s="22"/>
      <c r="W994" s="22"/>
      <c r="Z994" s="25"/>
      <c r="AA994" s="25"/>
      <c r="AD994" s="17"/>
      <c r="AE994" s="17"/>
    </row>
    <row r="995">
      <c r="A995" s="22"/>
      <c r="C995" s="17"/>
      <c r="G995" s="17"/>
      <c r="H995" s="22"/>
      <c r="I995" s="22"/>
      <c r="J995" s="30"/>
      <c r="L995" s="22"/>
      <c r="R995" s="17"/>
      <c r="S995" s="22"/>
      <c r="T995" s="22"/>
      <c r="U995" s="22"/>
      <c r="W995" s="22"/>
      <c r="Z995" s="25"/>
      <c r="AA995" s="25"/>
      <c r="AD995" s="17"/>
      <c r="AE995" s="17"/>
    </row>
    <row r="996">
      <c r="A996" s="22"/>
      <c r="C996" s="17"/>
      <c r="G996" s="17"/>
      <c r="H996" s="22"/>
      <c r="I996" s="22"/>
      <c r="J996" s="30"/>
      <c r="L996" s="22"/>
      <c r="R996" s="17"/>
      <c r="S996" s="22"/>
      <c r="T996" s="22"/>
      <c r="U996" s="22"/>
      <c r="W996" s="22"/>
      <c r="Z996" s="25"/>
      <c r="AA996" s="25"/>
      <c r="AD996" s="17"/>
      <c r="AE996" s="17"/>
    </row>
    <row r="997">
      <c r="A997" s="22"/>
      <c r="C997" s="17"/>
      <c r="G997" s="17"/>
      <c r="H997" s="22"/>
      <c r="I997" s="22"/>
      <c r="J997" s="30"/>
      <c r="L997" s="22"/>
      <c r="R997" s="17"/>
      <c r="S997" s="22"/>
      <c r="T997" s="22"/>
      <c r="U997" s="22"/>
      <c r="W997" s="22"/>
      <c r="Z997" s="25"/>
      <c r="AA997" s="25"/>
      <c r="AD997" s="17"/>
      <c r="AE997" s="17"/>
    </row>
    <row r="998">
      <c r="A998" s="22"/>
      <c r="C998" s="17"/>
      <c r="G998" s="17"/>
      <c r="H998" s="22"/>
      <c r="I998" s="22"/>
      <c r="J998" s="30"/>
      <c r="L998" s="22"/>
      <c r="R998" s="17"/>
      <c r="S998" s="22"/>
      <c r="T998" s="22"/>
      <c r="U998" s="22"/>
      <c r="W998" s="22"/>
      <c r="Z998" s="25"/>
      <c r="AA998" s="25"/>
      <c r="AD998" s="17"/>
      <c r="AE998" s="17"/>
    </row>
    <row r="999">
      <c r="A999" s="22"/>
      <c r="C999" s="17"/>
      <c r="G999" s="17"/>
      <c r="H999" s="22"/>
      <c r="I999" s="22"/>
      <c r="J999" s="30"/>
      <c r="L999" s="22"/>
      <c r="R999" s="17"/>
      <c r="S999" s="22"/>
      <c r="T999" s="22"/>
      <c r="U999" s="22"/>
      <c r="W999" s="22"/>
      <c r="Z999" s="25"/>
      <c r="AA999" s="25"/>
      <c r="AD999" s="17"/>
      <c r="AE999" s="17"/>
    </row>
    <row r="1000">
      <c r="A1000" s="22"/>
      <c r="C1000" s="17"/>
      <c r="G1000" s="17"/>
      <c r="H1000" s="22"/>
      <c r="I1000" s="22"/>
      <c r="J1000" s="30"/>
      <c r="L1000" s="22"/>
      <c r="R1000" s="17"/>
      <c r="S1000" s="22"/>
      <c r="T1000" s="22"/>
      <c r="U1000" s="22"/>
      <c r="W1000" s="22"/>
      <c r="Z1000" s="25"/>
      <c r="AA1000" s="25"/>
      <c r="AD1000" s="17"/>
      <c r="AE1000" s="17"/>
    </row>
    <row r="1001">
      <c r="A1001" s="22"/>
      <c r="C1001" s="17"/>
      <c r="G1001" s="17"/>
      <c r="H1001" s="22"/>
      <c r="I1001" s="22"/>
      <c r="J1001" s="30"/>
      <c r="L1001" s="22"/>
      <c r="R1001" s="17"/>
      <c r="S1001" s="22"/>
      <c r="T1001" s="22"/>
      <c r="U1001" s="22"/>
      <c r="W1001" s="22"/>
      <c r="Z1001" s="25"/>
      <c r="AA1001" s="25"/>
      <c r="AD1001" s="17"/>
      <c r="AE1001" s="17"/>
    </row>
    <row r="1002">
      <c r="A1002" s="22"/>
      <c r="C1002" s="17"/>
      <c r="G1002" s="17"/>
      <c r="H1002" s="22"/>
      <c r="I1002" s="22"/>
      <c r="J1002" s="30"/>
      <c r="L1002" s="22"/>
      <c r="R1002" s="17"/>
      <c r="S1002" s="22"/>
      <c r="T1002" s="22"/>
      <c r="U1002" s="22"/>
      <c r="W1002" s="22"/>
      <c r="Z1002" s="25"/>
      <c r="AA1002" s="25"/>
      <c r="AD1002" s="17"/>
      <c r="AE1002" s="17"/>
    </row>
    <row r="1003">
      <c r="A1003" s="22"/>
      <c r="C1003" s="17"/>
      <c r="G1003" s="17"/>
      <c r="H1003" s="22"/>
      <c r="I1003" s="22"/>
      <c r="J1003" s="30"/>
      <c r="L1003" s="22"/>
      <c r="R1003" s="17"/>
      <c r="S1003" s="22"/>
      <c r="T1003" s="22"/>
      <c r="U1003" s="22"/>
      <c r="W1003" s="22"/>
      <c r="Z1003" s="25"/>
      <c r="AA1003" s="25"/>
      <c r="AD1003" s="17"/>
      <c r="AE1003" s="17"/>
    </row>
    <row r="1004">
      <c r="A1004" s="22"/>
      <c r="C1004" s="17"/>
      <c r="G1004" s="17"/>
      <c r="H1004" s="22"/>
      <c r="I1004" s="22"/>
      <c r="J1004" s="30"/>
      <c r="L1004" s="22"/>
      <c r="R1004" s="17"/>
      <c r="S1004" s="22"/>
      <c r="T1004" s="22"/>
      <c r="U1004" s="22"/>
      <c r="W1004" s="22"/>
      <c r="Z1004" s="25"/>
      <c r="AA1004" s="25"/>
      <c r="AD1004" s="17"/>
      <c r="AE1004" s="17"/>
    </row>
    <row r="1005">
      <c r="A1005" s="22"/>
      <c r="C1005" s="17"/>
      <c r="G1005" s="17"/>
      <c r="H1005" s="22"/>
      <c r="I1005" s="22"/>
      <c r="J1005" s="30"/>
      <c r="L1005" s="22"/>
      <c r="R1005" s="17"/>
      <c r="S1005" s="22"/>
      <c r="T1005" s="22"/>
      <c r="U1005" s="22"/>
      <c r="W1005" s="22"/>
      <c r="Z1005" s="25"/>
      <c r="AA1005" s="25"/>
      <c r="AD1005" s="17"/>
      <c r="AE1005" s="17"/>
    </row>
    <row r="1006">
      <c r="A1006" s="22"/>
      <c r="C1006" s="17"/>
      <c r="G1006" s="17"/>
      <c r="H1006" s="22"/>
      <c r="I1006" s="22"/>
      <c r="J1006" s="30"/>
      <c r="L1006" s="22"/>
      <c r="R1006" s="17"/>
      <c r="S1006" s="22"/>
      <c r="T1006" s="22"/>
      <c r="U1006" s="22"/>
      <c r="W1006" s="22"/>
      <c r="Z1006" s="25"/>
      <c r="AA1006" s="25"/>
      <c r="AD1006" s="17"/>
      <c r="AE1006" s="17"/>
    </row>
    <row r="1007">
      <c r="A1007" s="22"/>
      <c r="C1007" s="17"/>
      <c r="G1007" s="17"/>
      <c r="H1007" s="22"/>
      <c r="I1007" s="22"/>
      <c r="J1007" s="30"/>
      <c r="L1007" s="22"/>
      <c r="R1007" s="17"/>
      <c r="S1007" s="22"/>
      <c r="T1007" s="22"/>
      <c r="U1007" s="22"/>
      <c r="W1007" s="22"/>
      <c r="Z1007" s="25"/>
      <c r="AA1007" s="25"/>
      <c r="AD1007" s="17"/>
      <c r="AE1007" s="17"/>
    </row>
    <row r="1008">
      <c r="A1008" s="22"/>
      <c r="C1008" s="17"/>
      <c r="G1008" s="17"/>
      <c r="H1008" s="22"/>
      <c r="I1008" s="22"/>
      <c r="J1008" s="30"/>
      <c r="L1008" s="22"/>
      <c r="R1008" s="17"/>
      <c r="S1008" s="22"/>
      <c r="T1008" s="22"/>
      <c r="U1008" s="22"/>
      <c r="W1008" s="22"/>
      <c r="Z1008" s="25"/>
      <c r="AA1008" s="25"/>
      <c r="AD1008" s="17"/>
      <c r="AE1008" s="17"/>
    </row>
    <row r="1009">
      <c r="A1009" s="22"/>
      <c r="C1009" s="17"/>
      <c r="G1009" s="17"/>
      <c r="H1009" s="22"/>
      <c r="I1009" s="22"/>
      <c r="J1009" s="30"/>
      <c r="L1009" s="22"/>
      <c r="R1009" s="17"/>
      <c r="S1009" s="22"/>
      <c r="T1009" s="22"/>
      <c r="U1009" s="22"/>
      <c r="W1009" s="22"/>
      <c r="Z1009" s="25"/>
      <c r="AA1009" s="25"/>
      <c r="AD1009" s="17"/>
      <c r="AE1009" s="17"/>
    </row>
    <row r="1010">
      <c r="A1010" s="22"/>
      <c r="C1010" s="17"/>
      <c r="G1010" s="17"/>
      <c r="H1010" s="22"/>
      <c r="I1010" s="22"/>
      <c r="J1010" s="30"/>
      <c r="L1010" s="22"/>
      <c r="R1010" s="17"/>
      <c r="S1010" s="22"/>
      <c r="T1010" s="22"/>
      <c r="U1010" s="22"/>
      <c r="W1010" s="22"/>
      <c r="Z1010" s="25"/>
      <c r="AA1010" s="25"/>
      <c r="AD1010" s="17"/>
      <c r="AE1010" s="17"/>
    </row>
    <row r="1011">
      <c r="A1011" s="22"/>
      <c r="C1011" s="17"/>
      <c r="G1011" s="17"/>
      <c r="H1011" s="22"/>
      <c r="I1011" s="22"/>
      <c r="J1011" s="30"/>
      <c r="L1011" s="22"/>
      <c r="R1011" s="17"/>
      <c r="S1011" s="22"/>
      <c r="T1011" s="22"/>
      <c r="U1011" s="22"/>
      <c r="W1011" s="22"/>
      <c r="Z1011" s="25"/>
      <c r="AA1011" s="25"/>
      <c r="AD1011" s="17"/>
      <c r="AE1011" s="17"/>
    </row>
    <row r="1012">
      <c r="A1012" s="22"/>
      <c r="C1012" s="17"/>
      <c r="G1012" s="17"/>
      <c r="H1012" s="22"/>
      <c r="I1012" s="22"/>
      <c r="J1012" s="30"/>
      <c r="L1012" s="22"/>
      <c r="R1012" s="17"/>
      <c r="S1012" s="22"/>
      <c r="T1012" s="22"/>
      <c r="U1012" s="22"/>
      <c r="W1012" s="22"/>
      <c r="Z1012" s="25"/>
      <c r="AA1012" s="25"/>
      <c r="AD1012" s="17"/>
      <c r="AE1012" s="17"/>
    </row>
    <row r="1013">
      <c r="A1013" s="22"/>
      <c r="C1013" s="17"/>
      <c r="G1013" s="17"/>
      <c r="H1013" s="22"/>
      <c r="I1013" s="22"/>
      <c r="J1013" s="30"/>
      <c r="L1013" s="22"/>
      <c r="R1013" s="17"/>
      <c r="S1013" s="22"/>
      <c r="T1013" s="22"/>
      <c r="U1013" s="22"/>
      <c r="W1013" s="22"/>
      <c r="Z1013" s="25"/>
      <c r="AA1013" s="25"/>
      <c r="AD1013" s="17"/>
      <c r="AE1013" s="17"/>
    </row>
    <row r="1014">
      <c r="A1014" s="22"/>
      <c r="C1014" s="17"/>
      <c r="G1014" s="17"/>
      <c r="H1014" s="22"/>
      <c r="I1014" s="22"/>
      <c r="J1014" s="30"/>
      <c r="L1014" s="22"/>
      <c r="R1014" s="17"/>
      <c r="S1014" s="22"/>
      <c r="T1014" s="22"/>
      <c r="U1014" s="22"/>
      <c r="W1014" s="22"/>
      <c r="Z1014" s="25"/>
      <c r="AA1014" s="25"/>
      <c r="AD1014" s="17"/>
      <c r="AE1014" s="17"/>
    </row>
    <row r="1015">
      <c r="A1015" s="22"/>
      <c r="C1015" s="17"/>
      <c r="G1015" s="17"/>
      <c r="H1015" s="22"/>
      <c r="I1015" s="22"/>
      <c r="J1015" s="30"/>
      <c r="L1015" s="22"/>
      <c r="R1015" s="17"/>
      <c r="S1015" s="22"/>
      <c r="T1015" s="22"/>
      <c r="U1015" s="22"/>
      <c r="W1015" s="22"/>
      <c r="Z1015" s="25"/>
      <c r="AA1015" s="25"/>
      <c r="AD1015" s="17"/>
      <c r="AE1015" s="17"/>
    </row>
    <row r="1016">
      <c r="A1016" s="22"/>
      <c r="C1016" s="17"/>
      <c r="G1016" s="17"/>
      <c r="H1016" s="22"/>
      <c r="I1016" s="22"/>
      <c r="J1016" s="30"/>
      <c r="L1016" s="22"/>
      <c r="R1016" s="17"/>
      <c r="S1016" s="22"/>
      <c r="T1016" s="22"/>
      <c r="U1016" s="22"/>
      <c r="W1016" s="22"/>
      <c r="Z1016" s="25"/>
      <c r="AA1016" s="25"/>
      <c r="AD1016" s="17"/>
      <c r="AE1016" s="17"/>
    </row>
    <row r="1017">
      <c r="A1017" s="22"/>
      <c r="C1017" s="17"/>
      <c r="G1017" s="17"/>
      <c r="H1017" s="22"/>
      <c r="I1017" s="22"/>
      <c r="J1017" s="30"/>
      <c r="L1017" s="22"/>
      <c r="R1017" s="17"/>
      <c r="S1017" s="22"/>
      <c r="T1017" s="22"/>
      <c r="U1017" s="22"/>
      <c r="W1017" s="22"/>
      <c r="Z1017" s="25"/>
      <c r="AA1017" s="25"/>
      <c r="AD1017" s="17"/>
      <c r="AE1017" s="17"/>
    </row>
    <row r="1018">
      <c r="A1018" s="22"/>
      <c r="C1018" s="17"/>
      <c r="G1018" s="17"/>
      <c r="H1018" s="22"/>
      <c r="I1018" s="22"/>
      <c r="J1018" s="30"/>
      <c r="L1018" s="22"/>
      <c r="R1018" s="17"/>
      <c r="S1018" s="22"/>
      <c r="T1018" s="22"/>
      <c r="U1018" s="22"/>
      <c r="W1018" s="22"/>
      <c r="Z1018" s="25"/>
      <c r="AA1018" s="25"/>
      <c r="AD1018" s="17"/>
      <c r="AE1018" s="17"/>
    </row>
    <row r="1019">
      <c r="A1019" s="22"/>
      <c r="C1019" s="17"/>
      <c r="G1019" s="17"/>
      <c r="H1019" s="22"/>
      <c r="I1019" s="22"/>
      <c r="J1019" s="30"/>
      <c r="L1019" s="22"/>
      <c r="R1019" s="17"/>
      <c r="S1019" s="22"/>
      <c r="T1019" s="22"/>
      <c r="U1019" s="22"/>
      <c r="W1019" s="22"/>
      <c r="Z1019" s="25"/>
      <c r="AA1019" s="25"/>
      <c r="AD1019" s="17"/>
      <c r="AE1019" s="17"/>
    </row>
    <row r="1020">
      <c r="A1020" s="22"/>
      <c r="C1020" s="17"/>
      <c r="G1020" s="17"/>
      <c r="H1020" s="22"/>
      <c r="I1020" s="22"/>
      <c r="J1020" s="30"/>
      <c r="L1020" s="22"/>
      <c r="R1020" s="17"/>
      <c r="S1020" s="22"/>
      <c r="T1020" s="22"/>
      <c r="U1020" s="22"/>
      <c r="W1020" s="22"/>
      <c r="Z1020" s="25"/>
      <c r="AA1020" s="25"/>
      <c r="AD1020" s="17"/>
      <c r="AE1020" s="17"/>
    </row>
    <row r="1021">
      <c r="A1021" s="22"/>
      <c r="C1021" s="17"/>
      <c r="G1021" s="17"/>
      <c r="H1021" s="22"/>
      <c r="I1021" s="22"/>
      <c r="J1021" s="30"/>
      <c r="L1021" s="22"/>
      <c r="R1021" s="17"/>
      <c r="S1021" s="22"/>
      <c r="T1021" s="22"/>
      <c r="U1021" s="22"/>
      <c r="W1021" s="22"/>
      <c r="Z1021" s="25"/>
      <c r="AA1021" s="25"/>
      <c r="AD1021" s="17"/>
      <c r="AE1021" s="17"/>
    </row>
    <row r="1022">
      <c r="A1022" s="22"/>
      <c r="C1022" s="17"/>
      <c r="G1022" s="17"/>
      <c r="H1022" s="22"/>
      <c r="I1022" s="22"/>
      <c r="J1022" s="30"/>
      <c r="L1022" s="22"/>
      <c r="R1022" s="17"/>
      <c r="S1022" s="22"/>
      <c r="T1022" s="22"/>
      <c r="U1022" s="22"/>
      <c r="W1022" s="22"/>
      <c r="Z1022" s="25"/>
      <c r="AA1022" s="25"/>
      <c r="AD1022" s="17"/>
      <c r="AE1022" s="17"/>
    </row>
    <row r="1023">
      <c r="A1023" s="22"/>
      <c r="C1023" s="17"/>
      <c r="G1023" s="17"/>
      <c r="H1023" s="22"/>
      <c r="I1023" s="22"/>
      <c r="J1023" s="30"/>
      <c r="L1023" s="22"/>
      <c r="R1023" s="17"/>
      <c r="S1023" s="22"/>
      <c r="T1023" s="22"/>
      <c r="U1023" s="22"/>
      <c r="W1023" s="22"/>
      <c r="Z1023" s="25"/>
      <c r="AA1023" s="25"/>
      <c r="AD1023" s="17"/>
      <c r="AE1023" s="17"/>
    </row>
    <row r="1024">
      <c r="A1024" s="22"/>
      <c r="C1024" s="17"/>
      <c r="G1024" s="17"/>
      <c r="H1024" s="22"/>
      <c r="I1024" s="22"/>
      <c r="J1024" s="30"/>
      <c r="L1024" s="22"/>
      <c r="R1024" s="17"/>
      <c r="S1024" s="22"/>
      <c r="T1024" s="22"/>
      <c r="U1024" s="22"/>
      <c r="W1024" s="22"/>
      <c r="Z1024" s="25"/>
      <c r="AA1024" s="25"/>
      <c r="AD1024" s="17"/>
      <c r="AE1024" s="17"/>
    </row>
    <row r="1025">
      <c r="A1025" s="22"/>
      <c r="C1025" s="17"/>
      <c r="G1025" s="17"/>
      <c r="H1025" s="22"/>
      <c r="I1025" s="22"/>
      <c r="J1025" s="30"/>
      <c r="L1025" s="22"/>
      <c r="R1025" s="17"/>
      <c r="S1025" s="22"/>
      <c r="T1025" s="22"/>
      <c r="U1025" s="22"/>
      <c r="W1025" s="22"/>
      <c r="Z1025" s="25"/>
      <c r="AA1025" s="25"/>
      <c r="AD1025" s="17"/>
      <c r="AE1025" s="17"/>
    </row>
    <row r="1026">
      <c r="A1026" s="22"/>
      <c r="C1026" s="17"/>
      <c r="G1026" s="17"/>
      <c r="H1026" s="22"/>
      <c r="I1026" s="22"/>
      <c r="J1026" s="30"/>
      <c r="L1026" s="22"/>
      <c r="R1026" s="17"/>
      <c r="S1026" s="22"/>
      <c r="T1026" s="22"/>
      <c r="U1026" s="22"/>
      <c r="W1026" s="22"/>
      <c r="Z1026" s="25"/>
      <c r="AA1026" s="25"/>
      <c r="AD1026" s="17"/>
      <c r="AE1026" s="17"/>
    </row>
    <row r="1027">
      <c r="A1027" s="22"/>
      <c r="C1027" s="17"/>
      <c r="G1027" s="17"/>
      <c r="H1027" s="22"/>
      <c r="I1027" s="22"/>
      <c r="J1027" s="30"/>
      <c r="L1027" s="22"/>
      <c r="R1027" s="17"/>
      <c r="S1027" s="22"/>
      <c r="T1027" s="22"/>
      <c r="U1027" s="22"/>
      <c r="W1027" s="22"/>
      <c r="Z1027" s="25"/>
      <c r="AA1027" s="25"/>
      <c r="AD1027" s="17"/>
      <c r="AE1027" s="17"/>
    </row>
    <row r="1028">
      <c r="A1028" s="22"/>
      <c r="C1028" s="17"/>
      <c r="G1028" s="17"/>
      <c r="H1028" s="22"/>
      <c r="I1028" s="22"/>
      <c r="J1028" s="30"/>
      <c r="L1028" s="22"/>
      <c r="R1028" s="17"/>
      <c r="S1028" s="22"/>
      <c r="T1028" s="22"/>
      <c r="U1028" s="22"/>
      <c r="W1028" s="22"/>
      <c r="Z1028" s="25"/>
      <c r="AA1028" s="25"/>
      <c r="AD1028" s="17"/>
      <c r="AE1028" s="17"/>
    </row>
    <row r="1029">
      <c r="A1029" s="22"/>
      <c r="C1029" s="17"/>
      <c r="G1029" s="17"/>
      <c r="H1029" s="22"/>
      <c r="I1029" s="22"/>
      <c r="J1029" s="30"/>
      <c r="L1029" s="22"/>
      <c r="R1029" s="17"/>
      <c r="S1029" s="22"/>
      <c r="T1029" s="22"/>
      <c r="U1029" s="22"/>
      <c r="W1029" s="22"/>
      <c r="Z1029" s="25"/>
      <c r="AA1029" s="25"/>
      <c r="AD1029" s="17"/>
      <c r="AE1029" s="17"/>
    </row>
    <row r="1030">
      <c r="A1030" s="22"/>
      <c r="C1030" s="17"/>
      <c r="G1030" s="17"/>
      <c r="H1030" s="22"/>
      <c r="I1030" s="22"/>
      <c r="J1030" s="30"/>
      <c r="L1030" s="22"/>
      <c r="R1030" s="17"/>
      <c r="S1030" s="22"/>
      <c r="T1030" s="22"/>
      <c r="U1030" s="22"/>
      <c r="W1030" s="22"/>
      <c r="Z1030" s="25"/>
      <c r="AA1030" s="25"/>
      <c r="AD1030" s="17"/>
      <c r="AE1030" s="17"/>
    </row>
    <row r="1031">
      <c r="A1031" s="22"/>
      <c r="C1031" s="17"/>
      <c r="G1031" s="17"/>
      <c r="H1031" s="22"/>
      <c r="I1031" s="22"/>
      <c r="J1031" s="30"/>
      <c r="L1031" s="22"/>
      <c r="R1031" s="17"/>
      <c r="S1031" s="22"/>
      <c r="T1031" s="22"/>
      <c r="U1031" s="22"/>
      <c r="W1031" s="22"/>
      <c r="Z1031" s="25"/>
      <c r="AA1031" s="25"/>
      <c r="AD1031" s="17"/>
      <c r="AE1031" s="17"/>
    </row>
    <row r="1032">
      <c r="A1032" s="22"/>
      <c r="C1032" s="17"/>
      <c r="G1032" s="17"/>
      <c r="H1032" s="22"/>
      <c r="I1032" s="22"/>
      <c r="J1032" s="30"/>
      <c r="L1032" s="22"/>
      <c r="R1032" s="17"/>
      <c r="S1032" s="22"/>
      <c r="T1032" s="22"/>
      <c r="U1032" s="22"/>
      <c r="W1032" s="22"/>
      <c r="Z1032" s="25"/>
      <c r="AA1032" s="25"/>
      <c r="AD1032" s="17"/>
      <c r="AE1032" s="17"/>
    </row>
    <row r="1033">
      <c r="A1033" s="22"/>
      <c r="C1033" s="17"/>
      <c r="G1033" s="17"/>
      <c r="H1033" s="22"/>
      <c r="I1033" s="22"/>
      <c r="J1033" s="30"/>
      <c r="L1033" s="22"/>
      <c r="R1033" s="17"/>
      <c r="S1033" s="22"/>
      <c r="T1033" s="22"/>
      <c r="U1033" s="22"/>
      <c r="W1033" s="22"/>
      <c r="Z1033" s="25"/>
      <c r="AA1033" s="25"/>
      <c r="AD1033" s="17"/>
      <c r="AE1033" s="17"/>
    </row>
    <row r="1034">
      <c r="A1034" s="22"/>
      <c r="C1034" s="17"/>
      <c r="G1034" s="17"/>
      <c r="H1034" s="22"/>
      <c r="I1034" s="22"/>
      <c r="J1034" s="30"/>
      <c r="L1034" s="22"/>
      <c r="R1034" s="17"/>
      <c r="S1034" s="22"/>
      <c r="T1034" s="22"/>
      <c r="U1034" s="22"/>
      <c r="W1034" s="22"/>
      <c r="Z1034" s="25"/>
      <c r="AA1034" s="25"/>
      <c r="AD1034" s="17"/>
      <c r="AE1034" s="17"/>
    </row>
    <row r="1035">
      <c r="A1035" s="22"/>
      <c r="C1035" s="17"/>
      <c r="G1035" s="17"/>
      <c r="H1035" s="22"/>
      <c r="I1035" s="22"/>
      <c r="J1035" s="30"/>
      <c r="L1035" s="22"/>
      <c r="R1035" s="17"/>
      <c r="S1035" s="22"/>
      <c r="T1035" s="22"/>
      <c r="U1035" s="22"/>
      <c r="W1035" s="22"/>
      <c r="Z1035" s="25"/>
      <c r="AA1035" s="25"/>
      <c r="AD1035" s="17"/>
      <c r="AE1035" s="17"/>
    </row>
    <row r="1036">
      <c r="A1036" s="22"/>
      <c r="C1036" s="17"/>
      <c r="G1036" s="17"/>
      <c r="H1036" s="22"/>
      <c r="I1036" s="22"/>
      <c r="J1036" s="30"/>
      <c r="L1036" s="22"/>
      <c r="R1036" s="17"/>
      <c r="S1036" s="22"/>
      <c r="T1036" s="22"/>
      <c r="U1036" s="22"/>
      <c r="W1036" s="22"/>
      <c r="Z1036" s="25"/>
      <c r="AA1036" s="25"/>
      <c r="AD1036" s="17"/>
      <c r="AE1036" s="17"/>
    </row>
    <row r="1037">
      <c r="A1037" s="22"/>
      <c r="C1037" s="17"/>
      <c r="G1037" s="17"/>
      <c r="H1037" s="22"/>
      <c r="I1037" s="22"/>
      <c r="J1037" s="30"/>
      <c r="L1037" s="22"/>
      <c r="R1037" s="17"/>
      <c r="S1037" s="22"/>
      <c r="T1037" s="22"/>
      <c r="U1037" s="22"/>
      <c r="W1037" s="22"/>
      <c r="Z1037" s="25"/>
      <c r="AA1037" s="25"/>
      <c r="AD1037" s="17"/>
      <c r="AE1037" s="17"/>
    </row>
    <row r="1038">
      <c r="A1038" s="22"/>
      <c r="C1038" s="17"/>
      <c r="G1038" s="17"/>
      <c r="H1038" s="22"/>
      <c r="I1038" s="22"/>
      <c r="J1038" s="30"/>
      <c r="L1038" s="22"/>
      <c r="R1038" s="17"/>
      <c r="S1038" s="22"/>
      <c r="T1038" s="22"/>
      <c r="U1038" s="22"/>
      <c r="W1038" s="22"/>
      <c r="Z1038" s="25"/>
      <c r="AA1038" s="25"/>
      <c r="AD1038" s="17"/>
      <c r="AE1038" s="17"/>
    </row>
    <row r="1039">
      <c r="A1039" s="22"/>
      <c r="C1039" s="17"/>
      <c r="G1039" s="17"/>
      <c r="H1039" s="22"/>
      <c r="I1039" s="22"/>
      <c r="J1039" s="30"/>
      <c r="L1039" s="22"/>
      <c r="R1039" s="17"/>
      <c r="S1039" s="22"/>
      <c r="T1039" s="22"/>
      <c r="U1039" s="22"/>
      <c r="W1039" s="22"/>
      <c r="Z1039" s="25"/>
      <c r="AA1039" s="25"/>
      <c r="AD1039" s="17"/>
      <c r="AE1039" s="17"/>
    </row>
    <row r="1040">
      <c r="A1040" s="22"/>
      <c r="C1040" s="17"/>
      <c r="G1040" s="17"/>
      <c r="H1040" s="22"/>
      <c r="I1040" s="22"/>
      <c r="J1040" s="30"/>
      <c r="L1040" s="22"/>
      <c r="R1040" s="17"/>
      <c r="S1040" s="22"/>
      <c r="T1040" s="22"/>
      <c r="U1040" s="22"/>
      <c r="W1040" s="22"/>
      <c r="Z1040" s="25"/>
      <c r="AA1040" s="25"/>
      <c r="AD1040" s="17"/>
      <c r="AE1040" s="17"/>
    </row>
    <row r="1041">
      <c r="A1041" s="22"/>
      <c r="C1041" s="17"/>
      <c r="G1041" s="17"/>
      <c r="H1041" s="22"/>
      <c r="I1041" s="22"/>
      <c r="J1041" s="30"/>
      <c r="L1041" s="22"/>
      <c r="R1041" s="17"/>
      <c r="S1041" s="22"/>
      <c r="T1041" s="22"/>
      <c r="U1041" s="22"/>
      <c r="W1041" s="22"/>
      <c r="Z1041" s="25"/>
      <c r="AA1041" s="25"/>
      <c r="AD1041" s="17"/>
      <c r="AE1041" s="17"/>
    </row>
    <row r="1042">
      <c r="A1042" s="22"/>
      <c r="C1042" s="17"/>
      <c r="G1042" s="17"/>
      <c r="H1042" s="22"/>
      <c r="I1042" s="22"/>
      <c r="J1042" s="30"/>
      <c r="L1042" s="22"/>
      <c r="R1042" s="17"/>
      <c r="S1042" s="22"/>
      <c r="T1042" s="22"/>
      <c r="U1042" s="22"/>
      <c r="W1042" s="22"/>
      <c r="Z1042" s="25"/>
      <c r="AA1042" s="25"/>
      <c r="AD1042" s="17"/>
      <c r="AE1042" s="17"/>
    </row>
    <row r="1043">
      <c r="A1043" s="22"/>
      <c r="C1043" s="17"/>
      <c r="G1043" s="17"/>
      <c r="H1043" s="22"/>
      <c r="I1043" s="22"/>
      <c r="J1043" s="30"/>
      <c r="L1043" s="22"/>
      <c r="R1043" s="17"/>
      <c r="S1043" s="22"/>
      <c r="T1043" s="22"/>
      <c r="U1043" s="22"/>
      <c r="W1043" s="22"/>
      <c r="Z1043" s="25"/>
      <c r="AA1043" s="25"/>
      <c r="AD1043" s="17"/>
      <c r="AE1043" s="17"/>
    </row>
    <row r="1044">
      <c r="A1044" s="22"/>
      <c r="C1044" s="17"/>
      <c r="G1044" s="17"/>
      <c r="H1044" s="22"/>
      <c r="I1044" s="22"/>
      <c r="J1044" s="30"/>
      <c r="L1044" s="22"/>
      <c r="R1044" s="17"/>
      <c r="S1044" s="22"/>
      <c r="T1044" s="22"/>
      <c r="U1044" s="22"/>
      <c r="W1044" s="22"/>
      <c r="Z1044" s="25"/>
      <c r="AA1044" s="25"/>
      <c r="AD1044" s="17"/>
      <c r="AE1044" s="17"/>
    </row>
    <row r="1045">
      <c r="A1045" s="22"/>
      <c r="C1045" s="17"/>
      <c r="G1045" s="17"/>
      <c r="H1045" s="22"/>
      <c r="I1045" s="22"/>
      <c r="J1045" s="30"/>
      <c r="L1045" s="22"/>
      <c r="R1045" s="17"/>
      <c r="S1045" s="22"/>
      <c r="T1045" s="22"/>
      <c r="U1045" s="22"/>
      <c r="W1045" s="22"/>
      <c r="Z1045" s="25"/>
      <c r="AA1045" s="25"/>
      <c r="AD1045" s="17"/>
      <c r="AE1045" s="17"/>
    </row>
    <row r="1046">
      <c r="A1046" s="22"/>
      <c r="C1046" s="17"/>
      <c r="G1046" s="17"/>
      <c r="H1046" s="22"/>
      <c r="I1046" s="22"/>
      <c r="J1046" s="30"/>
      <c r="L1046" s="22"/>
      <c r="R1046" s="17"/>
      <c r="S1046" s="22"/>
      <c r="T1046" s="22"/>
      <c r="U1046" s="22"/>
      <c r="W1046" s="22"/>
      <c r="Z1046" s="25"/>
      <c r="AA1046" s="25"/>
      <c r="AD1046" s="17"/>
      <c r="AE1046" s="17"/>
    </row>
    <row r="1047">
      <c r="A1047" s="22"/>
      <c r="C1047" s="17"/>
      <c r="G1047" s="17"/>
      <c r="H1047" s="22"/>
      <c r="I1047" s="22"/>
      <c r="J1047" s="30"/>
      <c r="L1047" s="22"/>
      <c r="R1047" s="17"/>
      <c r="S1047" s="22"/>
      <c r="T1047" s="22"/>
      <c r="U1047" s="22"/>
      <c r="W1047" s="22"/>
      <c r="Z1047" s="25"/>
      <c r="AA1047" s="25"/>
      <c r="AD1047" s="17"/>
      <c r="AE1047" s="17"/>
    </row>
    <row r="1048">
      <c r="A1048" s="22"/>
      <c r="C1048" s="17"/>
      <c r="G1048" s="17"/>
      <c r="H1048" s="22"/>
      <c r="I1048" s="22"/>
      <c r="J1048" s="30"/>
      <c r="L1048" s="22"/>
      <c r="R1048" s="17"/>
      <c r="S1048" s="22"/>
      <c r="T1048" s="22"/>
      <c r="U1048" s="22"/>
      <c r="W1048" s="22"/>
      <c r="Z1048" s="25"/>
      <c r="AA1048" s="25"/>
      <c r="AD1048" s="17"/>
      <c r="AE1048" s="17"/>
    </row>
    <row r="1049">
      <c r="A1049" s="22"/>
      <c r="C1049" s="17"/>
      <c r="G1049" s="17"/>
      <c r="H1049" s="22"/>
      <c r="I1049" s="22"/>
      <c r="J1049" s="30"/>
      <c r="L1049" s="22"/>
      <c r="R1049" s="17"/>
      <c r="S1049" s="22"/>
      <c r="T1049" s="22"/>
      <c r="U1049" s="22"/>
      <c r="W1049" s="22"/>
      <c r="Z1049" s="25"/>
      <c r="AA1049" s="25"/>
      <c r="AD1049" s="17"/>
      <c r="AE1049" s="17"/>
    </row>
    <row r="1050">
      <c r="A1050" s="22"/>
      <c r="C1050" s="17"/>
      <c r="G1050" s="17"/>
      <c r="H1050" s="22"/>
      <c r="I1050" s="22"/>
      <c r="J1050" s="30"/>
      <c r="L1050" s="22"/>
      <c r="R1050" s="17"/>
      <c r="S1050" s="22"/>
      <c r="T1050" s="22"/>
      <c r="U1050" s="22"/>
      <c r="W1050" s="22"/>
      <c r="Z1050" s="25"/>
      <c r="AA1050" s="25"/>
      <c r="AD1050" s="17"/>
      <c r="AE1050" s="17"/>
    </row>
    <row r="1051">
      <c r="A1051" s="22"/>
      <c r="C1051" s="17"/>
      <c r="G1051" s="17"/>
      <c r="H1051" s="22"/>
      <c r="I1051" s="22"/>
      <c r="J1051" s="30"/>
      <c r="L1051" s="22"/>
      <c r="R1051" s="17"/>
      <c r="S1051" s="22"/>
      <c r="T1051" s="22"/>
      <c r="U1051" s="22"/>
      <c r="W1051" s="22"/>
      <c r="Z1051" s="25"/>
      <c r="AA1051" s="25"/>
      <c r="AD1051" s="17"/>
      <c r="AE1051" s="17"/>
    </row>
    <row r="1052">
      <c r="A1052" s="22"/>
      <c r="C1052" s="17"/>
      <c r="G1052" s="17"/>
      <c r="H1052" s="22"/>
      <c r="I1052" s="22"/>
      <c r="J1052" s="30"/>
      <c r="L1052" s="22"/>
      <c r="R1052" s="17"/>
      <c r="S1052" s="22"/>
      <c r="T1052" s="22"/>
      <c r="U1052" s="22"/>
      <c r="W1052" s="22"/>
      <c r="Z1052" s="25"/>
      <c r="AA1052" s="25"/>
      <c r="AD1052" s="17"/>
      <c r="AE1052" s="17"/>
    </row>
    <row r="1053">
      <c r="A1053" s="22"/>
      <c r="C1053" s="17"/>
      <c r="G1053" s="17"/>
      <c r="H1053" s="22"/>
      <c r="I1053" s="22"/>
      <c r="J1053" s="30"/>
      <c r="L1053" s="22"/>
      <c r="R1053" s="17"/>
      <c r="S1053" s="22"/>
      <c r="T1053" s="22"/>
      <c r="U1053" s="22"/>
      <c r="W1053" s="22"/>
      <c r="Z1053" s="25"/>
      <c r="AA1053" s="25"/>
      <c r="AD1053" s="17"/>
      <c r="AE1053" s="17"/>
    </row>
    <row r="1054">
      <c r="A1054" s="22"/>
      <c r="C1054" s="17"/>
      <c r="G1054" s="17"/>
      <c r="H1054" s="22"/>
      <c r="I1054" s="22"/>
      <c r="J1054" s="30"/>
      <c r="L1054" s="22"/>
      <c r="R1054" s="17"/>
      <c r="S1054" s="22"/>
      <c r="T1054" s="22"/>
      <c r="U1054" s="22"/>
      <c r="W1054" s="22"/>
      <c r="Z1054" s="25"/>
      <c r="AA1054" s="25"/>
      <c r="AD1054" s="17"/>
      <c r="AE1054" s="17"/>
    </row>
    <row r="1055">
      <c r="A1055" s="22"/>
      <c r="C1055" s="17"/>
      <c r="G1055" s="17"/>
      <c r="H1055" s="22"/>
      <c r="I1055" s="22"/>
      <c r="J1055" s="30"/>
      <c r="L1055" s="22"/>
      <c r="R1055" s="17"/>
      <c r="S1055" s="22"/>
      <c r="T1055" s="22"/>
      <c r="U1055" s="22"/>
      <c r="W1055" s="22"/>
      <c r="Z1055" s="25"/>
      <c r="AA1055" s="25"/>
      <c r="AD1055" s="17"/>
      <c r="AE1055" s="17"/>
    </row>
    <row r="1056">
      <c r="A1056" s="22"/>
      <c r="C1056" s="17"/>
      <c r="G1056" s="17"/>
      <c r="H1056" s="22"/>
      <c r="I1056" s="22"/>
      <c r="J1056" s="30"/>
      <c r="L1056" s="22"/>
      <c r="R1056" s="17"/>
      <c r="S1056" s="22"/>
      <c r="T1056" s="22"/>
      <c r="U1056" s="22"/>
      <c r="W1056" s="22"/>
      <c r="Z1056" s="25"/>
      <c r="AA1056" s="25"/>
      <c r="AD1056" s="17"/>
      <c r="AE1056" s="17"/>
    </row>
    <row r="1057">
      <c r="A1057" s="22"/>
      <c r="C1057" s="17"/>
      <c r="G1057" s="17"/>
      <c r="H1057" s="22"/>
      <c r="I1057" s="22"/>
      <c r="J1057" s="30"/>
      <c r="L1057" s="22"/>
      <c r="R1057" s="17"/>
      <c r="S1057" s="22"/>
      <c r="T1057" s="22"/>
      <c r="U1057" s="22"/>
      <c r="W1057" s="22"/>
      <c r="Z1057" s="25"/>
      <c r="AA1057" s="25"/>
      <c r="AD1057" s="17"/>
      <c r="AE1057" s="17"/>
    </row>
    <row r="1058">
      <c r="A1058" s="22"/>
      <c r="C1058" s="17"/>
      <c r="G1058" s="17"/>
      <c r="H1058" s="22"/>
      <c r="I1058" s="22"/>
      <c r="J1058" s="30"/>
      <c r="L1058" s="22"/>
      <c r="R1058" s="17"/>
      <c r="S1058" s="22"/>
      <c r="T1058" s="22"/>
      <c r="U1058" s="22"/>
      <c r="W1058" s="22"/>
      <c r="Z1058" s="25"/>
      <c r="AA1058" s="25"/>
      <c r="AD1058" s="17"/>
      <c r="AE1058" s="17"/>
    </row>
    <row r="1059">
      <c r="A1059" s="22"/>
      <c r="C1059" s="17"/>
      <c r="G1059" s="17"/>
      <c r="H1059" s="22"/>
      <c r="I1059" s="22"/>
      <c r="J1059" s="30"/>
      <c r="L1059" s="22"/>
      <c r="R1059" s="17"/>
      <c r="S1059" s="22"/>
      <c r="T1059" s="22"/>
      <c r="U1059" s="22"/>
      <c r="W1059" s="22"/>
      <c r="Z1059" s="25"/>
      <c r="AA1059" s="25"/>
      <c r="AD1059" s="17"/>
      <c r="AE1059" s="17"/>
    </row>
    <row r="1060">
      <c r="A1060" s="22"/>
      <c r="C1060" s="17"/>
      <c r="G1060" s="17"/>
      <c r="H1060" s="22"/>
      <c r="I1060" s="22"/>
      <c r="J1060" s="30"/>
      <c r="L1060" s="22"/>
      <c r="R1060" s="17"/>
      <c r="S1060" s="22"/>
      <c r="T1060" s="22"/>
      <c r="U1060" s="22"/>
      <c r="W1060" s="22"/>
      <c r="Z1060" s="25"/>
      <c r="AA1060" s="25"/>
      <c r="AD1060" s="17"/>
      <c r="AE1060" s="17"/>
    </row>
    <row r="1061">
      <c r="A1061" s="22"/>
      <c r="C1061" s="17"/>
      <c r="G1061" s="17"/>
      <c r="H1061" s="22"/>
      <c r="I1061" s="22"/>
      <c r="J1061" s="30"/>
      <c r="L1061" s="22"/>
      <c r="R1061" s="17"/>
      <c r="S1061" s="22"/>
      <c r="T1061" s="22"/>
      <c r="U1061" s="22"/>
      <c r="W1061" s="22"/>
      <c r="Z1061" s="25"/>
      <c r="AA1061" s="25"/>
      <c r="AD1061" s="17"/>
      <c r="AE1061" s="17"/>
    </row>
    <row r="1062">
      <c r="A1062" s="22"/>
      <c r="C1062" s="17"/>
      <c r="G1062" s="17"/>
      <c r="H1062" s="22"/>
      <c r="I1062" s="22"/>
      <c r="J1062" s="30"/>
      <c r="L1062" s="22"/>
      <c r="R1062" s="17"/>
      <c r="S1062" s="22"/>
      <c r="T1062" s="22"/>
      <c r="U1062" s="22"/>
      <c r="W1062" s="22"/>
      <c r="Z1062" s="25"/>
      <c r="AA1062" s="25"/>
      <c r="AD1062" s="17"/>
      <c r="AE1062" s="17"/>
    </row>
    <row r="1063">
      <c r="A1063" s="22"/>
      <c r="C1063" s="17"/>
      <c r="G1063" s="17"/>
      <c r="H1063" s="22"/>
      <c r="I1063" s="22"/>
      <c r="J1063" s="30"/>
      <c r="L1063" s="22"/>
      <c r="R1063" s="17"/>
      <c r="S1063" s="22"/>
      <c r="T1063" s="22"/>
      <c r="U1063" s="22"/>
      <c r="W1063" s="22"/>
      <c r="Z1063" s="25"/>
      <c r="AA1063" s="25"/>
      <c r="AD1063" s="17"/>
      <c r="AE1063" s="17"/>
    </row>
    <row r="1064">
      <c r="A1064" s="22"/>
      <c r="C1064" s="17"/>
      <c r="G1064" s="17"/>
      <c r="H1064" s="22"/>
      <c r="I1064" s="22"/>
      <c r="J1064" s="30"/>
      <c r="L1064" s="22"/>
      <c r="R1064" s="17"/>
      <c r="S1064" s="22"/>
      <c r="T1064" s="22"/>
      <c r="U1064" s="22"/>
      <c r="W1064" s="22"/>
      <c r="Z1064" s="25"/>
      <c r="AA1064" s="25"/>
      <c r="AD1064" s="17"/>
      <c r="AE1064" s="17"/>
    </row>
    <row r="1065">
      <c r="A1065" s="22"/>
      <c r="C1065" s="17"/>
      <c r="G1065" s="17"/>
      <c r="H1065" s="22"/>
      <c r="I1065" s="22"/>
      <c r="J1065" s="30"/>
      <c r="L1065" s="22"/>
      <c r="R1065" s="17"/>
      <c r="S1065" s="22"/>
      <c r="T1065" s="22"/>
      <c r="U1065" s="22"/>
      <c r="W1065" s="22"/>
      <c r="Z1065" s="25"/>
      <c r="AA1065" s="25"/>
      <c r="AD1065" s="17"/>
      <c r="AE1065" s="17"/>
    </row>
    <row r="1066">
      <c r="A1066" s="22"/>
      <c r="C1066" s="17"/>
      <c r="G1066" s="17"/>
      <c r="H1066" s="22"/>
      <c r="I1066" s="22"/>
      <c r="J1066" s="30"/>
      <c r="L1066" s="22"/>
      <c r="R1066" s="17"/>
      <c r="S1066" s="22"/>
      <c r="T1066" s="22"/>
      <c r="U1066" s="22"/>
      <c r="W1066" s="22"/>
      <c r="Z1066" s="25"/>
      <c r="AA1066" s="25"/>
      <c r="AD1066" s="17"/>
      <c r="AE1066" s="17"/>
    </row>
    <row r="1067">
      <c r="A1067" s="22"/>
      <c r="C1067" s="17"/>
      <c r="G1067" s="17"/>
      <c r="H1067" s="22"/>
      <c r="I1067" s="22"/>
      <c r="J1067" s="30"/>
      <c r="L1067" s="22"/>
      <c r="R1067" s="17"/>
      <c r="S1067" s="22"/>
      <c r="T1067" s="22"/>
      <c r="U1067" s="22"/>
      <c r="W1067" s="22"/>
      <c r="Z1067" s="25"/>
      <c r="AA1067" s="25"/>
      <c r="AD1067" s="17"/>
      <c r="AE1067" s="17"/>
    </row>
    <row r="1068">
      <c r="A1068" s="22"/>
      <c r="C1068" s="17"/>
      <c r="G1068" s="17"/>
      <c r="H1068" s="22"/>
      <c r="I1068" s="22"/>
      <c r="J1068" s="30"/>
      <c r="L1068" s="22"/>
      <c r="R1068" s="17"/>
      <c r="S1068" s="22"/>
      <c r="T1068" s="22"/>
      <c r="U1068" s="22"/>
      <c r="W1068" s="22"/>
      <c r="Z1068" s="25"/>
      <c r="AA1068" s="25"/>
      <c r="AD1068" s="17"/>
      <c r="AE1068" s="17"/>
    </row>
    <row r="1069">
      <c r="A1069" s="22"/>
      <c r="C1069" s="17"/>
      <c r="G1069" s="17"/>
      <c r="H1069" s="22"/>
      <c r="I1069" s="22"/>
      <c r="J1069" s="30"/>
      <c r="L1069" s="22"/>
      <c r="R1069" s="17"/>
      <c r="S1069" s="22"/>
      <c r="T1069" s="22"/>
      <c r="U1069" s="22"/>
      <c r="W1069" s="22"/>
      <c r="Z1069" s="25"/>
      <c r="AA1069" s="25"/>
      <c r="AD1069" s="17"/>
      <c r="AE1069" s="17"/>
    </row>
    <row r="1070">
      <c r="A1070" s="22"/>
      <c r="C1070" s="17"/>
      <c r="G1070" s="17"/>
      <c r="H1070" s="22"/>
      <c r="I1070" s="22"/>
      <c r="J1070" s="30"/>
      <c r="L1070" s="22"/>
      <c r="R1070" s="17"/>
      <c r="S1070" s="22"/>
      <c r="T1070" s="22"/>
      <c r="U1070" s="22"/>
      <c r="W1070" s="22"/>
      <c r="Z1070" s="25"/>
      <c r="AA1070" s="25"/>
      <c r="AD1070" s="17"/>
      <c r="AE1070" s="17"/>
    </row>
    <row r="1071">
      <c r="A1071" s="22"/>
      <c r="C1071" s="17"/>
      <c r="G1071" s="17"/>
      <c r="H1071" s="22"/>
      <c r="I1071" s="22"/>
      <c r="J1071" s="30"/>
      <c r="L1071" s="22"/>
      <c r="R1071" s="17"/>
      <c r="S1071" s="22"/>
      <c r="T1071" s="22"/>
      <c r="U1071" s="22"/>
      <c r="W1071" s="22"/>
      <c r="Z1071" s="25"/>
      <c r="AA1071" s="25"/>
      <c r="AD1071" s="17"/>
      <c r="AE1071" s="17"/>
    </row>
    <row r="1072">
      <c r="A1072" s="22"/>
      <c r="C1072" s="17"/>
      <c r="G1072" s="17"/>
      <c r="H1072" s="22"/>
      <c r="I1072" s="22"/>
      <c r="J1072" s="30"/>
      <c r="L1072" s="22"/>
      <c r="R1072" s="17"/>
      <c r="S1072" s="22"/>
      <c r="T1072" s="22"/>
      <c r="U1072" s="22"/>
      <c r="W1072" s="22"/>
      <c r="Z1072" s="25"/>
      <c r="AA1072" s="25"/>
      <c r="AD1072" s="17"/>
      <c r="AE1072" s="17"/>
    </row>
    <row r="1073">
      <c r="A1073" s="22"/>
      <c r="C1073" s="17"/>
      <c r="G1073" s="17"/>
      <c r="H1073" s="22"/>
      <c r="I1073" s="22"/>
      <c r="J1073" s="30"/>
      <c r="L1073" s="22"/>
      <c r="R1073" s="17"/>
      <c r="S1073" s="22"/>
      <c r="T1073" s="22"/>
      <c r="U1073" s="22"/>
      <c r="W1073" s="22"/>
      <c r="Z1073" s="25"/>
      <c r="AA1073" s="25"/>
      <c r="AD1073" s="17"/>
      <c r="AE1073" s="17"/>
    </row>
    <row r="1074">
      <c r="A1074" s="22"/>
      <c r="C1074" s="17"/>
      <c r="G1074" s="17"/>
      <c r="H1074" s="22"/>
      <c r="I1074" s="22"/>
      <c r="J1074" s="30"/>
      <c r="L1074" s="22"/>
      <c r="R1074" s="17"/>
      <c r="S1074" s="22"/>
      <c r="T1074" s="22"/>
      <c r="U1074" s="22"/>
      <c r="W1074" s="22"/>
      <c r="Z1074" s="25"/>
      <c r="AA1074" s="25"/>
      <c r="AD1074" s="17"/>
      <c r="AE1074" s="17"/>
    </row>
    <row r="1075">
      <c r="A1075" s="22"/>
      <c r="C1075" s="17"/>
      <c r="G1075" s="17"/>
      <c r="H1075" s="22"/>
      <c r="I1075" s="22"/>
      <c r="J1075" s="30"/>
      <c r="L1075" s="22"/>
      <c r="R1075" s="17"/>
      <c r="S1075" s="22"/>
      <c r="T1075" s="22"/>
      <c r="U1075" s="22"/>
      <c r="W1075" s="22"/>
      <c r="Z1075" s="25"/>
      <c r="AA1075" s="25"/>
      <c r="AD1075" s="17"/>
      <c r="AE1075" s="17"/>
    </row>
    <row r="1076">
      <c r="A1076" s="22"/>
      <c r="C1076" s="17"/>
      <c r="G1076" s="17"/>
      <c r="H1076" s="22"/>
      <c r="I1076" s="22"/>
      <c r="J1076" s="30"/>
      <c r="L1076" s="22"/>
      <c r="R1076" s="17"/>
      <c r="S1076" s="22"/>
      <c r="T1076" s="22"/>
      <c r="U1076" s="22"/>
      <c r="W1076" s="22"/>
      <c r="Z1076" s="25"/>
      <c r="AA1076" s="25"/>
      <c r="AD1076" s="17"/>
      <c r="AE1076" s="17"/>
    </row>
    <row r="1077">
      <c r="A1077" s="22"/>
      <c r="C1077" s="17"/>
      <c r="G1077" s="17"/>
      <c r="H1077" s="22"/>
      <c r="I1077" s="22"/>
      <c r="J1077" s="30"/>
      <c r="L1077" s="22"/>
      <c r="R1077" s="17"/>
      <c r="S1077" s="22"/>
      <c r="T1077" s="22"/>
      <c r="U1077" s="22"/>
      <c r="W1077" s="22"/>
      <c r="Z1077" s="25"/>
      <c r="AA1077" s="25"/>
      <c r="AD1077" s="17"/>
      <c r="AE1077" s="17"/>
    </row>
    <row r="1078">
      <c r="A1078" s="22"/>
      <c r="C1078" s="17"/>
      <c r="G1078" s="17"/>
      <c r="H1078" s="22"/>
      <c r="I1078" s="22"/>
      <c r="J1078" s="30"/>
      <c r="L1078" s="22"/>
      <c r="R1078" s="17"/>
      <c r="S1078" s="22"/>
      <c r="T1078" s="22"/>
      <c r="U1078" s="22"/>
      <c r="W1078" s="22"/>
      <c r="Z1078" s="25"/>
      <c r="AA1078" s="25"/>
      <c r="AD1078" s="17"/>
      <c r="AE1078" s="17"/>
    </row>
    <row r="1079">
      <c r="A1079" s="22"/>
      <c r="C1079" s="17"/>
      <c r="G1079" s="17"/>
      <c r="H1079" s="22"/>
      <c r="I1079" s="22"/>
      <c r="J1079" s="30"/>
      <c r="L1079" s="22"/>
      <c r="R1079" s="17"/>
      <c r="S1079" s="22"/>
      <c r="T1079" s="22"/>
      <c r="U1079" s="22"/>
      <c r="W1079" s="22"/>
      <c r="Z1079" s="25"/>
      <c r="AA1079" s="25"/>
      <c r="AD1079" s="17"/>
      <c r="AE1079" s="17"/>
    </row>
    <row r="1080">
      <c r="A1080" s="22"/>
      <c r="C1080" s="17"/>
      <c r="G1080" s="17"/>
      <c r="H1080" s="22"/>
      <c r="I1080" s="22"/>
      <c r="J1080" s="30"/>
      <c r="L1080" s="22"/>
      <c r="R1080" s="17"/>
      <c r="S1080" s="22"/>
      <c r="T1080" s="22"/>
      <c r="U1080" s="22"/>
      <c r="W1080" s="22"/>
      <c r="Z1080" s="25"/>
      <c r="AA1080" s="25"/>
      <c r="AD1080" s="17"/>
      <c r="AE1080" s="17"/>
    </row>
    <row r="1081">
      <c r="A1081" s="22"/>
      <c r="C1081" s="17"/>
      <c r="G1081" s="17"/>
      <c r="H1081" s="22"/>
      <c r="I1081" s="22"/>
      <c r="J1081" s="30"/>
      <c r="L1081" s="22"/>
      <c r="R1081" s="17"/>
      <c r="S1081" s="22"/>
      <c r="T1081" s="22"/>
      <c r="U1081" s="22"/>
      <c r="W1081" s="22"/>
      <c r="Z1081" s="25"/>
      <c r="AA1081" s="25"/>
      <c r="AD1081" s="17"/>
      <c r="AE1081" s="17"/>
    </row>
    <row r="1082">
      <c r="A1082" s="22"/>
      <c r="C1082" s="17"/>
      <c r="G1082" s="17"/>
      <c r="H1082" s="22"/>
      <c r="I1082" s="22"/>
      <c r="J1082" s="30"/>
      <c r="L1082" s="22"/>
      <c r="R1082" s="17"/>
      <c r="S1082" s="22"/>
      <c r="T1082" s="22"/>
      <c r="U1082" s="22"/>
      <c r="W1082" s="22"/>
      <c r="Z1082" s="25"/>
      <c r="AA1082" s="25"/>
      <c r="AD1082" s="17"/>
      <c r="AE1082" s="17"/>
    </row>
    <row r="1083">
      <c r="A1083" s="22"/>
      <c r="C1083" s="17"/>
      <c r="G1083" s="17"/>
      <c r="H1083" s="22"/>
      <c r="I1083" s="22"/>
      <c r="J1083" s="30"/>
      <c r="L1083" s="22"/>
      <c r="R1083" s="17"/>
      <c r="S1083" s="22"/>
      <c r="T1083" s="22"/>
      <c r="U1083" s="22"/>
      <c r="W1083" s="22"/>
      <c r="Z1083" s="25"/>
      <c r="AA1083" s="25"/>
      <c r="AD1083" s="17"/>
      <c r="AE1083" s="17"/>
    </row>
    <row r="1084">
      <c r="A1084" s="22"/>
      <c r="C1084" s="17"/>
      <c r="G1084" s="17"/>
      <c r="H1084" s="22"/>
      <c r="I1084" s="22"/>
      <c r="J1084" s="30"/>
      <c r="L1084" s="22"/>
      <c r="R1084" s="17"/>
      <c r="S1084" s="22"/>
      <c r="T1084" s="22"/>
      <c r="U1084" s="22"/>
      <c r="W1084" s="22"/>
      <c r="Z1084" s="25"/>
      <c r="AA1084" s="25"/>
      <c r="AD1084" s="17"/>
      <c r="AE1084" s="17"/>
    </row>
    <row r="1085">
      <c r="A1085" s="22"/>
      <c r="C1085" s="17"/>
      <c r="G1085" s="17"/>
      <c r="H1085" s="22"/>
      <c r="I1085" s="22"/>
      <c r="J1085" s="30"/>
      <c r="L1085" s="22"/>
      <c r="R1085" s="17"/>
      <c r="S1085" s="22"/>
      <c r="T1085" s="22"/>
      <c r="U1085" s="22"/>
      <c r="W1085" s="22"/>
      <c r="Z1085" s="25"/>
      <c r="AA1085" s="25"/>
      <c r="AD1085" s="17"/>
      <c r="AE1085" s="17"/>
    </row>
    <row r="1086">
      <c r="A1086" s="22"/>
      <c r="C1086" s="17"/>
      <c r="G1086" s="17"/>
      <c r="H1086" s="22"/>
      <c r="I1086" s="22"/>
      <c r="J1086" s="30"/>
      <c r="L1086" s="22"/>
      <c r="R1086" s="17"/>
      <c r="S1086" s="22"/>
      <c r="T1086" s="22"/>
      <c r="U1086" s="22"/>
      <c r="W1086" s="22"/>
      <c r="Z1086" s="25"/>
      <c r="AA1086" s="25"/>
      <c r="AD1086" s="17"/>
      <c r="AE1086" s="17"/>
    </row>
    <row r="1087">
      <c r="A1087" s="22"/>
      <c r="C1087" s="17"/>
      <c r="G1087" s="17"/>
      <c r="H1087" s="22"/>
      <c r="I1087" s="22"/>
      <c r="J1087" s="30"/>
      <c r="L1087" s="22"/>
      <c r="R1087" s="17"/>
      <c r="S1087" s="22"/>
      <c r="T1087" s="22"/>
      <c r="U1087" s="22"/>
      <c r="W1087" s="22"/>
      <c r="Z1087" s="25"/>
      <c r="AA1087" s="25"/>
      <c r="AD1087" s="17"/>
      <c r="AE1087" s="17"/>
    </row>
    <row r="1088">
      <c r="A1088" s="22"/>
      <c r="C1088" s="17"/>
      <c r="G1088" s="17"/>
      <c r="H1088" s="22"/>
      <c r="I1088" s="22"/>
      <c r="J1088" s="30"/>
      <c r="L1088" s="22"/>
      <c r="R1088" s="17"/>
      <c r="S1088" s="22"/>
      <c r="T1088" s="22"/>
      <c r="U1088" s="22"/>
      <c r="W1088" s="22"/>
      <c r="Z1088" s="25"/>
      <c r="AA1088" s="25"/>
      <c r="AD1088" s="17"/>
      <c r="AE1088" s="17"/>
    </row>
    <row r="1089">
      <c r="A1089" s="22"/>
      <c r="C1089" s="17"/>
      <c r="G1089" s="17"/>
      <c r="H1089" s="22"/>
      <c r="I1089" s="22"/>
      <c r="J1089" s="30"/>
      <c r="L1089" s="22"/>
      <c r="R1089" s="17"/>
      <c r="S1089" s="22"/>
      <c r="T1089" s="22"/>
      <c r="U1089" s="22"/>
      <c r="W1089" s="22"/>
      <c r="Z1089" s="25"/>
      <c r="AA1089" s="25"/>
      <c r="AD1089" s="17"/>
      <c r="AE1089" s="17"/>
    </row>
    <row r="1090">
      <c r="A1090" s="22"/>
      <c r="C1090" s="17"/>
      <c r="G1090" s="17"/>
      <c r="H1090" s="22"/>
      <c r="I1090" s="22"/>
      <c r="J1090" s="30"/>
      <c r="L1090" s="22"/>
      <c r="R1090" s="17"/>
      <c r="S1090" s="22"/>
      <c r="T1090" s="22"/>
      <c r="U1090" s="22"/>
      <c r="W1090" s="22"/>
      <c r="Z1090" s="25"/>
      <c r="AA1090" s="25"/>
      <c r="AD1090" s="17"/>
      <c r="AE1090" s="17"/>
    </row>
    <row r="1091">
      <c r="A1091" s="22"/>
      <c r="C1091" s="17"/>
      <c r="G1091" s="17"/>
      <c r="H1091" s="22"/>
      <c r="I1091" s="22"/>
      <c r="J1091" s="30"/>
      <c r="L1091" s="22"/>
      <c r="R1091" s="17"/>
      <c r="S1091" s="22"/>
      <c r="T1091" s="22"/>
      <c r="U1091" s="22"/>
      <c r="W1091" s="22"/>
      <c r="Z1091" s="25"/>
      <c r="AA1091" s="25"/>
      <c r="AD1091" s="17"/>
      <c r="AE1091" s="17"/>
    </row>
    <row r="1092">
      <c r="A1092" s="22"/>
      <c r="C1092" s="17"/>
      <c r="G1092" s="17"/>
      <c r="H1092" s="22"/>
      <c r="I1092" s="22"/>
      <c r="J1092" s="30"/>
      <c r="L1092" s="22"/>
      <c r="R1092" s="17"/>
      <c r="S1092" s="22"/>
      <c r="T1092" s="22"/>
      <c r="U1092" s="22"/>
      <c r="W1092" s="22"/>
      <c r="Z1092" s="25"/>
      <c r="AA1092" s="25"/>
      <c r="AD1092" s="17"/>
      <c r="AE1092" s="17"/>
    </row>
    <row r="1093">
      <c r="A1093" s="22"/>
      <c r="C1093" s="17"/>
      <c r="G1093" s="17"/>
      <c r="H1093" s="22"/>
      <c r="I1093" s="22"/>
      <c r="J1093" s="30"/>
      <c r="L1093" s="22"/>
      <c r="R1093" s="17"/>
      <c r="S1093" s="22"/>
      <c r="T1093" s="22"/>
      <c r="U1093" s="22"/>
      <c r="W1093" s="22"/>
      <c r="Z1093" s="25"/>
      <c r="AA1093" s="25"/>
      <c r="AD1093" s="17"/>
      <c r="AE1093" s="17"/>
    </row>
    <row r="1094">
      <c r="A1094" s="22"/>
      <c r="C1094" s="17"/>
      <c r="G1094" s="17"/>
      <c r="H1094" s="22"/>
      <c r="I1094" s="22"/>
      <c r="J1094" s="30"/>
      <c r="L1094" s="22"/>
      <c r="R1094" s="17"/>
      <c r="S1094" s="22"/>
      <c r="T1094" s="22"/>
      <c r="U1094" s="22"/>
      <c r="W1094" s="22"/>
      <c r="Z1094" s="25"/>
      <c r="AA1094" s="25"/>
      <c r="AD1094" s="17"/>
      <c r="AE1094" s="17"/>
    </row>
    <row r="1095">
      <c r="A1095" s="22"/>
      <c r="C1095" s="17"/>
      <c r="G1095" s="17"/>
      <c r="H1095" s="22"/>
      <c r="I1095" s="22"/>
      <c r="J1095" s="30"/>
      <c r="L1095" s="22"/>
      <c r="R1095" s="17"/>
      <c r="S1095" s="22"/>
      <c r="T1095" s="22"/>
      <c r="U1095" s="22"/>
      <c r="W1095" s="22"/>
      <c r="Z1095" s="25"/>
      <c r="AA1095" s="25"/>
      <c r="AD1095" s="17"/>
      <c r="AE1095" s="17"/>
    </row>
    <row r="1096">
      <c r="A1096" s="22"/>
      <c r="C1096" s="17"/>
      <c r="G1096" s="17"/>
      <c r="H1096" s="22"/>
      <c r="I1096" s="22"/>
      <c r="J1096" s="30"/>
      <c r="L1096" s="22"/>
      <c r="R1096" s="17"/>
      <c r="S1096" s="22"/>
      <c r="T1096" s="22"/>
      <c r="U1096" s="22"/>
      <c r="W1096" s="22"/>
      <c r="Z1096" s="25"/>
      <c r="AA1096" s="25"/>
      <c r="AD1096" s="17"/>
      <c r="AE1096" s="17"/>
    </row>
    <row r="1097">
      <c r="A1097" s="22"/>
      <c r="C1097" s="17"/>
      <c r="G1097" s="17"/>
      <c r="H1097" s="22"/>
      <c r="I1097" s="22"/>
      <c r="J1097" s="30"/>
      <c r="L1097" s="22"/>
      <c r="R1097" s="17"/>
      <c r="S1097" s="22"/>
      <c r="T1097" s="22"/>
      <c r="U1097" s="22"/>
      <c r="W1097" s="22"/>
      <c r="Z1097" s="25"/>
      <c r="AA1097" s="25"/>
      <c r="AD1097" s="17"/>
      <c r="AE1097" s="17"/>
    </row>
    <row r="1098">
      <c r="A1098" s="22"/>
      <c r="C1098" s="17"/>
      <c r="G1098" s="17"/>
      <c r="H1098" s="22"/>
      <c r="I1098" s="22"/>
      <c r="J1098" s="30"/>
      <c r="L1098" s="22"/>
      <c r="R1098" s="17"/>
      <c r="S1098" s="22"/>
      <c r="T1098" s="22"/>
      <c r="U1098" s="22"/>
      <c r="W1098" s="22"/>
      <c r="Z1098" s="25"/>
      <c r="AA1098" s="25"/>
      <c r="AD1098" s="17"/>
      <c r="AE1098" s="17"/>
    </row>
    <row r="1099">
      <c r="A1099" s="22"/>
      <c r="C1099" s="17"/>
      <c r="G1099" s="17"/>
      <c r="H1099" s="22"/>
      <c r="I1099" s="22"/>
      <c r="J1099" s="30"/>
      <c r="L1099" s="22"/>
      <c r="R1099" s="17"/>
      <c r="S1099" s="22"/>
      <c r="T1099" s="22"/>
      <c r="U1099" s="22"/>
      <c r="W1099" s="22"/>
      <c r="Z1099" s="25"/>
      <c r="AA1099" s="25"/>
      <c r="AD1099" s="17"/>
      <c r="AE1099" s="17"/>
    </row>
    <row r="1100">
      <c r="A1100" s="22"/>
      <c r="C1100" s="17"/>
      <c r="G1100" s="17"/>
      <c r="H1100" s="22"/>
      <c r="I1100" s="22"/>
      <c r="J1100" s="30"/>
      <c r="L1100" s="22"/>
      <c r="R1100" s="17"/>
      <c r="S1100" s="22"/>
      <c r="T1100" s="22"/>
      <c r="U1100" s="22"/>
      <c r="W1100" s="22"/>
      <c r="Z1100" s="25"/>
      <c r="AA1100" s="25"/>
      <c r="AD1100" s="17"/>
      <c r="AE1100" s="17"/>
    </row>
    <row r="1101">
      <c r="A1101" s="22"/>
      <c r="C1101" s="17"/>
      <c r="G1101" s="17"/>
      <c r="H1101" s="22"/>
      <c r="I1101" s="22"/>
      <c r="J1101" s="30"/>
      <c r="L1101" s="22"/>
      <c r="R1101" s="17"/>
      <c r="S1101" s="22"/>
      <c r="T1101" s="22"/>
      <c r="U1101" s="22"/>
      <c r="W1101" s="22"/>
      <c r="Z1101" s="25"/>
      <c r="AA1101" s="25"/>
      <c r="AD1101" s="17"/>
      <c r="AE1101" s="17"/>
    </row>
    <row r="1102">
      <c r="A1102" s="22"/>
      <c r="C1102" s="17"/>
      <c r="G1102" s="17"/>
      <c r="H1102" s="22"/>
      <c r="I1102" s="22"/>
      <c r="J1102" s="30"/>
      <c r="L1102" s="22"/>
      <c r="R1102" s="17"/>
      <c r="S1102" s="22"/>
      <c r="T1102" s="22"/>
      <c r="U1102" s="22"/>
      <c r="W1102" s="22"/>
      <c r="Z1102" s="25"/>
      <c r="AA1102" s="25"/>
      <c r="AD1102" s="17"/>
      <c r="AE1102" s="17"/>
    </row>
    <row r="1103">
      <c r="A1103" s="22"/>
      <c r="C1103" s="17"/>
      <c r="G1103" s="17"/>
      <c r="H1103" s="22"/>
      <c r="I1103" s="22"/>
      <c r="J1103" s="30"/>
      <c r="L1103" s="22"/>
      <c r="R1103" s="17"/>
      <c r="S1103" s="22"/>
      <c r="T1103" s="22"/>
      <c r="U1103" s="22"/>
      <c r="W1103" s="22"/>
      <c r="Z1103" s="25"/>
      <c r="AA1103" s="25"/>
      <c r="AD1103" s="17"/>
      <c r="AE1103" s="17"/>
    </row>
    <row r="1104">
      <c r="A1104" s="22"/>
      <c r="C1104" s="17"/>
      <c r="G1104" s="17"/>
      <c r="H1104" s="22"/>
      <c r="I1104" s="22"/>
      <c r="J1104" s="30"/>
      <c r="L1104" s="22"/>
      <c r="R1104" s="17"/>
      <c r="S1104" s="22"/>
      <c r="T1104" s="22"/>
      <c r="U1104" s="22"/>
      <c r="W1104" s="22"/>
      <c r="Z1104" s="25"/>
      <c r="AA1104" s="25"/>
      <c r="AD1104" s="17"/>
      <c r="AE1104" s="17"/>
    </row>
    <row r="1105">
      <c r="A1105" s="22"/>
      <c r="C1105" s="17"/>
      <c r="G1105" s="17"/>
      <c r="H1105" s="22"/>
      <c r="I1105" s="22"/>
      <c r="J1105" s="30"/>
      <c r="L1105" s="22"/>
      <c r="R1105" s="17"/>
      <c r="S1105" s="22"/>
      <c r="T1105" s="22"/>
      <c r="U1105" s="22"/>
      <c r="W1105" s="22"/>
      <c r="Z1105" s="25"/>
      <c r="AA1105" s="25"/>
      <c r="AD1105" s="17"/>
      <c r="AE1105" s="17"/>
    </row>
    <row r="1106">
      <c r="A1106" s="22"/>
      <c r="C1106" s="17"/>
      <c r="G1106" s="17"/>
      <c r="H1106" s="22"/>
      <c r="I1106" s="22"/>
      <c r="J1106" s="30"/>
      <c r="L1106" s="22"/>
      <c r="R1106" s="17"/>
      <c r="S1106" s="22"/>
      <c r="T1106" s="22"/>
      <c r="U1106" s="22"/>
      <c r="W1106" s="22"/>
      <c r="Z1106" s="25"/>
      <c r="AA1106" s="25"/>
      <c r="AD1106" s="17"/>
      <c r="AE1106" s="17"/>
    </row>
    <row r="1107">
      <c r="A1107" s="22"/>
      <c r="C1107" s="17"/>
      <c r="G1107" s="17"/>
      <c r="H1107" s="22"/>
      <c r="I1107" s="22"/>
      <c r="J1107" s="30"/>
      <c r="L1107" s="22"/>
      <c r="R1107" s="17"/>
      <c r="S1107" s="22"/>
      <c r="T1107" s="22"/>
      <c r="U1107" s="22"/>
      <c r="W1107" s="22"/>
      <c r="Z1107" s="25"/>
      <c r="AA1107" s="25"/>
      <c r="AD1107" s="17"/>
      <c r="AE1107" s="17"/>
    </row>
    <row r="1108">
      <c r="A1108" s="22"/>
      <c r="C1108" s="17"/>
      <c r="G1108" s="17"/>
      <c r="H1108" s="22"/>
      <c r="I1108" s="22"/>
      <c r="J1108" s="30"/>
      <c r="L1108" s="22"/>
      <c r="R1108" s="17"/>
      <c r="S1108" s="22"/>
      <c r="T1108" s="22"/>
      <c r="U1108" s="22"/>
      <c r="W1108" s="22"/>
      <c r="Z1108" s="25"/>
      <c r="AA1108" s="25"/>
      <c r="AD1108" s="17"/>
      <c r="AE1108" s="17"/>
    </row>
    <row r="1109">
      <c r="A1109" s="22"/>
      <c r="C1109" s="17"/>
      <c r="G1109" s="17"/>
      <c r="H1109" s="22"/>
      <c r="I1109" s="22"/>
      <c r="J1109" s="30"/>
      <c r="L1109" s="22"/>
      <c r="R1109" s="17"/>
      <c r="S1109" s="22"/>
      <c r="T1109" s="22"/>
      <c r="U1109" s="22"/>
      <c r="W1109" s="22"/>
      <c r="Z1109" s="25"/>
      <c r="AA1109" s="25"/>
      <c r="AD1109" s="17"/>
      <c r="AE1109" s="17"/>
    </row>
    <row r="1110">
      <c r="A1110" s="22"/>
      <c r="C1110" s="17"/>
      <c r="G1110" s="17"/>
      <c r="H1110" s="22"/>
      <c r="I1110" s="22"/>
      <c r="J1110" s="30"/>
      <c r="L1110" s="22"/>
      <c r="R1110" s="17"/>
      <c r="S1110" s="22"/>
      <c r="T1110" s="22"/>
      <c r="U1110" s="22"/>
      <c r="W1110" s="22"/>
      <c r="Z1110" s="25"/>
      <c r="AA1110" s="25"/>
      <c r="AD1110" s="17"/>
      <c r="AE1110" s="17"/>
    </row>
    <row r="1111">
      <c r="A1111" s="22"/>
      <c r="C1111" s="17"/>
      <c r="G1111" s="17"/>
      <c r="H1111" s="22"/>
      <c r="I1111" s="22"/>
      <c r="J1111" s="30"/>
      <c r="L1111" s="22"/>
      <c r="R1111" s="17"/>
      <c r="S1111" s="22"/>
      <c r="T1111" s="22"/>
      <c r="U1111" s="22"/>
      <c r="W1111" s="22"/>
      <c r="Z1111" s="25"/>
      <c r="AA1111" s="25"/>
      <c r="AD1111" s="17"/>
      <c r="AE1111" s="17"/>
    </row>
    <row r="1112">
      <c r="A1112" s="22"/>
      <c r="C1112" s="17"/>
      <c r="G1112" s="17"/>
      <c r="H1112" s="22"/>
      <c r="I1112" s="22"/>
      <c r="J1112" s="30"/>
      <c r="L1112" s="22"/>
      <c r="R1112" s="17"/>
      <c r="S1112" s="22"/>
      <c r="T1112" s="22"/>
      <c r="U1112" s="22"/>
      <c r="W1112" s="22"/>
      <c r="Z1112" s="25"/>
      <c r="AA1112" s="25"/>
      <c r="AD1112" s="17"/>
      <c r="AE1112" s="17"/>
    </row>
    <row r="1113">
      <c r="A1113" s="22"/>
      <c r="C1113" s="17"/>
      <c r="G1113" s="17"/>
      <c r="H1113" s="22"/>
      <c r="I1113" s="22"/>
      <c r="J1113" s="30"/>
      <c r="L1113" s="22"/>
      <c r="R1113" s="17"/>
      <c r="S1113" s="22"/>
      <c r="T1113" s="22"/>
      <c r="U1113" s="22"/>
      <c r="W1113" s="22"/>
      <c r="Z1113" s="25"/>
      <c r="AA1113" s="25"/>
      <c r="AD1113" s="17"/>
      <c r="AE1113" s="17"/>
    </row>
    <row r="1114">
      <c r="A1114" s="22"/>
      <c r="C1114" s="17"/>
      <c r="G1114" s="17"/>
      <c r="H1114" s="22"/>
      <c r="I1114" s="22"/>
      <c r="J1114" s="30"/>
      <c r="L1114" s="22"/>
      <c r="R1114" s="17"/>
      <c r="S1114" s="22"/>
      <c r="T1114" s="22"/>
      <c r="U1114" s="22"/>
      <c r="W1114" s="22"/>
      <c r="Z1114" s="25"/>
      <c r="AA1114" s="25"/>
      <c r="AD1114" s="17"/>
      <c r="AE1114" s="17"/>
    </row>
    <row r="1115">
      <c r="A1115" s="22"/>
      <c r="C1115" s="17"/>
      <c r="G1115" s="17"/>
      <c r="H1115" s="22"/>
      <c r="I1115" s="22"/>
      <c r="J1115" s="30"/>
      <c r="L1115" s="22"/>
      <c r="R1115" s="17"/>
      <c r="S1115" s="22"/>
      <c r="T1115" s="22"/>
      <c r="U1115" s="22"/>
      <c r="W1115" s="22"/>
      <c r="Z1115" s="25"/>
      <c r="AA1115" s="25"/>
      <c r="AD1115" s="17"/>
      <c r="AE1115" s="17"/>
    </row>
    <row r="1116">
      <c r="A1116" s="22"/>
      <c r="C1116" s="17"/>
      <c r="G1116" s="17"/>
      <c r="H1116" s="22"/>
      <c r="I1116" s="22"/>
      <c r="J1116" s="30"/>
      <c r="L1116" s="22"/>
      <c r="R1116" s="17"/>
      <c r="S1116" s="22"/>
      <c r="T1116" s="22"/>
      <c r="U1116" s="22"/>
      <c r="W1116" s="22"/>
      <c r="Z1116" s="25"/>
      <c r="AA1116" s="25"/>
      <c r="AD1116" s="17"/>
      <c r="AE1116" s="17"/>
    </row>
    <row r="1117">
      <c r="A1117" s="22"/>
      <c r="C1117" s="17"/>
      <c r="G1117" s="17"/>
      <c r="H1117" s="22"/>
      <c r="I1117" s="22"/>
      <c r="J1117" s="30"/>
      <c r="L1117" s="22"/>
      <c r="R1117" s="17"/>
      <c r="S1117" s="22"/>
      <c r="T1117" s="22"/>
      <c r="U1117" s="22"/>
      <c r="W1117" s="22"/>
      <c r="Z1117" s="25"/>
      <c r="AA1117" s="25"/>
      <c r="AD1117" s="17"/>
      <c r="AE1117" s="17"/>
    </row>
    <row r="1118">
      <c r="A1118" s="22"/>
      <c r="C1118" s="17"/>
      <c r="G1118" s="17"/>
      <c r="H1118" s="22"/>
      <c r="I1118" s="22"/>
      <c r="J1118" s="30"/>
      <c r="L1118" s="22"/>
      <c r="R1118" s="17"/>
      <c r="S1118" s="22"/>
      <c r="T1118" s="22"/>
      <c r="U1118" s="22"/>
      <c r="W1118" s="22"/>
      <c r="Z1118" s="25"/>
      <c r="AA1118" s="25"/>
      <c r="AD1118" s="17"/>
      <c r="AE1118" s="17"/>
    </row>
    <row r="1119">
      <c r="A1119" s="22"/>
      <c r="C1119" s="17"/>
      <c r="G1119" s="17"/>
      <c r="H1119" s="22"/>
      <c r="I1119" s="22"/>
      <c r="J1119" s="30"/>
      <c r="L1119" s="22"/>
      <c r="R1119" s="17"/>
      <c r="S1119" s="22"/>
      <c r="T1119" s="22"/>
      <c r="U1119" s="22"/>
      <c r="W1119" s="22"/>
      <c r="Z1119" s="25"/>
      <c r="AA1119" s="25"/>
      <c r="AD1119" s="17"/>
      <c r="AE1119" s="17"/>
    </row>
    <row r="1120">
      <c r="A1120" s="22"/>
      <c r="C1120" s="17"/>
      <c r="G1120" s="17"/>
      <c r="H1120" s="22"/>
      <c r="I1120" s="22"/>
      <c r="J1120" s="30"/>
      <c r="L1120" s="22"/>
      <c r="R1120" s="17"/>
      <c r="S1120" s="22"/>
      <c r="T1120" s="22"/>
      <c r="U1120" s="22"/>
      <c r="W1120" s="22"/>
      <c r="Z1120" s="25"/>
      <c r="AA1120" s="25"/>
      <c r="AD1120" s="17"/>
      <c r="AE1120" s="17"/>
    </row>
    <row r="1121">
      <c r="A1121" s="22"/>
      <c r="C1121" s="17"/>
      <c r="G1121" s="17"/>
      <c r="H1121" s="22"/>
      <c r="I1121" s="22"/>
      <c r="J1121" s="30"/>
      <c r="L1121" s="22"/>
      <c r="R1121" s="17"/>
      <c r="S1121" s="22"/>
      <c r="T1121" s="22"/>
      <c r="U1121" s="22"/>
      <c r="W1121" s="22"/>
      <c r="Z1121" s="25"/>
      <c r="AA1121" s="25"/>
      <c r="AD1121" s="17"/>
      <c r="AE1121" s="17"/>
    </row>
    <row r="1122">
      <c r="A1122" s="22"/>
      <c r="C1122" s="17"/>
      <c r="G1122" s="17"/>
      <c r="H1122" s="22"/>
      <c r="I1122" s="22"/>
      <c r="J1122" s="30"/>
      <c r="L1122" s="22"/>
      <c r="R1122" s="17"/>
      <c r="S1122" s="22"/>
      <c r="T1122" s="22"/>
      <c r="U1122" s="22"/>
      <c r="W1122" s="22"/>
      <c r="Z1122" s="25"/>
      <c r="AA1122" s="25"/>
      <c r="AD1122" s="17"/>
      <c r="AE1122" s="17"/>
    </row>
    <row r="1123">
      <c r="A1123" s="22"/>
      <c r="C1123" s="17"/>
      <c r="G1123" s="17"/>
      <c r="H1123" s="22"/>
      <c r="I1123" s="22"/>
      <c r="J1123" s="30"/>
      <c r="L1123" s="22"/>
      <c r="R1123" s="17"/>
      <c r="S1123" s="22"/>
      <c r="T1123" s="22"/>
      <c r="U1123" s="22"/>
      <c r="W1123" s="22"/>
      <c r="Z1123" s="25"/>
      <c r="AA1123" s="25"/>
      <c r="AD1123" s="17"/>
      <c r="AE1123" s="17"/>
    </row>
    <row r="1124">
      <c r="A1124" s="22"/>
      <c r="C1124" s="17"/>
      <c r="G1124" s="17"/>
      <c r="H1124" s="22"/>
      <c r="I1124" s="22"/>
      <c r="J1124" s="30"/>
      <c r="L1124" s="22"/>
      <c r="R1124" s="17"/>
      <c r="S1124" s="22"/>
      <c r="T1124" s="22"/>
      <c r="U1124" s="22"/>
      <c r="W1124" s="22"/>
      <c r="Z1124" s="25"/>
      <c r="AA1124" s="25"/>
      <c r="AD1124" s="17"/>
      <c r="AE1124" s="17"/>
    </row>
    <row r="1125">
      <c r="A1125" s="22"/>
      <c r="C1125" s="17"/>
      <c r="G1125" s="17"/>
      <c r="H1125" s="22"/>
      <c r="I1125" s="22"/>
      <c r="J1125" s="30"/>
      <c r="L1125" s="22"/>
      <c r="R1125" s="17"/>
      <c r="S1125" s="22"/>
      <c r="T1125" s="22"/>
      <c r="U1125" s="22"/>
      <c r="W1125" s="22"/>
      <c r="Z1125" s="25"/>
      <c r="AA1125" s="25"/>
      <c r="AD1125" s="17"/>
      <c r="AE1125" s="17"/>
    </row>
    <row r="1126">
      <c r="A1126" s="22"/>
      <c r="C1126" s="17"/>
      <c r="G1126" s="17"/>
      <c r="H1126" s="22"/>
      <c r="I1126" s="22"/>
      <c r="J1126" s="30"/>
      <c r="L1126" s="22"/>
      <c r="R1126" s="17"/>
      <c r="S1126" s="22"/>
      <c r="T1126" s="22"/>
      <c r="U1126" s="22"/>
      <c r="W1126" s="22"/>
      <c r="Z1126" s="25"/>
      <c r="AA1126" s="25"/>
      <c r="AD1126" s="17"/>
      <c r="AE1126" s="17"/>
    </row>
    <row r="1127">
      <c r="A1127" s="22"/>
      <c r="C1127" s="17"/>
      <c r="G1127" s="17"/>
      <c r="H1127" s="22"/>
      <c r="I1127" s="22"/>
      <c r="J1127" s="30"/>
      <c r="L1127" s="22"/>
      <c r="R1127" s="17"/>
      <c r="S1127" s="22"/>
      <c r="T1127" s="22"/>
      <c r="U1127" s="22"/>
      <c r="W1127" s="22"/>
      <c r="Z1127" s="25"/>
      <c r="AA1127" s="25"/>
      <c r="AD1127" s="17"/>
      <c r="AE1127" s="17"/>
    </row>
    <row r="1128">
      <c r="A1128" s="22"/>
      <c r="C1128" s="17"/>
      <c r="G1128" s="17"/>
      <c r="H1128" s="22"/>
      <c r="I1128" s="22"/>
      <c r="J1128" s="30"/>
      <c r="L1128" s="22"/>
      <c r="R1128" s="17"/>
      <c r="S1128" s="22"/>
      <c r="T1128" s="22"/>
      <c r="U1128" s="22"/>
      <c r="W1128" s="22"/>
      <c r="Z1128" s="25"/>
      <c r="AA1128" s="25"/>
      <c r="AD1128" s="17"/>
      <c r="AE1128" s="17"/>
    </row>
    <row r="1129">
      <c r="A1129" s="22"/>
      <c r="C1129" s="17"/>
      <c r="G1129" s="17"/>
      <c r="H1129" s="22"/>
      <c r="I1129" s="22"/>
      <c r="J1129" s="30"/>
      <c r="L1129" s="22"/>
      <c r="R1129" s="17"/>
      <c r="S1129" s="22"/>
      <c r="T1129" s="22"/>
      <c r="U1129" s="22"/>
      <c r="W1129" s="22"/>
      <c r="Z1129" s="25"/>
      <c r="AA1129" s="25"/>
      <c r="AD1129" s="17"/>
      <c r="AE1129" s="17"/>
    </row>
    <row r="1130">
      <c r="A1130" s="22"/>
      <c r="C1130" s="17"/>
      <c r="G1130" s="17"/>
      <c r="H1130" s="22"/>
      <c r="I1130" s="22"/>
      <c r="J1130" s="30"/>
      <c r="L1130" s="22"/>
      <c r="R1130" s="17"/>
      <c r="S1130" s="22"/>
      <c r="T1130" s="22"/>
      <c r="U1130" s="22"/>
      <c r="W1130" s="22"/>
      <c r="Z1130" s="25"/>
      <c r="AA1130" s="25"/>
      <c r="AD1130" s="17"/>
      <c r="AE1130" s="17"/>
    </row>
    <row r="1131">
      <c r="A1131" s="22"/>
      <c r="C1131" s="17"/>
      <c r="G1131" s="17"/>
      <c r="H1131" s="22"/>
      <c r="I1131" s="22"/>
      <c r="J1131" s="30"/>
      <c r="L1131" s="22"/>
      <c r="R1131" s="17"/>
      <c r="S1131" s="22"/>
      <c r="T1131" s="22"/>
      <c r="U1131" s="22"/>
      <c r="W1131" s="22"/>
      <c r="Z1131" s="25"/>
      <c r="AA1131" s="25"/>
      <c r="AD1131" s="17"/>
      <c r="AE1131" s="17"/>
    </row>
    <row r="1132">
      <c r="A1132" s="22"/>
      <c r="C1132" s="17"/>
      <c r="G1132" s="17"/>
      <c r="H1132" s="22"/>
      <c r="I1132" s="22"/>
      <c r="J1132" s="30"/>
      <c r="L1132" s="22"/>
      <c r="R1132" s="17"/>
      <c r="S1132" s="22"/>
      <c r="T1132" s="22"/>
      <c r="U1132" s="22"/>
      <c r="W1132" s="22"/>
      <c r="Z1132" s="25"/>
      <c r="AA1132" s="25"/>
      <c r="AD1132" s="17"/>
      <c r="AE1132" s="17"/>
    </row>
    <row r="1133">
      <c r="A1133" s="22"/>
      <c r="C1133" s="17"/>
      <c r="G1133" s="17"/>
      <c r="H1133" s="22"/>
      <c r="I1133" s="22"/>
      <c r="J1133" s="30"/>
      <c r="L1133" s="22"/>
      <c r="R1133" s="17"/>
      <c r="S1133" s="22"/>
      <c r="T1133" s="22"/>
      <c r="U1133" s="22"/>
      <c r="W1133" s="22"/>
      <c r="Z1133" s="25"/>
      <c r="AA1133" s="25"/>
      <c r="AD1133" s="17"/>
      <c r="AE1133" s="17"/>
    </row>
    <row r="1134">
      <c r="A1134" s="22"/>
      <c r="C1134" s="17"/>
      <c r="G1134" s="17"/>
      <c r="H1134" s="22"/>
      <c r="I1134" s="22"/>
      <c r="J1134" s="30"/>
      <c r="L1134" s="22"/>
      <c r="R1134" s="17"/>
      <c r="S1134" s="22"/>
      <c r="T1134" s="22"/>
      <c r="U1134" s="22"/>
      <c r="W1134" s="22"/>
      <c r="Z1134" s="25"/>
      <c r="AA1134" s="25"/>
      <c r="AD1134" s="17"/>
      <c r="AE1134" s="17"/>
    </row>
    <row r="1135">
      <c r="A1135" s="22"/>
      <c r="C1135" s="17"/>
      <c r="G1135" s="17"/>
      <c r="H1135" s="22"/>
      <c r="I1135" s="22"/>
      <c r="J1135" s="30"/>
      <c r="L1135" s="22"/>
      <c r="R1135" s="17"/>
      <c r="S1135" s="22"/>
      <c r="T1135" s="22"/>
      <c r="U1135" s="22"/>
      <c r="W1135" s="22"/>
      <c r="Z1135" s="25"/>
      <c r="AA1135" s="25"/>
      <c r="AD1135" s="17"/>
      <c r="AE1135" s="17"/>
    </row>
    <row r="1136">
      <c r="A1136" s="22"/>
      <c r="C1136" s="17"/>
      <c r="G1136" s="17"/>
      <c r="H1136" s="22"/>
      <c r="I1136" s="22"/>
      <c r="J1136" s="30"/>
      <c r="L1136" s="22"/>
      <c r="R1136" s="17"/>
      <c r="S1136" s="22"/>
      <c r="T1136" s="22"/>
      <c r="U1136" s="22"/>
      <c r="W1136" s="22"/>
      <c r="Z1136" s="25"/>
      <c r="AA1136" s="25"/>
      <c r="AD1136" s="17"/>
      <c r="AE1136" s="17"/>
    </row>
    <row r="1137">
      <c r="A1137" s="22"/>
      <c r="C1137" s="17"/>
      <c r="G1137" s="17"/>
      <c r="H1137" s="22"/>
      <c r="I1137" s="22"/>
      <c r="J1137" s="30"/>
      <c r="L1137" s="22"/>
      <c r="R1137" s="17"/>
      <c r="S1137" s="22"/>
      <c r="T1137" s="22"/>
      <c r="U1137" s="22"/>
      <c r="W1137" s="22"/>
      <c r="Z1137" s="25"/>
      <c r="AA1137" s="25"/>
      <c r="AD1137" s="17"/>
      <c r="AE1137" s="17"/>
    </row>
    <row r="1138">
      <c r="A1138" s="22"/>
      <c r="C1138" s="17"/>
      <c r="G1138" s="17"/>
      <c r="H1138" s="22"/>
      <c r="I1138" s="22"/>
      <c r="J1138" s="30"/>
      <c r="L1138" s="22"/>
      <c r="R1138" s="17"/>
      <c r="S1138" s="22"/>
      <c r="T1138" s="22"/>
      <c r="U1138" s="22"/>
      <c r="W1138" s="22"/>
      <c r="Z1138" s="25"/>
      <c r="AA1138" s="25"/>
      <c r="AD1138" s="17"/>
      <c r="AE1138" s="17"/>
    </row>
    <row r="1139">
      <c r="A1139" s="22"/>
      <c r="C1139" s="17"/>
      <c r="G1139" s="17"/>
      <c r="H1139" s="22"/>
      <c r="I1139" s="22"/>
      <c r="J1139" s="30"/>
      <c r="L1139" s="22"/>
      <c r="R1139" s="17"/>
      <c r="S1139" s="22"/>
      <c r="T1139" s="22"/>
      <c r="U1139" s="22"/>
      <c r="W1139" s="22"/>
      <c r="Z1139" s="25"/>
      <c r="AA1139" s="25"/>
      <c r="AD1139" s="17"/>
      <c r="AE1139" s="17"/>
    </row>
    <row r="1140">
      <c r="A1140" s="22"/>
      <c r="C1140" s="17"/>
      <c r="G1140" s="17"/>
      <c r="H1140" s="22"/>
      <c r="I1140" s="22"/>
      <c r="J1140" s="30"/>
      <c r="L1140" s="22"/>
      <c r="R1140" s="17"/>
      <c r="S1140" s="22"/>
      <c r="T1140" s="22"/>
      <c r="U1140" s="22"/>
      <c r="W1140" s="22"/>
      <c r="Z1140" s="25"/>
      <c r="AA1140" s="25"/>
      <c r="AD1140" s="17"/>
      <c r="AE1140" s="17"/>
    </row>
    <row r="1141">
      <c r="A1141" s="22"/>
      <c r="C1141" s="17"/>
      <c r="G1141" s="17"/>
      <c r="H1141" s="22"/>
      <c r="I1141" s="22"/>
      <c r="J1141" s="30"/>
      <c r="L1141" s="22"/>
      <c r="R1141" s="17"/>
      <c r="S1141" s="22"/>
      <c r="T1141" s="22"/>
      <c r="U1141" s="22"/>
      <c r="W1141" s="22"/>
      <c r="Z1141" s="25"/>
      <c r="AA1141" s="25"/>
      <c r="AD1141" s="17"/>
      <c r="AE1141" s="17"/>
    </row>
    <row r="1142">
      <c r="A1142" s="22"/>
      <c r="C1142" s="17"/>
      <c r="G1142" s="17"/>
      <c r="H1142" s="22"/>
      <c r="I1142" s="22"/>
      <c r="J1142" s="30"/>
      <c r="L1142" s="22"/>
      <c r="R1142" s="17"/>
      <c r="S1142" s="22"/>
      <c r="T1142" s="22"/>
      <c r="U1142" s="22"/>
      <c r="W1142" s="22"/>
      <c r="Z1142" s="25"/>
      <c r="AA1142" s="25"/>
      <c r="AD1142" s="17"/>
      <c r="AE1142" s="17"/>
    </row>
    <row r="1143">
      <c r="A1143" s="22"/>
      <c r="C1143" s="17"/>
      <c r="G1143" s="17"/>
      <c r="H1143" s="22"/>
      <c r="I1143" s="22"/>
      <c r="J1143" s="30"/>
      <c r="L1143" s="22"/>
      <c r="R1143" s="17"/>
      <c r="S1143" s="22"/>
      <c r="T1143" s="22"/>
      <c r="U1143" s="22"/>
      <c r="W1143" s="22"/>
      <c r="Z1143" s="25"/>
      <c r="AA1143" s="25"/>
      <c r="AD1143" s="17"/>
      <c r="AE1143" s="17"/>
    </row>
    <row r="1144">
      <c r="A1144" s="22"/>
      <c r="C1144" s="17"/>
      <c r="G1144" s="17"/>
      <c r="H1144" s="22"/>
      <c r="I1144" s="22"/>
      <c r="J1144" s="30"/>
      <c r="L1144" s="22"/>
      <c r="R1144" s="17"/>
      <c r="S1144" s="22"/>
      <c r="T1144" s="22"/>
      <c r="U1144" s="22"/>
      <c r="W1144" s="22"/>
      <c r="Z1144" s="25"/>
      <c r="AA1144" s="25"/>
      <c r="AD1144" s="17"/>
      <c r="AE1144" s="17"/>
    </row>
    <row r="1145">
      <c r="A1145" s="22"/>
      <c r="C1145" s="17"/>
      <c r="G1145" s="17"/>
      <c r="H1145" s="22"/>
      <c r="I1145" s="22"/>
      <c r="J1145" s="30"/>
      <c r="L1145" s="22"/>
      <c r="R1145" s="17"/>
      <c r="S1145" s="22"/>
      <c r="T1145" s="22"/>
      <c r="U1145" s="22"/>
      <c r="W1145" s="22"/>
      <c r="Z1145" s="25"/>
      <c r="AA1145" s="25"/>
      <c r="AD1145" s="17"/>
      <c r="AE1145" s="17"/>
    </row>
    <row r="1146">
      <c r="A1146" s="22"/>
      <c r="C1146" s="17"/>
      <c r="G1146" s="17"/>
      <c r="H1146" s="22"/>
      <c r="I1146" s="22"/>
      <c r="J1146" s="30"/>
      <c r="L1146" s="22"/>
      <c r="R1146" s="17"/>
      <c r="S1146" s="22"/>
      <c r="T1146" s="22"/>
      <c r="U1146" s="22"/>
      <c r="W1146" s="22"/>
      <c r="Z1146" s="25"/>
      <c r="AA1146" s="25"/>
      <c r="AD1146" s="17"/>
      <c r="AE1146" s="17"/>
    </row>
    <row r="1147">
      <c r="A1147" s="22"/>
      <c r="C1147" s="17"/>
      <c r="G1147" s="17"/>
      <c r="H1147" s="22"/>
      <c r="I1147" s="22"/>
      <c r="J1147" s="30"/>
      <c r="L1147" s="22"/>
      <c r="R1147" s="17"/>
      <c r="S1147" s="22"/>
      <c r="T1147" s="22"/>
      <c r="U1147" s="22"/>
      <c r="W1147" s="22"/>
      <c r="Z1147" s="25"/>
      <c r="AA1147" s="25"/>
      <c r="AD1147" s="17"/>
      <c r="AE1147" s="17"/>
    </row>
    <row r="1148">
      <c r="A1148" s="22"/>
      <c r="C1148" s="17"/>
      <c r="G1148" s="17"/>
      <c r="H1148" s="22"/>
      <c r="I1148" s="22"/>
      <c r="J1148" s="30"/>
      <c r="L1148" s="22"/>
      <c r="R1148" s="17"/>
      <c r="S1148" s="22"/>
      <c r="T1148" s="22"/>
      <c r="U1148" s="22"/>
      <c r="W1148" s="22"/>
      <c r="Z1148" s="25"/>
      <c r="AA1148" s="25"/>
      <c r="AD1148" s="17"/>
      <c r="AE1148" s="17"/>
    </row>
    <row r="1149">
      <c r="A1149" s="22"/>
      <c r="C1149" s="17"/>
      <c r="G1149" s="17"/>
      <c r="H1149" s="22"/>
      <c r="I1149" s="22"/>
      <c r="J1149" s="30"/>
      <c r="L1149" s="22"/>
      <c r="R1149" s="17"/>
      <c r="S1149" s="22"/>
      <c r="T1149" s="22"/>
      <c r="U1149" s="22"/>
      <c r="W1149" s="22"/>
      <c r="Z1149" s="25"/>
      <c r="AA1149" s="25"/>
      <c r="AD1149" s="17"/>
      <c r="AE1149" s="17"/>
    </row>
    <row r="1150">
      <c r="A1150" s="22"/>
      <c r="C1150" s="17"/>
      <c r="G1150" s="17"/>
      <c r="H1150" s="22"/>
      <c r="I1150" s="22"/>
      <c r="J1150" s="30"/>
      <c r="L1150" s="22"/>
      <c r="R1150" s="17"/>
      <c r="S1150" s="22"/>
      <c r="T1150" s="22"/>
      <c r="U1150" s="22"/>
      <c r="W1150" s="22"/>
      <c r="Z1150" s="25"/>
      <c r="AA1150" s="25"/>
      <c r="AD1150" s="17"/>
      <c r="AE1150" s="17"/>
    </row>
    <row r="1151">
      <c r="A1151" s="22"/>
      <c r="C1151" s="17"/>
      <c r="G1151" s="17"/>
      <c r="H1151" s="22"/>
      <c r="I1151" s="22"/>
      <c r="J1151" s="30"/>
      <c r="L1151" s="22"/>
      <c r="R1151" s="17"/>
      <c r="S1151" s="22"/>
      <c r="T1151" s="22"/>
      <c r="U1151" s="22"/>
      <c r="W1151" s="22"/>
      <c r="Z1151" s="25"/>
      <c r="AA1151" s="25"/>
      <c r="AD1151" s="17"/>
      <c r="AE1151" s="17"/>
    </row>
    <row r="1152">
      <c r="A1152" s="22"/>
      <c r="C1152" s="17"/>
      <c r="G1152" s="17"/>
      <c r="H1152" s="22"/>
      <c r="I1152" s="22"/>
      <c r="J1152" s="30"/>
      <c r="L1152" s="22"/>
      <c r="R1152" s="17"/>
      <c r="S1152" s="22"/>
      <c r="T1152" s="22"/>
      <c r="U1152" s="22"/>
      <c r="W1152" s="22"/>
      <c r="Z1152" s="25"/>
      <c r="AA1152" s="25"/>
      <c r="AD1152" s="17"/>
      <c r="AE1152" s="17"/>
    </row>
    <row r="1153">
      <c r="A1153" s="22"/>
      <c r="C1153" s="17"/>
      <c r="G1153" s="17"/>
      <c r="H1153" s="22"/>
      <c r="I1153" s="22"/>
      <c r="J1153" s="30"/>
      <c r="L1153" s="22"/>
      <c r="R1153" s="17"/>
      <c r="S1153" s="22"/>
      <c r="T1153" s="22"/>
      <c r="U1153" s="22"/>
      <c r="W1153" s="22"/>
      <c r="Z1153" s="25"/>
      <c r="AA1153" s="25"/>
      <c r="AD1153" s="17"/>
      <c r="AE1153" s="17"/>
    </row>
    <row r="1154">
      <c r="A1154" s="22"/>
      <c r="C1154" s="17"/>
      <c r="G1154" s="17"/>
      <c r="H1154" s="22"/>
      <c r="I1154" s="22"/>
      <c r="J1154" s="30"/>
      <c r="L1154" s="22"/>
      <c r="R1154" s="17"/>
      <c r="S1154" s="22"/>
      <c r="T1154" s="22"/>
      <c r="U1154" s="22"/>
      <c r="W1154" s="22"/>
      <c r="Z1154" s="25"/>
      <c r="AA1154" s="25"/>
      <c r="AD1154" s="17"/>
      <c r="AE1154" s="17"/>
    </row>
    <row r="1155">
      <c r="A1155" s="22"/>
      <c r="C1155" s="17"/>
      <c r="G1155" s="17"/>
      <c r="H1155" s="22"/>
      <c r="I1155" s="22"/>
      <c r="J1155" s="30"/>
      <c r="L1155" s="22"/>
      <c r="R1155" s="17"/>
      <c r="S1155" s="22"/>
      <c r="T1155" s="22"/>
      <c r="U1155" s="22"/>
      <c r="W1155" s="22"/>
      <c r="Z1155" s="25"/>
      <c r="AA1155" s="25"/>
      <c r="AD1155" s="17"/>
      <c r="AE1155" s="17"/>
    </row>
    <row r="1156">
      <c r="A1156" s="22"/>
      <c r="C1156" s="17"/>
      <c r="G1156" s="17"/>
      <c r="H1156" s="22"/>
      <c r="I1156" s="22"/>
      <c r="J1156" s="30"/>
      <c r="L1156" s="22"/>
      <c r="R1156" s="17"/>
      <c r="S1156" s="22"/>
      <c r="T1156" s="22"/>
      <c r="U1156" s="22"/>
      <c r="W1156" s="22"/>
      <c r="Z1156" s="25"/>
      <c r="AA1156" s="25"/>
      <c r="AD1156" s="17"/>
      <c r="AE1156" s="17"/>
    </row>
    <row r="1157">
      <c r="A1157" s="22"/>
      <c r="C1157" s="17"/>
      <c r="G1157" s="17"/>
      <c r="H1157" s="22"/>
      <c r="I1157" s="22"/>
      <c r="J1157" s="30"/>
      <c r="L1157" s="22"/>
      <c r="R1157" s="17"/>
      <c r="S1157" s="22"/>
      <c r="T1157" s="22"/>
      <c r="U1157" s="22"/>
      <c r="W1157" s="22"/>
      <c r="Z1157" s="25"/>
      <c r="AA1157" s="25"/>
      <c r="AD1157" s="17"/>
      <c r="AE1157" s="17"/>
    </row>
    <row r="1158">
      <c r="A1158" s="22"/>
      <c r="C1158" s="17"/>
      <c r="G1158" s="17"/>
      <c r="H1158" s="22"/>
      <c r="I1158" s="22"/>
      <c r="J1158" s="30"/>
      <c r="L1158" s="22"/>
      <c r="R1158" s="17"/>
      <c r="S1158" s="22"/>
      <c r="T1158" s="22"/>
      <c r="U1158" s="22"/>
      <c r="W1158" s="22"/>
      <c r="Z1158" s="25"/>
      <c r="AA1158" s="25"/>
      <c r="AD1158" s="17"/>
      <c r="AE1158" s="17"/>
    </row>
    <row r="1159">
      <c r="A1159" s="22"/>
      <c r="C1159" s="17"/>
      <c r="G1159" s="17"/>
      <c r="H1159" s="22"/>
      <c r="I1159" s="22"/>
      <c r="J1159" s="30"/>
      <c r="L1159" s="22"/>
      <c r="R1159" s="17"/>
      <c r="S1159" s="22"/>
      <c r="T1159" s="22"/>
      <c r="U1159" s="22"/>
      <c r="W1159" s="22"/>
      <c r="Z1159" s="25"/>
      <c r="AA1159" s="25"/>
      <c r="AD1159" s="17"/>
      <c r="AE1159" s="17"/>
    </row>
    <row r="1160">
      <c r="A1160" s="22"/>
      <c r="C1160" s="17"/>
      <c r="G1160" s="17"/>
      <c r="H1160" s="22"/>
      <c r="I1160" s="22"/>
      <c r="J1160" s="30"/>
      <c r="L1160" s="22"/>
      <c r="R1160" s="17"/>
      <c r="S1160" s="22"/>
      <c r="T1160" s="22"/>
      <c r="U1160" s="22"/>
      <c r="W1160" s="22"/>
      <c r="Z1160" s="25"/>
      <c r="AA1160" s="25"/>
      <c r="AD1160" s="17"/>
      <c r="AE1160" s="17"/>
    </row>
    <row r="1161">
      <c r="A1161" s="22"/>
      <c r="C1161" s="17"/>
      <c r="G1161" s="17"/>
      <c r="H1161" s="22"/>
      <c r="I1161" s="22"/>
      <c r="J1161" s="30"/>
      <c r="L1161" s="22"/>
      <c r="R1161" s="17"/>
      <c r="S1161" s="22"/>
      <c r="T1161" s="22"/>
      <c r="U1161" s="22"/>
      <c r="W1161" s="22"/>
      <c r="Z1161" s="25"/>
      <c r="AA1161" s="25"/>
      <c r="AD1161" s="17"/>
      <c r="AE1161" s="17"/>
    </row>
    <row r="1162">
      <c r="A1162" s="22"/>
      <c r="C1162" s="17"/>
      <c r="G1162" s="17"/>
      <c r="H1162" s="22"/>
      <c r="I1162" s="22"/>
      <c r="J1162" s="30"/>
      <c r="L1162" s="22"/>
      <c r="R1162" s="17"/>
      <c r="S1162" s="22"/>
      <c r="T1162" s="22"/>
      <c r="U1162" s="22"/>
      <c r="W1162" s="22"/>
      <c r="Z1162" s="25"/>
      <c r="AA1162" s="25"/>
      <c r="AD1162" s="17"/>
      <c r="AE1162" s="17"/>
    </row>
    <row r="1163">
      <c r="A1163" s="22"/>
      <c r="C1163" s="17"/>
      <c r="G1163" s="17"/>
      <c r="H1163" s="22"/>
      <c r="I1163" s="22"/>
      <c r="J1163" s="30"/>
      <c r="L1163" s="22"/>
      <c r="R1163" s="17"/>
      <c r="S1163" s="22"/>
      <c r="T1163" s="22"/>
      <c r="U1163" s="22"/>
      <c r="W1163" s="22"/>
      <c r="Z1163" s="25"/>
      <c r="AA1163" s="25"/>
      <c r="AD1163" s="17"/>
      <c r="AE1163" s="17"/>
    </row>
    <row r="1164">
      <c r="A1164" s="22"/>
      <c r="C1164" s="17"/>
      <c r="G1164" s="17"/>
      <c r="H1164" s="22"/>
      <c r="I1164" s="22"/>
      <c r="J1164" s="30"/>
      <c r="L1164" s="22"/>
      <c r="R1164" s="17"/>
      <c r="S1164" s="22"/>
      <c r="T1164" s="22"/>
      <c r="U1164" s="22"/>
      <c r="W1164" s="22"/>
      <c r="Z1164" s="25"/>
      <c r="AA1164" s="25"/>
      <c r="AD1164" s="17"/>
      <c r="AE1164" s="17"/>
    </row>
    <row r="1165">
      <c r="A1165" s="22"/>
      <c r="C1165" s="17"/>
      <c r="G1165" s="17"/>
      <c r="H1165" s="22"/>
      <c r="I1165" s="22"/>
      <c r="J1165" s="30"/>
      <c r="L1165" s="22"/>
      <c r="R1165" s="17"/>
      <c r="S1165" s="22"/>
      <c r="T1165" s="22"/>
      <c r="U1165" s="22"/>
      <c r="W1165" s="22"/>
      <c r="Z1165" s="25"/>
      <c r="AA1165" s="25"/>
      <c r="AD1165" s="17"/>
      <c r="AE1165" s="17"/>
    </row>
    <row r="1166">
      <c r="A1166" s="22"/>
      <c r="C1166" s="17"/>
      <c r="G1166" s="17"/>
      <c r="H1166" s="22"/>
      <c r="I1166" s="22"/>
      <c r="J1166" s="30"/>
      <c r="L1166" s="22"/>
      <c r="R1166" s="17"/>
      <c r="S1166" s="22"/>
      <c r="T1166" s="22"/>
      <c r="U1166" s="22"/>
      <c r="W1166" s="22"/>
      <c r="Z1166" s="25"/>
      <c r="AA1166" s="25"/>
      <c r="AD1166" s="17"/>
      <c r="AE1166" s="17"/>
    </row>
    <row r="1167">
      <c r="A1167" s="22"/>
      <c r="C1167" s="17"/>
      <c r="G1167" s="17"/>
      <c r="H1167" s="22"/>
      <c r="I1167" s="22"/>
      <c r="J1167" s="30"/>
      <c r="L1167" s="22"/>
      <c r="R1167" s="17"/>
      <c r="S1167" s="22"/>
      <c r="T1167" s="22"/>
      <c r="U1167" s="22"/>
      <c r="W1167" s="22"/>
      <c r="Z1167" s="25"/>
      <c r="AA1167" s="25"/>
      <c r="AD1167" s="17"/>
      <c r="AE1167" s="17"/>
    </row>
    <row r="1168">
      <c r="A1168" s="22"/>
      <c r="C1168" s="17"/>
      <c r="G1168" s="17"/>
      <c r="H1168" s="22"/>
      <c r="I1168" s="22"/>
      <c r="J1168" s="30"/>
      <c r="L1168" s="22"/>
      <c r="R1168" s="17"/>
      <c r="S1168" s="22"/>
      <c r="T1168" s="22"/>
      <c r="U1168" s="22"/>
      <c r="W1168" s="22"/>
      <c r="Z1168" s="25"/>
      <c r="AA1168" s="25"/>
      <c r="AD1168" s="17"/>
      <c r="AE1168" s="17"/>
    </row>
    <row r="1169">
      <c r="A1169" s="22"/>
      <c r="C1169" s="17"/>
      <c r="G1169" s="17"/>
      <c r="H1169" s="22"/>
      <c r="I1169" s="22"/>
      <c r="J1169" s="30"/>
      <c r="L1169" s="22"/>
      <c r="R1169" s="17"/>
      <c r="S1169" s="22"/>
      <c r="T1169" s="22"/>
      <c r="U1169" s="22"/>
      <c r="W1169" s="22"/>
      <c r="Z1169" s="25"/>
      <c r="AA1169" s="25"/>
      <c r="AD1169" s="17"/>
      <c r="AE1169" s="17"/>
    </row>
    <row r="1170">
      <c r="A1170" s="22"/>
      <c r="C1170" s="17"/>
      <c r="G1170" s="17"/>
      <c r="H1170" s="22"/>
      <c r="I1170" s="22"/>
      <c r="J1170" s="30"/>
      <c r="L1170" s="22"/>
      <c r="R1170" s="17"/>
      <c r="S1170" s="22"/>
      <c r="T1170" s="22"/>
      <c r="U1170" s="22"/>
      <c r="W1170" s="22"/>
      <c r="Z1170" s="25"/>
      <c r="AA1170" s="25"/>
      <c r="AD1170" s="17"/>
      <c r="AE1170" s="17"/>
    </row>
    <row r="1171">
      <c r="A1171" s="22"/>
      <c r="C1171" s="17"/>
      <c r="G1171" s="17"/>
      <c r="H1171" s="22"/>
      <c r="I1171" s="22"/>
      <c r="J1171" s="30"/>
      <c r="L1171" s="22"/>
      <c r="R1171" s="17"/>
      <c r="S1171" s="22"/>
      <c r="T1171" s="22"/>
      <c r="U1171" s="22"/>
      <c r="W1171" s="22"/>
      <c r="Z1171" s="25"/>
      <c r="AA1171" s="25"/>
      <c r="AD1171" s="17"/>
      <c r="AE1171" s="17"/>
    </row>
    <row r="1172">
      <c r="A1172" s="22"/>
      <c r="C1172" s="17"/>
      <c r="G1172" s="17"/>
      <c r="H1172" s="22"/>
      <c r="I1172" s="22"/>
      <c r="J1172" s="30"/>
      <c r="L1172" s="22"/>
      <c r="R1172" s="17"/>
      <c r="S1172" s="22"/>
      <c r="T1172" s="22"/>
      <c r="U1172" s="22"/>
      <c r="W1172" s="22"/>
      <c r="Z1172" s="25"/>
      <c r="AA1172" s="25"/>
      <c r="AD1172" s="17"/>
      <c r="AE1172" s="17"/>
    </row>
    <row r="1173">
      <c r="A1173" s="22"/>
      <c r="C1173" s="17"/>
      <c r="G1173" s="17"/>
      <c r="H1173" s="22"/>
      <c r="I1173" s="22"/>
      <c r="J1173" s="30"/>
      <c r="L1173" s="22"/>
      <c r="R1173" s="17"/>
      <c r="S1173" s="22"/>
      <c r="T1173" s="22"/>
      <c r="U1173" s="22"/>
      <c r="W1173" s="22"/>
      <c r="Z1173" s="25"/>
      <c r="AA1173" s="25"/>
      <c r="AD1173" s="17"/>
      <c r="AE1173" s="17"/>
    </row>
    <row r="1174">
      <c r="A1174" s="22"/>
      <c r="C1174" s="17"/>
      <c r="G1174" s="17"/>
      <c r="H1174" s="22"/>
      <c r="I1174" s="22"/>
      <c r="J1174" s="30"/>
      <c r="L1174" s="22"/>
      <c r="R1174" s="17"/>
      <c r="S1174" s="22"/>
      <c r="T1174" s="22"/>
      <c r="U1174" s="22"/>
      <c r="W1174" s="22"/>
      <c r="Z1174" s="25"/>
      <c r="AA1174" s="25"/>
      <c r="AD1174" s="17"/>
      <c r="AE1174" s="17"/>
    </row>
    <row r="1175">
      <c r="A1175" s="22"/>
      <c r="C1175" s="17"/>
      <c r="G1175" s="17"/>
      <c r="H1175" s="22"/>
      <c r="I1175" s="22"/>
      <c r="J1175" s="30"/>
      <c r="L1175" s="22"/>
      <c r="R1175" s="17"/>
      <c r="S1175" s="22"/>
      <c r="T1175" s="22"/>
      <c r="U1175" s="22"/>
      <c r="W1175" s="22"/>
      <c r="Z1175" s="25"/>
      <c r="AA1175" s="25"/>
      <c r="AD1175" s="17"/>
      <c r="AE1175" s="17"/>
    </row>
    <row r="1176">
      <c r="A1176" s="22"/>
      <c r="C1176" s="17"/>
      <c r="G1176" s="17"/>
      <c r="H1176" s="22"/>
      <c r="I1176" s="22"/>
      <c r="J1176" s="30"/>
      <c r="L1176" s="22"/>
      <c r="R1176" s="17"/>
      <c r="S1176" s="22"/>
      <c r="T1176" s="22"/>
      <c r="U1176" s="22"/>
      <c r="W1176" s="22"/>
      <c r="Z1176" s="25"/>
      <c r="AA1176" s="25"/>
      <c r="AD1176" s="17"/>
      <c r="AE1176" s="17"/>
    </row>
    <row r="1177">
      <c r="A1177" s="22"/>
      <c r="C1177" s="17"/>
      <c r="G1177" s="17"/>
      <c r="H1177" s="22"/>
      <c r="I1177" s="22"/>
      <c r="J1177" s="30"/>
      <c r="L1177" s="22"/>
      <c r="R1177" s="17"/>
      <c r="S1177" s="22"/>
      <c r="T1177" s="22"/>
      <c r="U1177" s="22"/>
      <c r="W1177" s="22"/>
      <c r="Z1177" s="25"/>
      <c r="AA1177" s="25"/>
      <c r="AD1177" s="17"/>
      <c r="AE1177" s="17"/>
    </row>
    <row r="1178">
      <c r="A1178" s="22"/>
      <c r="C1178" s="17"/>
      <c r="G1178" s="17"/>
      <c r="H1178" s="22"/>
      <c r="I1178" s="22"/>
      <c r="J1178" s="30"/>
      <c r="L1178" s="22"/>
      <c r="R1178" s="17"/>
      <c r="S1178" s="22"/>
      <c r="T1178" s="22"/>
      <c r="U1178" s="22"/>
      <c r="W1178" s="22"/>
      <c r="Z1178" s="25"/>
      <c r="AA1178" s="25"/>
      <c r="AD1178" s="17"/>
      <c r="AE1178" s="17"/>
    </row>
    <row r="1179">
      <c r="A1179" s="22"/>
      <c r="C1179" s="17"/>
      <c r="G1179" s="17"/>
      <c r="H1179" s="22"/>
      <c r="I1179" s="22"/>
      <c r="J1179" s="30"/>
      <c r="L1179" s="22"/>
      <c r="R1179" s="17"/>
      <c r="S1179" s="22"/>
      <c r="T1179" s="22"/>
      <c r="U1179" s="22"/>
      <c r="W1179" s="22"/>
      <c r="Z1179" s="25"/>
      <c r="AA1179" s="25"/>
      <c r="AD1179" s="17"/>
      <c r="AE1179" s="17"/>
    </row>
    <row r="1180">
      <c r="A1180" s="22"/>
      <c r="C1180" s="17"/>
      <c r="G1180" s="17"/>
      <c r="H1180" s="22"/>
      <c r="I1180" s="22"/>
      <c r="J1180" s="30"/>
      <c r="L1180" s="22"/>
      <c r="R1180" s="17"/>
      <c r="S1180" s="22"/>
      <c r="T1180" s="22"/>
      <c r="U1180" s="22"/>
      <c r="W1180" s="22"/>
      <c r="Z1180" s="25"/>
      <c r="AA1180" s="25"/>
      <c r="AD1180" s="17"/>
      <c r="AE1180" s="17"/>
    </row>
    <row r="1181">
      <c r="A1181" s="22"/>
      <c r="C1181" s="17"/>
      <c r="G1181" s="17"/>
      <c r="H1181" s="22"/>
      <c r="I1181" s="22"/>
      <c r="J1181" s="30"/>
      <c r="L1181" s="22"/>
      <c r="R1181" s="17"/>
      <c r="S1181" s="22"/>
      <c r="T1181" s="22"/>
      <c r="U1181" s="22"/>
      <c r="W1181" s="22"/>
      <c r="Z1181" s="25"/>
      <c r="AA1181" s="25"/>
      <c r="AD1181" s="17"/>
      <c r="AE1181" s="17"/>
    </row>
    <row r="1182">
      <c r="A1182" s="22"/>
      <c r="C1182" s="17"/>
      <c r="G1182" s="17"/>
      <c r="H1182" s="22"/>
      <c r="I1182" s="22"/>
      <c r="J1182" s="30"/>
      <c r="L1182" s="22"/>
      <c r="R1182" s="17"/>
      <c r="S1182" s="22"/>
      <c r="T1182" s="22"/>
      <c r="U1182" s="22"/>
      <c r="W1182" s="22"/>
      <c r="Z1182" s="25"/>
      <c r="AA1182" s="25"/>
      <c r="AD1182" s="17"/>
      <c r="AE1182" s="17"/>
    </row>
    <row r="1183">
      <c r="A1183" s="22"/>
      <c r="C1183" s="17"/>
      <c r="G1183" s="17"/>
      <c r="H1183" s="22"/>
      <c r="I1183" s="22"/>
      <c r="J1183" s="30"/>
      <c r="L1183" s="22"/>
      <c r="R1183" s="17"/>
      <c r="S1183" s="22"/>
      <c r="T1183" s="22"/>
      <c r="U1183" s="22"/>
      <c r="W1183" s="22"/>
      <c r="Z1183" s="25"/>
      <c r="AA1183" s="25"/>
      <c r="AD1183" s="17"/>
      <c r="AE1183" s="17"/>
    </row>
    <row r="1184">
      <c r="A1184" s="22"/>
      <c r="C1184" s="17"/>
      <c r="G1184" s="17"/>
      <c r="H1184" s="22"/>
      <c r="I1184" s="22"/>
      <c r="J1184" s="30"/>
      <c r="L1184" s="22"/>
      <c r="R1184" s="17"/>
      <c r="S1184" s="22"/>
      <c r="T1184" s="22"/>
      <c r="U1184" s="22"/>
      <c r="W1184" s="22"/>
      <c r="Z1184" s="25"/>
      <c r="AA1184" s="25"/>
      <c r="AD1184" s="17"/>
      <c r="AE1184" s="17"/>
    </row>
    <row r="1185">
      <c r="A1185" s="22"/>
      <c r="C1185" s="17"/>
      <c r="G1185" s="17"/>
      <c r="H1185" s="22"/>
      <c r="I1185" s="22"/>
      <c r="J1185" s="30"/>
      <c r="L1185" s="22"/>
      <c r="R1185" s="17"/>
      <c r="S1185" s="22"/>
      <c r="T1185" s="22"/>
      <c r="U1185" s="22"/>
      <c r="W1185" s="22"/>
      <c r="Z1185" s="25"/>
      <c r="AA1185" s="25"/>
      <c r="AD1185" s="17"/>
      <c r="AE1185" s="17"/>
    </row>
    <row r="1186">
      <c r="A1186" s="22"/>
      <c r="C1186" s="17"/>
      <c r="G1186" s="17"/>
      <c r="H1186" s="22"/>
      <c r="I1186" s="22"/>
      <c r="J1186" s="30"/>
      <c r="L1186" s="22"/>
      <c r="R1186" s="17"/>
      <c r="S1186" s="22"/>
      <c r="T1186" s="22"/>
      <c r="U1186" s="22"/>
      <c r="W1186" s="22"/>
      <c r="Z1186" s="25"/>
      <c r="AA1186" s="25"/>
      <c r="AD1186" s="17"/>
      <c r="AE1186" s="17"/>
    </row>
    <row r="1187">
      <c r="A1187" s="22"/>
      <c r="C1187" s="17"/>
      <c r="G1187" s="17"/>
      <c r="H1187" s="22"/>
      <c r="I1187" s="22"/>
      <c r="J1187" s="30"/>
      <c r="L1187" s="22"/>
      <c r="R1187" s="17"/>
      <c r="S1187" s="22"/>
      <c r="T1187" s="22"/>
      <c r="U1187" s="22"/>
      <c r="W1187" s="22"/>
      <c r="Z1187" s="25"/>
      <c r="AA1187" s="25"/>
      <c r="AD1187" s="17"/>
      <c r="AE1187" s="17"/>
    </row>
    <row r="1188">
      <c r="A1188" s="22"/>
      <c r="C1188" s="17"/>
      <c r="G1188" s="17"/>
      <c r="H1188" s="22"/>
      <c r="I1188" s="22"/>
      <c r="J1188" s="30"/>
      <c r="L1188" s="22"/>
      <c r="R1188" s="17"/>
      <c r="S1188" s="22"/>
      <c r="T1188" s="22"/>
      <c r="U1188" s="22"/>
      <c r="W1188" s="22"/>
      <c r="Z1188" s="25"/>
      <c r="AA1188" s="25"/>
      <c r="AD1188" s="17"/>
      <c r="AE1188" s="17"/>
    </row>
    <row r="1189">
      <c r="A1189" s="22"/>
      <c r="C1189" s="17"/>
      <c r="G1189" s="17"/>
      <c r="H1189" s="22"/>
      <c r="I1189" s="22"/>
      <c r="J1189" s="30"/>
      <c r="L1189" s="22"/>
      <c r="R1189" s="17"/>
      <c r="S1189" s="22"/>
      <c r="T1189" s="22"/>
      <c r="U1189" s="22"/>
      <c r="W1189" s="22"/>
      <c r="Z1189" s="25"/>
      <c r="AA1189" s="25"/>
      <c r="AD1189" s="17"/>
      <c r="AE1189" s="17"/>
    </row>
    <row r="1190">
      <c r="A1190" s="22"/>
      <c r="C1190" s="17"/>
      <c r="G1190" s="17"/>
      <c r="H1190" s="22"/>
      <c r="I1190" s="22"/>
      <c r="J1190" s="30"/>
      <c r="L1190" s="22"/>
      <c r="R1190" s="17"/>
      <c r="S1190" s="22"/>
      <c r="T1190" s="22"/>
      <c r="U1190" s="22"/>
      <c r="W1190" s="22"/>
      <c r="Z1190" s="25"/>
      <c r="AA1190" s="25"/>
      <c r="AD1190" s="17"/>
      <c r="AE1190" s="17"/>
    </row>
    <row r="1191">
      <c r="A1191" s="22"/>
      <c r="C1191" s="17"/>
      <c r="G1191" s="17"/>
      <c r="H1191" s="22"/>
      <c r="I1191" s="22"/>
      <c r="J1191" s="30"/>
      <c r="L1191" s="22"/>
      <c r="R1191" s="17"/>
      <c r="S1191" s="22"/>
      <c r="T1191" s="22"/>
      <c r="U1191" s="22"/>
      <c r="W1191" s="22"/>
      <c r="Z1191" s="25"/>
      <c r="AA1191" s="25"/>
      <c r="AD1191" s="17"/>
      <c r="AE1191" s="17"/>
    </row>
    <row r="1192">
      <c r="A1192" s="22"/>
      <c r="C1192" s="17"/>
      <c r="G1192" s="17"/>
      <c r="H1192" s="22"/>
      <c r="I1192" s="22"/>
      <c r="J1192" s="30"/>
      <c r="L1192" s="22"/>
      <c r="R1192" s="17"/>
      <c r="S1192" s="22"/>
      <c r="T1192" s="22"/>
      <c r="U1192" s="22"/>
      <c r="W1192" s="22"/>
      <c r="Z1192" s="25"/>
      <c r="AA1192" s="25"/>
      <c r="AD1192" s="17"/>
      <c r="AE1192" s="17"/>
    </row>
    <row r="1193">
      <c r="A1193" s="22"/>
      <c r="C1193" s="17"/>
      <c r="G1193" s="17"/>
      <c r="H1193" s="22"/>
      <c r="I1193" s="22"/>
      <c r="J1193" s="30"/>
      <c r="L1193" s="22"/>
      <c r="R1193" s="17"/>
      <c r="S1193" s="22"/>
      <c r="T1193" s="22"/>
      <c r="U1193" s="22"/>
      <c r="W1193" s="22"/>
      <c r="Z1193" s="25"/>
      <c r="AA1193" s="25"/>
      <c r="AD1193" s="17"/>
      <c r="AE1193" s="17"/>
    </row>
    <row r="1194">
      <c r="A1194" s="22"/>
      <c r="C1194" s="17"/>
      <c r="G1194" s="17"/>
      <c r="H1194" s="22"/>
      <c r="I1194" s="22"/>
      <c r="J1194" s="30"/>
      <c r="L1194" s="22"/>
      <c r="R1194" s="17"/>
      <c r="S1194" s="22"/>
      <c r="T1194" s="22"/>
      <c r="U1194" s="22"/>
      <c r="W1194" s="22"/>
      <c r="Z1194" s="25"/>
      <c r="AA1194" s="25"/>
      <c r="AD1194" s="17"/>
      <c r="AE1194" s="17"/>
    </row>
    <row r="1195">
      <c r="A1195" s="22"/>
      <c r="C1195" s="17"/>
      <c r="G1195" s="17"/>
      <c r="H1195" s="22"/>
      <c r="I1195" s="22"/>
      <c r="J1195" s="30"/>
      <c r="L1195" s="22"/>
      <c r="R1195" s="17"/>
      <c r="S1195" s="22"/>
      <c r="T1195" s="22"/>
      <c r="U1195" s="22"/>
      <c r="W1195" s="22"/>
      <c r="Z1195" s="25"/>
      <c r="AA1195" s="25"/>
      <c r="AD1195" s="17"/>
      <c r="AE1195" s="17"/>
    </row>
    <row r="1196">
      <c r="A1196" s="22"/>
      <c r="C1196" s="17"/>
      <c r="G1196" s="17"/>
      <c r="H1196" s="22"/>
      <c r="I1196" s="22"/>
      <c r="J1196" s="30"/>
      <c r="L1196" s="22"/>
      <c r="R1196" s="17"/>
      <c r="S1196" s="22"/>
      <c r="T1196" s="22"/>
      <c r="U1196" s="22"/>
      <c r="W1196" s="22"/>
      <c r="Z1196" s="25"/>
      <c r="AA1196" s="25"/>
      <c r="AD1196" s="17"/>
      <c r="AE1196" s="17"/>
    </row>
    <row r="1197">
      <c r="A1197" s="22"/>
      <c r="C1197" s="17"/>
      <c r="G1197" s="17"/>
      <c r="H1197" s="22"/>
      <c r="I1197" s="22"/>
      <c r="J1197" s="30"/>
      <c r="L1197" s="22"/>
      <c r="R1197" s="17"/>
      <c r="S1197" s="22"/>
      <c r="T1197" s="22"/>
      <c r="U1197" s="22"/>
      <c r="W1197" s="22"/>
      <c r="Z1197" s="25"/>
      <c r="AA1197" s="25"/>
      <c r="AD1197" s="17"/>
      <c r="AE1197" s="17"/>
    </row>
    <row r="1198">
      <c r="A1198" s="22"/>
      <c r="C1198" s="17"/>
      <c r="G1198" s="17"/>
      <c r="H1198" s="22"/>
      <c r="I1198" s="22"/>
      <c r="J1198" s="30"/>
      <c r="L1198" s="22"/>
      <c r="R1198" s="17"/>
      <c r="S1198" s="22"/>
      <c r="T1198" s="22"/>
      <c r="U1198" s="22"/>
      <c r="W1198" s="22"/>
      <c r="Z1198" s="25"/>
      <c r="AA1198" s="25"/>
      <c r="AD1198" s="17"/>
      <c r="AE1198" s="17"/>
    </row>
    <row r="1199">
      <c r="A1199" s="22"/>
      <c r="C1199" s="17"/>
      <c r="G1199" s="17"/>
      <c r="H1199" s="22"/>
      <c r="I1199" s="22"/>
      <c r="J1199" s="30"/>
      <c r="L1199" s="22"/>
      <c r="R1199" s="17"/>
      <c r="S1199" s="22"/>
      <c r="T1199" s="22"/>
      <c r="U1199" s="22"/>
      <c r="W1199" s="22"/>
      <c r="Z1199" s="25"/>
      <c r="AA1199" s="25"/>
      <c r="AD1199" s="17"/>
      <c r="AE1199" s="17"/>
    </row>
    <row r="1200">
      <c r="A1200" s="22"/>
      <c r="C1200" s="17"/>
      <c r="G1200" s="17"/>
      <c r="H1200" s="22"/>
      <c r="I1200" s="22"/>
      <c r="J1200" s="30"/>
      <c r="L1200" s="22"/>
      <c r="R1200" s="17"/>
      <c r="S1200" s="22"/>
      <c r="T1200" s="22"/>
      <c r="U1200" s="22"/>
      <c r="W1200" s="22"/>
      <c r="Z1200" s="25"/>
      <c r="AA1200" s="25"/>
      <c r="AD1200" s="17"/>
      <c r="AE1200" s="17"/>
    </row>
    <row r="1201">
      <c r="A1201" s="22"/>
      <c r="C1201" s="17"/>
      <c r="G1201" s="17"/>
      <c r="H1201" s="22"/>
      <c r="I1201" s="22"/>
      <c r="J1201" s="30"/>
      <c r="L1201" s="22"/>
      <c r="R1201" s="17"/>
      <c r="S1201" s="22"/>
      <c r="T1201" s="22"/>
      <c r="U1201" s="22"/>
      <c r="W1201" s="22"/>
      <c r="Z1201" s="25"/>
      <c r="AA1201" s="25"/>
      <c r="AD1201" s="17"/>
      <c r="AE1201" s="17"/>
    </row>
    <row r="1202">
      <c r="A1202" s="22"/>
      <c r="C1202" s="17"/>
      <c r="G1202" s="17"/>
      <c r="H1202" s="22"/>
      <c r="I1202" s="22"/>
      <c r="J1202" s="30"/>
      <c r="L1202" s="22"/>
      <c r="R1202" s="17"/>
      <c r="S1202" s="22"/>
      <c r="T1202" s="22"/>
      <c r="U1202" s="22"/>
      <c r="W1202" s="22"/>
      <c r="Z1202" s="25"/>
      <c r="AA1202" s="25"/>
      <c r="AD1202" s="17"/>
      <c r="AE1202" s="17"/>
    </row>
    <row r="1203">
      <c r="A1203" s="22"/>
      <c r="C1203" s="17"/>
      <c r="G1203" s="17"/>
      <c r="H1203" s="22"/>
      <c r="I1203" s="22"/>
      <c r="J1203" s="30"/>
      <c r="L1203" s="22"/>
      <c r="R1203" s="17"/>
      <c r="S1203" s="22"/>
      <c r="T1203" s="22"/>
      <c r="U1203" s="22"/>
      <c r="W1203" s="22"/>
      <c r="Z1203" s="25"/>
      <c r="AA1203" s="25"/>
      <c r="AD1203" s="17"/>
      <c r="AE1203" s="17"/>
    </row>
    <row r="1204">
      <c r="A1204" s="22"/>
      <c r="C1204" s="17"/>
      <c r="G1204" s="17"/>
      <c r="H1204" s="22"/>
      <c r="I1204" s="22"/>
      <c r="J1204" s="30"/>
      <c r="L1204" s="22"/>
      <c r="R1204" s="17"/>
      <c r="S1204" s="22"/>
      <c r="T1204" s="22"/>
      <c r="U1204" s="22"/>
      <c r="W1204" s="22"/>
      <c r="Z1204" s="25"/>
      <c r="AA1204" s="25"/>
      <c r="AD1204" s="17"/>
      <c r="AE1204" s="17"/>
    </row>
    <row r="1205">
      <c r="A1205" s="22"/>
      <c r="C1205" s="17"/>
      <c r="G1205" s="17"/>
      <c r="H1205" s="22"/>
      <c r="I1205" s="22"/>
      <c r="J1205" s="30"/>
      <c r="L1205" s="22"/>
      <c r="R1205" s="17"/>
      <c r="S1205" s="22"/>
      <c r="T1205" s="22"/>
      <c r="U1205" s="22"/>
      <c r="W1205" s="22"/>
      <c r="Z1205" s="25"/>
      <c r="AA1205" s="25"/>
      <c r="AD1205" s="17"/>
      <c r="AE1205" s="17"/>
    </row>
    <row r="1206">
      <c r="A1206" s="22"/>
      <c r="C1206" s="17"/>
      <c r="G1206" s="17"/>
      <c r="H1206" s="22"/>
      <c r="I1206" s="22"/>
      <c r="J1206" s="30"/>
      <c r="L1206" s="22"/>
      <c r="R1206" s="17"/>
      <c r="S1206" s="22"/>
      <c r="T1206" s="22"/>
      <c r="U1206" s="22"/>
      <c r="W1206" s="22"/>
      <c r="Z1206" s="25"/>
      <c r="AA1206" s="25"/>
      <c r="AD1206" s="17"/>
      <c r="AE1206" s="17"/>
    </row>
    <row r="1207">
      <c r="A1207" s="22"/>
      <c r="C1207" s="17"/>
      <c r="G1207" s="17"/>
      <c r="H1207" s="22"/>
      <c r="I1207" s="22"/>
      <c r="J1207" s="30"/>
      <c r="L1207" s="22"/>
      <c r="R1207" s="17"/>
      <c r="S1207" s="22"/>
      <c r="T1207" s="22"/>
      <c r="U1207" s="22"/>
      <c r="W1207" s="22"/>
      <c r="Z1207" s="25"/>
      <c r="AA1207" s="25"/>
      <c r="AD1207" s="17"/>
      <c r="AE1207" s="17"/>
    </row>
    <row r="1208">
      <c r="A1208" s="22"/>
      <c r="C1208" s="17"/>
      <c r="G1208" s="17"/>
      <c r="H1208" s="22"/>
      <c r="I1208" s="22"/>
      <c r="J1208" s="30"/>
      <c r="L1208" s="22"/>
      <c r="R1208" s="17"/>
      <c r="S1208" s="22"/>
      <c r="T1208" s="22"/>
      <c r="U1208" s="22"/>
      <c r="W1208" s="22"/>
      <c r="Z1208" s="25"/>
      <c r="AA1208" s="25"/>
      <c r="AD1208" s="17"/>
      <c r="AE1208" s="17"/>
    </row>
    <row r="1209">
      <c r="A1209" s="22"/>
      <c r="C1209" s="17"/>
      <c r="G1209" s="17"/>
      <c r="H1209" s="22"/>
      <c r="I1209" s="22"/>
      <c r="J1209" s="30"/>
      <c r="L1209" s="22"/>
      <c r="R1209" s="17"/>
      <c r="S1209" s="22"/>
      <c r="T1209" s="22"/>
      <c r="U1209" s="22"/>
      <c r="W1209" s="22"/>
      <c r="Z1209" s="25"/>
      <c r="AA1209" s="25"/>
      <c r="AD1209" s="17"/>
      <c r="AE1209" s="17"/>
    </row>
    <row r="1210">
      <c r="A1210" s="22"/>
      <c r="C1210" s="17"/>
      <c r="G1210" s="17"/>
      <c r="H1210" s="22"/>
      <c r="I1210" s="22"/>
      <c r="J1210" s="30"/>
      <c r="L1210" s="22"/>
      <c r="R1210" s="17"/>
      <c r="S1210" s="22"/>
      <c r="T1210" s="22"/>
      <c r="U1210" s="22"/>
      <c r="W1210" s="22"/>
      <c r="Z1210" s="25"/>
      <c r="AA1210" s="25"/>
      <c r="AD1210" s="17"/>
      <c r="AE1210" s="17"/>
    </row>
    <row r="1211">
      <c r="A1211" s="22"/>
      <c r="C1211" s="17"/>
      <c r="G1211" s="17"/>
      <c r="H1211" s="22"/>
      <c r="I1211" s="22"/>
      <c r="J1211" s="30"/>
      <c r="L1211" s="22"/>
      <c r="R1211" s="17"/>
      <c r="S1211" s="22"/>
      <c r="T1211" s="22"/>
      <c r="U1211" s="22"/>
      <c r="W1211" s="22"/>
      <c r="Z1211" s="25"/>
      <c r="AA1211" s="25"/>
      <c r="AD1211" s="17"/>
      <c r="AE1211" s="17"/>
    </row>
    <row r="1212">
      <c r="A1212" s="22"/>
      <c r="C1212" s="17"/>
      <c r="G1212" s="17"/>
      <c r="H1212" s="22"/>
      <c r="I1212" s="22"/>
      <c r="J1212" s="30"/>
      <c r="L1212" s="22"/>
      <c r="R1212" s="17"/>
      <c r="S1212" s="22"/>
      <c r="T1212" s="22"/>
      <c r="U1212" s="22"/>
      <c r="W1212" s="22"/>
      <c r="Z1212" s="25"/>
      <c r="AA1212" s="25"/>
      <c r="AD1212" s="17"/>
      <c r="AE1212" s="17"/>
    </row>
    <row r="1213">
      <c r="A1213" s="22"/>
      <c r="C1213" s="17"/>
      <c r="G1213" s="17"/>
      <c r="H1213" s="22"/>
      <c r="I1213" s="22"/>
      <c r="J1213" s="30"/>
      <c r="L1213" s="22"/>
      <c r="R1213" s="17"/>
      <c r="S1213" s="22"/>
      <c r="T1213" s="22"/>
      <c r="U1213" s="22"/>
      <c r="W1213" s="22"/>
      <c r="Z1213" s="25"/>
      <c r="AA1213" s="25"/>
      <c r="AD1213" s="17"/>
      <c r="AE1213" s="17"/>
    </row>
    <row r="1214">
      <c r="A1214" s="22"/>
      <c r="C1214" s="17"/>
      <c r="G1214" s="17"/>
      <c r="H1214" s="22"/>
      <c r="I1214" s="22"/>
      <c r="J1214" s="30"/>
      <c r="L1214" s="22"/>
      <c r="R1214" s="17"/>
      <c r="S1214" s="22"/>
      <c r="T1214" s="22"/>
      <c r="U1214" s="22"/>
      <c r="W1214" s="22"/>
      <c r="Z1214" s="25"/>
      <c r="AA1214" s="25"/>
      <c r="AD1214" s="17"/>
      <c r="AE1214" s="17"/>
    </row>
    <row r="1215">
      <c r="A1215" s="22"/>
      <c r="C1215" s="17"/>
      <c r="G1215" s="17"/>
      <c r="H1215" s="22"/>
      <c r="I1215" s="22"/>
      <c r="J1215" s="30"/>
      <c r="L1215" s="22"/>
      <c r="R1215" s="17"/>
      <c r="S1215" s="22"/>
      <c r="T1215" s="22"/>
      <c r="U1215" s="22"/>
      <c r="W1215" s="22"/>
      <c r="Z1215" s="25"/>
      <c r="AA1215" s="25"/>
      <c r="AD1215" s="17"/>
      <c r="AE1215" s="17"/>
    </row>
    <row r="1216">
      <c r="A1216" s="22"/>
      <c r="C1216" s="17"/>
      <c r="G1216" s="17"/>
      <c r="H1216" s="22"/>
      <c r="I1216" s="22"/>
      <c r="J1216" s="30"/>
      <c r="L1216" s="22"/>
      <c r="R1216" s="17"/>
      <c r="S1216" s="22"/>
      <c r="T1216" s="22"/>
      <c r="U1216" s="22"/>
      <c r="W1216" s="22"/>
      <c r="Z1216" s="25"/>
      <c r="AA1216" s="25"/>
      <c r="AD1216" s="17"/>
      <c r="AE1216" s="17"/>
    </row>
    <row r="1217">
      <c r="A1217" s="22"/>
      <c r="C1217" s="17"/>
      <c r="G1217" s="17"/>
      <c r="H1217" s="22"/>
      <c r="I1217" s="22"/>
      <c r="J1217" s="30"/>
      <c r="L1217" s="22"/>
      <c r="R1217" s="17"/>
      <c r="S1217" s="22"/>
      <c r="T1217" s="22"/>
      <c r="U1217" s="22"/>
      <c r="W1217" s="22"/>
      <c r="Z1217" s="25"/>
      <c r="AA1217" s="25"/>
      <c r="AD1217" s="17"/>
      <c r="AE1217" s="17"/>
    </row>
    <row r="1218">
      <c r="A1218" s="22"/>
      <c r="C1218" s="17"/>
      <c r="G1218" s="17"/>
      <c r="H1218" s="22"/>
      <c r="I1218" s="22"/>
      <c r="J1218" s="30"/>
      <c r="L1218" s="22"/>
      <c r="R1218" s="17"/>
      <c r="S1218" s="22"/>
      <c r="T1218" s="22"/>
      <c r="U1218" s="22"/>
      <c r="W1218" s="22"/>
      <c r="Z1218" s="25"/>
      <c r="AA1218" s="25"/>
      <c r="AD1218" s="17"/>
      <c r="AE1218" s="17"/>
    </row>
    <row r="1219">
      <c r="A1219" s="22"/>
      <c r="C1219" s="17"/>
      <c r="G1219" s="17"/>
      <c r="H1219" s="22"/>
      <c r="I1219" s="22"/>
      <c r="J1219" s="30"/>
      <c r="L1219" s="22"/>
      <c r="R1219" s="17"/>
      <c r="S1219" s="22"/>
      <c r="T1219" s="22"/>
      <c r="U1219" s="22"/>
      <c r="W1219" s="22"/>
      <c r="Z1219" s="25"/>
      <c r="AA1219" s="25"/>
      <c r="AD1219" s="17"/>
      <c r="AE1219" s="17"/>
    </row>
    <row r="1220">
      <c r="A1220" s="22"/>
      <c r="C1220" s="17"/>
      <c r="G1220" s="17"/>
      <c r="H1220" s="22"/>
      <c r="I1220" s="22"/>
      <c r="J1220" s="30"/>
      <c r="L1220" s="22"/>
      <c r="R1220" s="17"/>
      <c r="S1220" s="22"/>
      <c r="T1220" s="22"/>
      <c r="U1220" s="22"/>
      <c r="W1220" s="22"/>
      <c r="Z1220" s="25"/>
      <c r="AA1220" s="25"/>
      <c r="AD1220" s="17"/>
      <c r="AE1220" s="17"/>
    </row>
    <row r="1221">
      <c r="A1221" s="22"/>
      <c r="C1221" s="17"/>
      <c r="G1221" s="17"/>
      <c r="H1221" s="22"/>
      <c r="I1221" s="22"/>
      <c r="J1221" s="30"/>
      <c r="L1221" s="22"/>
      <c r="R1221" s="17"/>
      <c r="S1221" s="22"/>
      <c r="T1221" s="22"/>
      <c r="U1221" s="22"/>
      <c r="W1221" s="22"/>
      <c r="Z1221" s="25"/>
      <c r="AA1221" s="25"/>
      <c r="AD1221" s="17"/>
      <c r="AE1221" s="17"/>
    </row>
    <row r="1222">
      <c r="A1222" s="22"/>
      <c r="C1222" s="17"/>
      <c r="G1222" s="17"/>
      <c r="H1222" s="22"/>
      <c r="I1222" s="22"/>
      <c r="J1222" s="30"/>
      <c r="L1222" s="22"/>
      <c r="R1222" s="17"/>
      <c r="S1222" s="22"/>
      <c r="T1222" s="22"/>
      <c r="U1222" s="22"/>
      <c r="W1222" s="22"/>
      <c r="Z1222" s="25"/>
      <c r="AA1222" s="25"/>
      <c r="AD1222" s="17"/>
      <c r="AE1222" s="17"/>
    </row>
    <row r="1223">
      <c r="A1223" s="22"/>
      <c r="C1223" s="17"/>
      <c r="G1223" s="17"/>
      <c r="H1223" s="22"/>
      <c r="I1223" s="22"/>
      <c r="J1223" s="30"/>
      <c r="L1223" s="22"/>
      <c r="R1223" s="17"/>
      <c r="S1223" s="22"/>
      <c r="T1223" s="22"/>
      <c r="U1223" s="22"/>
      <c r="W1223" s="22"/>
      <c r="Z1223" s="25"/>
      <c r="AA1223" s="25"/>
      <c r="AD1223" s="17"/>
      <c r="AE1223" s="17"/>
    </row>
    <row r="1224">
      <c r="A1224" s="22"/>
      <c r="C1224" s="17"/>
      <c r="G1224" s="17"/>
      <c r="H1224" s="22"/>
      <c r="I1224" s="22"/>
      <c r="J1224" s="30"/>
      <c r="L1224" s="22"/>
      <c r="R1224" s="17"/>
      <c r="S1224" s="22"/>
      <c r="T1224" s="22"/>
      <c r="U1224" s="22"/>
      <c r="W1224" s="22"/>
      <c r="Z1224" s="25"/>
      <c r="AA1224" s="25"/>
      <c r="AD1224" s="17"/>
      <c r="AE1224" s="17"/>
    </row>
    <row r="1225">
      <c r="A1225" s="22"/>
      <c r="C1225" s="17"/>
      <c r="G1225" s="17"/>
      <c r="H1225" s="22"/>
      <c r="I1225" s="22"/>
      <c r="J1225" s="30"/>
      <c r="L1225" s="22"/>
      <c r="R1225" s="17"/>
      <c r="S1225" s="22"/>
      <c r="T1225" s="22"/>
      <c r="U1225" s="22"/>
      <c r="W1225" s="22"/>
      <c r="Z1225" s="25"/>
      <c r="AA1225" s="25"/>
      <c r="AD1225" s="17"/>
      <c r="AE1225" s="17"/>
    </row>
    <row r="1226">
      <c r="A1226" s="22"/>
      <c r="C1226" s="17"/>
      <c r="G1226" s="17"/>
      <c r="H1226" s="22"/>
      <c r="I1226" s="22"/>
      <c r="J1226" s="30"/>
      <c r="L1226" s="22"/>
      <c r="R1226" s="17"/>
      <c r="S1226" s="22"/>
      <c r="T1226" s="22"/>
      <c r="U1226" s="22"/>
      <c r="W1226" s="22"/>
      <c r="Z1226" s="25"/>
      <c r="AA1226" s="25"/>
      <c r="AD1226" s="17"/>
      <c r="AE1226" s="17"/>
    </row>
    <row r="1227">
      <c r="A1227" s="22"/>
      <c r="C1227" s="17"/>
      <c r="G1227" s="17"/>
      <c r="H1227" s="22"/>
      <c r="I1227" s="22"/>
      <c r="J1227" s="30"/>
      <c r="L1227" s="22"/>
      <c r="R1227" s="17"/>
      <c r="S1227" s="22"/>
      <c r="T1227" s="22"/>
      <c r="U1227" s="22"/>
      <c r="W1227" s="22"/>
      <c r="Z1227" s="25"/>
      <c r="AA1227" s="25"/>
      <c r="AD1227" s="17"/>
      <c r="AE1227" s="17"/>
    </row>
    <row r="1228">
      <c r="A1228" s="22"/>
      <c r="C1228" s="17"/>
      <c r="G1228" s="17"/>
      <c r="H1228" s="22"/>
      <c r="I1228" s="22"/>
      <c r="J1228" s="30"/>
      <c r="L1228" s="22"/>
      <c r="R1228" s="17"/>
      <c r="S1228" s="22"/>
      <c r="T1228" s="22"/>
      <c r="U1228" s="22"/>
      <c r="W1228" s="22"/>
      <c r="Z1228" s="25"/>
      <c r="AA1228" s="25"/>
      <c r="AD1228" s="17"/>
      <c r="AE1228" s="17"/>
    </row>
    <row r="1229">
      <c r="A1229" s="22"/>
      <c r="C1229" s="17"/>
      <c r="G1229" s="17"/>
      <c r="H1229" s="22"/>
      <c r="I1229" s="22"/>
      <c r="J1229" s="30"/>
      <c r="L1229" s="22"/>
      <c r="R1229" s="17"/>
      <c r="S1229" s="22"/>
      <c r="T1229" s="22"/>
      <c r="U1229" s="22"/>
      <c r="W1229" s="22"/>
      <c r="Z1229" s="25"/>
      <c r="AA1229" s="25"/>
      <c r="AD1229" s="17"/>
      <c r="AE1229" s="17"/>
    </row>
    <row r="1230">
      <c r="A1230" s="22"/>
      <c r="C1230" s="17"/>
      <c r="G1230" s="17"/>
      <c r="H1230" s="22"/>
      <c r="I1230" s="22"/>
      <c r="J1230" s="30"/>
      <c r="L1230" s="22"/>
      <c r="R1230" s="17"/>
      <c r="S1230" s="22"/>
      <c r="T1230" s="22"/>
      <c r="U1230" s="22"/>
      <c r="W1230" s="22"/>
      <c r="Z1230" s="25"/>
      <c r="AA1230" s="25"/>
      <c r="AD1230" s="17"/>
      <c r="AE1230" s="17"/>
    </row>
    <row r="1231">
      <c r="A1231" s="22"/>
      <c r="C1231" s="17"/>
      <c r="G1231" s="17"/>
      <c r="H1231" s="22"/>
      <c r="I1231" s="22"/>
      <c r="J1231" s="30"/>
      <c r="L1231" s="22"/>
      <c r="R1231" s="17"/>
      <c r="S1231" s="22"/>
      <c r="T1231" s="22"/>
      <c r="U1231" s="22"/>
      <c r="W1231" s="22"/>
      <c r="Z1231" s="25"/>
      <c r="AA1231" s="25"/>
      <c r="AD1231" s="17"/>
      <c r="AE1231" s="17"/>
    </row>
    <row r="1232">
      <c r="A1232" s="22"/>
      <c r="C1232" s="17"/>
      <c r="G1232" s="17"/>
      <c r="H1232" s="22"/>
      <c r="I1232" s="22"/>
      <c r="J1232" s="30"/>
      <c r="L1232" s="22"/>
      <c r="R1232" s="17"/>
      <c r="S1232" s="22"/>
      <c r="T1232" s="22"/>
      <c r="U1232" s="22"/>
      <c r="W1232" s="22"/>
      <c r="Z1232" s="25"/>
      <c r="AA1232" s="25"/>
      <c r="AD1232" s="17"/>
      <c r="AE1232" s="17"/>
    </row>
    <row r="1233">
      <c r="A1233" s="22"/>
      <c r="C1233" s="17"/>
      <c r="G1233" s="17"/>
      <c r="H1233" s="22"/>
      <c r="I1233" s="22"/>
      <c r="J1233" s="30"/>
      <c r="L1233" s="22"/>
      <c r="R1233" s="17"/>
      <c r="S1233" s="22"/>
      <c r="T1233" s="22"/>
      <c r="U1233" s="22"/>
      <c r="W1233" s="22"/>
      <c r="Z1233" s="25"/>
      <c r="AA1233" s="25"/>
      <c r="AD1233" s="17"/>
      <c r="AE1233" s="17"/>
    </row>
    <row r="1234">
      <c r="A1234" s="22"/>
      <c r="C1234" s="17"/>
      <c r="G1234" s="17"/>
      <c r="H1234" s="22"/>
      <c r="I1234" s="22"/>
      <c r="J1234" s="30"/>
      <c r="L1234" s="22"/>
      <c r="R1234" s="17"/>
      <c r="S1234" s="22"/>
      <c r="T1234" s="22"/>
      <c r="U1234" s="22"/>
      <c r="W1234" s="22"/>
      <c r="Z1234" s="25"/>
      <c r="AA1234" s="25"/>
      <c r="AD1234" s="17"/>
      <c r="AE1234" s="17"/>
    </row>
    <row r="1235">
      <c r="A1235" s="22"/>
      <c r="C1235" s="17"/>
      <c r="G1235" s="17"/>
      <c r="H1235" s="22"/>
      <c r="I1235" s="22"/>
      <c r="J1235" s="30"/>
      <c r="L1235" s="22"/>
      <c r="R1235" s="17"/>
      <c r="S1235" s="22"/>
      <c r="T1235" s="22"/>
      <c r="U1235" s="22"/>
      <c r="W1235" s="22"/>
      <c r="Z1235" s="25"/>
      <c r="AA1235" s="25"/>
      <c r="AD1235" s="17"/>
      <c r="AE1235" s="17"/>
    </row>
    <row r="1236">
      <c r="A1236" s="22"/>
      <c r="C1236" s="17"/>
      <c r="G1236" s="17"/>
      <c r="H1236" s="22"/>
      <c r="I1236" s="22"/>
      <c r="J1236" s="30"/>
      <c r="L1236" s="22"/>
      <c r="R1236" s="17"/>
      <c r="S1236" s="22"/>
      <c r="T1236" s="22"/>
      <c r="U1236" s="22"/>
      <c r="W1236" s="22"/>
      <c r="Z1236" s="25"/>
      <c r="AA1236" s="25"/>
      <c r="AD1236" s="17"/>
      <c r="AE1236" s="17"/>
    </row>
    <row r="1237">
      <c r="A1237" s="22"/>
      <c r="C1237" s="17"/>
      <c r="G1237" s="17"/>
      <c r="H1237" s="22"/>
      <c r="I1237" s="22"/>
      <c r="J1237" s="30"/>
      <c r="L1237" s="22"/>
      <c r="R1237" s="17"/>
      <c r="S1237" s="22"/>
      <c r="T1237" s="22"/>
      <c r="U1237" s="22"/>
      <c r="W1237" s="22"/>
      <c r="Z1237" s="25"/>
      <c r="AA1237" s="25"/>
      <c r="AD1237" s="17"/>
      <c r="AE1237" s="17"/>
    </row>
    <row r="1238">
      <c r="A1238" s="22"/>
      <c r="C1238" s="17"/>
      <c r="G1238" s="17"/>
      <c r="H1238" s="22"/>
      <c r="I1238" s="22"/>
      <c r="J1238" s="30"/>
      <c r="L1238" s="22"/>
      <c r="R1238" s="17"/>
      <c r="S1238" s="22"/>
      <c r="T1238" s="22"/>
      <c r="U1238" s="22"/>
      <c r="W1238" s="22"/>
      <c r="Z1238" s="25"/>
      <c r="AA1238" s="25"/>
      <c r="AD1238" s="17"/>
      <c r="AE1238" s="17"/>
    </row>
    <row r="1239">
      <c r="A1239" s="22"/>
      <c r="C1239" s="17"/>
      <c r="G1239" s="17"/>
      <c r="H1239" s="22"/>
      <c r="I1239" s="22"/>
      <c r="J1239" s="30"/>
      <c r="L1239" s="22"/>
      <c r="R1239" s="17"/>
      <c r="S1239" s="22"/>
      <c r="T1239" s="22"/>
      <c r="U1239" s="22"/>
      <c r="W1239" s="22"/>
      <c r="Z1239" s="25"/>
      <c r="AA1239" s="25"/>
      <c r="AD1239" s="17"/>
      <c r="AE1239" s="17"/>
    </row>
    <row r="1240">
      <c r="A1240" s="22"/>
      <c r="C1240" s="17"/>
      <c r="G1240" s="17"/>
      <c r="H1240" s="22"/>
      <c r="I1240" s="22"/>
      <c r="J1240" s="30"/>
      <c r="L1240" s="22"/>
      <c r="R1240" s="17"/>
      <c r="S1240" s="22"/>
      <c r="T1240" s="22"/>
      <c r="U1240" s="22"/>
      <c r="W1240" s="22"/>
      <c r="Z1240" s="25"/>
      <c r="AA1240" s="25"/>
      <c r="AD1240" s="17"/>
      <c r="AE1240" s="17"/>
    </row>
    <row r="1241">
      <c r="A1241" s="22"/>
      <c r="C1241" s="17"/>
      <c r="G1241" s="17"/>
      <c r="H1241" s="22"/>
      <c r="I1241" s="22"/>
      <c r="J1241" s="30"/>
      <c r="L1241" s="22"/>
      <c r="R1241" s="17"/>
      <c r="S1241" s="22"/>
      <c r="T1241" s="22"/>
      <c r="U1241" s="22"/>
      <c r="W1241" s="22"/>
      <c r="Z1241" s="25"/>
      <c r="AA1241" s="25"/>
      <c r="AD1241" s="17"/>
      <c r="AE1241" s="17"/>
    </row>
    <row r="1242">
      <c r="A1242" s="22"/>
      <c r="C1242" s="17"/>
      <c r="G1242" s="17"/>
      <c r="H1242" s="22"/>
      <c r="I1242" s="22"/>
      <c r="J1242" s="30"/>
      <c r="L1242" s="22"/>
      <c r="R1242" s="17"/>
      <c r="S1242" s="22"/>
      <c r="T1242" s="22"/>
      <c r="U1242" s="22"/>
      <c r="W1242" s="22"/>
      <c r="Z1242" s="25"/>
      <c r="AA1242" s="25"/>
      <c r="AD1242" s="17"/>
      <c r="AE1242" s="17"/>
    </row>
    <row r="1243">
      <c r="A1243" s="22"/>
      <c r="C1243" s="17"/>
      <c r="G1243" s="17"/>
      <c r="H1243" s="22"/>
      <c r="I1243" s="22"/>
      <c r="J1243" s="30"/>
      <c r="L1243" s="22"/>
      <c r="R1243" s="17"/>
      <c r="S1243" s="22"/>
      <c r="T1243" s="22"/>
      <c r="U1243" s="22"/>
      <c r="W1243" s="22"/>
      <c r="Z1243" s="25"/>
      <c r="AA1243" s="25"/>
      <c r="AD1243" s="17"/>
      <c r="AE1243" s="17"/>
    </row>
    <row r="1244">
      <c r="A1244" s="22"/>
      <c r="C1244" s="17"/>
      <c r="G1244" s="17"/>
      <c r="H1244" s="22"/>
      <c r="I1244" s="22"/>
      <c r="J1244" s="30"/>
      <c r="L1244" s="22"/>
      <c r="R1244" s="17"/>
      <c r="S1244" s="22"/>
      <c r="T1244" s="22"/>
      <c r="U1244" s="22"/>
      <c r="W1244" s="22"/>
      <c r="Z1244" s="25"/>
      <c r="AA1244" s="25"/>
      <c r="AD1244" s="17"/>
      <c r="AE1244" s="17"/>
    </row>
    <row r="1245">
      <c r="A1245" s="22"/>
      <c r="C1245" s="17"/>
      <c r="G1245" s="17"/>
      <c r="H1245" s="22"/>
      <c r="I1245" s="22"/>
      <c r="J1245" s="30"/>
      <c r="L1245" s="22"/>
      <c r="R1245" s="17"/>
      <c r="S1245" s="22"/>
      <c r="T1245" s="22"/>
      <c r="U1245" s="22"/>
      <c r="W1245" s="22"/>
      <c r="Z1245" s="25"/>
      <c r="AA1245" s="25"/>
      <c r="AD1245" s="17"/>
      <c r="AE1245" s="17"/>
    </row>
    <row r="1246">
      <c r="A1246" s="22"/>
      <c r="C1246" s="17"/>
      <c r="G1246" s="17"/>
      <c r="H1246" s="22"/>
      <c r="I1246" s="22"/>
      <c r="J1246" s="30"/>
      <c r="L1246" s="22"/>
      <c r="R1246" s="17"/>
      <c r="S1246" s="22"/>
      <c r="T1246" s="22"/>
      <c r="U1246" s="22"/>
      <c r="W1246" s="22"/>
      <c r="Z1246" s="25"/>
      <c r="AA1246" s="25"/>
      <c r="AD1246" s="17"/>
      <c r="AE1246" s="17"/>
    </row>
    <row r="1247">
      <c r="A1247" s="22"/>
      <c r="C1247" s="17"/>
      <c r="G1247" s="17"/>
      <c r="H1247" s="22"/>
      <c r="I1247" s="22"/>
      <c r="J1247" s="30"/>
      <c r="L1247" s="22"/>
      <c r="R1247" s="17"/>
      <c r="S1247" s="22"/>
      <c r="T1247" s="22"/>
      <c r="U1247" s="22"/>
      <c r="W1247" s="22"/>
      <c r="Z1247" s="25"/>
      <c r="AA1247" s="25"/>
      <c r="AD1247" s="17"/>
      <c r="AE1247" s="17"/>
    </row>
    <row r="1248">
      <c r="A1248" s="22"/>
      <c r="C1248" s="17"/>
      <c r="G1248" s="17"/>
      <c r="H1248" s="22"/>
      <c r="I1248" s="22"/>
      <c r="J1248" s="30"/>
      <c r="L1248" s="22"/>
      <c r="R1248" s="17"/>
      <c r="S1248" s="22"/>
      <c r="T1248" s="22"/>
      <c r="U1248" s="22"/>
      <c r="W1248" s="22"/>
      <c r="Z1248" s="25"/>
      <c r="AA1248" s="25"/>
      <c r="AD1248" s="17"/>
      <c r="AE1248" s="17"/>
    </row>
    <row r="1249">
      <c r="A1249" s="22"/>
      <c r="C1249" s="17"/>
      <c r="G1249" s="17"/>
      <c r="H1249" s="22"/>
      <c r="I1249" s="22"/>
      <c r="J1249" s="30"/>
      <c r="L1249" s="22"/>
      <c r="R1249" s="17"/>
      <c r="S1249" s="22"/>
      <c r="T1249" s="22"/>
      <c r="U1249" s="22"/>
      <c r="W1249" s="22"/>
      <c r="Z1249" s="25"/>
      <c r="AA1249" s="25"/>
      <c r="AD1249" s="17"/>
      <c r="AE1249" s="17"/>
    </row>
    <row r="1250">
      <c r="A1250" s="22"/>
      <c r="C1250" s="17"/>
      <c r="G1250" s="17"/>
      <c r="H1250" s="22"/>
      <c r="I1250" s="22"/>
      <c r="J1250" s="30"/>
      <c r="L1250" s="22"/>
      <c r="R1250" s="17"/>
      <c r="S1250" s="22"/>
      <c r="T1250" s="22"/>
      <c r="U1250" s="22"/>
      <c r="W1250" s="22"/>
      <c r="Z1250" s="25"/>
      <c r="AA1250" s="25"/>
      <c r="AD1250" s="17"/>
      <c r="AE1250" s="17"/>
    </row>
    <row r="1251">
      <c r="A1251" s="22"/>
      <c r="C1251" s="17"/>
      <c r="G1251" s="17"/>
      <c r="H1251" s="22"/>
      <c r="I1251" s="22"/>
      <c r="J1251" s="30"/>
      <c r="L1251" s="22"/>
      <c r="R1251" s="17"/>
      <c r="S1251" s="22"/>
      <c r="T1251" s="22"/>
      <c r="U1251" s="22"/>
      <c r="W1251" s="22"/>
      <c r="Z1251" s="25"/>
      <c r="AA1251" s="25"/>
      <c r="AD1251" s="17"/>
      <c r="AE1251" s="17"/>
    </row>
    <row r="1252">
      <c r="A1252" s="22"/>
      <c r="C1252" s="17"/>
      <c r="G1252" s="17"/>
      <c r="H1252" s="22"/>
      <c r="I1252" s="22"/>
      <c r="J1252" s="30"/>
      <c r="L1252" s="22"/>
      <c r="R1252" s="17"/>
      <c r="S1252" s="22"/>
      <c r="T1252" s="22"/>
      <c r="U1252" s="22"/>
      <c r="W1252" s="22"/>
      <c r="Z1252" s="25"/>
      <c r="AA1252" s="25"/>
      <c r="AD1252" s="17"/>
      <c r="AE1252" s="17"/>
    </row>
    <row r="1253">
      <c r="A1253" s="22"/>
      <c r="C1253" s="17"/>
      <c r="G1253" s="17"/>
      <c r="H1253" s="22"/>
      <c r="I1253" s="22"/>
      <c r="J1253" s="30"/>
      <c r="L1253" s="22"/>
      <c r="R1253" s="17"/>
      <c r="S1253" s="22"/>
      <c r="T1253" s="22"/>
      <c r="U1253" s="22"/>
      <c r="W1253" s="22"/>
      <c r="Z1253" s="25"/>
      <c r="AA1253" s="25"/>
      <c r="AD1253" s="17"/>
      <c r="AE1253" s="17"/>
    </row>
    <row r="1254">
      <c r="A1254" s="22"/>
      <c r="C1254" s="17"/>
      <c r="G1254" s="17"/>
      <c r="H1254" s="22"/>
      <c r="I1254" s="22"/>
      <c r="J1254" s="30"/>
      <c r="L1254" s="22"/>
      <c r="R1254" s="17"/>
      <c r="S1254" s="22"/>
      <c r="T1254" s="22"/>
      <c r="U1254" s="22"/>
      <c r="W1254" s="22"/>
      <c r="Z1254" s="25"/>
      <c r="AA1254" s="25"/>
      <c r="AD1254" s="17"/>
      <c r="AE1254" s="17"/>
    </row>
    <row r="1255">
      <c r="A1255" s="22"/>
      <c r="C1255" s="17"/>
      <c r="G1255" s="17"/>
      <c r="H1255" s="22"/>
      <c r="I1255" s="22"/>
      <c r="J1255" s="30"/>
      <c r="L1255" s="22"/>
      <c r="R1255" s="17"/>
      <c r="S1255" s="22"/>
      <c r="T1255" s="22"/>
      <c r="U1255" s="22"/>
      <c r="W1255" s="22"/>
      <c r="Z1255" s="25"/>
      <c r="AA1255" s="25"/>
      <c r="AD1255" s="17"/>
      <c r="AE1255" s="17"/>
    </row>
    <row r="1256">
      <c r="A1256" s="22"/>
      <c r="C1256" s="17"/>
      <c r="G1256" s="17"/>
      <c r="H1256" s="22"/>
      <c r="I1256" s="22"/>
      <c r="J1256" s="30"/>
      <c r="L1256" s="22"/>
      <c r="R1256" s="17"/>
      <c r="S1256" s="22"/>
      <c r="T1256" s="22"/>
      <c r="U1256" s="22"/>
      <c r="W1256" s="22"/>
      <c r="Z1256" s="25"/>
      <c r="AA1256" s="25"/>
      <c r="AD1256" s="17"/>
      <c r="AE1256" s="17"/>
    </row>
    <row r="1257">
      <c r="A1257" s="22"/>
      <c r="C1257" s="17"/>
      <c r="G1257" s="17"/>
      <c r="H1257" s="22"/>
      <c r="I1257" s="22"/>
      <c r="J1257" s="30"/>
      <c r="L1257" s="22"/>
      <c r="R1257" s="17"/>
      <c r="S1257" s="22"/>
      <c r="T1257" s="22"/>
      <c r="U1257" s="22"/>
      <c r="W1257" s="22"/>
      <c r="Z1257" s="25"/>
      <c r="AA1257" s="25"/>
      <c r="AD1257" s="17"/>
      <c r="AE1257" s="17"/>
    </row>
    <row r="1258">
      <c r="A1258" s="22"/>
      <c r="C1258" s="17"/>
      <c r="G1258" s="17"/>
      <c r="H1258" s="22"/>
      <c r="I1258" s="22"/>
      <c r="J1258" s="30"/>
      <c r="L1258" s="22"/>
      <c r="R1258" s="17"/>
      <c r="S1258" s="22"/>
      <c r="T1258" s="22"/>
      <c r="U1258" s="22"/>
      <c r="W1258" s="22"/>
      <c r="Z1258" s="25"/>
      <c r="AA1258" s="25"/>
      <c r="AD1258" s="17"/>
      <c r="AE1258" s="17"/>
    </row>
    <row r="1259">
      <c r="A1259" s="22"/>
      <c r="C1259" s="17"/>
      <c r="G1259" s="17"/>
      <c r="H1259" s="22"/>
      <c r="I1259" s="22"/>
      <c r="J1259" s="30"/>
      <c r="L1259" s="22"/>
      <c r="R1259" s="17"/>
      <c r="S1259" s="22"/>
      <c r="T1259" s="22"/>
      <c r="U1259" s="22"/>
      <c r="W1259" s="22"/>
      <c r="Z1259" s="25"/>
      <c r="AA1259" s="25"/>
      <c r="AD1259" s="17"/>
      <c r="AE1259" s="17"/>
    </row>
    <row r="1260">
      <c r="A1260" s="22"/>
      <c r="C1260" s="17"/>
      <c r="G1260" s="17"/>
      <c r="H1260" s="22"/>
      <c r="I1260" s="22"/>
      <c r="J1260" s="30"/>
      <c r="L1260" s="22"/>
      <c r="R1260" s="17"/>
      <c r="S1260" s="22"/>
      <c r="T1260" s="22"/>
      <c r="U1260" s="22"/>
      <c r="W1260" s="22"/>
      <c r="Z1260" s="25"/>
      <c r="AA1260" s="25"/>
      <c r="AD1260" s="17"/>
      <c r="AE1260" s="17"/>
    </row>
    <row r="1261">
      <c r="A1261" s="22"/>
      <c r="C1261" s="17"/>
      <c r="G1261" s="17"/>
      <c r="H1261" s="22"/>
      <c r="I1261" s="22"/>
      <c r="J1261" s="30"/>
      <c r="L1261" s="22"/>
      <c r="R1261" s="17"/>
      <c r="S1261" s="22"/>
      <c r="T1261" s="22"/>
      <c r="U1261" s="22"/>
      <c r="W1261" s="22"/>
      <c r="Z1261" s="25"/>
      <c r="AA1261" s="25"/>
      <c r="AD1261" s="17"/>
      <c r="AE1261" s="17"/>
    </row>
    <row r="1262">
      <c r="A1262" s="22"/>
      <c r="C1262" s="17"/>
      <c r="G1262" s="17"/>
      <c r="H1262" s="22"/>
      <c r="I1262" s="22"/>
      <c r="J1262" s="30"/>
      <c r="L1262" s="22"/>
      <c r="R1262" s="17"/>
      <c r="S1262" s="22"/>
      <c r="T1262" s="22"/>
      <c r="U1262" s="22"/>
      <c r="W1262" s="22"/>
      <c r="Z1262" s="25"/>
      <c r="AA1262" s="25"/>
      <c r="AD1262" s="17"/>
      <c r="AE1262" s="17"/>
    </row>
    <row r="1263">
      <c r="A1263" s="22"/>
      <c r="C1263" s="17"/>
      <c r="G1263" s="17"/>
      <c r="H1263" s="22"/>
      <c r="I1263" s="22"/>
      <c r="J1263" s="30"/>
      <c r="L1263" s="22"/>
      <c r="R1263" s="17"/>
      <c r="S1263" s="22"/>
      <c r="T1263" s="22"/>
      <c r="U1263" s="22"/>
      <c r="W1263" s="22"/>
      <c r="Z1263" s="25"/>
      <c r="AA1263" s="25"/>
      <c r="AD1263" s="17"/>
      <c r="AE1263" s="17"/>
    </row>
    <row r="1264">
      <c r="A1264" s="22"/>
      <c r="C1264" s="17"/>
      <c r="G1264" s="17"/>
      <c r="H1264" s="22"/>
      <c r="I1264" s="22"/>
      <c r="J1264" s="30"/>
      <c r="L1264" s="22"/>
      <c r="R1264" s="17"/>
      <c r="S1264" s="22"/>
      <c r="T1264" s="22"/>
      <c r="U1264" s="22"/>
      <c r="W1264" s="22"/>
      <c r="Z1264" s="25"/>
      <c r="AA1264" s="25"/>
      <c r="AD1264" s="17"/>
      <c r="AE1264" s="17"/>
    </row>
    <row r="1265">
      <c r="A1265" s="22"/>
      <c r="C1265" s="17"/>
      <c r="G1265" s="17"/>
      <c r="H1265" s="22"/>
      <c r="I1265" s="22"/>
      <c r="J1265" s="30"/>
      <c r="L1265" s="22"/>
      <c r="R1265" s="17"/>
      <c r="S1265" s="22"/>
      <c r="T1265" s="22"/>
      <c r="U1265" s="22"/>
      <c r="W1265" s="22"/>
      <c r="Z1265" s="25"/>
      <c r="AA1265" s="25"/>
      <c r="AD1265" s="17"/>
      <c r="AE1265" s="17"/>
    </row>
    <row r="1266">
      <c r="A1266" s="22"/>
      <c r="C1266" s="17"/>
      <c r="G1266" s="17"/>
      <c r="H1266" s="22"/>
      <c r="I1266" s="22"/>
      <c r="J1266" s="30"/>
      <c r="L1266" s="22"/>
      <c r="R1266" s="17"/>
      <c r="S1266" s="22"/>
      <c r="T1266" s="22"/>
      <c r="U1266" s="22"/>
      <c r="W1266" s="22"/>
      <c r="Z1266" s="25"/>
      <c r="AA1266" s="25"/>
      <c r="AD1266" s="17"/>
      <c r="AE1266" s="17"/>
    </row>
    <row r="1267">
      <c r="A1267" s="22"/>
      <c r="C1267" s="17"/>
      <c r="G1267" s="17"/>
      <c r="H1267" s="22"/>
      <c r="I1267" s="22"/>
      <c r="J1267" s="30"/>
      <c r="L1267" s="22"/>
      <c r="R1267" s="17"/>
      <c r="S1267" s="22"/>
      <c r="T1267" s="22"/>
      <c r="U1267" s="22"/>
      <c r="W1267" s="22"/>
      <c r="Z1267" s="25"/>
      <c r="AA1267" s="25"/>
      <c r="AD1267" s="17"/>
      <c r="AE1267" s="17"/>
    </row>
    <row r="1268">
      <c r="A1268" s="22"/>
      <c r="C1268" s="17"/>
      <c r="G1268" s="17"/>
      <c r="H1268" s="22"/>
      <c r="I1268" s="22"/>
      <c r="J1268" s="30"/>
      <c r="L1268" s="22"/>
      <c r="R1268" s="17"/>
      <c r="S1268" s="22"/>
      <c r="T1268" s="22"/>
      <c r="U1268" s="22"/>
      <c r="W1268" s="22"/>
      <c r="Z1268" s="25"/>
      <c r="AA1268" s="25"/>
      <c r="AD1268" s="17"/>
      <c r="AE1268" s="17"/>
    </row>
    <row r="1269">
      <c r="A1269" s="22"/>
      <c r="C1269" s="17"/>
      <c r="G1269" s="17"/>
      <c r="H1269" s="22"/>
      <c r="I1269" s="22"/>
      <c r="J1269" s="30"/>
      <c r="L1269" s="22"/>
      <c r="R1269" s="17"/>
      <c r="S1269" s="22"/>
      <c r="T1269" s="22"/>
      <c r="U1269" s="22"/>
      <c r="W1269" s="22"/>
      <c r="Z1269" s="25"/>
      <c r="AA1269" s="25"/>
      <c r="AD1269" s="17"/>
      <c r="AE1269" s="17"/>
    </row>
    <row r="1270">
      <c r="A1270" s="22"/>
      <c r="C1270" s="17"/>
      <c r="G1270" s="17"/>
      <c r="H1270" s="22"/>
      <c r="I1270" s="22"/>
      <c r="J1270" s="30"/>
      <c r="L1270" s="22"/>
      <c r="R1270" s="17"/>
      <c r="S1270" s="22"/>
      <c r="T1270" s="22"/>
      <c r="U1270" s="22"/>
      <c r="W1270" s="22"/>
      <c r="Z1270" s="25"/>
      <c r="AA1270" s="25"/>
      <c r="AD1270" s="17"/>
      <c r="AE1270" s="17"/>
    </row>
    <row r="1271">
      <c r="A1271" s="22"/>
      <c r="C1271" s="17"/>
      <c r="G1271" s="17"/>
      <c r="H1271" s="22"/>
      <c r="I1271" s="22"/>
      <c r="J1271" s="30"/>
      <c r="L1271" s="22"/>
      <c r="R1271" s="17"/>
      <c r="S1271" s="22"/>
      <c r="T1271" s="22"/>
      <c r="U1271" s="22"/>
      <c r="W1271" s="22"/>
      <c r="Z1271" s="25"/>
      <c r="AA1271" s="25"/>
      <c r="AD1271" s="17"/>
      <c r="AE1271" s="17"/>
    </row>
    <row r="1272">
      <c r="A1272" s="22"/>
      <c r="C1272" s="17"/>
      <c r="G1272" s="17"/>
      <c r="H1272" s="22"/>
      <c r="I1272" s="22"/>
      <c r="J1272" s="30"/>
      <c r="L1272" s="22"/>
      <c r="R1272" s="17"/>
      <c r="S1272" s="22"/>
      <c r="T1272" s="22"/>
      <c r="U1272" s="22"/>
      <c r="W1272" s="22"/>
      <c r="Z1272" s="25"/>
      <c r="AA1272" s="25"/>
      <c r="AD1272" s="17"/>
      <c r="AE1272" s="17"/>
    </row>
    <row r="1273">
      <c r="A1273" s="22"/>
      <c r="C1273" s="17"/>
      <c r="G1273" s="17"/>
      <c r="H1273" s="22"/>
      <c r="I1273" s="22"/>
      <c r="J1273" s="30"/>
      <c r="L1273" s="22"/>
      <c r="R1273" s="17"/>
      <c r="S1273" s="22"/>
      <c r="T1273" s="22"/>
      <c r="U1273" s="22"/>
      <c r="W1273" s="22"/>
      <c r="Z1273" s="25"/>
      <c r="AA1273" s="25"/>
      <c r="AD1273" s="17"/>
      <c r="AE1273" s="17"/>
    </row>
    <row r="1274">
      <c r="A1274" s="22"/>
      <c r="C1274" s="17"/>
      <c r="G1274" s="17"/>
      <c r="H1274" s="22"/>
      <c r="I1274" s="22"/>
      <c r="J1274" s="30"/>
      <c r="L1274" s="22"/>
      <c r="R1274" s="17"/>
      <c r="S1274" s="22"/>
      <c r="T1274" s="22"/>
      <c r="U1274" s="22"/>
      <c r="W1274" s="22"/>
      <c r="Z1274" s="25"/>
      <c r="AA1274" s="25"/>
      <c r="AD1274" s="17"/>
      <c r="AE1274" s="17"/>
    </row>
    <row r="1275">
      <c r="A1275" s="22"/>
      <c r="C1275" s="17"/>
      <c r="G1275" s="17"/>
      <c r="H1275" s="22"/>
      <c r="I1275" s="22"/>
      <c r="J1275" s="30"/>
      <c r="L1275" s="22"/>
      <c r="R1275" s="17"/>
      <c r="S1275" s="22"/>
      <c r="T1275" s="22"/>
      <c r="U1275" s="22"/>
      <c r="W1275" s="22"/>
      <c r="Z1275" s="25"/>
      <c r="AA1275" s="25"/>
      <c r="AD1275" s="17"/>
      <c r="AE1275" s="17"/>
    </row>
    <row r="1276">
      <c r="A1276" s="22"/>
      <c r="C1276" s="17"/>
      <c r="G1276" s="17"/>
      <c r="H1276" s="22"/>
      <c r="I1276" s="22"/>
      <c r="J1276" s="30"/>
      <c r="L1276" s="22"/>
      <c r="R1276" s="17"/>
      <c r="S1276" s="22"/>
      <c r="T1276" s="22"/>
      <c r="U1276" s="22"/>
      <c r="W1276" s="22"/>
      <c r="Z1276" s="25"/>
      <c r="AA1276" s="25"/>
      <c r="AD1276" s="17"/>
      <c r="AE1276" s="17"/>
    </row>
    <row r="1277">
      <c r="A1277" s="22"/>
      <c r="C1277" s="17"/>
      <c r="G1277" s="17"/>
      <c r="H1277" s="22"/>
      <c r="I1277" s="22"/>
      <c r="J1277" s="30"/>
      <c r="L1277" s="22"/>
      <c r="R1277" s="17"/>
      <c r="S1277" s="22"/>
      <c r="T1277" s="22"/>
      <c r="U1277" s="22"/>
      <c r="W1277" s="22"/>
      <c r="Z1277" s="25"/>
      <c r="AA1277" s="25"/>
      <c r="AD1277" s="17"/>
      <c r="AE1277" s="17"/>
    </row>
    <row r="1278">
      <c r="A1278" s="22"/>
      <c r="C1278" s="17"/>
      <c r="G1278" s="17"/>
      <c r="H1278" s="22"/>
      <c r="I1278" s="22"/>
      <c r="J1278" s="30"/>
      <c r="L1278" s="22"/>
      <c r="R1278" s="17"/>
      <c r="S1278" s="22"/>
      <c r="T1278" s="22"/>
      <c r="U1278" s="22"/>
      <c r="W1278" s="22"/>
      <c r="Z1278" s="25"/>
      <c r="AA1278" s="25"/>
      <c r="AD1278" s="17"/>
      <c r="AE1278" s="17"/>
    </row>
    <row r="1279">
      <c r="A1279" s="22"/>
      <c r="C1279" s="17"/>
      <c r="G1279" s="17"/>
      <c r="H1279" s="22"/>
      <c r="I1279" s="22"/>
      <c r="J1279" s="30"/>
      <c r="L1279" s="22"/>
      <c r="R1279" s="17"/>
      <c r="S1279" s="22"/>
      <c r="T1279" s="22"/>
      <c r="U1279" s="22"/>
      <c r="W1279" s="22"/>
      <c r="Z1279" s="25"/>
      <c r="AA1279" s="25"/>
      <c r="AD1279" s="17"/>
      <c r="AE1279" s="17"/>
    </row>
    <row r="1280">
      <c r="A1280" s="22"/>
      <c r="C1280" s="17"/>
      <c r="G1280" s="17"/>
      <c r="H1280" s="22"/>
      <c r="I1280" s="22"/>
      <c r="J1280" s="30"/>
      <c r="L1280" s="22"/>
      <c r="R1280" s="17"/>
      <c r="S1280" s="22"/>
      <c r="T1280" s="22"/>
      <c r="U1280" s="22"/>
      <c r="W1280" s="22"/>
      <c r="Z1280" s="25"/>
      <c r="AA1280" s="25"/>
      <c r="AD1280" s="17"/>
      <c r="AE1280" s="17"/>
    </row>
    <row r="1281">
      <c r="A1281" s="22"/>
      <c r="C1281" s="17"/>
      <c r="G1281" s="17"/>
      <c r="H1281" s="22"/>
      <c r="I1281" s="22"/>
      <c r="J1281" s="30"/>
      <c r="L1281" s="22"/>
      <c r="R1281" s="17"/>
      <c r="S1281" s="22"/>
      <c r="T1281" s="22"/>
      <c r="U1281" s="22"/>
      <c r="W1281" s="22"/>
      <c r="Z1281" s="25"/>
      <c r="AA1281" s="25"/>
      <c r="AD1281" s="17"/>
      <c r="AE1281" s="17"/>
    </row>
    <row r="1282">
      <c r="A1282" s="22"/>
      <c r="C1282" s="17"/>
      <c r="G1282" s="17"/>
      <c r="H1282" s="22"/>
      <c r="I1282" s="22"/>
      <c r="J1282" s="30"/>
      <c r="L1282" s="22"/>
      <c r="R1282" s="17"/>
      <c r="S1282" s="22"/>
      <c r="T1282" s="22"/>
      <c r="U1282" s="22"/>
      <c r="W1282" s="22"/>
      <c r="Z1282" s="25"/>
      <c r="AA1282" s="25"/>
      <c r="AD1282" s="17"/>
      <c r="AE1282" s="17"/>
    </row>
    <row r="1283">
      <c r="A1283" s="22"/>
      <c r="C1283" s="17"/>
      <c r="G1283" s="17"/>
      <c r="H1283" s="22"/>
      <c r="I1283" s="22"/>
      <c r="J1283" s="30"/>
      <c r="L1283" s="22"/>
      <c r="R1283" s="17"/>
      <c r="S1283" s="22"/>
      <c r="T1283" s="22"/>
      <c r="U1283" s="22"/>
      <c r="W1283" s="22"/>
      <c r="Z1283" s="25"/>
      <c r="AA1283" s="25"/>
      <c r="AD1283" s="17"/>
      <c r="AE1283" s="17"/>
    </row>
    <row r="1284">
      <c r="A1284" s="22"/>
      <c r="C1284" s="17"/>
      <c r="G1284" s="17"/>
      <c r="H1284" s="22"/>
      <c r="I1284" s="22"/>
      <c r="J1284" s="30"/>
      <c r="L1284" s="22"/>
      <c r="R1284" s="17"/>
      <c r="S1284" s="22"/>
      <c r="T1284" s="22"/>
      <c r="U1284" s="22"/>
      <c r="W1284" s="22"/>
      <c r="Z1284" s="25"/>
      <c r="AA1284" s="25"/>
      <c r="AD1284" s="17"/>
      <c r="AE1284" s="17"/>
    </row>
    <row r="1285">
      <c r="A1285" s="22"/>
      <c r="C1285" s="17"/>
      <c r="G1285" s="17"/>
      <c r="H1285" s="22"/>
      <c r="I1285" s="22"/>
      <c r="J1285" s="30"/>
      <c r="L1285" s="22"/>
      <c r="R1285" s="17"/>
      <c r="S1285" s="22"/>
      <c r="T1285" s="22"/>
      <c r="U1285" s="22"/>
      <c r="W1285" s="22"/>
      <c r="Z1285" s="25"/>
      <c r="AA1285" s="25"/>
      <c r="AD1285" s="17"/>
      <c r="AE1285" s="17"/>
    </row>
    <row r="1286">
      <c r="A1286" s="22"/>
      <c r="C1286" s="17"/>
      <c r="G1286" s="17"/>
      <c r="H1286" s="22"/>
      <c r="I1286" s="22"/>
      <c r="J1286" s="30"/>
      <c r="L1286" s="22"/>
      <c r="R1286" s="17"/>
      <c r="S1286" s="22"/>
      <c r="T1286" s="22"/>
      <c r="U1286" s="22"/>
      <c r="W1286" s="22"/>
      <c r="Z1286" s="25"/>
      <c r="AA1286" s="25"/>
      <c r="AD1286" s="17"/>
      <c r="AE1286" s="17"/>
    </row>
    <row r="1287">
      <c r="A1287" s="22"/>
      <c r="C1287" s="17"/>
      <c r="G1287" s="17"/>
      <c r="H1287" s="22"/>
      <c r="I1287" s="22"/>
      <c r="J1287" s="30"/>
      <c r="L1287" s="22"/>
      <c r="R1287" s="17"/>
      <c r="S1287" s="22"/>
      <c r="T1287" s="22"/>
      <c r="U1287" s="22"/>
      <c r="W1287" s="22"/>
      <c r="Z1287" s="25"/>
      <c r="AA1287" s="25"/>
      <c r="AD1287" s="17"/>
      <c r="AE1287" s="17"/>
    </row>
    <row r="1288">
      <c r="A1288" s="22"/>
      <c r="C1288" s="17"/>
      <c r="G1288" s="17"/>
      <c r="H1288" s="22"/>
      <c r="I1288" s="22"/>
      <c r="J1288" s="30"/>
      <c r="L1288" s="22"/>
      <c r="R1288" s="17"/>
      <c r="S1288" s="22"/>
      <c r="T1288" s="22"/>
      <c r="U1288" s="22"/>
      <c r="W1288" s="22"/>
      <c r="Z1288" s="25"/>
      <c r="AA1288" s="25"/>
      <c r="AD1288" s="17"/>
      <c r="AE1288" s="17"/>
    </row>
    <row r="1289">
      <c r="A1289" s="22"/>
      <c r="C1289" s="17"/>
      <c r="G1289" s="17"/>
      <c r="H1289" s="22"/>
      <c r="I1289" s="22"/>
      <c r="J1289" s="30"/>
      <c r="L1289" s="22"/>
      <c r="R1289" s="17"/>
      <c r="S1289" s="22"/>
      <c r="T1289" s="22"/>
      <c r="U1289" s="22"/>
      <c r="W1289" s="22"/>
      <c r="Z1289" s="25"/>
      <c r="AA1289" s="25"/>
      <c r="AD1289" s="17"/>
      <c r="AE1289" s="17"/>
    </row>
    <row r="1290">
      <c r="A1290" s="22"/>
      <c r="C1290" s="17"/>
      <c r="G1290" s="17"/>
      <c r="H1290" s="22"/>
      <c r="I1290" s="22"/>
      <c r="J1290" s="30"/>
      <c r="L1290" s="22"/>
      <c r="R1290" s="17"/>
      <c r="S1290" s="22"/>
      <c r="T1290" s="22"/>
      <c r="U1290" s="22"/>
      <c r="W1290" s="22"/>
      <c r="Z1290" s="25"/>
      <c r="AA1290" s="25"/>
      <c r="AD1290" s="17"/>
      <c r="AE1290" s="17"/>
    </row>
    <row r="1291">
      <c r="A1291" s="22"/>
      <c r="C1291" s="17"/>
      <c r="G1291" s="17"/>
      <c r="H1291" s="22"/>
      <c r="I1291" s="22"/>
      <c r="J1291" s="30"/>
      <c r="L1291" s="22"/>
      <c r="R1291" s="17"/>
      <c r="S1291" s="22"/>
      <c r="T1291" s="22"/>
      <c r="U1291" s="22"/>
      <c r="W1291" s="22"/>
      <c r="Z1291" s="25"/>
      <c r="AA1291" s="25"/>
      <c r="AD1291" s="17"/>
      <c r="AE1291" s="17"/>
    </row>
    <row r="1292">
      <c r="A1292" s="22"/>
      <c r="C1292" s="17"/>
      <c r="G1292" s="17"/>
      <c r="H1292" s="22"/>
      <c r="I1292" s="22"/>
      <c r="J1292" s="30"/>
      <c r="L1292" s="22"/>
      <c r="R1292" s="17"/>
      <c r="S1292" s="22"/>
      <c r="T1292" s="22"/>
      <c r="U1292" s="22"/>
      <c r="W1292" s="22"/>
      <c r="Z1292" s="25"/>
      <c r="AA1292" s="25"/>
      <c r="AD1292" s="17"/>
      <c r="AE1292" s="17"/>
    </row>
    <row r="1293">
      <c r="A1293" s="22"/>
      <c r="C1293" s="17"/>
      <c r="G1293" s="17"/>
      <c r="H1293" s="22"/>
      <c r="I1293" s="22"/>
      <c r="J1293" s="30"/>
      <c r="L1293" s="22"/>
      <c r="R1293" s="17"/>
      <c r="S1293" s="22"/>
      <c r="T1293" s="22"/>
      <c r="U1293" s="22"/>
      <c r="W1293" s="22"/>
      <c r="Z1293" s="25"/>
      <c r="AA1293" s="25"/>
      <c r="AD1293" s="17"/>
      <c r="AE1293" s="17"/>
    </row>
    <row r="1294">
      <c r="A1294" s="22"/>
      <c r="C1294" s="17"/>
      <c r="G1294" s="17"/>
      <c r="H1294" s="22"/>
      <c r="I1294" s="22"/>
      <c r="J1294" s="30"/>
      <c r="L1294" s="22"/>
      <c r="R1294" s="17"/>
      <c r="S1294" s="22"/>
      <c r="T1294" s="22"/>
      <c r="U1294" s="22"/>
      <c r="W1294" s="22"/>
      <c r="Z1294" s="25"/>
      <c r="AA1294" s="25"/>
      <c r="AD1294" s="17"/>
      <c r="AE1294" s="17"/>
    </row>
    <row r="1295">
      <c r="A1295" s="22"/>
      <c r="C1295" s="17"/>
      <c r="G1295" s="17"/>
      <c r="H1295" s="22"/>
      <c r="I1295" s="22"/>
      <c r="J1295" s="30"/>
      <c r="L1295" s="22"/>
      <c r="R1295" s="17"/>
      <c r="S1295" s="22"/>
      <c r="T1295" s="22"/>
      <c r="U1295" s="22"/>
      <c r="W1295" s="22"/>
      <c r="Z1295" s="25"/>
      <c r="AA1295" s="25"/>
      <c r="AD1295" s="17"/>
      <c r="AE1295" s="17"/>
    </row>
    <row r="1296">
      <c r="A1296" s="22"/>
      <c r="C1296" s="17"/>
      <c r="G1296" s="17"/>
      <c r="H1296" s="22"/>
      <c r="I1296" s="22"/>
      <c r="J1296" s="30"/>
      <c r="L1296" s="22"/>
      <c r="R1296" s="17"/>
      <c r="S1296" s="22"/>
      <c r="T1296" s="22"/>
      <c r="U1296" s="22"/>
      <c r="W1296" s="22"/>
      <c r="Z1296" s="25"/>
      <c r="AA1296" s="25"/>
      <c r="AD1296" s="17"/>
      <c r="AE1296" s="17"/>
    </row>
    <row r="1297">
      <c r="A1297" s="22"/>
      <c r="C1297" s="17"/>
      <c r="G1297" s="17"/>
      <c r="H1297" s="22"/>
      <c r="I1297" s="22"/>
      <c r="J1297" s="30"/>
      <c r="L1297" s="22"/>
      <c r="R1297" s="17"/>
      <c r="S1297" s="22"/>
      <c r="T1297" s="22"/>
      <c r="U1297" s="22"/>
      <c r="W1297" s="22"/>
      <c r="Z1297" s="25"/>
      <c r="AA1297" s="25"/>
      <c r="AD1297" s="17"/>
      <c r="AE1297" s="17"/>
    </row>
    <row r="1298">
      <c r="A1298" s="22"/>
      <c r="C1298" s="17"/>
      <c r="G1298" s="17"/>
      <c r="H1298" s="22"/>
      <c r="I1298" s="22"/>
      <c r="J1298" s="30"/>
      <c r="L1298" s="22"/>
      <c r="R1298" s="17"/>
      <c r="S1298" s="22"/>
      <c r="T1298" s="22"/>
      <c r="U1298" s="22"/>
      <c r="W1298" s="22"/>
      <c r="Z1298" s="25"/>
      <c r="AA1298" s="25"/>
      <c r="AD1298" s="17"/>
      <c r="AE1298" s="17"/>
    </row>
    <row r="1299">
      <c r="A1299" s="22"/>
      <c r="C1299" s="17"/>
      <c r="G1299" s="17"/>
      <c r="H1299" s="22"/>
      <c r="I1299" s="22"/>
      <c r="J1299" s="30"/>
      <c r="L1299" s="22"/>
      <c r="R1299" s="17"/>
      <c r="S1299" s="22"/>
      <c r="T1299" s="22"/>
      <c r="U1299" s="22"/>
      <c r="W1299" s="22"/>
      <c r="Z1299" s="25"/>
      <c r="AA1299" s="25"/>
      <c r="AD1299" s="17"/>
      <c r="AE1299" s="17"/>
    </row>
    <row r="1300">
      <c r="A1300" s="22"/>
      <c r="C1300" s="17"/>
      <c r="G1300" s="17"/>
      <c r="H1300" s="22"/>
      <c r="I1300" s="22"/>
      <c r="J1300" s="30"/>
      <c r="L1300" s="22"/>
      <c r="R1300" s="17"/>
      <c r="S1300" s="22"/>
      <c r="T1300" s="22"/>
      <c r="U1300" s="22"/>
      <c r="W1300" s="22"/>
      <c r="Z1300" s="25"/>
      <c r="AA1300" s="25"/>
      <c r="AD1300" s="17"/>
      <c r="AE1300" s="17"/>
    </row>
    <row r="1301">
      <c r="A1301" s="22"/>
      <c r="C1301" s="17"/>
      <c r="G1301" s="17"/>
      <c r="H1301" s="22"/>
      <c r="I1301" s="22"/>
      <c r="J1301" s="30"/>
      <c r="L1301" s="22"/>
      <c r="R1301" s="17"/>
      <c r="S1301" s="22"/>
      <c r="T1301" s="22"/>
      <c r="U1301" s="22"/>
      <c r="W1301" s="22"/>
      <c r="Z1301" s="25"/>
      <c r="AA1301" s="25"/>
      <c r="AD1301" s="17"/>
      <c r="AE1301" s="17"/>
    </row>
    <row r="1302">
      <c r="A1302" s="22"/>
      <c r="C1302" s="17"/>
      <c r="G1302" s="17"/>
      <c r="H1302" s="22"/>
      <c r="I1302" s="22"/>
      <c r="J1302" s="30"/>
      <c r="L1302" s="22"/>
      <c r="R1302" s="17"/>
      <c r="S1302" s="22"/>
      <c r="T1302" s="22"/>
      <c r="U1302" s="22"/>
      <c r="W1302" s="22"/>
      <c r="Z1302" s="25"/>
      <c r="AA1302" s="25"/>
      <c r="AD1302" s="17"/>
      <c r="AE1302" s="17"/>
    </row>
    <row r="1303">
      <c r="A1303" s="22"/>
      <c r="C1303" s="17"/>
      <c r="G1303" s="17"/>
      <c r="H1303" s="22"/>
      <c r="I1303" s="22"/>
      <c r="J1303" s="30"/>
      <c r="L1303" s="22"/>
      <c r="R1303" s="17"/>
      <c r="S1303" s="22"/>
      <c r="T1303" s="22"/>
      <c r="U1303" s="22"/>
      <c r="W1303" s="22"/>
      <c r="Z1303" s="25"/>
      <c r="AA1303" s="25"/>
      <c r="AD1303" s="17"/>
      <c r="AE1303" s="17"/>
    </row>
    <row r="1304">
      <c r="A1304" s="22"/>
      <c r="C1304" s="17"/>
      <c r="G1304" s="17"/>
      <c r="H1304" s="22"/>
      <c r="I1304" s="22"/>
      <c r="J1304" s="30"/>
      <c r="L1304" s="22"/>
      <c r="R1304" s="17"/>
      <c r="S1304" s="22"/>
      <c r="T1304" s="22"/>
      <c r="U1304" s="22"/>
      <c r="W1304" s="22"/>
      <c r="Z1304" s="25"/>
      <c r="AA1304" s="25"/>
      <c r="AD1304" s="17"/>
      <c r="AE1304" s="17"/>
    </row>
    <row r="1305">
      <c r="A1305" s="22"/>
      <c r="C1305" s="17"/>
      <c r="G1305" s="17"/>
      <c r="H1305" s="22"/>
      <c r="I1305" s="22"/>
      <c r="J1305" s="30"/>
      <c r="L1305" s="22"/>
      <c r="R1305" s="17"/>
      <c r="S1305" s="22"/>
      <c r="T1305" s="22"/>
      <c r="U1305" s="22"/>
      <c r="W1305" s="22"/>
      <c r="Z1305" s="25"/>
      <c r="AA1305" s="25"/>
      <c r="AD1305" s="17"/>
      <c r="AE1305" s="17"/>
    </row>
    <row r="1306">
      <c r="A1306" s="22"/>
      <c r="C1306" s="17"/>
      <c r="G1306" s="17"/>
      <c r="H1306" s="22"/>
      <c r="I1306" s="22"/>
      <c r="J1306" s="30"/>
      <c r="L1306" s="22"/>
      <c r="R1306" s="17"/>
      <c r="S1306" s="22"/>
      <c r="T1306" s="22"/>
      <c r="U1306" s="22"/>
      <c r="W1306" s="22"/>
      <c r="Z1306" s="25"/>
      <c r="AA1306" s="25"/>
      <c r="AD1306" s="17"/>
      <c r="AE1306" s="17"/>
    </row>
    <row r="1307">
      <c r="A1307" s="22"/>
      <c r="C1307" s="17"/>
      <c r="G1307" s="17"/>
      <c r="H1307" s="22"/>
      <c r="I1307" s="22"/>
      <c r="J1307" s="30"/>
      <c r="L1307" s="22"/>
      <c r="R1307" s="17"/>
      <c r="S1307" s="22"/>
      <c r="T1307" s="22"/>
      <c r="U1307" s="22"/>
      <c r="W1307" s="22"/>
      <c r="Z1307" s="25"/>
      <c r="AA1307" s="25"/>
      <c r="AD1307" s="17"/>
      <c r="AE1307" s="17"/>
    </row>
    <row r="1308">
      <c r="A1308" s="22"/>
      <c r="C1308" s="17"/>
      <c r="G1308" s="17"/>
      <c r="H1308" s="22"/>
      <c r="I1308" s="22"/>
      <c r="J1308" s="30"/>
      <c r="L1308" s="22"/>
      <c r="R1308" s="17"/>
      <c r="S1308" s="22"/>
      <c r="T1308" s="22"/>
      <c r="U1308" s="22"/>
      <c r="W1308" s="22"/>
      <c r="Z1308" s="25"/>
      <c r="AA1308" s="25"/>
      <c r="AD1308" s="17"/>
      <c r="AE1308" s="17"/>
    </row>
    <row r="1309">
      <c r="A1309" s="22"/>
      <c r="C1309" s="17"/>
      <c r="G1309" s="17"/>
      <c r="H1309" s="22"/>
      <c r="I1309" s="22"/>
      <c r="J1309" s="30"/>
      <c r="L1309" s="22"/>
      <c r="R1309" s="17"/>
      <c r="S1309" s="22"/>
      <c r="T1309" s="22"/>
      <c r="U1309" s="22"/>
      <c r="W1309" s="22"/>
      <c r="Z1309" s="25"/>
      <c r="AA1309" s="25"/>
      <c r="AD1309" s="17"/>
      <c r="AE1309" s="17"/>
    </row>
    <row r="1310">
      <c r="A1310" s="22"/>
      <c r="C1310" s="17"/>
      <c r="G1310" s="17"/>
      <c r="H1310" s="22"/>
      <c r="I1310" s="22"/>
      <c r="J1310" s="30"/>
      <c r="L1310" s="22"/>
      <c r="R1310" s="17"/>
      <c r="S1310" s="22"/>
      <c r="T1310" s="22"/>
      <c r="U1310" s="22"/>
      <c r="W1310" s="22"/>
      <c r="Z1310" s="25"/>
      <c r="AA1310" s="25"/>
      <c r="AD1310" s="17"/>
      <c r="AE1310" s="17"/>
    </row>
    <row r="1311">
      <c r="A1311" s="22"/>
      <c r="C1311" s="17"/>
      <c r="G1311" s="17"/>
      <c r="H1311" s="22"/>
      <c r="I1311" s="22"/>
      <c r="J1311" s="30"/>
      <c r="L1311" s="22"/>
      <c r="R1311" s="17"/>
      <c r="S1311" s="22"/>
      <c r="T1311" s="22"/>
      <c r="U1311" s="22"/>
      <c r="W1311" s="22"/>
      <c r="Z1311" s="25"/>
      <c r="AA1311" s="25"/>
      <c r="AD1311" s="17"/>
      <c r="AE1311" s="17"/>
    </row>
    <row r="1312">
      <c r="A1312" s="22"/>
      <c r="C1312" s="17"/>
      <c r="G1312" s="17"/>
      <c r="H1312" s="22"/>
      <c r="I1312" s="22"/>
      <c r="J1312" s="30"/>
      <c r="L1312" s="22"/>
      <c r="R1312" s="17"/>
      <c r="S1312" s="22"/>
      <c r="T1312" s="22"/>
      <c r="U1312" s="22"/>
      <c r="W1312" s="22"/>
      <c r="Z1312" s="25"/>
      <c r="AA1312" s="25"/>
      <c r="AD1312" s="17"/>
      <c r="AE1312" s="17"/>
    </row>
    <row r="1313">
      <c r="A1313" s="22"/>
      <c r="C1313" s="17"/>
      <c r="G1313" s="17"/>
      <c r="H1313" s="22"/>
      <c r="I1313" s="22"/>
      <c r="J1313" s="30"/>
      <c r="L1313" s="22"/>
      <c r="R1313" s="17"/>
      <c r="S1313" s="22"/>
      <c r="T1313" s="22"/>
      <c r="U1313" s="22"/>
      <c r="W1313" s="22"/>
      <c r="Z1313" s="25"/>
      <c r="AA1313" s="25"/>
      <c r="AD1313" s="17"/>
      <c r="AE1313" s="17"/>
    </row>
    <row r="1314">
      <c r="A1314" s="22"/>
      <c r="C1314" s="17"/>
      <c r="G1314" s="17"/>
      <c r="H1314" s="22"/>
      <c r="I1314" s="22"/>
      <c r="J1314" s="30"/>
      <c r="L1314" s="22"/>
      <c r="R1314" s="17"/>
      <c r="S1314" s="22"/>
      <c r="T1314" s="22"/>
      <c r="U1314" s="22"/>
      <c r="W1314" s="22"/>
      <c r="Z1314" s="25"/>
      <c r="AA1314" s="25"/>
      <c r="AD1314" s="17"/>
      <c r="AE1314" s="17"/>
    </row>
    <row r="1315">
      <c r="A1315" s="22"/>
      <c r="C1315" s="17"/>
      <c r="G1315" s="17"/>
      <c r="H1315" s="22"/>
      <c r="I1315" s="22"/>
      <c r="J1315" s="30"/>
      <c r="L1315" s="22"/>
      <c r="R1315" s="17"/>
      <c r="S1315" s="22"/>
      <c r="T1315" s="22"/>
      <c r="U1315" s="22"/>
      <c r="W1315" s="22"/>
      <c r="Z1315" s="25"/>
      <c r="AA1315" s="25"/>
      <c r="AD1315" s="17"/>
      <c r="AE1315" s="17"/>
    </row>
    <row r="1316">
      <c r="A1316" s="22"/>
      <c r="C1316" s="17"/>
      <c r="G1316" s="17"/>
      <c r="H1316" s="22"/>
      <c r="I1316" s="22"/>
      <c r="J1316" s="30"/>
      <c r="L1316" s="22"/>
      <c r="R1316" s="17"/>
      <c r="S1316" s="22"/>
      <c r="T1316" s="22"/>
      <c r="U1316" s="22"/>
      <c r="W1316" s="22"/>
      <c r="Z1316" s="25"/>
      <c r="AA1316" s="25"/>
      <c r="AD1316" s="17"/>
      <c r="AE1316" s="17"/>
    </row>
    <row r="1317">
      <c r="A1317" s="22"/>
      <c r="C1317" s="17"/>
      <c r="G1317" s="17"/>
      <c r="H1317" s="22"/>
      <c r="I1317" s="22"/>
      <c r="J1317" s="30"/>
      <c r="L1317" s="22"/>
      <c r="R1317" s="17"/>
      <c r="S1317" s="22"/>
      <c r="T1317" s="22"/>
      <c r="U1317" s="22"/>
      <c r="W1317" s="22"/>
      <c r="Z1317" s="25"/>
      <c r="AA1317" s="25"/>
      <c r="AD1317" s="17"/>
      <c r="AE1317" s="17"/>
    </row>
    <row r="1318">
      <c r="A1318" s="22"/>
      <c r="C1318" s="17"/>
      <c r="G1318" s="17"/>
      <c r="H1318" s="22"/>
      <c r="I1318" s="22"/>
      <c r="J1318" s="30"/>
      <c r="L1318" s="22"/>
      <c r="R1318" s="17"/>
      <c r="S1318" s="22"/>
      <c r="T1318" s="22"/>
      <c r="U1318" s="22"/>
      <c r="W1318" s="22"/>
      <c r="Z1318" s="25"/>
      <c r="AA1318" s="25"/>
      <c r="AD1318" s="17"/>
      <c r="AE1318" s="17"/>
    </row>
    <row r="1319">
      <c r="A1319" s="22"/>
      <c r="C1319" s="17"/>
      <c r="G1319" s="17"/>
      <c r="H1319" s="22"/>
      <c r="I1319" s="22"/>
      <c r="J1319" s="30"/>
      <c r="L1319" s="22"/>
      <c r="R1319" s="17"/>
      <c r="S1319" s="22"/>
      <c r="T1319" s="22"/>
      <c r="U1319" s="22"/>
      <c r="W1319" s="22"/>
      <c r="Z1319" s="25"/>
      <c r="AA1319" s="25"/>
      <c r="AD1319" s="17"/>
      <c r="AE1319" s="17"/>
    </row>
    <row r="1320">
      <c r="A1320" s="22"/>
      <c r="C1320" s="17"/>
      <c r="G1320" s="17"/>
      <c r="H1320" s="22"/>
      <c r="I1320" s="22"/>
      <c r="J1320" s="30"/>
      <c r="L1320" s="22"/>
      <c r="R1320" s="17"/>
      <c r="S1320" s="22"/>
      <c r="T1320" s="22"/>
      <c r="U1320" s="22"/>
      <c r="W1320" s="22"/>
      <c r="Z1320" s="25"/>
      <c r="AA1320" s="25"/>
      <c r="AD1320" s="17"/>
      <c r="AE1320" s="17"/>
    </row>
    <row r="1321">
      <c r="A1321" s="22"/>
      <c r="C1321" s="17"/>
      <c r="G1321" s="17"/>
      <c r="H1321" s="22"/>
      <c r="I1321" s="22"/>
      <c r="J1321" s="30"/>
      <c r="L1321" s="22"/>
      <c r="R1321" s="17"/>
      <c r="S1321" s="22"/>
      <c r="T1321" s="22"/>
      <c r="U1321" s="22"/>
      <c r="W1321" s="22"/>
      <c r="Z1321" s="25"/>
      <c r="AA1321" s="25"/>
      <c r="AD1321" s="17"/>
      <c r="AE1321" s="17"/>
    </row>
    <row r="1322">
      <c r="A1322" s="22"/>
      <c r="C1322" s="17"/>
      <c r="G1322" s="17"/>
      <c r="H1322" s="22"/>
      <c r="I1322" s="22"/>
      <c r="J1322" s="30"/>
      <c r="L1322" s="22"/>
      <c r="R1322" s="17"/>
      <c r="S1322" s="22"/>
      <c r="T1322" s="22"/>
      <c r="U1322" s="22"/>
      <c r="W1322" s="22"/>
      <c r="Z1322" s="25"/>
      <c r="AA1322" s="25"/>
      <c r="AD1322" s="17"/>
      <c r="AE1322" s="17"/>
    </row>
    <row r="1323">
      <c r="A1323" s="22"/>
      <c r="C1323" s="17"/>
      <c r="G1323" s="17"/>
      <c r="H1323" s="22"/>
      <c r="I1323" s="22"/>
      <c r="J1323" s="30"/>
      <c r="L1323" s="22"/>
      <c r="R1323" s="17"/>
      <c r="S1323" s="22"/>
      <c r="T1323" s="22"/>
      <c r="U1323" s="22"/>
      <c r="W1323" s="22"/>
      <c r="Z1323" s="25"/>
      <c r="AA1323" s="25"/>
      <c r="AD1323" s="17"/>
      <c r="AE1323" s="17"/>
    </row>
    <row r="1324">
      <c r="A1324" s="22"/>
      <c r="C1324" s="17"/>
      <c r="G1324" s="17"/>
      <c r="H1324" s="22"/>
      <c r="I1324" s="22"/>
      <c r="J1324" s="30"/>
      <c r="L1324" s="22"/>
      <c r="R1324" s="17"/>
      <c r="S1324" s="22"/>
      <c r="T1324" s="22"/>
      <c r="U1324" s="22"/>
      <c r="W1324" s="22"/>
      <c r="Z1324" s="25"/>
      <c r="AA1324" s="25"/>
      <c r="AD1324" s="17"/>
      <c r="AE1324" s="17"/>
    </row>
    <row r="1325">
      <c r="A1325" s="22"/>
      <c r="C1325" s="17"/>
      <c r="G1325" s="17"/>
      <c r="H1325" s="22"/>
      <c r="I1325" s="22"/>
      <c r="J1325" s="30"/>
      <c r="L1325" s="22"/>
      <c r="R1325" s="17"/>
      <c r="S1325" s="22"/>
      <c r="T1325" s="22"/>
      <c r="U1325" s="22"/>
      <c r="W1325" s="22"/>
      <c r="Z1325" s="25"/>
      <c r="AA1325" s="25"/>
      <c r="AD1325" s="17"/>
      <c r="AE1325" s="17"/>
    </row>
    <row r="1326">
      <c r="A1326" s="22"/>
      <c r="C1326" s="17"/>
      <c r="G1326" s="17"/>
      <c r="H1326" s="22"/>
      <c r="I1326" s="22"/>
      <c r="J1326" s="30"/>
      <c r="L1326" s="22"/>
      <c r="R1326" s="17"/>
      <c r="S1326" s="22"/>
      <c r="T1326" s="22"/>
      <c r="U1326" s="22"/>
      <c r="W1326" s="22"/>
      <c r="Z1326" s="25"/>
      <c r="AA1326" s="25"/>
      <c r="AD1326" s="17"/>
      <c r="AE1326" s="17"/>
    </row>
    <row r="1327">
      <c r="A1327" s="22"/>
      <c r="C1327" s="17"/>
      <c r="G1327" s="17"/>
      <c r="H1327" s="22"/>
      <c r="I1327" s="22"/>
      <c r="J1327" s="30"/>
      <c r="L1327" s="22"/>
      <c r="R1327" s="17"/>
      <c r="S1327" s="22"/>
      <c r="T1327" s="22"/>
      <c r="U1327" s="22"/>
      <c r="W1327" s="22"/>
      <c r="Z1327" s="25"/>
      <c r="AA1327" s="25"/>
      <c r="AD1327" s="17"/>
      <c r="AE1327" s="17"/>
    </row>
    <row r="1328">
      <c r="A1328" s="22"/>
      <c r="C1328" s="17"/>
      <c r="G1328" s="17"/>
      <c r="H1328" s="22"/>
      <c r="I1328" s="22"/>
      <c r="J1328" s="30"/>
      <c r="L1328" s="22"/>
      <c r="R1328" s="17"/>
      <c r="S1328" s="22"/>
      <c r="T1328" s="22"/>
      <c r="U1328" s="22"/>
      <c r="W1328" s="22"/>
      <c r="Z1328" s="25"/>
      <c r="AA1328" s="25"/>
      <c r="AD1328" s="17"/>
      <c r="AE1328" s="17"/>
    </row>
    <row r="1329">
      <c r="A1329" s="22"/>
      <c r="C1329" s="17"/>
      <c r="G1329" s="17"/>
      <c r="H1329" s="22"/>
      <c r="I1329" s="22"/>
      <c r="J1329" s="30"/>
      <c r="L1329" s="22"/>
      <c r="R1329" s="17"/>
      <c r="S1329" s="22"/>
      <c r="T1329" s="22"/>
      <c r="U1329" s="22"/>
      <c r="W1329" s="22"/>
      <c r="Z1329" s="25"/>
      <c r="AA1329" s="25"/>
      <c r="AD1329" s="17"/>
      <c r="AE1329" s="17"/>
    </row>
    <row r="1330">
      <c r="A1330" s="22"/>
      <c r="C1330" s="17"/>
      <c r="G1330" s="17"/>
      <c r="H1330" s="22"/>
      <c r="I1330" s="22"/>
      <c r="J1330" s="30"/>
      <c r="L1330" s="22"/>
      <c r="R1330" s="17"/>
      <c r="S1330" s="22"/>
      <c r="T1330" s="22"/>
      <c r="U1330" s="22"/>
      <c r="W1330" s="22"/>
      <c r="Z1330" s="25"/>
      <c r="AA1330" s="25"/>
      <c r="AD1330" s="17"/>
      <c r="AE1330" s="17"/>
    </row>
    <row r="1331">
      <c r="A1331" s="22"/>
      <c r="C1331" s="17"/>
      <c r="G1331" s="17"/>
      <c r="H1331" s="22"/>
      <c r="I1331" s="22"/>
      <c r="J1331" s="30"/>
      <c r="L1331" s="22"/>
      <c r="R1331" s="17"/>
      <c r="S1331" s="22"/>
      <c r="T1331" s="22"/>
      <c r="U1331" s="22"/>
      <c r="W1331" s="22"/>
      <c r="Z1331" s="25"/>
      <c r="AA1331" s="25"/>
      <c r="AD1331" s="17"/>
      <c r="AE1331" s="17"/>
    </row>
    <row r="1332">
      <c r="A1332" s="22"/>
      <c r="C1332" s="17"/>
      <c r="G1332" s="17"/>
      <c r="H1332" s="22"/>
      <c r="I1332" s="22"/>
      <c r="J1332" s="30"/>
      <c r="L1332" s="22"/>
      <c r="R1332" s="17"/>
      <c r="S1332" s="22"/>
      <c r="T1332" s="22"/>
      <c r="U1332" s="22"/>
      <c r="W1332" s="22"/>
      <c r="Z1332" s="25"/>
      <c r="AA1332" s="25"/>
      <c r="AD1332" s="17"/>
      <c r="AE1332" s="17"/>
    </row>
    <row r="1333">
      <c r="A1333" s="22"/>
      <c r="C1333" s="17"/>
      <c r="G1333" s="17"/>
      <c r="H1333" s="22"/>
      <c r="I1333" s="22"/>
      <c r="J1333" s="30"/>
      <c r="L1333" s="22"/>
      <c r="R1333" s="17"/>
      <c r="S1333" s="22"/>
      <c r="T1333" s="22"/>
      <c r="U1333" s="22"/>
      <c r="W1333" s="22"/>
      <c r="Z1333" s="25"/>
      <c r="AA1333" s="25"/>
      <c r="AD1333" s="17"/>
      <c r="AE1333" s="17"/>
    </row>
    <row r="1334">
      <c r="A1334" s="22"/>
      <c r="C1334" s="17"/>
      <c r="G1334" s="17"/>
      <c r="H1334" s="22"/>
      <c r="I1334" s="22"/>
      <c r="J1334" s="30"/>
      <c r="L1334" s="22"/>
      <c r="R1334" s="17"/>
      <c r="S1334" s="22"/>
      <c r="T1334" s="22"/>
      <c r="U1334" s="22"/>
      <c r="W1334" s="22"/>
      <c r="Z1334" s="25"/>
      <c r="AA1334" s="25"/>
      <c r="AD1334" s="17"/>
      <c r="AE1334" s="17"/>
    </row>
    <row r="1335">
      <c r="A1335" s="22"/>
      <c r="C1335" s="17"/>
      <c r="G1335" s="17"/>
      <c r="H1335" s="22"/>
      <c r="I1335" s="22"/>
      <c r="J1335" s="30"/>
      <c r="L1335" s="22"/>
      <c r="R1335" s="17"/>
      <c r="S1335" s="22"/>
      <c r="T1335" s="22"/>
      <c r="U1335" s="22"/>
      <c r="W1335" s="22"/>
      <c r="Z1335" s="25"/>
      <c r="AA1335" s="25"/>
      <c r="AD1335" s="17"/>
      <c r="AE1335" s="17"/>
    </row>
    <row r="1336">
      <c r="A1336" s="22"/>
      <c r="C1336" s="17"/>
      <c r="G1336" s="17"/>
      <c r="H1336" s="22"/>
      <c r="I1336" s="22"/>
      <c r="J1336" s="30"/>
      <c r="L1336" s="22"/>
      <c r="R1336" s="17"/>
      <c r="S1336" s="22"/>
      <c r="T1336" s="22"/>
      <c r="U1336" s="22"/>
      <c r="W1336" s="22"/>
      <c r="Z1336" s="25"/>
      <c r="AA1336" s="25"/>
      <c r="AD1336" s="17"/>
      <c r="AE1336" s="17"/>
    </row>
    <row r="1337">
      <c r="A1337" s="22"/>
      <c r="C1337" s="17"/>
      <c r="G1337" s="17"/>
      <c r="H1337" s="22"/>
      <c r="I1337" s="22"/>
      <c r="J1337" s="30"/>
      <c r="L1337" s="22"/>
      <c r="R1337" s="17"/>
      <c r="S1337" s="22"/>
      <c r="T1337" s="22"/>
      <c r="U1337" s="22"/>
      <c r="W1337" s="22"/>
      <c r="Z1337" s="25"/>
      <c r="AA1337" s="25"/>
      <c r="AD1337" s="17"/>
      <c r="AE1337" s="17"/>
    </row>
    <row r="1338">
      <c r="A1338" s="22"/>
      <c r="C1338" s="17"/>
      <c r="G1338" s="17"/>
      <c r="H1338" s="22"/>
      <c r="I1338" s="22"/>
      <c r="J1338" s="30"/>
      <c r="L1338" s="22"/>
      <c r="R1338" s="17"/>
      <c r="S1338" s="22"/>
      <c r="T1338" s="22"/>
      <c r="U1338" s="22"/>
      <c r="W1338" s="22"/>
      <c r="Z1338" s="25"/>
      <c r="AA1338" s="25"/>
      <c r="AD1338" s="17"/>
      <c r="AE1338" s="17"/>
    </row>
    <row r="1339">
      <c r="A1339" s="22"/>
      <c r="C1339" s="17"/>
      <c r="G1339" s="17"/>
      <c r="H1339" s="22"/>
      <c r="I1339" s="22"/>
      <c r="J1339" s="30"/>
      <c r="L1339" s="22"/>
      <c r="R1339" s="17"/>
      <c r="S1339" s="22"/>
      <c r="T1339" s="22"/>
      <c r="U1339" s="22"/>
      <c r="W1339" s="22"/>
      <c r="Z1339" s="25"/>
      <c r="AA1339" s="25"/>
      <c r="AD1339" s="17"/>
      <c r="AE1339" s="17"/>
    </row>
    <row r="1340">
      <c r="A1340" s="22"/>
      <c r="C1340" s="17"/>
      <c r="G1340" s="17"/>
      <c r="H1340" s="22"/>
      <c r="I1340" s="22"/>
      <c r="J1340" s="30"/>
      <c r="L1340" s="22"/>
      <c r="R1340" s="17"/>
      <c r="S1340" s="22"/>
      <c r="T1340" s="22"/>
      <c r="U1340" s="22"/>
      <c r="W1340" s="22"/>
      <c r="Z1340" s="25"/>
      <c r="AA1340" s="25"/>
      <c r="AD1340" s="17"/>
      <c r="AE1340" s="17"/>
    </row>
    <row r="1341">
      <c r="A1341" s="22"/>
      <c r="C1341" s="17"/>
      <c r="G1341" s="17"/>
      <c r="H1341" s="22"/>
      <c r="I1341" s="22"/>
      <c r="J1341" s="30"/>
      <c r="L1341" s="22"/>
      <c r="R1341" s="17"/>
      <c r="S1341" s="22"/>
      <c r="T1341" s="22"/>
      <c r="U1341" s="22"/>
      <c r="W1341" s="22"/>
      <c r="Z1341" s="25"/>
      <c r="AA1341" s="25"/>
      <c r="AD1341" s="17"/>
      <c r="AE1341" s="17"/>
    </row>
    <row r="1342">
      <c r="A1342" s="22"/>
      <c r="C1342" s="17"/>
      <c r="G1342" s="17"/>
      <c r="H1342" s="22"/>
      <c r="I1342" s="22"/>
      <c r="J1342" s="30"/>
      <c r="L1342" s="22"/>
      <c r="R1342" s="17"/>
      <c r="S1342" s="22"/>
      <c r="T1342" s="22"/>
      <c r="U1342" s="22"/>
      <c r="W1342" s="22"/>
      <c r="Z1342" s="25"/>
      <c r="AA1342" s="25"/>
      <c r="AD1342" s="17"/>
      <c r="AE1342" s="17"/>
    </row>
    <row r="1343">
      <c r="A1343" s="22"/>
      <c r="C1343" s="17"/>
      <c r="G1343" s="17"/>
      <c r="H1343" s="22"/>
      <c r="I1343" s="22"/>
      <c r="J1343" s="30"/>
      <c r="L1343" s="22"/>
      <c r="R1343" s="17"/>
      <c r="S1343" s="22"/>
      <c r="T1343" s="22"/>
      <c r="U1343" s="22"/>
      <c r="W1343" s="22"/>
      <c r="Z1343" s="25"/>
      <c r="AA1343" s="25"/>
      <c r="AD1343" s="17"/>
      <c r="AE1343" s="17"/>
    </row>
    <row r="1344">
      <c r="A1344" s="22"/>
      <c r="C1344" s="17"/>
      <c r="G1344" s="17"/>
      <c r="H1344" s="22"/>
      <c r="I1344" s="22"/>
      <c r="J1344" s="30"/>
      <c r="L1344" s="22"/>
      <c r="R1344" s="17"/>
      <c r="S1344" s="22"/>
      <c r="T1344" s="22"/>
      <c r="U1344" s="22"/>
      <c r="W1344" s="22"/>
      <c r="Z1344" s="25"/>
      <c r="AA1344" s="25"/>
      <c r="AD1344" s="17"/>
      <c r="AE1344" s="17"/>
    </row>
    <row r="1345">
      <c r="A1345" s="22"/>
      <c r="C1345" s="17"/>
      <c r="G1345" s="17"/>
      <c r="H1345" s="22"/>
      <c r="I1345" s="22"/>
      <c r="J1345" s="30"/>
      <c r="L1345" s="22"/>
      <c r="R1345" s="17"/>
      <c r="S1345" s="22"/>
      <c r="T1345" s="22"/>
      <c r="U1345" s="22"/>
      <c r="W1345" s="22"/>
      <c r="Z1345" s="25"/>
      <c r="AA1345" s="25"/>
      <c r="AD1345" s="17"/>
      <c r="AE1345" s="17"/>
    </row>
    <row r="1346">
      <c r="A1346" s="22"/>
      <c r="C1346" s="17"/>
      <c r="G1346" s="17"/>
      <c r="H1346" s="22"/>
      <c r="I1346" s="22"/>
      <c r="J1346" s="30"/>
      <c r="L1346" s="22"/>
      <c r="R1346" s="17"/>
      <c r="S1346" s="22"/>
      <c r="T1346" s="22"/>
      <c r="U1346" s="22"/>
      <c r="W1346" s="22"/>
      <c r="Z1346" s="25"/>
      <c r="AA1346" s="25"/>
      <c r="AD1346" s="17"/>
      <c r="AE1346" s="17"/>
    </row>
    <row r="1347">
      <c r="A1347" s="22"/>
      <c r="C1347" s="17"/>
      <c r="G1347" s="17"/>
      <c r="H1347" s="22"/>
      <c r="I1347" s="22"/>
      <c r="J1347" s="30"/>
      <c r="L1347" s="22"/>
      <c r="R1347" s="17"/>
      <c r="S1347" s="22"/>
      <c r="T1347" s="22"/>
      <c r="U1347" s="22"/>
      <c r="W1347" s="22"/>
      <c r="Z1347" s="25"/>
      <c r="AA1347" s="25"/>
      <c r="AD1347" s="17"/>
      <c r="AE1347" s="17"/>
    </row>
    <row r="1348">
      <c r="A1348" s="22"/>
      <c r="C1348" s="17"/>
      <c r="G1348" s="17"/>
      <c r="H1348" s="22"/>
      <c r="I1348" s="22"/>
      <c r="J1348" s="30"/>
      <c r="L1348" s="22"/>
      <c r="R1348" s="17"/>
      <c r="S1348" s="22"/>
      <c r="T1348" s="22"/>
      <c r="U1348" s="22"/>
      <c r="W1348" s="22"/>
      <c r="Z1348" s="25"/>
      <c r="AA1348" s="25"/>
      <c r="AD1348" s="17"/>
      <c r="AE1348" s="17"/>
    </row>
    <row r="1349">
      <c r="A1349" s="22"/>
      <c r="C1349" s="17"/>
      <c r="G1349" s="17"/>
      <c r="H1349" s="22"/>
      <c r="I1349" s="22"/>
      <c r="J1349" s="30"/>
      <c r="L1349" s="22"/>
      <c r="R1349" s="17"/>
      <c r="S1349" s="22"/>
      <c r="T1349" s="22"/>
      <c r="U1349" s="22"/>
      <c r="W1349" s="22"/>
      <c r="Z1349" s="25"/>
      <c r="AA1349" s="25"/>
      <c r="AD1349" s="17"/>
      <c r="AE1349" s="17"/>
    </row>
    <row r="1350">
      <c r="A1350" s="22"/>
      <c r="C1350" s="17"/>
      <c r="G1350" s="17"/>
      <c r="H1350" s="22"/>
      <c r="I1350" s="22"/>
      <c r="J1350" s="30"/>
      <c r="L1350" s="22"/>
      <c r="R1350" s="17"/>
      <c r="S1350" s="22"/>
      <c r="T1350" s="22"/>
      <c r="U1350" s="22"/>
      <c r="W1350" s="22"/>
      <c r="Z1350" s="25"/>
      <c r="AA1350" s="25"/>
      <c r="AD1350" s="17"/>
      <c r="AE1350" s="17"/>
    </row>
    <row r="1351">
      <c r="A1351" s="22"/>
      <c r="C1351" s="17"/>
      <c r="G1351" s="17"/>
      <c r="H1351" s="22"/>
      <c r="I1351" s="22"/>
      <c r="J1351" s="30"/>
      <c r="L1351" s="22"/>
      <c r="R1351" s="17"/>
      <c r="S1351" s="22"/>
      <c r="T1351" s="22"/>
      <c r="U1351" s="22"/>
      <c r="W1351" s="22"/>
      <c r="Z1351" s="25"/>
      <c r="AA1351" s="25"/>
      <c r="AD1351" s="17"/>
      <c r="AE1351" s="17"/>
    </row>
    <row r="1352">
      <c r="A1352" s="22"/>
      <c r="C1352" s="17"/>
      <c r="G1352" s="17"/>
      <c r="H1352" s="22"/>
      <c r="I1352" s="22"/>
      <c r="J1352" s="30"/>
      <c r="L1352" s="22"/>
      <c r="R1352" s="17"/>
      <c r="S1352" s="22"/>
      <c r="T1352" s="22"/>
      <c r="U1352" s="22"/>
      <c r="W1352" s="22"/>
      <c r="Z1352" s="25"/>
      <c r="AA1352" s="25"/>
      <c r="AD1352" s="17"/>
      <c r="AE1352" s="17"/>
    </row>
    <row r="1353">
      <c r="A1353" s="22"/>
      <c r="C1353" s="17"/>
      <c r="G1353" s="17"/>
      <c r="H1353" s="22"/>
      <c r="I1353" s="22"/>
      <c r="J1353" s="30"/>
      <c r="L1353" s="22"/>
      <c r="R1353" s="17"/>
      <c r="S1353" s="22"/>
      <c r="T1353" s="22"/>
      <c r="U1353" s="22"/>
      <c r="W1353" s="22"/>
      <c r="Z1353" s="25"/>
      <c r="AA1353" s="25"/>
      <c r="AD1353" s="17"/>
      <c r="AE1353" s="17"/>
    </row>
    <row r="1354">
      <c r="A1354" s="22"/>
      <c r="C1354" s="17"/>
      <c r="G1354" s="17"/>
      <c r="H1354" s="22"/>
      <c r="I1354" s="22"/>
      <c r="J1354" s="30"/>
      <c r="L1354" s="22"/>
      <c r="R1354" s="17"/>
      <c r="S1354" s="22"/>
      <c r="T1354" s="22"/>
      <c r="U1354" s="22"/>
      <c r="W1354" s="22"/>
      <c r="Z1354" s="25"/>
      <c r="AA1354" s="25"/>
      <c r="AD1354" s="17"/>
      <c r="AE1354" s="17"/>
    </row>
    <row r="1355">
      <c r="A1355" s="22"/>
      <c r="C1355" s="17"/>
      <c r="G1355" s="17"/>
      <c r="H1355" s="22"/>
      <c r="I1355" s="22"/>
      <c r="J1355" s="30"/>
      <c r="L1355" s="22"/>
      <c r="R1355" s="17"/>
      <c r="S1355" s="22"/>
      <c r="T1355" s="22"/>
      <c r="U1355" s="22"/>
      <c r="W1355" s="22"/>
      <c r="Z1355" s="25"/>
      <c r="AA1355" s="25"/>
      <c r="AD1355" s="17"/>
      <c r="AE1355" s="17"/>
    </row>
    <row r="1356">
      <c r="A1356" s="22"/>
      <c r="C1356" s="17"/>
      <c r="G1356" s="17"/>
      <c r="H1356" s="22"/>
      <c r="I1356" s="22"/>
      <c r="J1356" s="30"/>
      <c r="L1356" s="22"/>
      <c r="R1356" s="17"/>
      <c r="S1356" s="22"/>
      <c r="T1356" s="22"/>
      <c r="U1356" s="22"/>
      <c r="W1356" s="22"/>
      <c r="Z1356" s="25"/>
      <c r="AA1356" s="25"/>
      <c r="AD1356" s="17"/>
      <c r="AE1356" s="17"/>
    </row>
    <row r="1357">
      <c r="A1357" s="22"/>
      <c r="C1357" s="17"/>
      <c r="G1357" s="17"/>
      <c r="H1357" s="22"/>
      <c r="I1357" s="22"/>
      <c r="J1357" s="30"/>
      <c r="L1357" s="22"/>
      <c r="R1357" s="17"/>
      <c r="S1357" s="22"/>
      <c r="T1357" s="22"/>
      <c r="U1357" s="22"/>
      <c r="W1357" s="22"/>
      <c r="Z1357" s="25"/>
      <c r="AA1357" s="25"/>
      <c r="AD1357" s="17"/>
      <c r="AE1357" s="17"/>
    </row>
    <row r="1358">
      <c r="A1358" s="22"/>
      <c r="C1358" s="17"/>
      <c r="G1358" s="17"/>
      <c r="H1358" s="22"/>
      <c r="I1358" s="22"/>
      <c r="J1358" s="30"/>
      <c r="L1358" s="22"/>
      <c r="R1358" s="17"/>
      <c r="S1358" s="22"/>
      <c r="T1358" s="22"/>
      <c r="U1358" s="22"/>
      <c r="W1358" s="22"/>
      <c r="Z1358" s="25"/>
      <c r="AA1358" s="25"/>
      <c r="AD1358" s="17"/>
      <c r="AE1358" s="17"/>
    </row>
    <row r="1359">
      <c r="A1359" s="22"/>
      <c r="C1359" s="17"/>
      <c r="G1359" s="17"/>
      <c r="H1359" s="22"/>
      <c r="I1359" s="22"/>
      <c r="J1359" s="30"/>
      <c r="L1359" s="22"/>
      <c r="R1359" s="17"/>
      <c r="S1359" s="22"/>
      <c r="T1359" s="22"/>
      <c r="U1359" s="22"/>
      <c r="W1359" s="22"/>
      <c r="Z1359" s="25"/>
      <c r="AA1359" s="25"/>
      <c r="AD1359" s="17"/>
      <c r="AE1359" s="17"/>
    </row>
    <row r="1360">
      <c r="A1360" s="22"/>
      <c r="C1360" s="17"/>
      <c r="G1360" s="17"/>
      <c r="H1360" s="22"/>
      <c r="I1360" s="22"/>
      <c r="J1360" s="30"/>
      <c r="L1360" s="22"/>
      <c r="R1360" s="17"/>
      <c r="S1360" s="22"/>
      <c r="T1360" s="22"/>
      <c r="U1360" s="22"/>
      <c r="W1360" s="22"/>
      <c r="Z1360" s="25"/>
      <c r="AA1360" s="25"/>
      <c r="AD1360" s="17"/>
      <c r="AE1360" s="17"/>
    </row>
    <row r="1361">
      <c r="A1361" s="22"/>
      <c r="C1361" s="17"/>
      <c r="G1361" s="17"/>
      <c r="H1361" s="22"/>
      <c r="I1361" s="22"/>
      <c r="J1361" s="30"/>
      <c r="L1361" s="22"/>
      <c r="R1361" s="17"/>
      <c r="S1361" s="22"/>
      <c r="T1361" s="22"/>
      <c r="U1361" s="22"/>
      <c r="W1361" s="22"/>
      <c r="Z1361" s="25"/>
      <c r="AA1361" s="25"/>
      <c r="AD1361" s="17"/>
      <c r="AE1361" s="17"/>
    </row>
    <row r="1362">
      <c r="A1362" s="22"/>
      <c r="C1362" s="17"/>
      <c r="G1362" s="17"/>
      <c r="H1362" s="22"/>
      <c r="I1362" s="22"/>
      <c r="J1362" s="30"/>
      <c r="L1362" s="22"/>
      <c r="R1362" s="17"/>
      <c r="S1362" s="22"/>
      <c r="T1362" s="22"/>
      <c r="U1362" s="22"/>
      <c r="W1362" s="22"/>
      <c r="Z1362" s="25"/>
      <c r="AA1362" s="25"/>
      <c r="AD1362" s="17"/>
      <c r="AE1362" s="17"/>
    </row>
    <row r="1363">
      <c r="A1363" s="22"/>
      <c r="C1363" s="17"/>
      <c r="G1363" s="17"/>
      <c r="H1363" s="22"/>
      <c r="I1363" s="22"/>
      <c r="J1363" s="30"/>
      <c r="L1363" s="22"/>
      <c r="R1363" s="17"/>
      <c r="S1363" s="22"/>
      <c r="T1363" s="22"/>
      <c r="U1363" s="22"/>
      <c r="W1363" s="22"/>
      <c r="Z1363" s="25"/>
      <c r="AA1363" s="25"/>
      <c r="AD1363" s="17"/>
      <c r="AE1363" s="17"/>
    </row>
    <row r="1364">
      <c r="A1364" s="22"/>
      <c r="C1364" s="17"/>
      <c r="G1364" s="17"/>
      <c r="H1364" s="22"/>
      <c r="I1364" s="22"/>
      <c r="J1364" s="30"/>
      <c r="L1364" s="22"/>
      <c r="R1364" s="17"/>
      <c r="S1364" s="22"/>
      <c r="T1364" s="22"/>
      <c r="U1364" s="22"/>
      <c r="W1364" s="22"/>
      <c r="Z1364" s="25"/>
      <c r="AA1364" s="25"/>
      <c r="AD1364" s="17"/>
      <c r="AE1364" s="17"/>
    </row>
    <row r="1365">
      <c r="A1365" s="22"/>
      <c r="C1365" s="17"/>
      <c r="G1365" s="17"/>
      <c r="H1365" s="22"/>
      <c r="I1365" s="22"/>
      <c r="J1365" s="30"/>
      <c r="L1365" s="22"/>
      <c r="R1365" s="17"/>
      <c r="S1365" s="22"/>
      <c r="T1365" s="22"/>
      <c r="U1365" s="22"/>
      <c r="W1365" s="22"/>
      <c r="Z1365" s="25"/>
      <c r="AA1365" s="25"/>
      <c r="AD1365" s="17"/>
      <c r="AE1365" s="17"/>
    </row>
    <row r="1366">
      <c r="A1366" s="22"/>
      <c r="C1366" s="17"/>
      <c r="G1366" s="17"/>
      <c r="H1366" s="22"/>
      <c r="I1366" s="22"/>
      <c r="J1366" s="30"/>
      <c r="L1366" s="22"/>
      <c r="R1366" s="17"/>
      <c r="S1366" s="22"/>
      <c r="T1366" s="22"/>
      <c r="U1366" s="22"/>
      <c r="W1366" s="22"/>
      <c r="Z1366" s="25"/>
      <c r="AA1366" s="25"/>
      <c r="AD1366" s="17"/>
      <c r="AE1366" s="17"/>
    </row>
    <row r="1367">
      <c r="A1367" s="22"/>
      <c r="C1367" s="17"/>
      <c r="G1367" s="17"/>
      <c r="H1367" s="22"/>
      <c r="I1367" s="22"/>
      <c r="J1367" s="30"/>
      <c r="L1367" s="22"/>
      <c r="R1367" s="17"/>
      <c r="S1367" s="22"/>
      <c r="T1367" s="22"/>
      <c r="U1367" s="22"/>
      <c r="W1367" s="22"/>
      <c r="Z1367" s="25"/>
      <c r="AA1367" s="25"/>
      <c r="AD1367" s="17"/>
      <c r="AE1367" s="17"/>
    </row>
    <row r="1368">
      <c r="A1368" s="22"/>
      <c r="C1368" s="17"/>
      <c r="G1368" s="17"/>
      <c r="H1368" s="22"/>
      <c r="I1368" s="22"/>
      <c r="J1368" s="30"/>
      <c r="L1368" s="22"/>
      <c r="R1368" s="17"/>
      <c r="S1368" s="22"/>
      <c r="T1368" s="22"/>
      <c r="U1368" s="22"/>
      <c r="W1368" s="22"/>
      <c r="Z1368" s="25"/>
      <c r="AA1368" s="25"/>
      <c r="AD1368" s="17"/>
      <c r="AE1368" s="17"/>
    </row>
    <row r="1369">
      <c r="A1369" s="22"/>
      <c r="C1369" s="17"/>
      <c r="G1369" s="17"/>
      <c r="H1369" s="22"/>
      <c r="I1369" s="22"/>
      <c r="J1369" s="30"/>
      <c r="L1369" s="22"/>
      <c r="R1369" s="17"/>
      <c r="S1369" s="22"/>
      <c r="T1369" s="22"/>
      <c r="U1369" s="22"/>
      <c r="W1369" s="22"/>
      <c r="Z1369" s="25"/>
      <c r="AA1369" s="25"/>
      <c r="AD1369" s="17"/>
      <c r="AE1369" s="17"/>
    </row>
    <row r="1370">
      <c r="A1370" s="22"/>
      <c r="C1370" s="17"/>
      <c r="G1370" s="17"/>
      <c r="H1370" s="22"/>
      <c r="I1370" s="22"/>
      <c r="J1370" s="30"/>
      <c r="L1370" s="22"/>
      <c r="R1370" s="17"/>
      <c r="S1370" s="22"/>
      <c r="T1370" s="22"/>
      <c r="U1370" s="22"/>
      <c r="W1370" s="22"/>
      <c r="Z1370" s="25"/>
      <c r="AA1370" s="25"/>
      <c r="AD1370" s="17"/>
      <c r="AE1370" s="17"/>
    </row>
    <row r="1371">
      <c r="A1371" s="22"/>
      <c r="C1371" s="17"/>
      <c r="G1371" s="17"/>
      <c r="H1371" s="22"/>
      <c r="I1371" s="22"/>
      <c r="J1371" s="30"/>
      <c r="L1371" s="22"/>
      <c r="R1371" s="17"/>
      <c r="S1371" s="22"/>
      <c r="T1371" s="22"/>
      <c r="U1371" s="22"/>
      <c r="W1371" s="22"/>
      <c r="Z1371" s="25"/>
      <c r="AA1371" s="25"/>
      <c r="AD1371" s="17"/>
      <c r="AE1371" s="17"/>
    </row>
    <row r="1372">
      <c r="A1372" s="22"/>
      <c r="C1372" s="17"/>
      <c r="G1372" s="17"/>
      <c r="H1372" s="22"/>
      <c r="I1372" s="22"/>
      <c r="J1372" s="30"/>
      <c r="L1372" s="22"/>
      <c r="R1372" s="17"/>
      <c r="S1372" s="22"/>
      <c r="T1372" s="22"/>
      <c r="U1372" s="22"/>
      <c r="W1372" s="22"/>
      <c r="Z1372" s="25"/>
      <c r="AA1372" s="25"/>
      <c r="AD1372" s="17"/>
      <c r="AE1372" s="17"/>
    </row>
    <row r="1373">
      <c r="A1373" s="22"/>
      <c r="C1373" s="17"/>
      <c r="G1373" s="17"/>
      <c r="H1373" s="22"/>
      <c r="I1373" s="22"/>
      <c r="J1373" s="30"/>
      <c r="L1373" s="22"/>
      <c r="R1373" s="17"/>
      <c r="S1373" s="22"/>
      <c r="T1373" s="22"/>
      <c r="U1373" s="22"/>
      <c r="W1373" s="22"/>
      <c r="Z1373" s="25"/>
      <c r="AA1373" s="25"/>
      <c r="AD1373" s="17"/>
      <c r="AE1373" s="17"/>
    </row>
    <row r="1374">
      <c r="A1374" s="22"/>
      <c r="C1374" s="17"/>
      <c r="G1374" s="17"/>
      <c r="H1374" s="22"/>
      <c r="I1374" s="22"/>
      <c r="J1374" s="30"/>
      <c r="L1374" s="22"/>
      <c r="R1374" s="17"/>
      <c r="S1374" s="22"/>
      <c r="T1374" s="22"/>
      <c r="U1374" s="22"/>
      <c r="W1374" s="22"/>
      <c r="Z1374" s="25"/>
      <c r="AA1374" s="25"/>
      <c r="AD1374" s="17"/>
      <c r="AE1374" s="17"/>
    </row>
    <row r="1375">
      <c r="A1375" s="22"/>
      <c r="C1375" s="17"/>
      <c r="G1375" s="17"/>
      <c r="H1375" s="22"/>
      <c r="I1375" s="22"/>
      <c r="J1375" s="30"/>
      <c r="L1375" s="22"/>
      <c r="R1375" s="17"/>
      <c r="S1375" s="22"/>
      <c r="T1375" s="22"/>
      <c r="U1375" s="22"/>
      <c r="W1375" s="22"/>
      <c r="Z1375" s="25"/>
      <c r="AA1375" s="25"/>
      <c r="AD1375" s="17"/>
      <c r="AE1375" s="17"/>
    </row>
    <row r="1376">
      <c r="A1376" s="22"/>
      <c r="C1376" s="17"/>
      <c r="G1376" s="17"/>
      <c r="H1376" s="22"/>
      <c r="I1376" s="22"/>
      <c r="J1376" s="30"/>
      <c r="L1376" s="22"/>
      <c r="R1376" s="17"/>
      <c r="S1376" s="22"/>
      <c r="T1376" s="22"/>
      <c r="U1376" s="22"/>
      <c r="W1376" s="22"/>
      <c r="Z1376" s="25"/>
      <c r="AA1376" s="25"/>
      <c r="AD1376" s="17"/>
      <c r="AE1376" s="17"/>
    </row>
    <row r="1377">
      <c r="A1377" s="22"/>
      <c r="C1377" s="17"/>
      <c r="G1377" s="17"/>
      <c r="H1377" s="22"/>
      <c r="I1377" s="22"/>
      <c r="J1377" s="30"/>
      <c r="L1377" s="22"/>
      <c r="R1377" s="17"/>
      <c r="S1377" s="22"/>
      <c r="T1377" s="22"/>
      <c r="U1377" s="22"/>
      <c r="W1377" s="22"/>
      <c r="Z1377" s="25"/>
      <c r="AA1377" s="25"/>
      <c r="AD1377" s="17"/>
      <c r="AE1377" s="17"/>
    </row>
    <row r="1378">
      <c r="A1378" s="22"/>
      <c r="C1378" s="17"/>
      <c r="G1378" s="17"/>
      <c r="H1378" s="22"/>
      <c r="I1378" s="22"/>
      <c r="J1378" s="30"/>
      <c r="L1378" s="22"/>
      <c r="R1378" s="17"/>
      <c r="S1378" s="22"/>
      <c r="T1378" s="22"/>
      <c r="U1378" s="22"/>
      <c r="W1378" s="22"/>
      <c r="Z1378" s="25"/>
      <c r="AA1378" s="25"/>
      <c r="AD1378" s="17"/>
      <c r="AE1378" s="17"/>
    </row>
    <row r="1379">
      <c r="A1379" s="22"/>
      <c r="C1379" s="17"/>
      <c r="G1379" s="17"/>
      <c r="H1379" s="22"/>
      <c r="I1379" s="22"/>
      <c r="J1379" s="30"/>
      <c r="L1379" s="22"/>
      <c r="R1379" s="17"/>
      <c r="S1379" s="22"/>
      <c r="T1379" s="22"/>
      <c r="U1379" s="22"/>
      <c r="W1379" s="22"/>
      <c r="Z1379" s="25"/>
      <c r="AA1379" s="25"/>
      <c r="AD1379" s="17"/>
      <c r="AE1379" s="17"/>
    </row>
    <row r="1380">
      <c r="A1380" s="22"/>
      <c r="C1380" s="17"/>
      <c r="G1380" s="17"/>
      <c r="H1380" s="22"/>
      <c r="I1380" s="22"/>
      <c r="J1380" s="30"/>
      <c r="L1380" s="22"/>
      <c r="R1380" s="17"/>
      <c r="S1380" s="22"/>
      <c r="T1380" s="22"/>
      <c r="U1380" s="22"/>
      <c r="W1380" s="22"/>
      <c r="Z1380" s="25"/>
      <c r="AA1380" s="25"/>
      <c r="AD1380" s="17"/>
      <c r="AE1380" s="17"/>
    </row>
    <row r="1381">
      <c r="A1381" s="22"/>
      <c r="C1381" s="17"/>
      <c r="G1381" s="17"/>
      <c r="H1381" s="22"/>
      <c r="I1381" s="22"/>
      <c r="J1381" s="30"/>
      <c r="L1381" s="22"/>
      <c r="R1381" s="17"/>
      <c r="S1381" s="22"/>
      <c r="T1381" s="22"/>
      <c r="U1381" s="22"/>
      <c r="W1381" s="22"/>
      <c r="Z1381" s="25"/>
      <c r="AA1381" s="25"/>
      <c r="AD1381" s="17"/>
      <c r="AE1381" s="17"/>
    </row>
    <row r="1382">
      <c r="A1382" s="22"/>
      <c r="C1382" s="17"/>
      <c r="G1382" s="17"/>
      <c r="H1382" s="22"/>
      <c r="I1382" s="22"/>
      <c r="J1382" s="30"/>
      <c r="L1382" s="22"/>
      <c r="R1382" s="17"/>
      <c r="S1382" s="22"/>
      <c r="T1382" s="22"/>
      <c r="U1382" s="22"/>
      <c r="W1382" s="22"/>
      <c r="Z1382" s="25"/>
      <c r="AA1382" s="25"/>
      <c r="AD1382" s="17"/>
      <c r="AE1382" s="17"/>
    </row>
    <row r="1383">
      <c r="A1383" s="22"/>
      <c r="C1383" s="17"/>
      <c r="G1383" s="17"/>
      <c r="H1383" s="22"/>
      <c r="I1383" s="22"/>
      <c r="J1383" s="30"/>
      <c r="L1383" s="22"/>
      <c r="R1383" s="17"/>
      <c r="S1383" s="22"/>
      <c r="T1383" s="22"/>
      <c r="U1383" s="22"/>
      <c r="W1383" s="22"/>
      <c r="Z1383" s="25"/>
      <c r="AA1383" s="25"/>
      <c r="AD1383" s="17"/>
      <c r="AE1383" s="17"/>
    </row>
    <row r="1384">
      <c r="A1384" s="22"/>
      <c r="C1384" s="17"/>
      <c r="G1384" s="17"/>
      <c r="H1384" s="22"/>
      <c r="I1384" s="22"/>
      <c r="J1384" s="30"/>
      <c r="L1384" s="22"/>
      <c r="R1384" s="17"/>
      <c r="S1384" s="22"/>
      <c r="T1384" s="22"/>
      <c r="U1384" s="22"/>
      <c r="W1384" s="22"/>
      <c r="Z1384" s="25"/>
      <c r="AA1384" s="25"/>
      <c r="AD1384" s="17"/>
      <c r="AE1384" s="17"/>
    </row>
    <row r="1385">
      <c r="A1385" s="22"/>
      <c r="C1385" s="17"/>
      <c r="G1385" s="17"/>
      <c r="H1385" s="22"/>
      <c r="I1385" s="22"/>
      <c r="J1385" s="30"/>
      <c r="L1385" s="22"/>
      <c r="R1385" s="17"/>
      <c r="S1385" s="22"/>
      <c r="T1385" s="22"/>
      <c r="U1385" s="22"/>
      <c r="W1385" s="22"/>
      <c r="Z1385" s="25"/>
      <c r="AA1385" s="25"/>
      <c r="AD1385" s="17"/>
      <c r="AE1385" s="17"/>
    </row>
    <row r="1386">
      <c r="A1386" s="22"/>
      <c r="C1386" s="17"/>
      <c r="G1386" s="17"/>
      <c r="H1386" s="22"/>
      <c r="I1386" s="22"/>
      <c r="J1386" s="30"/>
      <c r="L1386" s="22"/>
      <c r="R1386" s="17"/>
      <c r="S1386" s="22"/>
      <c r="T1386" s="22"/>
      <c r="U1386" s="22"/>
      <c r="W1386" s="22"/>
      <c r="Z1386" s="25"/>
      <c r="AA1386" s="25"/>
      <c r="AD1386" s="17"/>
      <c r="AE1386" s="17"/>
    </row>
    <row r="1387">
      <c r="A1387" s="22"/>
      <c r="C1387" s="17"/>
      <c r="G1387" s="17"/>
      <c r="H1387" s="22"/>
      <c r="I1387" s="22"/>
      <c r="J1387" s="30"/>
      <c r="L1387" s="22"/>
      <c r="R1387" s="17"/>
      <c r="S1387" s="22"/>
      <c r="T1387" s="22"/>
      <c r="U1387" s="22"/>
      <c r="W1387" s="22"/>
      <c r="Z1387" s="25"/>
      <c r="AA1387" s="25"/>
      <c r="AD1387" s="17"/>
      <c r="AE1387" s="17"/>
    </row>
    <row r="1388">
      <c r="A1388" s="22"/>
      <c r="C1388" s="17"/>
      <c r="G1388" s="17"/>
      <c r="H1388" s="22"/>
      <c r="I1388" s="22"/>
      <c r="J1388" s="30"/>
      <c r="L1388" s="22"/>
      <c r="R1388" s="17"/>
      <c r="S1388" s="22"/>
      <c r="T1388" s="22"/>
      <c r="U1388" s="22"/>
      <c r="W1388" s="22"/>
      <c r="Z1388" s="25"/>
      <c r="AA1388" s="25"/>
      <c r="AD1388" s="17"/>
      <c r="AE1388" s="17"/>
    </row>
    <row r="1389">
      <c r="A1389" s="22"/>
      <c r="C1389" s="17"/>
      <c r="G1389" s="17"/>
      <c r="H1389" s="22"/>
      <c r="I1389" s="22"/>
      <c r="J1389" s="30"/>
      <c r="L1389" s="22"/>
      <c r="R1389" s="17"/>
      <c r="S1389" s="22"/>
      <c r="T1389" s="22"/>
      <c r="U1389" s="22"/>
      <c r="W1389" s="22"/>
      <c r="Z1389" s="25"/>
      <c r="AA1389" s="25"/>
      <c r="AD1389" s="17"/>
      <c r="AE1389" s="17"/>
    </row>
    <row r="1390">
      <c r="A1390" s="22"/>
      <c r="C1390" s="17"/>
      <c r="G1390" s="17"/>
      <c r="H1390" s="22"/>
      <c r="I1390" s="22"/>
      <c r="J1390" s="30"/>
      <c r="L1390" s="22"/>
      <c r="R1390" s="17"/>
      <c r="S1390" s="22"/>
      <c r="T1390" s="22"/>
      <c r="U1390" s="22"/>
      <c r="W1390" s="22"/>
      <c r="Z1390" s="25"/>
      <c r="AA1390" s="25"/>
      <c r="AD1390" s="17"/>
      <c r="AE1390" s="17"/>
    </row>
    <row r="1391">
      <c r="A1391" s="22"/>
      <c r="C1391" s="17"/>
      <c r="G1391" s="17"/>
      <c r="H1391" s="22"/>
      <c r="I1391" s="22"/>
      <c r="J1391" s="30"/>
      <c r="L1391" s="22"/>
      <c r="R1391" s="17"/>
      <c r="S1391" s="22"/>
      <c r="T1391" s="22"/>
      <c r="U1391" s="22"/>
      <c r="W1391" s="22"/>
      <c r="Z1391" s="25"/>
      <c r="AA1391" s="25"/>
      <c r="AD1391" s="17"/>
      <c r="AE1391" s="17"/>
    </row>
    <row r="1392">
      <c r="A1392" s="22"/>
      <c r="C1392" s="17"/>
      <c r="G1392" s="17"/>
      <c r="H1392" s="22"/>
      <c r="I1392" s="22"/>
      <c r="J1392" s="30"/>
      <c r="L1392" s="22"/>
      <c r="R1392" s="17"/>
      <c r="S1392" s="22"/>
      <c r="T1392" s="22"/>
      <c r="U1392" s="22"/>
      <c r="W1392" s="22"/>
      <c r="Z1392" s="25"/>
      <c r="AA1392" s="25"/>
      <c r="AD1392" s="17"/>
      <c r="AE1392" s="17"/>
    </row>
    <row r="1393">
      <c r="A1393" s="22"/>
      <c r="C1393" s="17"/>
      <c r="G1393" s="17"/>
      <c r="H1393" s="22"/>
      <c r="I1393" s="22"/>
      <c r="J1393" s="30"/>
      <c r="L1393" s="22"/>
      <c r="R1393" s="17"/>
      <c r="S1393" s="22"/>
      <c r="T1393" s="22"/>
      <c r="U1393" s="22"/>
      <c r="W1393" s="22"/>
      <c r="Z1393" s="25"/>
      <c r="AA1393" s="25"/>
      <c r="AD1393" s="17"/>
      <c r="AE1393" s="17"/>
    </row>
    <row r="1394">
      <c r="A1394" s="22"/>
      <c r="C1394" s="17"/>
      <c r="G1394" s="17"/>
      <c r="H1394" s="22"/>
      <c r="I1394" s="22"/>
      <c r="J1394" s="30"/>
      <c r="L1394" s="22"/>
      <c r="R1394" s="17"/>
      <c r="S1394" s="22"/>
      <c r="T1394" s="22"/>
      <c r="U1394" s="22"/>
      <c r="W1394" s="22"/>
      <c r="Z1394" s="25"/>
      <c r="AA1394" s="25"/>
      <c r="AD1394" s="17"/>
      <c r="AE1394" s="17"/>
    </row>
    <row r="1395">
      <c r="A1395" s="22"/>
      <c r="C1395" s="17"/>
      <c r="G1395" s="17"/>
      <c r="H1395" s="22"/>
      <c r="I1395" s="22"/>
      <c r="J1395" s="30"/>
      <c r="L1395" s="22"/>
      <c r="R1395" s="17"/>
      <c r="S1395" s="22"/>
      <c r="T1395" s="22"/>
      <c r="U1395" s="22"/>
      <c r="W1395" s="22"/>
      <c r="Z1395" s="25"/>
      <c r="AA1395" s="25"/>
      <c r="AD1395" s="17"/>
      <c r="AE1395" s="17"/>
    </row>
    <row r="1396">
      <c r="A1396" s="22"/>
      <c r="C1396" s="17"/>
      <c r="G1396" s="17"/>
      <c r="H1396" s="22"/>
      <c r="I1396" s="22"/>
      <c r="J1396" s="30"/>
      <c r="L1396" s="22"/>
      <c r="R1396" s="17"/>
      <c r="S1396" s="22"/>
      <c r="T1396" s="22"/>
      <c r="U1396" s="22"/>
      <c r="W1396" s="22"/>
      <c r="Z1396" s="25"/>
      <c r="AA1396" s="25"/>
      <c r="AD1396" s="17"/>
      <c r="AE1396" s="17"/>
    </row>
    <row r="1397">
      <c r="A1397" s="22"/>
      <c r="C1397" s="17"/>
      <c r="G1397" s="17"/>
      <c r="H1397" s="22"/>
      <c r="I1397" s="22"/>
      <c r="J1397" s="30"/>
      <c r="L1397" s="22"/>
      <c r="R1397" s="17"/>
      <c r="S1397" s="22"/>
      <c r="T1397" s="22"/>
      <c r="U1397" s="22"/>
      <c r="W1397" s="22"/>
      <c r="Z1397" s="25"/>
      <c r="AA1397" s="25"/>
      <c r="AD1397" s="17"/>
      <c r="AE1397" s="17"/>
    </row>
    <row r="1398">
      <c r="A1398" s="22"/>
      <c r="C1398" s="17"/>
      <c r="G1398" s="17"/>
      <c r="H1398" s="22"/>
      <c r="I1398" s="22"/>
      <c r="J1398" s="30"/>
      <c r="L1398" s="22"/>
      <c r="R1398" s="17"/>
      <c r="S1398" s="22"/>
      <c r="T1398" s="22"/>
      <c r="U1398" s="22"/>
      <c r="W1398" s="22"/>
      <c r="Z1398" s="25"/>
      <c r="AA1398" s="25"/>
      <c r="AD1398" s="17"/>
      <c r="AE1398" s="17"/>
    </row>
    <row r="1399">
      <c r="A1399" s="22"/>
      <c r="C1399" s="17"/>
      <c r="G1399" s="17"/>
      <c r="H1399" s="22"/>
      <c r="I1399" s="22"/>
      <c r="J1399" s="30"/>
      <c r="L1399" s="22"/>
      <c r="R1399" s="17"/>
      <c r="S1399" s="22"/>
      <c r="T1399" s="22"/>
      <c r="U1399" s="22"/>
      <c r="W1399" s="22"/>
      <c r="Z1399" s="25"/>
      <c r="AA1399" s="25"/>
      <c r="AD1399" s="17"/>
      <c r="AE1399" s="17"/>
    </row>
    <row r="1400">
      <c r="A1400" s="22"/>
      <c r="C1400" s="17"/>
      <c r="G1400" s="17"/>
      <c r="H1400" s="22"/>
      <c r="I1400" s="22"/>
      <c r="J1400" s="30"/>
      <c r="L1400" s="22"/>
      <c r="R1400" s="17"/>
      <c r="S1400" s="22"/>
      <c r="T1400" s="22"/>
      <c r="U1400" s="22"/>
      <c r="W1400" s="22"/>
      <c r="Z1400" s="25"/>
      <c r="AA1400" s="25"/>
      <c r="AD1400" s="17"/>
      <c r="AE1400" s="17"/>
    </row>
    <row r="1401">
      <c r="A1401" s="22"/>
      <c r="C1401" s="17"/>
      <c r="G1401" s="17"/>
      <c r="H1401" s="22"/>
      <c r="I1401" s="22"/>
      <c r="J1401" s="30"/>
      <c r="L1401" s="22"/>
      <c r="R1401" s="17"/>
      <c r="S1401" s="22"/>
      <c r="T1401" s="22"/>
      <c r="U1401" s="22"/>
      <c r="W1401" s="22"/>
      <c r="Z1401" s="25"/>
      <c r="AA1401" s="25"/>
      <c r="AD1401" s="17"/>
      <c r="AE1401" s="17"/>
    </row>
    <row r="1402">
      <c r="A1402" s="22"/>
      <c r="C1402" s="17"/>
      <c r="G1402" s="17"/>
      <c r="H1402" s="22"/>
      <c r="I1402" s="22"/>
      <c r="J1402" s="30"/>
      <c r="L1402" s="22"/>
      <c r="R1402" s="17"/>
      <c r="S1402" s="22"/>
      <c r="T1402" s="22"/>
      <c r="U1402" s="22"/>
      <c r="W1402" s="22"/>
      <c r="Z1402" s="25"/>
      <c r="AA1402" s="25"/>
      <c r="AD1402" s="17"/>
      <c r="AE1402" s="17"/>
    </row>
    <row r="1403">
      <c r="A1403" s="22"/>
      <c r="C1403" s="17"/>
      <c r="G1403" s="17"/>
      <c r="H1403" s="22"/>
      <c r="I1403" s="22"/>
      <c r="J1403" s="30"/>
      <c r="L1403" s="22"/>
      <c r="R1403" s="17"/>
      <c r="S1403" s="22"/>
      <c r="T1403" s="22"/>
      <c r="U1403" s="22"/>
      <c r="W1403" s="22"/>
      <c r="Z1403" s="25"/>
      <c r="AA1403" s="25"/>
      <c r="AD1403" s="17"/>
      <c r="AE1403" s="17"/>
    </row>
    <row r="1404">
      <c r="A1404" s="22"/>
      <c r="C1404" s="17"/>
      <c r="G1404" s="17"/>
      <c r="H1404" s="22"/>
      <c r="I1404" s="22"/>
      <c r="J1404" s="30"/>
      <c r="L1404" s="22"/>
      <c r="R1404" s="17"/>
      <c r="S1404" s="22"/>
      <c r="T1404" s="22"/>
      <c r="U1404" s="22"/>
      <c r="W1404" s="22"/>
      <c r="Z1404" s="25"/>
      <c r="AA1404" s="25"/>
      <c r="AD1404" s="17"/>
      <c r="AE1404" s="17"/>
    </row>
    <row r="1405">
      <c r="A1405" s="22"/>
      <c r="C1405" s="17"/>
      <c r="G1405" s="17"/>
      <c r="H1405" s="22"/>
      <c r="I1405" s="22"/>
      <c r="J1405" s="30"/>
      <c r="L1405" s="22"/>
      <c r="R1405" s="17"/>
      <c r="S1405" s="22"/>
      <c r="T1405" s="22"/>
      <c r="U1405" s="22"/>
      <c r="W1405" s="22"/>
      <c r="Z1405" s="25"/>
      <c r="AA1405" s="25"/>
      <c r="AD1405" s="17"/>
      <c r="AE1405" s="17"/>
    </row>
    <row r="1406">
      <c r="A1406" s="22"/>
      <c r="C1406" s="17"/>
      <c r="G1406" s="17"/>
      <c r="H1406" s="22"/>
      <c r="I1406" s="22"/>
      <c r="J1406" s="30"/>
      <c r="L1406" s="22"/>
      <c r="R1406" s="17"/>
      <c r="S1406" s="22"/>
      <c r="T1406" s="22"/>
      <c r="U1406" s="22"/>
      <c r="W1406" s="22"/>
      <c r="Z1406" s="25"/>
      <c r="AA1406" s="25"/>
      <c r="AD1406" s="17"/>
      <c r="AE1406" s="17"/>
    </row>
    <row r="1407">
      <c r="A1407" s="22"/>
      <c r="C1407" s="17"/>
      <c r="G1407" s="17"/>
      <c r="H1407" s="22"/>
      <c r="I1407" s="22"/>
      <c r="J1407" s="30"/>
      <c r="L1407" s="22"/>
      <c r="R1407" s="17"/>
      <c r="S1407" s="22"/>
      <c r="T1407" s="22"/>
      <c r="U1407" s="22"/>
      <c r="W1407" s="22"/>
      <c r="Z1407" s="25"/>
      <c r="AA1407" s="25"/>
      <c r="AD1407" s="17"/>
      <c r="AE1407" s="17"/>
    </row>
    <row r="1408">
      <c r="A1408" s="22"/>
      <c r="C1408" s="17"/>
      <c r="G1408" s="17"/>
      <c r="H1408" s="22"/>
      <c r="I1408" s="22"/>
      <c r="J1408" s="30"/>
      <c r="L1408" s="22"/>
      <c r="R1408" s="17"/>
      <c r="S1408" s="22"/>
      <c r="T1408" s="22"/>
      <c r="U1408" s="22"/>
      <c r="W1408" s="22"/>
      <c r="Z1408" s="25"/>
      <c r="AA1408" s="25"/>
      <c r="AD1408" s="17"/>
      <c r="AE1408" s="17"/>
    </row>
    <row r="1409">
      <c r="A1409" s="22"/>
      <c r="C1409" s="17"/>
      <c r="G1409" s="17"/>
      <c r="H1409" s="22"/>
      <c r="I1409" s="22"/>
      <c r="J1409" s="30"/>
      <c r="L1409" s="22"/>
      <c r="R1409" s="17"/>
      <c r="S1409" s="22"/>
      <c r="T1409" s="22"/>
      <c r="U1409" s="22"/>
      <c r="W1409" s="22"/>
      <c r="Z1409" s="25"/>
      <c r="AA1409" s="25"/>
      <c r="AD1409" s="17"/>
      <c r="AE1409" s="17"/>
    </row>
    <row r="1410">
      <c r="A1410" s="22"/>
      <c r="C1410" s="17"/>
      <c r="G1410" s="17"/>
      <c r="H1410" s="22"/>
      <c r="I1410" s="22"/>
      <c r="J1410" s="30"/>
      <c r="L1410" s="22"/>
      <c r="R1410" s="17"/>
      <c r="S1410" s="22"/>
      <c r="T1410" s="22"/>
      <c r="U1410" s="22"/>
      <c r="W1410" s="22"/>
      <c r="Z1410" s="25"/>
      <c r="AA1410" s="25"/>
      <c r="AD1410" s="17"/>
      <c r="AE1410" s="17"/>
    </row>
    <row r="1411">
      <c r="A1411" s="22"/>
      <c r="C1411" s="17"/>
      <c r="G1411" s="17"/>
      <c r="H1411" s="22"/>
      <c r="I1411" s="22"/>
      <c r="J1411" s="30"/>
      <c r="L1411" s="22"/>
      <c r="R1411" s="17"/>
      <c r="S1411" s="22"/>
      <c r="T1411" s="22"/>
      <c r="U1411" s="22"/>
      <c r="W1411" s="22"/>
      <c r="Z1411" s="25"/>
      <c r="AA1411" s="25"/>
      <c r="AD1411" s="17"/>
      <c r="AE1411" s="17"/>
    </row>
    <row r="1412">
      <c r="A1412" s="22"/>
      <c r="C1412" s="17"/>
      <c r="G1412" s="17"/>
      <c r="H1412" s="22"/>
      <c r="I1412" s="22"/>
      <c r="J1412" s="30"/>
      <c r="L1412" s="22"/>
      <c r="R1412" s="17"/>
      <c r="S1412" s="22"/>
      <c r="T1412" s="22"/>
      <c r="U1412" s="22"/>
      <c r="W1412" s="22"/>
      <c r="Z1412" s="25"/>
      <c r="AA1412" s="25"/>
      <c r="AD1412" s="17"/>
      <c r="AE1412" s="17"/>
    </row>
    <row r="1413">
      <c r="A1413" s="22"/>
      <c r="C1413" s="17"/>
      <c r="G1413" s="17"/>
      <c r="H1413" s="22"/>
      <c r="I1413" s="22"/>
      <c r="J1413" s="30"/>
      <c r="L1413" s="22"/>
      <c r="R1413" s="17"/>
      <c r="S1413" s="22"/>
      <c r="T1413" s="22"/>
      <c r="U1413" s="22"/>
      <c r="W1413" s="22"/>
      <c r="Z1413" s="25"/>
      <c r="AA1413" s="25"/>
      <c r="AD1413" s="17"/>
      <c r="AE1413" s="17"/>
    </row>
    <row r="1414">
      <c r="A1414" s="22"/>
      <c r="C1414" s="17"/>
      <c r="G1414" s="17"/>
      <c r="H1414" s="22"/>
      <c r="I1414" s="22"/>
      <c r="J1414" s="30"/>
      <c r="L1414" s="22"/>
      <c r="R1414" s="17"/>
      <c r="S1414" s="22"/>
      <c r="T1414" s="22"/>
      <c r="U1414" s="22"/>
      <c r="W1414" s="22"/>
      <c r="Z1414" s="25"/>
      <c r="AA1414" s="25"/>
      <c r="AD1414" s="17"/>
      <c r="AE1414" s="17"/>
    </row>
    <row r="1415">
      <c r="A1415" s="22"/>
      <c r="C1415" s="17"/>
      <c r="G1415" s="17"/>
      <c r="H1415" s="22"/>
      <c r="I1415" s="22"/>
      <c r="J1415" s="30"/>
      <c r="L1415" s="22"/>
      <c r="R1415" s="17"/>
      <c r="S1415" s="22"/>
      <c r="T1415" s="22"/>
      <c r="U1415" s="22"/>
      <c r="W1415" s="22"/>
      <c r="Z1415" s="25"/>
      <c r="AA1415" s="25"/>
      <c r="AD1415" s="17"/>
      <c r="AE1415" s="17"/>
    </row>
    <row r="1416">
      <c r="A1416" s="22"/>
      <c r="C1416" s="17"/>
      <c r="G1416" s="17"/>
      <c r="H1416" s="22"/>
      <c r="I1416" s="22"/>
      <c r="J1416" s="30"/>
      <c r="L1416" s="22"/>
      <c r="R1416" s="17"/>
      <c r="S1416" s="22"/>
      <c r="T1416" s="22"/>
      <c r="U1416" s="22"/>
      <c r="W1416" s="22"/>
      <c r="Z1416" s="25"/>
      <c r="AA1416" s="25"/>
      <c r="AD1416" s="17"/>
      <c r="AE1416" s="17"/>
    </row>
    <row r="1417">
      <c r="A1417" s="22"/>
      <c r="C1417" s="17"/>
      <c r="G1417" s="17"/>
      <c r="H1417" s="22"/>
      <c r="I1417" s="22"/>
      <c r="J1417" s="30"/>
      <c r="L1417" s="22"/>
      <c r="R1417" s="17"/>
      <c r="S1417" s="22"/>
      <c r="T1417" s="22"/>
      <c r="U1417" s="22"/>
      <c r="W1417" s="22"/>
      <c r="Z1417" s="25"/>
      <c r="AA1417" s="25"/>
      <c r="AD1417" s="17"/>
      <c r="AE1417" s="17"/>
    </row>
    <row r="1418">
      <c r="A1418" s="22"/>
      <c r="C1418" s="17"/>
      <c r="G1418" s="17"/>
      <c r="H1418" s="22"/>
      <c r="I1418" s="22"/>
      <c r="J1418" s="30"/>
      <c r="L1418" s="22"/>
      <c r="R1418" s="17"/>
      <c r="S1418" s="22"/>
      <c r="T1418" s="22"/>
      <c r="U1418" s="22"/>
      <c r="W1418" s="22"/>
      <c r="Z1418" s="25"/>
      <c r="AA1418" s="25"/>
      <c r="AD1418" s="17"/>
      <c r="AE1418" s="17"/>
    </row>
    <row r="1419">
      <c r="A1419" s="22"/>
      <c r="C1419" s="17"/>
      <c r="G1419" s="17"/>
      <c r="H1419" s="22"/>
      <c r="I1419" s="22"/>
      <c r="J1419" s="30"/>
      <c r="L1419" s="22"/>
      <c r="R1419" s="17"/>
      <c r="S1419" s="22"/>
      <c r="T1419" s="22"/>
      <c r="U1419" s="22"/>
      <c r="W1419" s="22"/>
      <c r="Z1419" s="25"/>
      <c r="AA1419" s="25"/>
      <c r="AD1419" s="17"/>
      <c r="AE1419" s="17"/>
    </row>
    <row r="1420">
      <c r="A1420" s="22"/>
      <c r="C1420" s="17"/>
      <c r="G1420" s="17"/>
      <c r="H1420" s="22"/>
      <c r="I1420" s="22"/>
      <c r="J1420" s="30"/>
      <c r="L1420" s="22"/>
      <c r="R1420" s="17"/>
      <c r="S1420" s="22"/>
      <c r="T1420" s="22"/>
      <c r="U1420" s="22"/>
      <c r="W1420" s="22"/>
      <c r="Z1420" s="25"/>
      <c r="AA1420" s="25"/>
      <c r="AD1420" s="17"/>
      <c r="AE1420" s="17"/>
    </row>
    <row r="1421">
      <c r="A1421" s="22"/>
      <c r="C1421" s="17"/>
      <c r="G1421" s="17"/>
      <c r="H1421" s="22"/>
      <c r="I1421" s="22"/>
      <c r="J1421" s="30"/>
      <c r="L1421" s="22"/>
      <c r="R1421" s="17"/>
      <c r="S1421" s="22"/>
      <c r="T1421" s="22"/>
      <c r="U1421" s="22"/>
      <c r="W1421" s="22"/>
      <c r="Z1421" s="25"/>
      <c r="AA1421" s="25"/>
      <c r="AD1421" s="17"/>
      <c r="AE1421" s="17"/>
    </row>
    <row r="1422">
      <c r="A1422" s="22"/>
      <c r="C1422" s="17"/>
      <c r="G1422" s="17"/>
      <c r="H1422" s="22"/>
      <c r="I1422" s="22"/>
      <c r="J1422" s="30"/>
      <c r="L1422" s="22"/>
      <c r="R1422" s="17"/>
      <c r="S1422" s="22"/>
      <c r="T1422" s="22"/>
      <c r="U1422" s="22"/>
      <c r="W1422" s="22"/>
      <c r="Z1422" s="25"/>
      <c r="AA1422" s="25"/>
      <c r="AD1422" s="17"/>
      <c r="AE1422" s="17"/>
    </row>
    <row r="1423">
      <c r="A1423" s="22"/>
      <c r="C1423" s="17"/>
      <c r="G1423" s="17"/>
      <c r="H1423" s="22"/>
      <c r="I1423" s="22"/>
      <c r="J1423" s="30"/>
      <c r="L1423" s="22"/>
      <c r="R1423" s="17"/>
      <c r="S1423" s="22"/>
      <c r="T1423" s="22"/>
      <c r="U1423" s="22"/>
      <c r="W1423" s="22"/>
      <c r="Z1423" s="25"/>
      <c r="AA1423" s="25"/>
      <c r="AD1423" s="17"/>
      <c r="AE1423" s="17"/>
    </row>
    <row r="1424">
      <c r="A1424" s="22"/>
      <c r="C1424" s="17"/>
      <c r="G1424" s="17"/>
      <c r="H1424" s="22"/>
      <c r="I1424" s="22"/>
      <c r="J1424" s="30"/>
      <c r="L1424" s="22"/>
      <c r="R1424" s="17"/>
      <c r="S1424" s="22"/>
      <c r="T1424" s="22"/>
      <c r="U1424" s="22"/>
      <c r="W1424" s="22"/>
      <c r="Z1424" s="25"/>
      <c r="AA1424" s="25"/>
      <c r="AD1424" s="17"/>
      <c r="AE1424" s="17"/>
    </row>
    <row r="1425">
      <c r="A1425" s="22"/>
      <c r="C1425" s="17"/>
      <c r="G1425" s="17"/>
      <c r="H1425" s="22"/>
      <c r="I1425" s="22"/>
      <c r="J1425" s="30"/>
      <c r="L1425" s="22"/>
      <c r="R1425" s="17"/>
      <c r="S1425" s="22"/>
      <c r="T1425" s="22"/>
      <c r="U1425" s="22"/>
      <c r="W1425" s="22"/>
      <c r="Z1425" s="25"/>
      <c r="AA1425" s="25"/>
      <c r="AD1425" s="17"/>
      <c r="AE1425" s="17"/>
    </row>
    <row r="1426">
      <c r="A1426" s="22"/>
      <c r="C1426" s="17"/>
      <c r="G1426" s="17"/>
      <c r="H1426" s="22"/>
      <c r="I1426" s="22"/>
      <c r="J1426" s="30"/>
      <c r="L1426" s="22"/>
      <c r="R1426" s="17"/>
      <c r="S1426" s="22"/>
      <c r="T1426" s="22"/>
      <c r="U1426" s="22"/>
      <c r="W1426" s="22"/>
      <c r="Z1426" s="25"/>
      <c r="AA1426" s="25"/>
      <c r="AD1426" s="17"/>
      <c r="AE1426" s="17"/>
    </row>
    <row r="1427">
      <c r="A1427" s="22"/>
      <c r="C1427" s="17"/>
      <c r="G1427" s="17"/>
      <c r="H1427" s="22"/>
      <c r="I1427" s="22"/>
      <c r="J1427" s="30"/>
      <c r="L1427" s="22"/>
      <c r="R1427" s="17"/>
      <c r="S1427" s="22"/>
      <c r="T1427" s="22"/>
      <c r="U1427" s="22"/>
      <c r="W1427" s="22"/>
      <c r="Z1427" s="25"/>
      <c r="AA1427" s="25"/>
      <c r="AD1427" s="17"/>
      <c r="AE1427" s="17"/>
    </row>
    <row r="1428">
      <c r="A1428" s="22"/>
      <c r="C1428" s="17"/>
      <c r="G1428" s="17"/>
      <c r="H1428" s="22"/>
      <c r="I1428" s="22"/>
      <c r="J1428" s="30"/>
      <c r="L1428" s="22"/>
      <c r="R1428" s="17"/>
      <c r="S1428" s="22"/>
      <c r="T1428" s="22"/>
      <c r="U1428" s="22"/>
      <c r="W1428" s="22"/>
      <c r="Z1428" s="25"/>
      <c r="AA1428" s="25"/>
      <c r="AD1428" s="17"/>
      <c r="AE1428" s="17"/>
    </row>
    <row r="1429">
      <c r="A1429" s="22"/>
      <c r="C1429" s="17"/>
      <c r="G1429" s="17"/>
      <c r="H1429" s="22"/>
      <c r="I1429" s="22"/>
      <c r="J1429" s="30"/>
      <c r="L1429" s="22"/>
      <c r="R1429" s="17"/>
      <c r="S1429" s="22"/>
      <c r="T1429" s="22"/>
      <c r="U1429" s="22"/>
      <c r="W1429" s="22"/>
      <c r="Z1429" s="25"/>
      <c r="AA1429" s="25"/>
      <c r="AD1429" s="17"/>
      <c r="AE1429" s="17"/>
    </row>
    <row r="1430">
      <c r="A1430" s="22"/>
      <c r="C1430" s="17"/>
      <c r="G1430" s="17"/>
      <c r="H1430" s="22"/>
      <c r="I1430" s="22"/>
      <c r="J1430" s="30"/>
      <c r="L1430" s="22"/>
      <c r="R1430" s="17"/>
      <c r="S1430" s="22"/>
      <c r="T1430" s="22"/>
      <c r="U1430" s="22"/>
      <c r="W1430" s="22"/>
      <c r="Z1430" s="25"/>
      <c r="AA1430" s="25"/>
      <c r="AD1430" s="17"/>
      <c r="AE1430" s="17"/>
    </row>
    <row r="1431">
      <c r="A1431" s="22"/>
      <c r="C1431" s="17"/>
      <c r="G1431" s="17"/>
      <c r="H1431" s="22"/>
      <c r="I1431" s="22"/>
      <c r="J1431" s="30"/>
      <c r="L1431" s="22"/>
      <c r="R1431" s="17"/>
      <c r="S1431" s="22"/>
      <c r="T1431" s="22"/>
      <c r="U1431" s="22"/>
      <c r="W1431" s="22"/>
      <c r="Z1431" s="25"/>
      <c r="AA1431" s="25"/>
      <c r="AD1431" s="17"/>
      <c r="AE1431" s="17"/>
    </row>
    <row r="1432">
      <c r="A1432" s="22"/>
      <c r="C1432" s="17"/>
      <c r="G1432" s="17"/>
      <c r="H1432" s="22"/>
      <c r="I1432" s="22"/>
      <c r="J1432" s="30"/>
      <c r="L1432" s="22"/>
      <c r="R1432" s="17"/>
      <c r="S1432" s="22"/>
      <c r="T1432" s="22"/>
      <c r="U1432" s="22"/>
      <c r="W1432" s="22"/>
      <c r="Z1432" s="25"/>
      <c r="AA1432" s="25"/>
      <c r="AD1432" s="17"/>
      <c r="AE1432" s="17"/>
    </row>
    <row r="1433">
      <c r="A1433" s="22"/>
      <c r="C1433" s="17"/>
      <c r="G1433" s="17"/>
      <c r="H1433" s="22"/>
      <c r="I1433" s="22"/>
      <c r="J1433" s="30"/>
      <c r="L1433" s="22"/>
      <c r="R1433" s="17"/>
      <c r="S1433" s="22"/>
      <c r="T1433" s="22"/>
      <c r="U1433" s="22"/>
      <c r="W1433" s="22"/>
      <c r="Z1433" s="25"/>
      <c r="AA1433" s="25"/>
      <c r="AD1433" s="17"/>
      <c r="AE1433" s="17"/>
    </row>
    <row r="1434">
      <c r="A1434" s="22"/>
      <c r="C1434" s="17"/>
      <c r="G1434" s="17"/>
      <c r="H1434" s="22"/>
      <c r="I1434" s="22"/>
      <c r="J1434" s="30"/>
      <c r="L1434" s="22"/>
      <c r="R1434" s="17"/>
      <c r="S1434" s="22"/>
      <c r="T1434" s="22"/>
      <c r="U1434" s="22"/>
      <c r="W1434" s="22"/>
      <c r="Z1434" s="25"/>
      <c r="AA1434" s="25"/>
      <c r="AD1434" s="17"/>
      <c r="AE1434" s="17"/>
    </row>
    <row r="1435">
      <c r="A1435" s="22"/>
      <c r="C1435" s="17"/>
      <c r="G1435" s="17"/>
      <c r="H1435" s="22"/>
      <c r="I1435" s="22"/>
      <c r="J1435" s="30"/>
      <c r="L1435" s="22"/>
      <c r="R1435" s="17"/>
      <c r="S1435" s="22"/>
      <c r="T1435" s="22"/>
      <c r="U1435" s="22"/>
      <c r="W1435" s="22"/>
      <c r="Z1435" s="25"/>
      <c r="AA1435" s="25"/>
      <c r="AD1435" s="17"/>
      <c r="AE1435" s="17"/>
    </row>
    <row r="1436">
      <c r="A1436" s="22"/>
      <c r="C1436" s="17"/>
      <c r="G1436" s="17"/>
      <c r="H1436" s="22"/>
      <c r="I1436" s="22"/>
      <c r="J1436" s="30"/>
      <c r="L1436" s="22"/>
      <c r="R1436" s="17"/>
      <c r="S1436" s="22"/>
      <c r="T1436" s="22"/>
      <c r="U1436" s="22"/>
      <c r="W1436" s="22"/>
      <c r="Z1436" s="25"/>
      <c r="AA1436" s="25"/>
      <c r="AD1436" s="17"/>
      <c r="AE1436" s="17"/>
    </row>
    <row r="1437">
      <c r="A1437" s="22"/>
      <c r="C1437" s="17"/>
      <c r="G1437" s="17"/>
      <c r="H1437" s="22"/>
      <c r="I1437" s="22"/>
      <c r="J1437" s="30"/>
      <c r="L1437" s="22"/>
      <c r="R1437" s="17"/>
      <c r="S1437" s="22"/>
      <c r="T1437" s="22"/>
      <c r="U1437" s="22"/>
      <c r="W1437" s="22"/>
      <c r="Z1437" s="25"/>
      <c r="AA1437" s="25"/>
      <c r="AD1437" s="17"/>
      <c r="AE1437" s="17"/>
    </row>
    <row r="1438">
      <c r="A1438" s="22"/>
      <c r="C1438" s="17"/>
      <c r="G1438" s="17"/>
      <c r="H1438" s="22"/>
      <c r="I1438" s="22"/>
      <c r="J1438" s="30"/>
      <c r="L1438" s="22"/>
      <c r="R1438" s="17"/>
      <c r="S1438" s="22"/>
      <c r="T1438" s="22"/>
      <c r="U1438" s="22"/>
      <c r="W1438" s="22"/>
      <c r="Z1438" s="25"/>
      <c r="AA1438" s="25"/>
      <c r="AD1438" s="17"/>
      <c r="AE1438" s="17"/>
    </row>
    <row r="1439">
      <c r="A1439" s="22"/>
      <c r="C1439" s="17"/>
      <c r="G1439" s="17"/>
      <c r="H1439" s="22"/>
      <c r="I1439" s="22"/>
      <c r="J1439" s="30"/>
      <c r="L1439" s="22"/>
      <c r="R1439" s="17"/>
      <c r="S1439" s="22"/>
      <c r="T1439" s="22"/>
      <c r="U1439" s="22"/>
      <c r="W1439" s="22"/>
      <c r="Z1439" s="25"/>
      <c r="AA1439" s="25"/>
      <c r="AD1439" s="17"/>
      <c r="AE1439" s="17"/>
    </row>
    <row r="1440">
      <c r="A1440" s="22"/>
      <c r="C1440" s="17"/>
      <c r="G1440" s="17"/>
      <c r="H1440" s="22"/>
      <c r="I1440" s="22"/>
      <c r="J1440" s="30"/>
      <c r="L1440" s="22"/>
      <c r="R1440" s="17"/>
      <c r="S1440" s="22"/>
      <c r="T1440" s="22"/>
      <c r="U1440" s="22"/>
      <c r="W1440" s="22"/>
      <c r="Z1440" s="25"/>
      <c r="AA1440" s="25"/>
      <c r="AD1440" s="17"/>
      <c r="AE1440" s="17"/>
    </row>
    <row r="1441">
      <c r="A1441" s="22"/>
      <c r="C1441" s="17"/>
      <c r="G1441" s="17"/>
      <c r="H1441" s="22"/>
      <c r="I1441" s="22"/>
      <c r="J1441" s="30"/>
      <c r="L1441" s="22"/>
      <c r="R1441" s="17"/>
      <c r="S1441" s="22"/>
      <c r="T1441" s="22"/>
      <c r="U1441" s="22"/>
      <c r="W1441" s="22"/>
      <c r="Z1441" s="25"/>
      <c r="AA1441" s="25"/>
      <c r="AD1441" s="17"/>
      <c r="AE1441" s="17"/>
    </row>
    <row r="1442">
      <c r="A1442" s="22"/>
      <c r="C1442" s="17"/>
      <c r="G1442" s="17"/>
      <c r="H1442" s="22"/>
      <c r="I1442" s="22"/>
      <c r="J1442" s="30"/>
      <c r="L1442" s="22"/>
      <c r="R1442" s="17"/>
      <c r="S1442" s="22"/>
      <c r="T1442" s="22"/>
      <c r="U1442" s="22"/>
      <c r="W1442" s="22"/>
      <c r="Z1442" s="25"/>
      <c r="AA1442" s="25"/>
      <c r="AD1442" s="17"/>
      <c r="AE1442" s="17"/>
    </row>
    <row r="1443">
      <c r="A1443" s="22"/>
      <c r="C1443" s="17"/>
      <c r="G1443" s="17"/>
      <c r="H1443" s="22"/>
      <c r="I1443" s="22"/>
      <c r="J1443" s="30"/>
      <c r="L1443" s="22"/>
      <c r="R1443" s="17"/>
      <c r="S1443" s="22"/>
      <c r="T1443" s="22"/>
      <c r="U1443" s="22"/>
      <c r="W1443" s="22"/>
      <c r="Z1443" s="25"/>
      <c r="AA1443" s="25"/>
      <c r="AD1443" s="17"/>
      <c r="AE1443" s="17"/>
    </row>
    <row r="1444">
      <c r="A1444" s="22"/>
      <c r="C1444" s="17"/>
      <c r="G1444" s="17"/>
      <c r="H1444" s="22"/>
      <c r="I1444" s="22"/>
      <c r="J1444" s="30"/>
      <c r="L1444" s="22"/>
      <c r="R1444" s="17"/>
      <c r="S1444" s="22"/>
      <c r="T1444" s="22"/>
      <c r="U1444" s="22"/>
      <c r="W1444" s="22"/>
      <c r="Z1444" s="25"/>
      <c r="AA1444" s="25"/>
      <c r="AD1444" s="17"/>
      <c r="AE1444" s="17"/>
    </row>
    <row r="1445">
      <c r="A1445" s="22"/>
      <c r="C1445" s="17"/>
      <c r="G1445" s="17"/>
      <c r="H1445" s="22"/>
      <c r="I1445" s="22"/>
      <c r="J1445" s="30"/>
      <c r="L1445" s="22"/>
      <c r="R1445" s="17"/>
      <c r="S1445" s="22"/>
      <c r="T1445" s="22"/>
      <c r="U1445" s="22"/>
      <c r="W1445" s="22"/>
      <c r="Z1445" s="25"/>
      <c r="AA1445" s="25"/>
      <c r="AD1445" s="17"/>
      <c r="AE1445" s="17"/>
    </row>
    <row r="1446">
      <c r="A1446" s="22"/>
      <c r="C1446" s="17"/>
      <c r="G1446" s="17"/>
      <c r="H1446" s="22"/>
      <c r="I1446" s="22"/>
      <c r="J1446" s="30"/>
      <c r="L1446" s="22"/>
      <c r="R1446" s="17"/>
      <c r="S1446" s="22"/>
      <c r="T1446" s="22"/>
      <c r="U1446" s="22"/>
      <c r="W1446" s="22"/>
      <c r="Z1446" s="25"/>
      <c r="AA1446" s="25"/>
      <c r="AD1446" s="17"/>
      <c r="AE1446" s="17"/>
    </row>
    <row r="1447">
      <c r="A1447" s="22"/>
      <c r="C1447" s="17"/>
      <c r="G1447" s="17"/>
      <c r="H1447" s="22"/>
      <c r="I1447" s="22"/>
      <c r="J1447" s="30"/>
      <c r="L1447" s="22"/>
      <c r="R1447" s="17"/>
      <c r="S1447" s="22"/>
      <c r="T1447" s="22"/>
      <c r="U1447" s="22"/>
      <c r="W1447" s="22"/>
      <c r="Z1447" s="25"/>
      <c r="AA1447" s="25"/>
      <c r="AD1447" s="17"/>
      <c r="AE1447" s="17"/>
    </row>
    <row r="1448">
      <c r="A1448" s="22"/>
      <c r="C1448" s="17"/>
      <c r="G1448" s="17"/>
      <c r="H1448" s="22"/>
      <c r="I1448" s="22"/>
      <c r="J1448" s="30"/>
      <c r="L1448" s="22"/>
      <c r="R1448" s="17"/>
      <c r="S1448" s="22"/>
      <c r="T1448" s="22"/>
      <c r="U1448" s="22"/>
      <c r="W1448" s="22"/>
      <c r="Z1448" s="25"/>
      <c r="AA1448" s="25"/>
      <c r="AD1448" s="17"/>
      <c r="AE1448" s="17"/>
    </row>
    <row r="1449">
      <c r="A1449" s="22"/>
      <c r="C1449" s="17"/>
      <c r="G1449" s="17"/>
      <c r="H1449" s="22"/>
      <c r="I1449" s="22"/>
      <c r="J1449" s="30"/>
      <c r="L1449" s="22"/>
      <c r="R1449" s="17"/>
      <c r="S1449" s="22"/>
      <c r="T1449" s="22"/>
      <c r="U1449" s="22"/>
      <c r="W1449" s="22"/>
      <c r="Z1449" s="25"/>
      <c r="AA1449" s="25"/>
      <c r="AD1449" s="17"/>
      <c r="AE1449" s="17"/>
    </row>
    <row r="1450">
      <c r="A1450" s="22"/>
      <c r="C1450" s="17"/>
      <c r="G1450" s="17"/>
      <c r="H1450" s="22"/>
      <c r="I1450" s="22"/>
      <c r="J1450" s="30"/>
      <c r="L1450" s="22"/>
      <c r="R1450" s="17"/>
      <c r="S1450" s="22"/>
      <c r="T1450" s="22"/>
      <c r="U1450" s="22"/>
      <c r="W1450" s="22"/>
      <c r="Z1450" s="25"/>
      <c r="AA1450" s="25"/>
      <c r="AD1450" s="17"/>
      <c r="AE1450" s="17"/>
    </row>
    <row r="1451">
      <c r="A1451" s="22"/>
      <c r="C1451" s="17"/>
      <c r="G1451" s="17"/>
      <c r="H1451" s="22"/>
      <c r="I1451" s="22"/>
      <c r="J1451" s="30"/>
      <c r="L1451" s="22"/>
      <c r="R1451" s="17"/>
      <c r="S1451" s="22"/>
      <c r="T1451" s="22"/>
      <c r="U1451" s="22"/>
      <c r="W1451" s="22"/>
      <c r="Z1451" s="25"/>
      <c r="AA1451" s="25"/>
      <c r="AD1451" s="17"/>
      <c r="AE1451" s="17"/>
    </row>
    <row r="1452">
      <c r="A1452" s="22"/>
      <c r="C1452" s="17"/>
      <c r="G1452" s="17"/>
      <c r="H1452" s="22"/>
      <c r="I1452" s="22"/>
      <c r="J1452" s="30"/>
      <c r="L1452" s="22"/>
      <c r="R1452" s="17"/>
      <c r="S1452" s="22"/>
      <c r="T1452" s="22"/>
      <c r="U1452" s="22"/>
      <c r="W1452" s="22"/>
      <c r="Z1452" s="25"/>
      <c r="AA1452" s="25"/>
      <c r="AD1452" s="17"/>
      <c r="AE1452" s="17"/>
    </row>
    <row r="1453">
      <c r="A1453" s="22"/>
      <c r="C1453" s="17"/>
      <c r="G1453" s="17"/>
      <c r="H1453" s="22"/>
      <c r="I1453" s="22"/>
      <c r="J1453" s="30"/>
      <c r="L1453" s="22"/>
      <c r="R1453" s="17"/>
      <c r="S1453" s="22"/>
      <c r="T1453" s="22"/>
      <c r="U1453" s="22"/>
      <c r="W1453" s="22"/>
      <c r="Z1453" s="25"/>
      <c r="AA1453" s="25"/>
      <c r="AD1453" s="17"/>
      <c r="AE1453" s="17"/>
    </row>
    <row r="1454">
      <c r="A1454" s="22"/>
      <c r="C1454" s="17"/>
      <c r="G1454" s="17"/>
      <c r="H1454" s="22"/>
      <c r="I1454" s="22"/>
      <c r="J1454" s="30"/>
      <c r="L1454" s="22"/>
      <c r="R1454" s="17"/>
      <c r="S1454" s="22"/>
      <c r="T1454" s="22"/>
      <c r="U1454" s="22"/>
      <c r="W1454" s="22"/>
      <c r="Z1454" s="25"/>
      <c r="AA1454" s="25"/>
      <c r="AD1454" s="17"/>
      <c r="AE1454" s="17"/>
    </row>
    <row r="1455">
      <c r="A1455" s="22"/>
      <c r="C1455" s="17"/>
      <c r="G1455" s="17"/>
      <c r="H1455" s="22"/>
      <c r="I1455" s="22"/>
      <c r="J1455" s="30"/>
      <c r="L1455" s="22"/>
      <c r="R1455" s="17"/>
      <c r="S1455" s="22"/>
      <c r="T1455" s="22"/>
      <c r="U1455" s="22"/>
      <c r="W1455" s="22"/>
      <c r="Z1455" s="25"/>
      <c r="AA1455" s="25"/>
      <c r="AD1455" s="17"/>
      <c r="AE1455" s="17"/>
    </row>
    <row r="1456">
      <c r="A1456" s="22"/>
      <c r="C1456" s="17"/>
      <c r="G1456" s="17"/>
      <c r="H1456" s="22"/>
      <c r="I1456" s="22"/>
      <c r="J1456" s="30"/>
      <c r="L1456" s="22"/>
      <c r="R1456" s="17"/>
      <c r="S1456" s="22"/>
      <c r="T1456" s="22"/>
      <c r="U1456" s="22"/>
      <c r="W1456" s="22"/>
      <c r="Z1456" s="25"/>
      <c r="AA1456" s="25"/>
      <c r="AD1456" s="17"/>
      <c r="AE1456" s="17"/>
    </row>
    <row r="1457">
      <c r="A1457" s="22"/>
      <c r="C1457" s="17"/>
      <c r="G1457" s="17"/>
      <c r="H1457" s="22"/>
      <c r="I1457" s="22"/>
      <c r="J1457" s="30"/>
      <c r="L1457" s="22"/>
      <c r="R1457" s="17"/>
      <c r="S1457" s="22"/>
      <c r="T1457" s="22"/>
      <c r="U1457" s="22"/>
      <c r="W1457" s="22"/>
      <c r="Z1457" s="25"/>
      <c r="AA1457" s="25"/>
      <c r="AD1457" s="17"/>
      <c r="AE1457" s="17"/>
    </row>
    <row r="1458">
      <c r="A1458" s="22"/>
      <c r="C1458" s="17"/>
      <c r="G1458" s="17"/>
      <c r="H1458" s="22"/>
      <c r="I1458" s="22"/>
      <c r="J1458" s="30"/>
      <c r="L1458" s="22"/>
      <c r="R1458" s="17"/>
      <c r="S1458" s="22"/>
      <c r="T1458" s="22"/>
      <c r="U1458" s="22"/>
      <c r="W1458" s="22"/>
      <c r="Z1458" s="25"/>
      <c r="AA1458" s="25"/>
      <c r="AD1458" s="17"/>
      <c r="AE1458" s="17"/>
    </row>
    <row r="1459">
      <c r="A1459" s="22"/>
      <c r="C1459" s="17"/>
      <c r="G1459" s="17"/>
      <c r="H1459" s="22"/>
      <c r="I1459" s="22"/>
      <c r="J1459" s="30"/>
      <c r="L1459" s="22"/>
      <c r="R1459" s="17"/>
      <c r="S1459" s="22"/>
      <c r="T1459" s="22"/>
      <c r="U1459" s="22"/>
      <c r="W1459" s="22"/>
      <c r="Z1459" s="25"/>
      <c r="AA1459" s="25"/>
      <c r="AD1459" s="17"/>
      <c r="AE1459" s="17"/>
    </row>
    <row r="1460">
      <c r="A1460" s="22"/>
      <c r="C1460" s="17"/>
      <c r="G1460" s="17"/>
      <c r="H1460" s="22"/>
      <c r="I1460" s="22"/>
      <c r="J1460" s="30"/>
      <c r="L1460" s="22"/>
      <c r="R1460" s="17"/>
      <c r="S1460" s="22"/>
      <c r="T1460" s="22"/>
      <c r="U1460" s="22"/>
      <c r="W1460" s="22"/>
      <c r="Z1460" s="25"/>
      <c r="AA1460" s="25"/>
      <c r="AD1460" s="17"/>
      <c r="AE1460" s="17"/>
    </row>
    <row r="1461">
      <c r="A1461" s="22"/>
      <c r="C1461" s="17"/>
      <c r="G1461" s="17"/>
      <c r="H1461" s="22"/>
      <c r="I1461" s="22"/>
      <c r="J1461" s="30"/>
      <c r="L1461" s="22"/>
      <c r="R1461" s="17"/>
      <c r="S1461" s="22"/>
      <c r="T1461" s="22"/>
      <c r="U1461" s="22"/>
      <c r="W1461" s="22"/>
      <c r="Z1461" s="25"/>
      <c r="AA1461" s="25"/>
      <c r="AD1461" s="17"/>
      <c r="AE1461" s="17"/>
    </row>
    <row r="1462">
      <c r="A1462" s="22"/>
      <c r="C1462" s="17"/>
      <c r="G1462" s="17"/>
      <c r="H1462" s="22"/>
      <c r="I1462" s="22"/>
      <c r="J1462" s="30"/>
      <c r="L1462" s="22"/>
      <c r="R1462" s="17"/>
      <c r="S1462" s="22"/>
      <c r="T1462" s="22"/>
      <c r="U1462" s="22"/>
      <c r="W1462" s="22"/>
      <c r="Z1462" s="25"/>
      <c r="AA1462" s="25"/>
      <c r="AD1462" s="17"/>
      <c r="AE1462" s="17"/>
    </row>
    <row r="1463">
      <c r="A1463" s="22"/>
      <c r="C1463" s="17"/>
      <c r="G1463" s="17"/>
      <c r="H1463" s="22"/>
      <c r="I1463" s="22"/>
      <c r="J1463" s="30"/>
      <c r="L1463" s="22"/>
      <c r="R1463" s="17"/>
      <c r="S1463" s="22"/>
      <c r="T1463" s="22"/>
      <c r="U1463" s="22"/>
      <c r="W1463" s="22"/>
      <c r="Z1463" s="25"/>
      <c r="AA1463" s="25"/>
      <c r="AD1463" s="17"/>
      <c r="AE1463" s="17"/>
    </row>
    <row r="1464">
      <c r="A1464" s="22"/>
      <c r="C1464" s="17"/>
      <c r="G1464" s="17"/>
      <c r="H1464" s="22"/>
      <c r="I1464" s="22"/>
      <c r="J1464" s="30"/>
      <c r="L1464" s="22"/>
      <c r="R1464" s="17"/>
      <c r="S1464" s="22"/>
      <c r="T1464" s="22"/>
      <c r="U1464" s="22"/>
      <c r="W1464" s="22"/>
      <c r="Z1464" s="25"/>
      <c r="AA1464" s="25"/>
      <c r="AD1464" s="17"/>
      <c r="AE1464" s="17"/>
    </row>
    <row r="1465">
      <c r="A1465" s="22"/>
      <c r="C1465" s="17"/>
      <c r="G1465" s="17"/>
      <c r="H1465" s="22"/>
      <c r="I1465" s="22"/>
      <c r="J1465" s="30"/>
      <c r="L1465" s="22"/>
      <c r="R1465" s="17"/>
      <c r="S1465" s="22"/>
      <c r="T1465" s="22"/>
      <c r="U1465" s="22"/>
      <c r="W1465" s="22"/>
      <c r="Z1465" s="25"/>
      <c r="AA1465" s="25"/>
      <c r="AD1465" s="17"/>
      <c r="AE1465" s="17"/>
    </row>
    <row r="1466">
      <c r="A1466" s="22"/>
      <c r="C1466" s="17"/>
      <c r="G1466" s="17"/>
      <c r="H1466" s="22"/>
      <c r="I1466" s="22"/>
      <c r="J1466" s="30"/>
      <c r="L1466" s="22"/>
      <c r="R1466" s="17"/>
      <c r="S1466" s="22"/>
      <c r="T1466" s="22"/>
      <c r="U1466" s="22"/>
      <c r="W1466" s="22"/>
      <c r="Z1466" s="25"/>
      <c r="AA1466" s="25"/>
      <c r="AD1466" s="17"/>
      <c r="AE1466" s="17"/>
    </row>
    <row r="1467">
      <c r="A1467" s="22"/>
      <c r="C1467" s="17"/>
      <c r="G1467" s="17"/>
      <c r="H1467" s="22"/>
      <c r="I1467" s="22"/>
      <c r="J1467" s="30"/>
      <c r="L1467" s="22"/>
      <c r="R1467" s="17"/>
      <c r="S1467" s="22"/>
      <c r="T1467" s="22"/>
      <c r="U1467" s="22"/>
      <c r="W1467" s="22"/>
      <c r="Z1467" s="25"/>
      <c r="AA1467" s="25"/>
      <c r="AD1467" s="17"/>
      <c r="AE1467" s="17"/>
    </row>
    <row r="1468">
      <c r="A1468" s="22"/>
      <c r="C1468" s="17"/>
      <c r="G1468" s="17"/>
      <c r="H1468" s="22"/>
      <c r="I1468" s="22"/>
      <c r="J1468" s="30"/>
      <c r="L1468" s="22"/>
      <c r="R1468" s="17"/>
      <c r="S1468" s="22"/>
      <c r="T1468" s="22"/>
      <c r="U1468" s="22"/>
      <c r="W1468" s="22"/>
      <c r="Z1468" s="25"/>
      <c r="AA1468" s="25"/>
      <c r="AD1468" s="17"/>
      <c r="AE1468" s="17"/>
    </row>
    <row r="1469">
      <c r="A1469" s="22"/>
      <c r="C1469" s="17"/>
      <c r="G1469" s="17"/>
      <c r="H1469" s="22"/>
      <c r="I1469" s="22"/>
      <c r="J1469" s="30"/>
      <c r="L1469" s="22"/>
      <c r="R1469" s="17"/>
      <c r="S1469" s="22"/>
      <c r="T1469" s="22"/>
      <c r="U1469" s="22"/>
      <c r="W1469" s="22"/>
      <c r="Z1469" s="25"/>
      <c r="AA1469" s="25"/>
      <c r="AD1469" s="17"/>
      <c r="AE1469" s="17"/>
    </row>
    <row r="1470">
      <c r="A1470" s="22"/>
      <c r="C1470" s="17"/>
      <c r="G1470" s="17"/>
      <c r="H1470" s="22"/>
      <c r="I1470" s="22"/>
      <c r="J1470" s="30"/>
      <c r="L1470" s="22"/>
      <c r="R1470" s="17"/>
      <c r="S1470" s="22"/>
      <c r="T1470" s="22"/>
      <c r="U1470" s="22"/>
      <c r="W1470" s="22"/>
      <c r="Z1470" s="25"/>
      <c r="AA1470" s="25"/>
      <c r="AD1470" s="17"/>
      <c r="AE1470" s="17"/>
    </row>
    <row r="1471">
      <c r="A1471" s="22"/>
      <c r="C1471" s="17"/>
      <c r="G1471" s="17"/>
      <c r="H1471" s="22"/>
      <c r="I1471" s="22"/>
      <c r="J1471" s="30"/>
      <c r="L1471" s="22"/>
      <c r="R1471" s="17"/>
      <c r="S1471" s="22"/>
      <c r="T1471" s="22"/>
      <c r="U1471" s="22"/>
      <c r="W1471" s="22"/>
      <c r="Z1471" s="25"/>
      <c r="AA1471" s="25"/>
      <c r="AD1471" s="17"/>
      <c r="AE1471" s="17"/>
    </row>
    <row r="1472">
      <c r="A1472" s="22"/>
      <c r="C1472" s="17"/>
      <c r="G1472" s="17"/>
      <c r="H1472" s="22"/>
      <c r="I1472" s="22"/>
      <c r="J1472" s="30"/>
      <c r="L1472" s="22"/>
      <c r="R1472" s="17"/>
      <c r="S1472" s="22"/>
      <c r="T1472" s="22"/>
      <c r="U1472" s="22"/>
      <c r="W1472" s="22"/>
      <c r="Z1472" s="25"/>
      <c r="AA1472" s="25"/>
      <c r="AD1472" s="17"/>
      <c r="AE1472" s="17"/>
    </row>
    <row r="1473">
      <c r="A1473" s="22"/>
      <c r="C1473" s="17"/>
      <c r="G1473" s="17"/>
      <c r="H1473" s="22"/>
      <c r="I1473" s="22"/>
      <c r="J1473" s="30"/>
      <c r="L1473" s="22"/>
      <c r="R1473" s="17"/>
      <c r="S1473" s="22"/>
      <c r="T1473" s="22"/>
      <c r="U1473" s="22"/>
      <c r="W1473" s="22"/>
      <c r="Z1473" s="25"/>
      <c r="AA1473" s="25"/>
      <c r="AD1473" s="17"/>
      <c r="AE1473" s="17"/>
    </row>
    <row r="1474">
      <c r="A1474" s="22"/>
      <c r="C1474" s="17"/>
      <c r="G1474" s="17"/>
      <c r="H1474" s="22"/>
      <c r="I1474" s="22"/>
      <c r="J1474" s="30"/>
      <c r="L1474" s="22"/>
      <c r="R1474" s="17"/>
      <c r="S1474" s="22"/>
      <c r="T1474" s="22"/>
      <c r="U1474" s="22"/>
      <c r="W1474" s="22"/>
      <c r="Z1474" s="25"/>
      <c r="AA1474" s="25"/>
      <c r="AD1474" s="17"/>
      <c r="AE1474" s="17"/>
    </row>
    <row r="1475">
      <c r="A1475" s="22"/>
      <c r="C1475" s="17"/>
      <c r="G1475" s="17"/>
      <c r="H1475" s="22"/>
      <c r="I1475" s="22"/>
      <c r="J1475" s="30"/>
      <c r="L1475" s="22"/>
      <c r="R1475" s="17"/>
      <c r="S1475" s="22"/>
      <c r="T1475" s="22"/>
      <c r="U1475" s="22"/>
      <c r="W1475" s="22"/>
      <c r="Z1475" s="25"/>
      <c r="AA1475" s="25"/>
      <c r="AD1475" s="17"/>
      <c r="AE1475" s="17"/>
    </row>
    <row r="1476">
      <c r="A1476" s="22"/>
      <c r="C1476" s="17"/>
      <c r="G1476" s="17"/>
      <c r="H1476" s="22"/>
      <c r="I1476" s="22"/>
      <c r="J1476" s="30"/>
      <c r="L1476" s="22"/>
      <c r="R1476" s="17"/>
      <c r="S1476" s="22"/>
      <c r="T1476" s="22"/>
      <c r="U1476" s="22"/>
      <c r="W1476" s="22"/>
      <c r="Z1476" s="25"/>
      <c r="AA1476" s="25"/>
      <c r="AD1476" s="17"/>
      <c r="AE1476" s="17"/>
    </row>
    <row r="1477">
      <c r="A1477" s="22"/>
      <c r="C1477" s="17"/>
      <c r="G1477" s="17"/>
      <c r="H1477" s="22"/>
      <c r="I1477" s="22"/>
      <c r="J1477" s="30"/>
      <c r="L1477" s="22"/>
      <c r="R1477" s="17"/>
      <c r="S1477" s="22"/>
      <c r="T1477" s="22"/>
      <c r="U1477" s="22"/>
      <c r="W1477" s="22"/>
      <c r="Z1477" s="25"/>
      <c r="AA1477" s="25"/>
      <c r="AD1477" s="17"/>
      <c r="AE1477" s="17"/>
    </row>
    <row r="1478">
      <c r="A1478" s="22"/>
      <c r="C1478" s="17"/>
      <c r="G1478" s="17"/>
      <c r="H1478" s="22"/>
      <c r="I1478" s="22"/>
      <c r="J1478" s="30"/>
      <c r="L1478" s="22"/>
      <c r="R1478" s="17"/>
      <c r="S1478" s="22"/>
      <c r="T1478" s="22"/>
      <c r="U1478" s="22"/>
      <c r="W1478" s="22"/>
      <c r="Z1478" s="25"/>
      <c r="AA1478" s="25"/>
      <c r="AD1478" s="17"/>
      <c r="AE1478" s="17"/>
    </row>
    <row r="1479">
      <c r="A1479" s="22"/>
      <c r="C1479" s="17"/>
      <c r="G1479" s="17"/>
      <c r="H1479" s="22"/>
      <c r="I1479" s="22"/>
      <c r="J1479" s="30"/>
      <c r="L1479" s="22"/>
      <c r="R1479" s="17"/>
      <c r="S1479" s="22"/>
      <c r="T1479" s="22"/>
      <c r="U1479" s="22"/>
      <c r="W1479" s="22"/>
      <c r="Z1479" s="25"/>
      <c r="AA1479" s="25"/>
      <c r="AD1479" s="17"/>
      <c r="AE1479" s="17"/>
    </row>
    <row r="1480">
      <c r="A1480" s="22"/>
      <c r="C1480" s="17"/>
      <c r="G1480" s="17"/>
      <c r="H1480" s="22"/>
      <c r="I1480" s="22"/>
      <c r="J1480" s="30"/>
      <c r="L1480" s="22"/>
      <c r="R1480" s="17"/>
      <c r="S1480" s="22"/>
      <c r="T1480" s="22"/>
      <c r="U1480" s="22"/>
      <c r="W1480" s="22"/>
      <c r="Z1480" s="25"/>
      <c r="AA1480" s="25"/>
      <c r="AD1480" s="17"/>
      <c r="AE1480" s="17"/>
    </row>
    <row r="1481">
      <c r="A1481" s="22"/>
      <c r="C1481" s="17"/>
      <c r="G1481" s="17"/>
      <c r="H1481" s="22"/>
      <c r="I1481" s="22"/>
      <c r="J1481" s="30"/>
      <c r="L1481" s="22"/>
      <c r="R1481" s="17"/>
      <c r="S1481" s="22"/>
      <c r="T1481" s="22"/>
      <c r="U1481" s="22"/>
      <c r="W1481" s="22"/>
      <c r="Z1481" s="25"/>
      <c r="AA1481" s="25"/>
      <c r="AD1481" s="17"/>
      <c r="AE1481" s="17"/>
    </row>
    <row r="1482">
      <c r="A1482" s="22"/>
      <c r="C1482" s="17"/>
      <c r="G1482" s="17"/>
      <c r="H1482" s="22"/>
      <c r="I1482" s="22"/>
      <c r="J1482" s="30"/>
      <c r="L1482" s="22"/>
      <c r="R1482" s="17"/>
      <c r="S1482" s="22"/>
      <c r="T1482" s="22"/>
      <c r="U1482" s="22"/>
      <c r="W1482" s="22"/>
      <c r="Z1482" s="25"/>
      <c r="AA1482" s="25"/>
      <c r="AD1482" s="17"/>
      <c r="AE1482" s="17"/>
    </row>
    <row r="1483">
      <c r="A1483" s="22"/>
      <c r="C1483" s="17"/>
      <c r="G1483" s="17"/>
      <c r="H1483" s="22"/>
      <c r="I1483" s="22"/>
      <c r="J1483" s="30"/>
      <c r="L1483" s="22"/>
      <c r="R1483" s="17"/>
      <c r="S1483" s="22"/>
      <c r="T1483" s="22"/>
      <c r="U1483" s="22"/>
      <c r="W1483" s="22"/>
      <c r="Z1483" s="25"/>
      <c r="AA1483" s="25"/>
      <c r="AD1483" s="17"/>
      <c r="AE1483" s="17"/>
    </row>
    <row r="1484">
      <c r="A1484" s="22"/>
      <c r="C1484" s="17"/>
      <c r="G1484" s="17"/>
      <c r="H1484" s="22"/>
      <c r="I1484" s="22"/>
      <c r="J1484" s="30"/>
      <c r="L1484" s="22"/>
      <c r="R1484" s="17"/>
      <c r="S1484" s="22"/>
      <c r="T1484" s="22"/>
      <c r="U1484" s="22"/>
      <c r="W1484" s="22"/>
      <c r="Z1484" s="25"/>
      <c r="AA1484" s="25"/>
      <c r="AD1484" s="17"/>
      <c r="AE1484" s="17"/>
    </row>
    <row r="1485">
      <c r="A1485" s="22"/>
      <c r="C1485" s="17"/>
      <c r="G1485" s="17"/>
      <c r="H1485" s="22"/>
      <c r="I1485" s="22"/>
      <c r="J1485" s="30"/>
      <c r="L1485" s="22"/>
      <c r="R1485" s="17"/>
      <c r="S1485" s="22"/>
      <c r="T1485" s="22"/>
      <c r="U1485" s="22"/>
      <c r="W1485" s="22"/>
      <c r="Z1485" s="25"/>
      <c r="AA1485" s="25"/>
      <c r="AD1485" s="17"/>
      <c r="AE1485" s="17"/>
    </row>
    <row r="1486">
      <c r="A1486" s="22"/>
      <c r="C1486" s="17"/>
      <c r="G1486" s="17"/>
      <c r="H1486" s="22"/>
      <c r="I1486" s="22"/>
      <c r="J1486" s="30"/>
      <c r="L1486" s="22"/>
      <c r="R1486" s="17"/>
      <c r="S1486" s="22"/>
      <c r="T1486" s="22"/>
      <c r="U1486" s="22"/>
      <c r="W1486" s="22"/>
      <c r="Z1486" s="25"/>
      <c r="AA1486" s="25"/>
      <c r="AD1486" s="17"/>
      <c r="AE1486" s="17"/>
    </row>
    <row r="1487">
      <c r="A1487" s="22"/>
      <c r="C1487" s="17"/>
      <c r="G1487" s="17"/>
      <c r="H1487" s="22"/>
      <c r="I1487" s="22"/>
      <c r="J1487" s="30"/>
      <c r="L1487" s="22"/>
      <c r="R1487" s="17"/>
      <c r="S1487" s="22"/>
      <c r="T1487" s="22"/>
      <c r="U1487" s="22"/>
      <c r="W1487" s="22"/>
      <c r="Z1487" s="25"/>
      <c r="AA1487" s="25"/>
      <c r="AD1487" s="17"/>
      <c r="AE1487" s="17"/>
    </row>
    <row r="1488">
      <c r="A1488" s="22"/>
      <c r="C1488" s="17"/>
      <c r="G1488" s="17"/>
      <c r="H1488" s="22"/>
      <c r="I1488" s="22"/>
      <c r="J1488" s="30"/>
      <c r="L1488" s="22"/>
      <c r="R1488" s="17"/>
      <c r="S1488" s="22"/>
      <c r="T1488" s="22"/>
      <c r="U1488" s="22"/>
      <c r="W1488" s="22"/>
      <c r="Z1488" s="25"/>
      <c r="AA1488" s="25"/>
      <c r="AD1488" s="17"/>
      <c r="AE1488" s="17"/>
    </row>
    <row r="1489">
      <c r="A1489" s="22"/>
      <c r="C1489" s="17"/>
      <c r="G1489" s="17"/>
      <c r="H1489" s="22"/>
      <c r="I1489" s="22"/>
      <c r="J1489" s="30"/>
      <c r="L1489" s="22"/>
      <c r="R1489" s="17"/>
      <c r="S1489" s="22"/>
      <c r="T1489" s="22"/>
      <c r="U1489" s="22"/>
      <c r="W1489" s="22"/>
      <c r="Z1489" s="25"/>
      <c r="AA1489" s="25"/>
      <c r="AD1489" s="17"/>
      <c r="AE1489" s="17"/>
    </row>
    <row r="1490">
      <c r="A1490" s="22"/>
      <c r="C1490" s="17"/>
      <c r="G1490" s="17"/>
      <c r="H1490" s="22"/>
      <c r="I1490" s="22"/>
      <c r="J1490" s="30"/>
      <c r="L1490" s="22"/>
      <c r="R1490" s="17"/>
      <c r="S1490" s="22"/>
      <c r="T1490" s="22"/>
      <c r="U1490" s="22"/>
      <c r="W1490" s="22"/>
      <c r="Z1490" s="25"/>
      <c r="AA1490" s="25"/>
      <c r="AD1490" s="17"/>
      <c r="AE1490" s="17"/>
    </row>
    <row r="1491">
      <c r="A1491" s="22"/>
      <c r="C1491" s="17"/>
      <c r="G1491" s="17"/>
      <c r="H1491" s="22"/>
      <c r="I1491" s="22"/>
      <c r="J1491" s="30"/>
      <c r="L1491" s="22"/>
      <c r="R1491" s="17"/>
      <c r="S1491" s="22"/>
      <c r="T1491" s="22"/>
      <c r="U1491" s="22"/>
      <c r="W1491" s="22"/>
      <c r="Z1491" s="25"/>
      <c r="AA1491" s="25"/>
      <c r="AD1491" s="17"/>
      <c r="AE1491" s="17"/>
    </row>
    <row r="1492">
      <c r="A1492" s="22"/>
      <c r="C1492" s="17"/>
      <c r="G1492" s="17"/>
      <c r="H1492" s="22"/>
      <c r="I1492" s="22"/>
      <c r="J1492" s="30"/>
      <c r="L1492" s="22"/>
      <c r="R1492" s="17"/>
      <c r="S1492" s="22"/>
      <c r="T1492" s="22"/>
      <c r="U1492" s="22"/>
      <c r="W1492" s="22"/>
      <c r="Z1492" s="25"/>
      <c r="AA1492" s="25"/>
      <c r="AD1492" s="17"/>
      <c r="AE1492" s="17"/>
    </row>
    <row r="1493">
      <c r="A1493" s="22"/>
      <c r="C1493" s="17"/>
      <c r="G1493" s="17"/>
      <c r="H1493" s="22"/>
      <c r="I1493" s="22"/>
      <c r="J1493" s="30"/>
      <c r="L1493" s="22"/>
      <c r="R1493" s="17"/>
      <c r="S1493" s="22"/>
      <c r="T1493" s="22"/>
      <c r="U1493" s="22"/>
      <c r="W1493" s="22"/>
      <c r="Z1493" s="25"/>
      <c r="AA1493" s="25"/>
      <c r="AD1493" s="17"/>
      <c r="AE1493" s="17"/>
    </row>
    <row r="1494">
      <c r="A1494" s="22"/>
      <c r="C1494" s="17"/>
      <c r="G1494" s="17"/>
      <c r="H1494" s="22"/>
      <c r="I1494" s="22"/>
      <c r="J1494" s="30"/>
      <c r="L1494" s="22"/>
      <c r="R1494" s="17"/>
      <c r="S1494" s="22"/>
      <c r="T1494" s="22"/>
      <c r="U1494" s="22"/>
      <c r="W1494" s="22"/>
      <c r="Z1494" s="25"/>
      <c r="AA1494" s="25"/>
      <c r="AD1494" s="17"/>
      <c r="AE1494" s="17"/>
    </row>
    <row r="1495">
      <c r="A1495" s="22"/>
      <c r="C1495" s="17"/>
      <c r="G1495" s="17"/>
      <c r="H1495" s="22"/>
      <c r="I1495" s="22"/>
      <c r="J1495" s="30"/>
      <c r="L1495" s="22"/>
      <c r="R1495" s="17"/>
      <c r="S1495" s="22"/>
      <c r="T1495" s="22"/>
      <c r="U1495" s="22"/>
      <c r="W1495" s="22"/>
      <c r="Z1495" s="25"/>
      <c r="AA1495" s="25"/>
      <c r="AD1495" s="17"/>
      <c r="AE1495" s="17"/>
    </row>
    <row r="1496">
      <c r="A1496" s="22"/>
      <c r="C1496" s="17"/>
      <c r="G1496" s="17"/>
      <c r="H1496" s="22"/>
      <c r="I1496" s="22"/>
      <c r="J1496" s="30"/>
      <c r="L1496" s="22"/>
      <c r="R1496" s="17"/>
      <c r="S1496" s="22"/>
      <c r="T1496" s="22"/>
      <c r="U1496" s="22"/>
      <c r="W1496" s="22"/>
      <c r="Z1496" s="25"/>
      <c r="AA1496" s="25"/>
      <c r="AD1496" s="17"/>
      <c r="AE1496" s="17"/>
    </row>
    <row r="1497">
      <c r="A1497" s="22"/>
      <c r="C1497" s="17"/>
      <c r="G1497" s="17"/>
      <c r="H1497" s="22"/>
      <c r="I1497" s="22"/>
      <c r="J1497" s="30"/>
      <c r="L1497" s="22"/>
      <c r="R1497" s="17"/>
      <c r="S1497" s="22"/>
      <c r="T1497" s="22"/>
      <c r="U1497" s="22"/>
      <c r="W1497" s="22"/>
      <c r="Z1497" s="25"/>
      <c r="AA1497" s="25"/>
      <c r="AD1497" s="17"/>
      <c r="AE1497" s="17"/>
    </row>
    <row r="1498">
      <c r="A1498" s="22"/>
      <c r="C1498" s="17"/>
      <c r="G1498" s="17"/>
      <c r="H1498" s="22"/>
      <c r="I1498" s="22"/>
      <c r="J1498" s="30"/>
      <c r="L1498" s="22"/>
      <c r="R1498" s="17"/>
      <c r="S1498" s="22"/>
      <c r="T1498" s="22"/>
      <c r="U1498" s="22"/>
      <c r="W1498" s="22"/>
      <c r="Z1498" s="25"/>
      <c r="AA1498" s="25"/>
      <c r="AD1498" s="17"/>
      <c r="AE1498" s="17"/>
    </row>
    <row r="1499">
      <c r="A1499" s="22"/>
      <c r="C1499" s="17"/>
      <c r="G1499" s="17"/>
      <c r="H1499" s="22"/>
      <c r="I1499" s="22"/>
      <c r="J1499" s="30"/>
      <c r="L1499" s="22"/>
      <c r="R1499" s="17"/>
      <c r="S1499" s="22"/>
      <c r="T1499" s="22"/>
      <c r="U1499" s="22"/>
      <c r="W1499" s="22"/>
      <c r="Z1499" s="25"/>
      <c r="AA1499" s="25"/>
      <c r="AD1499" s="17"/>
      <c r="AE1499" s="17"/>
    </row>
    <row r="1500">
      <c r="A1500" s="22"/>
      <c r="C1500" s="17"/>
      <c r="G1500" s="17"/>
      <c r="H1500" s="22"/>
      <c r="I1500" s="22"/>
      <c r="J1500" s="30"/>
      <c r="L1500" s="22"/>
      <c r="R1500" s="17"/>
      <c r="S1500" s="22"/>
      <c r="T1500" s="22"/>
      <c r="U1500" s="22"/>
      <c r="W1500" s="22"/>
      <c r="Z1500" s="25"/>
      <c r="AA1500" s="25"/>
      <c r="AD1500" s="17"/>
      <c r="AE1500" s="17"/>
    </row>
    <row r="1501">
      <c r="A1501" s="22"/>
      <c r="C1501" s="17"/>
      <c r="G1501" s="17"/>
      <c r="H1501" s="22"/>
      <c r="I1501" s="22"/>
      <c r="J1501" s="30"/>
      <c r="L1501" s="22"/>
      <c r="R1501" s="17"/>
      <c r="S1501" s="22"/>
      <c r="T1501" s="22"/>
      <c r="U1501" s="22"/>
      <c r="W1501" s="22"/>
      <c r="Z1501" s="25"/>
      <c r="AA1501" s="25"/>
      <c r="AD1501" s="17"/>
      <c r="AE1501" s="17"/>
    </row>
    <row r="1502">
      <c r="A1502" s="22"/>
      <c r="C1502" s="17"/>
      <c r="G1502" s="17"/>
      <c r="H1502" s="22"/>
      <c r="I1502" s="22"/>
      <c r="J1502" s="30"/>
      <c r="L1502" s="22"/>
      <c r="R1502" s="17"/>
      <c r="S1502" s="22"/>
      <c r="T1502" s="22"/>
      <c r="U1502" s="22"/>
      <c r="W1502" s="22"/>
      <c r="Z1502" s="25"/>
      <c r="AA1502" s="25"/>
      <c r="AD1502" s="17"/>
      <c r="AE1502" s="17"/>
    </row>
    <row r="1503">
      <c r="A1503" s="22"/>
      <c r="C1503" s="17"/>
      <c r="G1503" s="17"/>
      <c r="H1503" s="22"/>
      <c r="I1503" s="22"/>
      <c r="J1503" s="30"/>
      <c r="L1503" s="22"/>
      <c r="R1503" s="17"/>
      <c r="S1503" s="22"/>
      <c r="T1503" s="22"/>
      <c r="U1503" s="22"/>
      <c r="W1503" s="22"/>
      <c r="Z1503" s="25"/>
      <c r="AA1503" s="25"/>
      <c r="AD1503" s="17"/>
      <c r="AE1503" s="17"/>
    </row>
    <row r="1504">
      <c r="A1504" s="22"/>
      <c r="C1504" s="17"/>
      <c r="G1504" s="17"/>
      <c r="H1504" s="22"/>
      <c r="I1504" s="22"/>
      <c r="J1504" s="30"/>
      <c r="L1504" s="22"/>
      <c r="R1504" s="17"/>
      <c r="S1504" s="22"/>
      <c r="T1504" s="22"/>
      <c r="U1504" s="22"/>
      <c r="W1504" s="22"/>
      <c r="Z1504" s="25"/>
      <c r="AA1504" s="25"/>
      <c r="AD1504" s="17"/>
      <c r="AE1504" s="17"/>
    </row>
    <row r="1505">
      <c r="A1505" s="22"/>
      <c r="C1505" s="17"/>
      <c r="G1505" s="17"/>
      <c r="H1505" s="22"/>
      <c r="I1505" s="22"/>
      <c r="J1505" s="30"/>
      <c r="L1505" s="22"/>
      <c r="R1505" s="17"/>
      <c r="S1505" s="22"/>
      <c r="T1505" s="22"/>
      <c r="U1505" s="22"/>
      <c r="W1505" s="22"/>
      <c r="Z1505" s="25"/>
      <c r="AA1505" s="25"/>
      <c r="AD1505" s="17"/>
      <c r="AE1505" s="17"/>
    </row>
    <row r="1506">
      <c r="A1506" s="22"/>
      <c r="C1506" s="17"/>
      <c r="G1506" s="17"/>
      <c r="H1506" s="22"/>
      <c r="I1506" s="22"/>
      <c r="J1506" s="30"/>
      <c r="L1506" s="22"/>
      <c r="R1506" s="17"/>
      <c r="S1506" s="22"/>
      <c r="T1506" s="22"/>
      <c r="U1506" s="22"/>
      <c r="W1506" s="22"/>
      <c r="Z1506" s="25"/>
      <c r="AA1506" s="25"/>
      <c r="AD1506" s="17"/>
      <c r="AE1506" s="17"/>
    </row>
    <row r="1507">
      <c r="A1507" s="22"/>
      <c r="C1507" s="17"/>
      <c r="G1507" s="17"/>
      <c r="H1507" s="22"/>
      <c r="I1507" s="22"/>
      <c r="J1507" s="30"/>
      <c r="L1507" s="22"/>
      <c r="R1507" s="17"/>
      <c r="S1507" s="22"/>
      <c r="T1507" s="22"/>
      <c r="U1507" s="22"/>
      <c r="W1507" s="22"/>
      <c r="Z1507" s="25"/>
      <c r="AA1507" s="25"/>
      <c r="AD1507" s="17"/>
      <c r="AE1507" s="17"/>
    </row>
    <row r="1508">
      <c r="A1508" s="22"/>
      <c r="C1508" s="17"/>
      <c r="G1508" s="17"/>
      <c r="H1508" s="22"/>
      <c r="I1508" s="22"/>
      <c r="J1508" s="30"/>
      <c r="L1508" s="22"/>
      <c r="R1508" s="17"/>
      <c r="S1508" s="22"/>
      <c r="T1508" s="22"/>
      <c r="U1508" s="22"/>
      <c r="W1508" s="22"/>
      <c r="Z1508" s="25"/>
      <c r="AA1508" s="25"/>
      <c r="AD1508" s="17"/>
      <c r="AE1508" s="17"/>
    </row>
    <row r="1509">
      <c r="A1509" s="22"/>
      <c r="C1509" s="17"/>
      <c r="G1509" s="17"/>
      <c r="H1509" s="22"/>
      <c r="I1509" s="22"/>
      <c r="J1509" s="30"/>
      <c r="L1509" s="22"/>
      <c r="R1509" s="17"/>
      <c r="S1509" s="22"/>
      <c r="T1509" s="22"/>
      <c r="U1509" s="22"/>
      <c r="W1509" s="22"/>
      <c r="Z1509" s="25"/>
      <c r="AA1509" s="25"/>
      <c r="AD1509" s="17"/>
      <c r="AE1509" s="17"/>
    </row>
    <row r="1510">
      <c r="A1510" s="22"/>
      <c r="C1510" s="17"/>
      <c r="G1510" s="17"/>
      <c r="H1510" s="22"/>
      <c r="I1510" s="22"/>
      <c r="J1510" s="30"/>
      <c r="L1510" s="22"/>
      <c r="R1510" s="17"/>
      <c r="S1510" s="22"/>
      <c r="T1510" s="22"/>
      <c r="U1510" s="22"/>
      <c r="W1510" s="22"/>
      <c r="Z1510" s="25"/>
      <c r="AA1510" s="25"/>
      <c r="AD1510" s="17"/>
      <c r="AE1510" s="17"/>
    </row>
    <row r="1511">
      <c r="A1511" s="22"/>
      <c r="C1511" s="17"/>
      <c r="G1511" s="17"/>
      <c r="H1511" s="22"/>
      <c r="I1511" s="22"/>
      <c r="J1511" s="30"/>
      <c r="L1511" s="22"/>
      <c r="R1511" s="17"/>
      <c r="S1511" s="22"/>
      <c r="T1511" s="22"/>
      <c r="U1511" s="22"/>
      <c r="W1511" s="22"/>
      <c r="Z1511" s="25"/>
      <c r="AA1511" s="25"/>
      <c r="AD1511" s="17"/>
      <c r="AE1511" s="17"/>
    </row>
    <row r="1512">
      <c r="A1512" s="22"/>
      <c r="C1512" s="17"/>
      <c r="G1512" s="17"/>
      <c r="H1512" s="22"/>
      <c r="I1512" s="22"/>
      <c r="J1512" s="30"/>
      <c r="L1512" s="22"/>
      <c r="R1512" s="17"/>
      <c r="S1512" s="22"/>
      <c r="T1512" s="22"/>
      <c r="U1512" s="22"/>
      <c r="W1512" s="22"/>
      <c r="Z1512" s="25"/>
      <c r="AA1512" s="25"/>
      <c r="AD1512" s="17"/>
      <c r="AE1512" s="17"/>
    </row>
    <row r="1513">
      <c r="A1513" s="22"/>
      <c r="C1513" s="17"/>
      <c r="G1513" s="17"/>
      <c r="H1513" s="22"/>
      <c r="I1513" s="22"/>
      <c r="J1513" s="30"/>
      <c r="L1513" s="22"/>
      <c r="R1513" s="17"/>
      <c r="S1513" s="22"/>
      <c r="T1513" s="22"/>
      <c r="U1513" s="22"/>
      <c r="W1513" s="22"/>
      <c r="Z1513" s="25"/>
      <c r="AA1513" s="25"/>
      <c r="AD1513" s="17"/>
      <c r="AE1513" s="17"/>
    </row>
    <row r="1514">
      <c r="A1514" s="22"/>
      <c r="C1514" s="17"/>
      <c r="G1514" s="17"/>
      <c r="H1514" s="22"/>
      <c r="I1514" s="22"/>
      <c r="J1514" s="30"/>
      <c r="L1514" s="22"/>
      <c r="R1514" s="17"/>
      <c r="S1514" s="22"/>
      <c r="T1514" s="22"/>
      <c r="U1514" s="22"/>
      <c r="W1514" s="22"/>
      <c r="Z1514" s="25"/>
      <c r="AA1514" s="25"/>
      <c r="AD1514" s="17"/>
      <c r="AE1514" s="17"/>
    </row>
    <row r="1515">
      <c r="A1515" s="22"/>
      <c r="C1515" s="17"/>
      <c r="G1515" s="17"/>
      <c r="H1515" s="22"/>
      <c r="I1515" s="22"/>
      <c r="J1515" s="30"/>
      <c r="L1515" s="22"/>
      <c r="R1515" s="17"/>
      <c r="S1515" s="22"/>
      <c r="T1515" s="22"/>
      <c r="U1515" s="22"/>
      <c r="W1515" s="22"/>
      <c r="Z1515" s="25"/>
      <c r="AA1515" s="25"/>
      <c r="AD1515" s="17"/>
      <c r="AE1515" s="17"/>
    </row>
    <row r="1516">
      <c r="A1516" s="22"/>
      <c r="C1516" s="17"/>
      <c r="G1516" s="17"/>
      <c r="H1516" s="22"/>
      <c r="I1516" s="22"/>
      <c r="J1516" s="30"/>
      <c r="L1516" s="22"/>
      <c r="R1516" s="17"/>
      <c r="S1516" s="22"/>
      <c r="T1516" s="22"/>
      <c r="U1516" s="22"/>
      <c r="W1516" s="22"/>
      <c r="Z1516" s="25"/>
      <c r="AA1516" s="25"/>
      <c r="AD1516" s="17"/>
      <c r="AE1516" s="17"/>
    </row>
    <row r="1517">
      <c r="A1517" s="22"/>
      <c r="C1517" s="17"/>
      <c r="G1517" s="17"/>
      <c r="H1517" s="22"/>
      <c r="I1517" s="22"/>
      <c r="J1517" s="30"/>
      <c r="L1517" s="22"/>
      <c r="R1517" s="17"/>
      <c r="S1517" s="22"/>
      <c r="T1517" s="22"/>
      <c r="U1517" s="22"/>
      <c r="W1517" s="22"/>
      <c r="Z1517" s="25"/>
      <c r="AA1517" s="25"/>
      <c r="AD1517" s="17"/>
      <c r="AE1517" s="17"/>
    </row>
    <row r="1518">
      <c r="A1518" s="22"/>
      <c r="C1518" s="17"/>
      <c r="G1518" s="17"/>
      <c r="H1518" s="22"/>
      <c r="I1518" s="22"/>
      <c r="J1518" s="30"/>
      <c r="L1518" s="22"/>
      <c r="R1518" s="17"/>
      <c r="S1518" s="22"/>
      <c r="T1518" s="22"/>
      <c r="U1518" s="22"/>
      <c r="W1518" s="22"/>
      <c r="Z1518" s="25"/>
      <c r="AA1518" s="25"/>
      <c r="AD1518" s="17"/>
      <c r="AE1518" s="17"/>
    </row>
    <row r="1519">
      <c r="A1519" s="22"/>
      <c r="C1519" s="17"/>
      <c r="G1519" s="17"/>
      <c r="H1519" s="22"/>
      <c r="I1519" s="22"/>
      <c r="J1519" s="30"/>
      <c r="L1519" s="22"/>
      <c r="R1519" s="17"/>
      <c r="S1519" s="22"/>
      <c r="T1519" s="22"/>
      <c r="U1519" s="22"/>
      <c r="W1519" s="22"/>
      <c r="Z1519" s="25"/>
      <c r="AA1519" s="25"/>
      <c r="AD1519" s="17"/>
      <c r="AE1519" s="17"/>
    </row>
    <row r="1520">
      <c r="A1520" s="22"/>
      <c r="C1520" s="17"/>
      <c r="G1520" s="17"/>
      <c r="H1520" s="22"/>
      <c r="I1520" s="22"/>
      <c r="J1520" s="30"/>
      <c r="L1520" s="22"/>
      <c r="R1520" s="17"/>
      <c r="S1520" s="22"/>
      <c r="T1520" s="22"/>
      <c r="U1520" s="22"/>
      <c r="W1520" s="22"/>
      <c r="Z1520" s="25"/>
      <c r="AA1520" s="25"/>
      <c r="AD1520" s="17"/>
      <c r="AE1520" s="17"/>
    </row>
    <row r="1521">
      <c r="A1521" s="22"/>
      <c r="C1521" s="17"/>
      <c r="G1521" s="17"/>
      <c r="H1521" s="22"/>
      <c r="I1521" s="22"/>
      <c r="J1521" s="30"/>
      <c r="L1521" s="22"/>
      <c r="R1521" s="17"/>
      <c r="S1521" s="22"/>
      <c r="T1521" s="22"/>
      <c r="U1521" s="22"/>
      <c r="W1521" s="22"/>
      <c r="Z1521" s="25"/>
      <c r="AA1521" s="25"/>
      <c r="AD1521" s="17"/>
      <c r="AE1521" s="17"/>
    </row>
    <row r="1522">
      <c r="A1522" s="22"/>
      <c r="C1522" s="17"/>
      <c r="G1522" s="17"/>
      <c r="H1522" s="22"/>
      <c r="I1522" s="22"/>
      <c r="J1522" s="30"/>
      <c r="L1522" s="22"/>
      <c r="R1522" s="17"/>
      <c r="S1522" s="22"/>
      <c r="T1522" s="22"/>
      <c r="U1522" s="22"/>
      <c r="W1522" s="22"/>
      <c r="Z1522" s="25"/>
      <c r="AA1522" s="25"/>
      <c r="AD1522" s="17"/>
      <c r="AE1522" s="17"/>
    </row>
    <row r="1523">
      <c r="A1523" s="22"/>
      <c r="C1523" s="17"/>
      <c r="G1523" s="17"/>
      <c r="H1523" s="22"/>
      <c r="I1523" s="22"/>
      <c r="J1523" s="30"/>
      <c r="L1523" s="22"/>
      <c r="R1523" s="17"/>
      <c r="S1523" s="22"/>
      <c r="T1523" s="22"/>
      <c r="U1523" s="22"/>
      <c r="W1523" s="22"/>
      <c r="Z1523" s="25"/>
      <c r="AA1523" s="25"/>
      <c r="AD1523" s="17"/>
      <c r="AE1523" s="17"/>
    </row>
    <row r="1524">
      <c r="A1524" s="22"/>
      <c r="C1524" s="17"/>
      <c r="G1524" s="17"/>
      <c r="H1524" s="22"/>
      <c r="I1524" s="22"/>
      <c r="J1524" s="30"/>
      <c r="L1524" s="22"/>
      <c r="R1524" s="17"/>
      <c r="S1524" s="22"/>
      <c r="T1524" s="22"/>
      <c r="U1524" s="22"/>
      <c r="W1524" s="22"/>
      <c r="Z1524" s="25"/>
      <c r="AA1524" s="25"/>
      <c r="AD1524" s="17"/>
      <c r="AE1524" s="17"/>
    </row>
    <row r="1525">
      <c r="A1525" s="22"/>
      <c r="C1525" s="17"/>
      <c r="G1525" s="17"/>
      <c r="H1525" s="22"/>
      <c r="I1525" s="22"/>
      <c r="J1525" s="30"/>
      <c r="L1525" s="22"/>
      <c r="R1525" s="17"/>
      <c r="S1525" s="22"/>
      <c r="T1525" s="22"/>
      <c r="U1525" s="22"/>
      <c r="W1525" s="22"/>
      <c r="Z1525" s="25"/>
      <c r="AA1525" s="25"/>
      <c r="AD1525" s="17"/>
      <c r="AE1525" s="17"/>
    </row>
    <row r="1526">
      <c r="A1526" s="22"/>
      <c r="C1526" s="17"/>
      <c r="G1526" s="17"/>
      <c r="H1526" s="22"/>
      <c r="I1526" s="22"/>
      <c r="J1526" s="30"/>
      <c r="L1526" s="22"/>
      <c r="R1526" s="17"/>
      <c r="S1526" s="22"/>
      <c r="T1526" s="22"/>
      <c r="U1526" s="22"/>
      <c r="W1526" s="22"/>
      <c r="Z1526" s="25"/>
      <c r="AA1526" s="25"/>
      <c r="AD1526" s="17"/>
      <c r="AE1526" s="17"/>
    </row>
    <row r="1527">
      <c r="A1527" s="22"/>
      <c r="C1527" s="17"/>
      <c r="G1527" s="17"/>
      <c r="H1527" s="22"/>
      <c r="I1527" s="22"/>
      <c r="J1527" s="30"/>
      <c r="L1527" s="22"/>
      <c r="R1527" s="17"/>
      <c r="S1527" s="22"/>
      <c r="T1527" s="22"/>
      <c r="U1527" s="22"/>
      <c r="W1527" s="22"/>
      <c r="Z1527" s="25"/>
      <c r="AA1527" s="25"/>
      <c r="AD1527" s="17"/>
      <c r="AE1527" s="17"/>
    </row>
    <row r="1528">
      <c r="A1528" s="22"/>
      <c r="C1528" s="17"/>
      <c r="G1528" s="17"/>
      <c r="H1528" s="22"/>
      <c r="I1528" s="22"/>
      <c r="J1528" s="30"/>
      <c r="L1528" s="22"/>
      <c r="R1528" s="17"/>
      <c r="S1528" s="22"/>
      <c r="T1528" s="22"/>
      <c r="U1528" s="22"/>
      <c r="W1528" s="22"/>
      <c r="Z1528" s="25"/>
      <c r="AA1528" s="25"/>
      <c r="AD1528" s="17"/>
      <c r="AE1528" s="17"/>
    </row>
    <row r="1529">
      <c r="A1529" s="22"/>
      <c r="C1529" s="17"/>
      <c r="G1529" s="17"/>
      <c r="H1529" s="22"/>
      <c r="I1529" s="22"/>
      <c r="J1529" s="30"/>
      <c r="L1529" s="22"/>
      <c r="R1529" s="17"/>
      <c r="S1529" s="22"/>
      <c r="T1529" s="22"/>
      <c r="U1529" s="22"/>
      <c r="W1529" s="22"/>
      <c r="Z1529" s="25"/>
      <c r="AA1529" s="25"/>
      <c r="AD1529" s="17"/>
      <c r="AE1529" s="17"/>
    </row>
    <row r="1530">
      <c r="A1530" s="22"/>
      <c r="C1530" s="17"/>
      <c r="G1530" s="17"/>
      <c r="H1530" s="22"/>
      <c r="I1530" s="22"/>
      <c r="J1530" s="30"/>
      <c r="L1530" s="22"/>
      <c r="R1530" s="17"/>
      <c r="S1530" s="22"/>
      <c r="T1530" s="22"/>
      <c r="U1530" s="22"/>
      <c r="W1530" s="22"/>
      <c r="Z1530" s="25"/>
      <c r="AA1530" s="25"/>
      <c r="AD1530" s="17"/>
      <c r="AE1530" s="17"/>
    </row>
    <row r="1531">
      <c r="A1531" s="22"/>
      <c r="C1531" s="17"/>
      <c r="G1531" s="17"/>
      <c r="H1531" s="22"/>
      <c r="I1531" s="22"/>
      <c r="J1531" s="30"/>
      <c r="L1531" s="22"/>
      <c r="R1531" s="17"/>
      <c r="S1531" s="22"/>
      <c r="T1531" s="22"/>
      <c r="U1531" s="22"/>
      <c r="W1531" s="22"/>
      <c r="Z1531" s="25"/>
      <c r="AA1531" s="25"/>
      <c r="AD1531" s="17"/>
      <c r="AE1531" s="17"/>
    </row>
    <row r="1532">
      <c r="A1532" s="22"/>
      <c r="C1532" s="17"/>
      <c r="G1532" s="17"/>
      <c r="H1532" s="22"/>
      <c r="I1532" s="22"/>
      <c r="J1532" s="30"/>
      <c r="L1532" s="22"/>
      <c r="R1532" s="17"/>
      <c r="S1532" s="22"/>
      <c r="T1532" s="22"/>
      <c r="U1532" s="22"/>
      <c r="W1532" s="22"/>
      <c r="Z1532" s="25"/>
      <c r="AA1532" s="25"/>
      <c r="AD1532" s="17"/>
      <c r="AE1532" s="17"/>
    </row>
    <row r="1533">
      <c r="A1533" s="22"/>
      <c r="C1533" s="17"/>
      <c r="G1533" s="17"/>
      <c r="H1533" s="22"/>
      <c r="I1533" s="22"/>
      <c r="J1533" s="30"/>
      <c r="L1533" s="22"/>
      <c r="R1533" s="17"/>
      <c r="S1533" s="22"/>
      <c r="T1533" s="22"/>
      <c r="U1533" s="22"/>
      <c r="W1533" s="22"/>
      <c r="Z1533" s="25"/>
      <c r="AA1533" s="25"/>
      <c r="AD1533" s="17"/>
      <c r="AE1533" s="17"/>
    </row>
    <row r="1534">
      <c r="A1534" s="22"/>
      <c r="C1534" s="17"/>
      <c r="G1534" s="17"/>
      <c r="H1534" s="22"/>
      <c r="I1534" s="22"/>
      <c r="J1534" s="30"/>
      <c r="L1534" s="22"/>
      <c r="R1534" s="17"/>
      <c r="S1534" s="22"/>
      <c r="T1534" s="22"/>
      <c r="U1534" s="22"/>
      <c r="W1534" s="22"/>
      <c r="Z1534" s="25"/>
      <c r="AA1534" s="25"/>
      <c r="AD1534" s="17"/>
      <c r="AE1534" s="17"/>
    </row>
    <row r="1535">
      <c r="A1535" s="22"/>
      <c r="C1535" s="17"/>
      <c r="G1535" s="17"/>
      <c r="H1535" s="22"/>
      <c r="I1535" s="22"/>
      <c r="J1535" s="30"/>
      <c r="L1535" s="22"/>
      <c r="R1535" s="17"/>
      <c r="S1535" s="22"/>
      <c r="T1535" s="22"/>
      <c r="U1535" s="22"/>
      <c r="W1535" s="22"/>
      <c r="Z1535" s="25"/>
      <c r="AA1535" s="25"/>
      <c r="AD1535" s="17"/>
      <c r="AE1535" s="17"/>
    </row>
    <row r="1536">
      <c r="A1536" s="22"/>
      <c r="C1536" s="17"/>
      <c r="G1536" s="17"/>
      <c r="H1536" s="22"/>
      <c r="I1536" s="22"/>
      <c r="J1536" s="30"/>
      <c r="L1536" s="22"/>
      <c r="R1536" s="17"/>
      <c r="S1536" s="22"/>
      <c r="T1536" s="22"/>
      <c r="U1536" s="22"/>
      <c r="W1536" s="22"/>
      <c r="Z1536" s="25"/>
      <c r="AA1536" s="25"/>
      <c r="AD1536" s="17"/>
      <c r="AE1536" s="17"/>
    </row>
    <row r="1537">
      <c r="A1537" s="22"/>
      <c r="C1537" s="17"/>
      <c r="G1537" s="17"/>
      <c r="H1537" s="22"/>
      <c r="I1537" s="22"/>
      <c r="J1537" s="30"/>
      <c r="L1537" s="22"/>
      <c r="R1537" s="17"/>
      <c r="S1537" s="22"/>
      <c r="T1537" s="22"/>
      <c r="U1537" s="22"/>
      <c r="W1537" s="22"/>
      <c r="Z1537" s="25"/>
      <c r="AA1537" s="25"/>
      <c r="AD1537" s="17"/>
      <c r="AE1537" s="17"/>
    </row>
    <row r="1538">
      <c r="A1538" s="22"/>
      <c r="C1538" s="17"/>
      <c r="G1538" s="17"/>
      <c r="H1538" s="22"/>
      <c r="I1538" s="22"/>
      <c r="J1538" s="30"/>
      <c r="L1538" s="22"/>
      <c r="R1538" s="17"/>
      <c r="S1538" s="22"/>
      <c r="T1538" s="22"/>
      <c r="U1538" s="22"/>
      <c r="W1538" s="22"/>
      <c r="Z1538" s="25"/>
      <c r="AA1538" s="25"/>
      <c r="AD1538" s="17"/>
      <c r="AE1538" s="17"/>
    </row>
    <row r="1539">
      <c r="A1539" s="22"/>
      <c r="C1539" s="17"/>
      <c r="G1539" s="17"/>
      <c r="H1539" s="22"/>
      <c r="I1539" s="22"/>
      <c r="J1539" s="30"/>
      <c r="L1539" s="22"/>
      <c r="R1539" s="17"/>
      <c r="S1539" s="22"/>
      <c r="T1539" s="22"/>
      <c r="U1539" s="22"/>
      <c r="W1539" s="22"/>
      <c r="Z1539" s="25"/>
      <c r="AA1539" s="25"/>
      <c r="AD1539" s="17"/>
      <c r="AE1539" s="17"/>
    </row>
    <row r="1540">
      <c r="A1540" s="22"/>
      <c r="C1540" s="17"/>
      <c r="G1540" s="17"/>
      <c r="H1540" s="22"/>
      <c r="I1540" s="22"/>
      <c r="J1540" s="30"/>
      <c r="L1540" s="22"/>
      <c r="R1540" s="17"/>
      <c r="S1540" s="22"/>
      <c r="T1540" s="22"/>
      <c r="U1540" s="22"/>
      <c r="W1540" s="22"/>
      <c r="Z1540" s="25"/>
      <c r="AA1540" s="25"/>
      <c r="AD1540" s="17"/>
      <c r="AE1540" s="17"/>
    </row>
    <row r="1541">
      <c r="A1541" s="22"/>
      <c r="C1541" s="17"/>
      <c r="G1541" s="17"/>
      <c r="H1541" s="22"/>
      <c r="I1541" s="22"/>
      <c r="J1541" s="30"/>
      <c r="L1541" s="22"/>
      <c r="R1541" s="17"/>
      <c r="S1541" s="22"/>
      <c r="T1541" s="22"/>
      <c r="U1541" s="22"/>
      <c r="W1541" s="22"/>
      <c r="Z1541" s="25"/>
      <c r="AA1541" s="25"/>
      <c r="AD1541" s="17"/>
      <c r="AE1541" s="17"/>
    </row>
    <row r="1542">
      <c r="A1542" s="22"/>
      <c r="C1542" s="17"/>
      <c r="G1542" s="17"/>
      <c r="H1542" s="22"/>
      <c r="I1542" s="22"/>
      <c r="J1542" s="30"/>
      <c r="L1542" s="22"/>
      <c r="R1542" s="17"/>
      <c r="S1542" s="22"/>
      <c r="T1542" s="22"/>
      <c r="U1542" s="22"/>
      <c r="W1542" s="22"/>
      <c r="Z1542" s="25"/>
      <c r="AA1542" s="25"/>
      <c r="AD1542" s="17"/>
      <c r="AE1542" s="17"/>
    </row>
    <row r="1543">
      <c r="A1543" s="22"/>
      <c r="C1543" s="17"/>
      <c r="G1543" s="17"/>
      <c r="H1543" s="22"/>
      <c r="I1543" s="22"/>
      <c r="J1543" s="30"/>
      <c r="L1543" s="22"/>
      <c r="R1543" s="17"/>
      <c r="S1543" s="22"/>
      <c r="T1543" s="22"/>
      <c r="U1543" s="22"/>
      <c r="W1543" s="22"/>
      <c r="Z1543" s="25"/>
      <c r="AA1543" s="25"/>
      <c r="AD1543" s="17"/>
      <c r="AE1543" s="17"/>
    </row>
    <row r="1544">
      <c r="A1544" s="22"/>
      <c r="C1544" s="17"/>
      <c r="G1544" s="17"/>
      <c r="H1544" s="22"/>
      <c r="I1544" s="22"/>
      <c r="J1544" s="30"/>
      <c r="L1544" s="22"/>
      <c r="R1544" s="17"/>
      <c r="S1544" s="22"/>
      <c r="T1544" s="22"/>
      <c r="U1544" s="22"/>
      <c r="W1544" s="22"/>
      <c r="Z1544" s="25"/>
      <c r="AA1544" s="25"/>
      <c r="AD1544" s="17"/>
      <c r="AE1544" s="17"/>
    </row>
    <row r="1545">
      <c r="A1545" s="22"/>
      <c r="C1545" s="17"/>
      <c r="G1545" s="17"/>
      <c r="H1545" s="22"/>
      <c r="I1545" s="22"/>
      <c r="J1545" s="30"/>
      <c r="L1545" s="22"/>
      <c r="R1545" s="17"/>
      <c r="S1545" s="22"/>
      <c r="T1545" s="22"/>
      <c r="U1545" s="22"/>
      <c r="W1545" s="22"/>
      <c r="Z1545" s="25"/>
      <c r="AA1545" s="25"/>
      <c r="AD1545" s="17"/>
      <c r="AE1545" s="17"/>
    </row>
    <row r="1546">
      <c r="A1546" s="22"/>
      <c r="C1546" s="17"/>
      <c r="G1546" s="17"/>
      <c r="H1546" s="22"/>
      <c r="I1546" s="22"/>
      <c r="J1546" s="30"/>
      <c r="L1546" s="22"/>
      <c r="R1546" s="17"/>
      <c r="S1546" s="22"/>
      <c r="T1546" s="22"/>
      <c r="U1546" s="22"/>
      <c r="W1546" s="22"/>
      <c r="Z1546" s="25"/>
      <c r="AA1546" s="25"/>
      <c r="AD1546" s="17"/>
      <c r="AE1546" s="17"/>
    </row>
    <row r="1547">
      <c r="A1547" s="22"/>
      <c r="C1547" s="17"/>
      <c r="G1547" s="17"/>
      <c r="H1547" s="22"/>
      <c r="I1547" s="22"/>
      <c r="J1547" s="30"/>
      <c r="L1547" s="22"/>
      <c r="R1547" s="17"/>
      <c r="S1547" s="22"/>
      <c r="T1547" s="22"/>
      <c r="U1547" s="22"/>
      <c r="W1547" s="22"/>
      <c r="Z1547" s="25"/>
      <c r="AA1547" s="25"/>
      <c r="AD1547" s="17"/>
      <c r="AE1547" s="17"/>
    </row>
    <row r="1548">
      <c r="A1548" s="22"/>
      <c r="C1548" s="17"/>
      <c r="G1548" s="17"/>
      <c r="H1548" s="22"/>
      <c r="I1548" s="22"/>
      <c r="J1548" s="30"/>
      <c r="L1548" s="22"/>
      <c r="R1548" s="17"/>
      <c r="S1548" s="22"/>
      <c r="T1548" s="22"/>
      <c r="U1548" s="22"/>
      <c r="W1548" s="22"/>
      <c r="Z1548" s="25"/>
      <c r="AA1548" s="25"/>
      <c r="AD1548" s="17"/>
      <c r="AE1548" s="17"/>
    </row>
    <row r="1549">
      <c r="A1549" s="22"/>
      <c r="C1549" s="17"/>
      <c r="G1549" s="17"/>
      <c r="H1549" s="22"/>
      <c r="I1549" s="22"/>
      <c r="J1549" s="30"/>
      <c r="L1549" s="22"/>
      <c r="R1549" s="17"/>
      <c r="S1549" s="22"/>
      <c r="T1549" s="22"/>
      <c r="U1549" s="22"/>
      <c r="W1549" s="22"/>
      <c r="Z1549" s="25"/>
      <c r="AA1549" s="25"/>
      <c r="AD1549" s="17"/>
      <c r="AE1549" s="17"/>
    </row>
    <row r="1550">
      <c r="A1550" s="22"/>
      <c r="C1550" s="17"/>
      <c r="G1550" s="17"/>
      <c r="H1550" s="22"/>
      <c r="I1550" s="22"/>
      <c r="J1550" s="30"/>
      <c r="L1550" s="22"/>
      <c r="R1550" s="17"/>
      <c r="S1550" s="22"/>
      <c r="T1550" s="22"/>
      <c r="U1550" s="22"/>
      <c r="W1550" s="22"/>
      <c r="Z1550" s="25"/>
      <c r="AA1550" s="25"/>
      <c r="AD1550" s="17"/>
      <c r="AE1550" s="17"/>
    </row>
    <row r="1551">
      <c r="A1551" s="22"/>
      <c r="C1551" s="17"/>
      <c r="G1551" s="17"/>
      <c r="H1551" s="22"/>
      <c r="I1551" s="22"/>
      <c r="J1551" s="30"/>
      <c r="L1551" s="22"/>
      <c r="R1551" s="17"/>
      <c r="S1551" s="22"/>
      <c r="T1551" s="22"/>
      <c r="U1551" s="22"/>
      <c r="W1551" s="22"/>
      <c r="Z1551" s="25"/>
      <c r="AA1551" s="25"/>
      <c r="AD1551" s="17"/>
      <c r="AE1551" s="17"/>
    </row>
    <row r="1552">
      <c r="A1552" s="22"/>
      <c r="C1552" s="17"/>
      <c r="G1552" s="17"/>
      <c r="H1552" s="22"/>
      <c r="I1552" s="22"/>
      <c r="J1552" s="30"/>
      <c r="L1552" s="22"/>
      <c r="R1552" s="17"/>
      <c r="S1552" s="22"/>
      <c r="T1552" s="22"/>
      <c r="U1552" s="22"/>
      <c r="W1552" s="22"/>
      <c r="Z1552" s="25"/>
      <c r="AA1552" s="25"/>
      <c r="AD1552" s="17"/>
      <c r="AE1552" s="17"/>
    </row>
    <row r="1553">
      <c r="A1553" s="22"/>
      <c r="C1553" s="17"/>
      <c r="G1553" s="17"/>
      <c r="H1553" s="22"/>
      <c r="I1553" s="22"/>
      <c r="J1553" s="30"/>
      <c r="L1553" s="22"/>
      <c r="R1553" s="17"/>
      <c r="S1553" s="22"/>
      <c r="T1553" s="22"/>
      <c r="U1553" s="22"/>
      <c r="W1553" s="22"/>
      <c r="Z1553" s="25"/>
      <c r="AA1553" s="25"/>
      <c r="AD1553" s="17"/>
      <c r="AE1553" s="17"/>
    </row>
    <row r="1554">
      <c r="A1554" s="22"/>
      <c r="C1554" s="17"/>
      <c r="G1554" s="17"/>
      <c r="H1554" s="22"/>
      <c r="I1554" s="22"/>
      <c r="J1554" s="30"/>
      <c r="L1554" s="22"/>
      <c r="R1554" s="17"/>
      <c r="S1554" s="22"/>
      <c r="T1554" s="22"/>
      <c r="U1554" s="22"/>
      <c r="W1554" s="22"/>
      <c r="Z1554" s="25"/>
      <c r="AA1554" s="25"/>
      <c r="AD1554" s="17"/>
      <c r="AE1554" s="17"/>
    </row>
    <row r="1555">
      <c r="A1555" s="22"/>
      <c r="C1555" s="17"/>
      <c r="G1555" s="17"/>
      <c r="H1555" s="22"/>
      <c r="I1555" s="22"/>
      <c r="J1555" s="30"/>
      <c r="L1555" s="22"/>
      <c r="R1555" s="17"/>
      <c r="S1555" s="22"/>
      <c r="T1555" s="22"/>
      <c r="U1555" s="22"/>
      <c r="W1555" s="22"/>
      <c r="Z1555" s="25"/>
      <c r="AA1555" s="25"/>
      <c r="AD1555" s="17"/>
      <c r="AE1555" s="17"/>
    </row>
    <row r="1556">
      <c r="A1556" s="22"/>
      <c r="C1556" s="17"/>
      <c r="G1556" s="17"/>
      <c r="H1556" s="22"/>
      <c r="I1556" s="22"/>
      <c r="J1556" s="30"/>
      <c r="L1556" s="22"/>
      <c r="R1556" s="17"/>
      <c r="S1556" s="22"/>
      <c r="T1556" s="22"/>
      <c r="U1556" s="22"/>
      <c r="W1556" s="22"/>
      <c r="Z1556" s="25"/>
      <c r="AA1556" s="25"/>
      <c r="AD1556" s="17"/>
      <c r="AE1556" s="17"/>
    </row>
    <row r="1557">
      <c r="A1557" s="22"/>
      <c r="C1557" s="17"/>
      <c r="G1557" s="17"/>
      <c r="H1557" s="22"/>
      <c r="I1557" s="22"/>
      <c r="J1557" s="30"/>
      <c r="L1557" s="22"/>
      <c r="R1557" s="17"/>
      <c r="S1557" s="22"/>
      <c r="T1557" s="22"/>
      <c r="U1557" s="22"/>
      <c r="W1557" s="22"/>
      <c r="Z1557" s="25"/>
      <c r="AA1557" s="25"/>
      <c r="AD1557" s="17"/>
      <c r="AE1557" s="17"/>
    </row>
    <row r="1558">
      <c r="A1558" s="22"/>
      <c r="C1558" s="17"/>
      <c r="G1558" s="17"/>
      <c r="H1558" s="22"/>
      <c r="I1558" s="22"/>
      <c r="J1558" s="30"/>
      <c r="L1558" s="22"/>
      <c r="R1558" s="17"/>
      <c r="S1558" s="22"/>
      <c r="T1558" s="22"/>
      <c r="U1558" s="22"/>
      <c r="W1558" s="22"/>
      <c r="Z1558" s="25"/>
      <c r="AA1558" s="25"/>
      <c r="AD1558" s="17"/>
      <c r="AE1558" s="17"/>
    </row>
    <row r="1559">
      <c r="A1559" s="22"/>
      <c r="C1559" s="17"/>
      <c r="G1559" s="17"/>
      <c r="H1559" s="22"/>
      <c r="I1559" s="22"/>
      <c r="J1559" s="30"/>
      <c r="L1559" s="22"/>
      <c r="R1559" s="17"/>
      <c r="S1559" s="22"/>
      <c r="T1559" s="22"/>
      <c r="U1559" s="22"/>
      <c r="W1559" s="22"/>
      <c r="Z1559" s="25"/>
      <c r="AA1559" s="25"/>
      <c r="AD1559" s="17"/>
      <c r="AE1559" s="17"/>
    </row>
    <row r="1560">
      <c r="A1560" s="22"/>
      <c r="C1560" s="17"/>
      <c r="G1560" s="17"/>
      <c r="H1560" s="22"/>
      <c r="I1560" s="22"/>
      <c r="J1560" s="30"/>
      <c r="L1560" s="22"/>
      <c r="R1560" s="17"/>
      <c r="S1560" s="22"/>
      <c r="T1560" s="22"/>
      <c r="U1560" s="22"/>
      <c r="W1560" s="22"/>
      <c r="Z1560" s="25"/>
      <c r="AA1560" s="25"/>
      <c r="AD1560" s="17"/>
      <c r="AE1560" s="17"/>
    </row>
    <row r="1561">
      <c r="A1561" s="22"/>
      <c r="C1561" s="17"/>
      <c r="G1561" s="17"/>
      <c r="H1561" s="22"/>
      <c r="I1561" s="22"/>
      <c r="J1561" s="30"/>
      <c r="L1561" s="22"/>
      <c r="R1561" s="17"/>
      <c r="S1561" s="22"/>
      <c r="T1561" s="22"/>
      <c r="U1561" s="22"/>
      <c r="W1561" s="22"/>
      <c r="Z1561" s="25"/>
      <c r="AA1561" s="25"/>
      <c r="AD1561" s="17"/>
      <c r="AE1561" s="17"/>
    </row>
    <row r="1562">
      <c r="A1562" s="22"/>
      <c r="C1562" s="17"/>
      <c r="G1562" s="17"/>
      <c r="H1562" s="22"/>
      <c r="I1562" s="22"/>
      <c r="J1562" s="30"/>
      <c r="L1562" s="22"/>
      <c r="R1562" s="17"/>
      <c r="S1562" s="22"/>
      <c r="T1562" s="22"/>
      <c r="U1562" s="22"/>
      <c r="W1562" s="22"/>
      <c r="Z1562" s="25"/>
      <c r="AA1562" s="25"/>
      <c r="AD1562" s="17"/>
      <c r="AE1562" s="17"/>
    </row>
    <row r="1563">
      <c r="A1563" s="22"/>
      <c r="C1563" s="17"/>
      <c r="G1563" s="17"/>
      <c r="H1563" s="22"/>
      <c r="I1563" s="22"/>
      <c r="J1563" s="30"/>
      <c r="L1563" s="22"/>
      <c r="R1563" s="17"/>
      <c r="S1563" s="22"/>
      <c r="T1563" s="22"/>
      <c r="U1563" s="22"/>
      <c r="W1563" s="22"/>
      <c r="Z1563" s="25"/>
      <c r="AA1563" s="25"/>
      <c r="AD1563" s="17"/>
      <c r="AE1563" s="17"/>
    </row>
    <row r="1564">
      <c r="A1564" s="22"/>
      <c r="C1564" s="17"/>
      <c r="G1564" s="17"/>
      <c r="H1564" s="22"/>
      <c r="I1564" s="22"/>
      <c r="J1564" s="30"/>
      <c r="L1564" s="22"/>
      <c r="R1564" s="17"/>
      <c r="S1564" s="22"/>
      <c r="T1564" s="22"/>
      <c r="U1564" s="22"/>
      <c r="W1564" s="22"/>
      <c r="Z1564" s="25"/>
      <c r="AA1564" s="25"/>
      <c r="AD1564" s="17"/>
      <c r="AE1564" s="17"/>
    </row>
    <row r="1565">
      <c r="A1565" s="22"/>
      <c r="C1565" s="17"/>
      <c r="G1565" s="17"/>
      <c r="H1565" s="22"/>
      <c r="I1565" s="22"/>
      <c r="J1565" s="30"/>
      <c r="L1565" s="22"/>
      <c r="R1565" s="17"/>
      <c r="S1565" s="22"/>
      <c r="T1565" s="22"/>
      <c r="U1565" s="22"/>
      <c r="W1565" s="22"/>
      <c r="Z1565" s="25"/>
      <c r="AA1565" s="25"/>
      <c r="AD1565" s="17"/>
      <c r="AE1565" s="17"/>
    </row>
    <row r="1566">
      <c r="A1566" s="22"/>
      <c r="C1566" s="17"/>
      <c r="G1566" s="17"/>
      <c r="H1566" s="22"/>
      <c r="I1566" s="22"/>
      <c r="J1566" s="30"/>
      <c r="L1566" s="22"/>
      <c r="R1566" s="17"/>
      <c r="S1566" s="22"/>
      <c r="T1566" s="22"/>
      <c r="U1566" s="22"/>
      <c r="W1566" s="22"/>
      <c r="Z1566" s="25"/>
      <c r="AA1566" s="25"/>
      <c r="AD1566" s="17"/>
      <c r="AE1566" s="17"/>
    </row>
    <row r="1567">
      <c r="A1567" s="22"/>
      <c r="C1567" s="17"/>
      <c r="G1567" s="17"/>
      <c r="H1567" s="22"/>
      <c r="I1567" s="22"/>
      <c r="J1567" s="30"/>
      <c r="L1567" s="22"/>
      <c r="R1567" s="17"/>
      <c r="S1567" s="22"/>
      <c r="T1567" s="22"/>
      <c r="U1567" s="22"/>
      <c r="W1567" s="22"/>
      <c r="Z1567" s="25"/>
      <c r="AA1567" s="25"/>
      <c r="AD1567" s="17"/>
      <c r="AE1567" s="17"/>
    </row>
    <row r="1568">
      <c r="A1568" s="22"/>
      <c r="C1568" s="17"/>
      <c r="G1568" s="17"/>
      <c r="H1568" s="22"/>
      <c r="I1568" s="22"/>
      <c r="J1568" s="30"/>
      <c r="L1568" s="22"/>
      <c r="R1568" s="17"/>
      <c r="S1568" s="22"/>
      <c r="T1568" s="22"/>
      <c r="U1568" s="22"/>
      <c r="W1568" s="22"/>
      <c r="Z1568" s="25"/>
      <c r="AA1568" s="25"/>
      <c r="AD1568" s="17"/>
      <c r="AE1568" s="17"/>
    </row>
    <row r="1569">
      <c r="A1569" s="22"/>
      <c r="C1569" s="17"/>
      <c r="G1569" s="17"/>
      <c r="H1569" s="22"/>
      <c r="I1569" s="22"/>
      <c r="J1569" s="30"/>
      <c r="L1569" s="22"/>
      <c r="R1569" s="17"/>
      <c r="S1569" s="22"/>
      <c r="T1569" s="22"/>
      <c r="U1569" s="22"/>
      <c r="W1569" s="22"/>
      <c r="Z1569" s="25"/>
      <c r="AA1569" s="25"/>
      <c r="AD1569" s="17"/>
      <c r="AE1569" s="17"/>
    </row>
    <row r="1570">
      <c r="A1570" s="22"/>
      <c r="C1570" s="17"/>
      <c r="G1570" s="17"/>
      <c r="H1570" s="22"/>
      <c r="I1570" s="22"/>
      <c r="J1570" s="30"/>
      <c r="L1570" s="22"/>
      <c r="R1570" s="17"/>
      <c r="S1570" s="22"/>
      <c r="T1570" s="22"/>
      <c r="U1570" s="22"/>
      <c r="W1570" s="22"/>
      <c r="Z1570" s="25"/>
      <c r="AA1570" s="25"/>
      <c r="AD1570" s="17"/>
      <c r="AE1570" s="17"/>
    </row>
    <row r="1571">
      <c r="A1571" s="22"/>
      <c r="C1571" s="17"/>
      <c r="G1571" s="17"/>
      <c r="H1571" s="22"/>
      <c r="I1571" s="22"/>
      <c r="J1571" s="30"/>
      <c r="L1571" s="22"/>
      <c r="R1571" s="17"/>
      <c r="S1571" s="22"/>
      <c r="T1571" s="22"/>
      <c r="U1571" s="22"/>
      <c r="W1571" s="22"/>
      <c r="Z1571" s="25"/>
      <c r="AA1571" s="25"/>
      <c r="AD1571" s="17"/>
      <c r="AE1571" s="17"/>
    </row>
    <row r="1572">
      <c r="A1572" s="22"/>
      <c r="C1572" s="17"/>
      <c r="G1572" s="17"/>
      <c r="H1572" s="22"/>
      <c r="I1572" s="22"/>
      <c r="J1572" s="30"/>
      <c r="L1572" s="22"/>
      <c r="R1572" s="17"/>
      <c r="S1572" s="22"/>
      <c r="T1572" s="22"/>
      <c r="U1572" s="22"/>
      <c r="W1572" s="22"/>
      <c r="Z1572" s="25"/>
      <c r="AA1572" s="25"/>
      <c r="AD1572" s="17"/>
      <c r="AE1572" s="17"/>
    </row>
    <row r="1573">
      <c r="A1573" s="22"/>
      <c r="C1573" s="17"/>
      <c r="G1573" s="17"/>
      <c r="H1573" s="22"/>
      <c r="I1573" s="22"/>
      <c r="J1573" s="30"/>
      <c r="L1573" s="22"/>
      <c r="R1573" s="17"/>
      <c r="S1573" s="22"/>
      <c r="T1573" s="22"/>
      <c r="U1573" s="22"/>
      <c r="W1573" s="22"/>
      <c r="Z1573" s="25"/>
      <c r="AA1573" s="25"/>
      <c r="AD1573" s="17"/>
      <c r="AE1573" s="17"/>
    </row>
    <row r="1574">
      <c r="A1574" s="22"/>
      <c r="C1574" s="17"/>
      <c r="G1574" s="17"/>
      <c r="H1574" s="22"/>
      <c r="I1574" s="22"/>
      <c r="J1574" s="30"/>
      <c r="L1574" s="22"/>
      <c r="R1574" s="17"/>
      <c r="S1574" s="22"/>
      <c r="T1574" s="22"/>
      <c r="U1574" s="22"/>
      <c r="W1574" s="22"/>
      <c r="Z1574" s="25"/>
      <c r="AA1574" s="25"/>
      <c r="AD1574" s="17"/>
      <c r="AE1574" s="17"/>
    </row>
    <row r="1575">
      <c r="A1575" s="22"/>
      <c r="C1575" s="17"/>
      <c r="G1575" s="17"/>
      <c r="H1575" s="22"/>
      <c r="I1575" s="22"/>
      <c r="J1575" s="30"/>
      <c r="L1575" s="22"/>
      <c r="R1575" s="17"/>
      <c r="S1575" s="22"/>
      <c r="T1575" s="22"/>
      <c r="U1575" s="22"/>
      <c r="W1575" s="22"/>
      <c r="Z1575" s="25"/>
      <c r="AA1575" s="25"/>
      <c r="AD1575" s="17"/>
      <c r="AE1575" s="17"/>
    </row>
    <row r="1576">
      <c r="A1576" s="22"/>
      <c r="C1576" s="17"/>
      <c r="G1576" s="17"/>
      <c r="H1576" s="22"/>
      <c r="I1576" s="22"/>
      <c r="J1576" s="30"/>
      <c r="L1576" s="22"/>
      <c r="R1576" s="17"/>
      <c r="S1576" s="22"/>
      <c r="T1576" s="22"/>
      <c r="U1576" s="22"/>
      <c r="W1576" s="22"/>
      <c r="Z1576" s="25"/>
      <c r="AA1576" s="25"/>
      <c r="AD1576" s="17"/>
      <c r="AE1576" s="17"/>
    </row>
    <row r="1577">
      <c r="A1577" s="22"/>
      <c r="C1577" s="17"/>
      <c r="G1577" s="17"/>
      <c r="H1577" s="22"/>
      <c r="I1577" s="22"/>
      <c r="J1577" s="30"/>
      <c r="L1577" s="22"/>
      <c r="R1577" s="17"/>
      <c r="S1577" s="22"/>
      <c r="T1577" s="22"/>
      <c r="U1577" s="22"/>
      <c r="W1577" s="22"/>
      <c r="Z1577" s="25"/>
      <c r="AA1577" s="25"/>
      <c r="AD1577" s="17"/>
      <c r="AE1577" s="17"/>
    </row>
    <row r="1578">
      <c r="A1578" s="22"/>
      <c r="C1578" s="17"/>
      <c r="G1578" s="17"/>
      <c r="H1578" s="22"/>
      <c r="I1578" s="22"/>
      <c r="J1578" s="30"/>
      <c r="L1578" s="22"/>
      <c r="R1578" s="17"/>
      <c r="S1578" s="22"/>
      <c r="T1578" s="22"/>
      <c r="U1578" s="22"/>
      <c r="W1578" s="22"/>
      <c r="Z1578" s="25"/>
      <c r="AA1578" s="25"/>
      <c r="AD1578" s="17"/>
      <c r="AE1578" s="17"/>
    </row>
    <row r="1579">
      <c r="A1579" s="22"/>
      <c r="C1579" s="17"/>
      <c r="G1579" s="17"/>
      <c r="H1579" s="22"/>
      <c r="I1579" s="22"/>
      <c r="J1579" s="30"/>
      <c r="L1579" s="22"/>
      <c r="R1579" s="17"/>
      <c r="S1579" s="22"/>
      <c r="T1579" s="22"/>
      <c r="U1579" s="22"/>
      <c r="W1579" s="22"/>
      <c r="Z1579" s="25"/>
      <c r="AA1579" s="25"/>
      <c r="AD1579" s="17"/>
      <c r="AE1579" s="17"/>
    </row>
    <row r="1580">
      <c r="A1580" s="22"/>
      <c r="C1580" s="17"/>
      <c r="G1580" s="17"/>
      <c r="H1580" s="22"/>
      <c r="I1580" s="22"/>
      <c r="J1580" s="30"/>
      <c r="L1580" s="22"/>
      <c r="R1580" s="17"/>
      <c r="S1580" s="22"/>
      <c r="T1580" s="22"/>
      <c r="U1580" s="22"/>
      <c r="W1580" s="22"/>
      <c r="Z1580" s="25"/>
      <c r="AA1580" s="25"/>
      <c r="AD1580" s="17"/>
      <c r="AE1580" s="17"/>
    </row>
    <row r="1581">
      <c r="A1581" s="22"/>
      <c r="C1581" s="17"/>
      <c r="G1581" s="17"/>
      <c r="H1581" s="22"/>
      <c r="I1581" s="22"/>
      <c r="J1581" s="30"/>
      <c r="L1581" s="22"/>
      <c r="R1581" s="17"/>
      <c r="S1581" s="22"/>
      <c r="T1581" s="22"/>
      <c r="U1581" s="22"/>
      <c r="W1581" s="22"/>
      <c r="Z1581" s="25"/>
      <c r="AA1581" s="25"/>
      <c r="AD1581" s="17"/>
      <c r="AE1581" s="17"/>
    </row>
    <row r="1582">
      <c r="A1582" s="22"/>
      <c r="C1582" s="17"/>
      <c r="G1582" s="17"/>
      <c r="H1582" s="22"/>
      <c r="I1582" s="22"/>
      <c r="J1582" s="30"/>
      <c r="L1582" s="22"/>
      <c r="R1582" s="17"/>
      <c r="S1582" s="22"/>
      <c r="T1582" s="22"/>
      <c r="U1582" s="22"/>
      <c r="W1582" s="22"/>
      <c r="Z1582" s="25"/>
      <c r="AA1582" s="25"/>
      <c r="AD1582" s="17"/>
      <c r="AE1582" s="17"/>
    </row>
    <row r="1583">
      <c r="A1583" s="22"/>
      <c r="C1583" s="17"/>
      <c r="G1583" s="17"/>
      <c r="H1583" s="22"/>
      <c r="I1583" s="22"/>
      <c r="J1583" s="30"/>
      <c r="L1583" s="22"/>
      <c r="R1583" s="17"/>
      <c r="S1583" s="22"/>
      <c r="T1583" s="22"/>
      <c r="U1583" s="22"/>
      <c r="W1583" s="22"/>
      <c r="Z1583" s="25"/>
      <c r="AA1583" s="25"/>
      <c r="AD1583" s="17"/>
      <c r="AE1583" s="17"/>
    </row>
    <row r="1584">
      <c r="A1584" s="22"/>
      <c r="C1584" s="17"/>
      <c r="G1584" s="17"/>
      <c r="H1584" s="22"/>
      <c r="I1584" s="22"/>
      <c r="J1584" s="30"/>
      <c r="L1584" s="22"/>
      <c r="R1584" s="17"/>
      <c r="S1584" s="22"/>
      <c r="T1584" s="22"/>
      <c r="U1584" s="22"/>
      <c r="W1584" s="22"/>
      <c r="Z1584" s="25"/>
      <c r="AA1584" s="25"/>
      <c r="AD1584" s="17"/>
      <c r="AE1584" s="17"/>
    </row>
    <row r="1585">
      <c r="A1585" s="22"/>
      <c r="C1585" s="17"/>
      <c r="G1585" s="17"/>
      <c r="H1585" s="22"/>
      <c r="I1585" s="22"/>
      <c r="J1585" s="30"/>
      <c r="L1585" s="22"/>
      <c r="R1585" s="17"/>
      <c r="S1585" s="22"/>
      <c r="T1585" s="22"/>
      <c r="U1585" s="22"/>
      <c r="W1585" s="22"/>
      <c r="Z1585" s="25"/>
      <c r="AA1585" s="25"/>
      <c r="AD1585" s="17"/>
      <c r="AE1585" s="17"/>
    </row>
    <row r="1586">
      <c r="A1586" s="22"/>
      <c r="C1586" s="17"/>
      <c r="G1586" s="17"/>
      <c r="H1586" s="22"/>
      <c r="I1586" s="22"/>
      <c r="J1586" s="30"/>
      <c r="L1586" s="22"/>
      <c r="R1586" s="17"/>
      <c r="S1586" s="22"/>
      <c r="T1586" s="22"/>
      <c r="U1586" s="22"/>
      <c r="W1586" s="22"/>
      <c r="Z1586" s="25"/>
      <c r="AA1586" s="25"/>
      <c r="AD1586" s="17"/>
      <c r="AE1586" s="17"/>
    </row>
    <row r="1587">
      <c r="A1587" s="22"/>
      <c r="C1587" s="17"/>
      <c r="G1587" s="17"/>
      <c r="H1587" s="22"/>
      <c r="I1587" s="22"/>
      <c r="J1587" s="30"/>
      <c r="L1587" s="22"/>
      <c r="R1587" s="17"/>
      <c r="S1587" s="22"/>
      <c r="T1587" s="22"/>
      <c r="U1587" s="22"/>
      <c r="W1587" s="22"/>
      <c r="Z1587" s="25"/>
      <c r="AA1587" s="25"/>
      <c r="AD1587" s="17"/>
      <c r="AE1587" s="17"/>
    </row>
    <row r="1588">
      <c r="A1588" s="22"/>
      <c r="C1588" s="17"/>
      <c r="G1588" s="17"/>
      <c r="H1588" s="22"/>
      <c r="I1588" s="22"/>
      <c r="J1588" s="30"/>
      <c r="L1588" s="22"/>
      <c r="R1588" s="17"/>
      <c r="S1588" s="22"/>
      <c r="T1588" s="22"/>
      <c r="U1588" s="22"/>
      <c r="W1588" s="22"/>
      <c r="Z1588" s="25"/>
      <c r="AA1588" s="25"/>
      <c r="AD1588" s="17"/>
      <c r="AE1588" s="17"/>
    </row>
    <row r="1589">
      <c r="A1589" s="22"/>
      <c r="C1589" s="17"/>
      <c r="G1589" s="17"/>
      <c r="H1589" s="22"/>
      <c r="I1589" s="22"/>
      <c r="J1589" s="30"/>
      <c r="L1589" s="22"/>
      <c r="R1589" s="17"/>
      <c r="S1589" s="22"/>
      <c r="T1589" s="22"/>
      <c r="U1589" s="22"/>
      <c r="W1589" s="22"/>
      <c r="Z1589" s="25"/>
      <c r="AA1589" s="25"/>
      <c r="AD1589" s="17"/>
      <c r="AE1589" s="17"/>
    </row>
    <row r="1590">
      <c r="A1590" s="22"/>
      <c r="C1590" s="17"/>
      <c r="G1590" s="17"/>
      <c r="H1590" s="22"/>
      <c r="I1590" s="22"/>
      <c r="J1590" s="30"/>
      <c r="L1590" s="22"/>
      <c r="R1590" s="17"/>
      <c r="S1590" s="22"/>
      <c r="T1590" s="22"/>
      <c r="U1590" s="22"/>
      <c r="W1590" s="22"/>
      <c r="Z1590" s="25"/>
      <c r="AA1590" s="25"/>
      <c r="AD1590" s="17"/>
      <c r="AE1590" s="17"/>
    </row>
    <row r="1591">
      <c r="A1591" s="22"/>
      <c r="C1591" s="17"/>
      <c r="G1591" s="17"/>
      <c r="H1591" s="22"/>
      <c r="I1591" s="22"/>
      <c r="J1591" s="30"/>
      <c r="L1591" s="22"/>
      <c r="R1591" s="17"/>
      <c r="S1591" s="22"/>
      <c r="T1591" s="22"/>
      <c r="U1591" s="22"/>
      <c r="W1591" s="22"/>
      <c r="Z1591" s="25"/>
      <c r="AA1591" s="25"/>
      <c r="AD1591" s="17"/>
      <c r="AE1591" s="17"/>
    </row>
    <row r="1592">
      <c r="A1592" s="22"/>
      <c r="C1592" s="17"/>
      <c r="G1592" s="17"/>
      <c r="H1592" s="22"/>
      <c r="I1592" s="22"/>
      <c r="J1592" s="30"/>
      <c r="L1592" s="22"/>
      <c r="R1592" s="17"/>
      <c r="S1592" s="22"/>
      <c r="T1592" s="22"/>
      <c r="U1592" s="22"/>
      <c r="W1592" s="22"/>
      <c r="Z1592" s="25"/>
      <c r="AA1592" s="25"/>
      <c r="AD1592" s="17"/>
      <c r="AE1592" s="17"/>
    </row>
    <row r="1593">
      <c r="A1593" s="22"/>
      <c r="C1593" s="17"/>
      <c r="G1593" s="17"/>
      <c r="H1593" s="22"/>
      <c r="I1593" s="22"/>
      <c r="J1593" s="30"/>
      <c r="L1593" s="22"/>
      <c r="R1593" s="17"/>
      <c r="S1593" s="22"/>
      <c r="T1593" s="22"/>
      <c r="U1593" s="22"/>
      <c r="W1593" s="22"/>
      <c r="Z1593" s="25"/>
      <c r="AA1593" s="25"/>
      <c r="AD1593" s="17"/>
      <c r="AE1593" s="17"/>
    </row>
    <row r="1594">
      <c r="A1594" s="22"/>
      <c r="C1594" s="17"/>
      <c r="G1594" s="17"/>
      <c r="H1594" s="22"/>
      <c r="I1594" s="22"/>
      <c r="J1594" s="30"/>
      <c r="L1594" s="22"/>
      <c r="R1594" s="17"/>
      <c r="S1594" s="22"/>
      <c r="T1594" s="22"/>
      <c r="U1594" s="22"/>
      <c r="W1594" s="22"/>
      <c r="Z1594" s="25"/>
      <c r="AA1594" s="25"/>
      <c r="AD1594" s="17"/>
      <c r="AE1594" s="17"/>
    </row>
    <row r="1595">
      <c r="A1595" s="22"/>
      <c r="C1595" s="17"/>
      <c r="G1595" s="17"/>
      <c r="H1595" s="22"/>
      <c r="I1595" s="22"/>
      <c r="J1595" s="30"/>
      <c r="L1595" s="22"/>
      <c r="R1595" s="17"/>
      <c r="S1595" s="22"/>
      <c r="T1595" s="22"/>
      <c r="U1595" s="22"/>
      <c r="W1595" s="22"/>
      <c r="Z1595" s="25"/>
      <c r="AA1595" s="25"/>
      <c r="AD1595" s="17"/>
      <c r="AE1595" s="17"/>
    </row>
    <row r="1596">
      <c r="A1596" s="22"/>
      <c r="C1596" s="17"/>
      <c r="G1596" s="17"/>
      <c r="H1596" s="22"/>
      <c r="I1596" s="22"/>
      <c r="J1596" s="30"/>
      <c r="L1596" s="22"/>
      <c r="R1596" s="17"/>
      <c r="S1596" s="22"/>
      <c r="T1596" s="22"/>
      <c r="U1596" s="22"/>
      <c r="W1596" s="22"/>
      <c r="Z1596" s="25"/>
      <c r="AA1596" s="25"/>
      <c r="AD1596" s="17"/>
      <c r="AE1596" s="17"/>
    </row>
    <row r="1597">
      <c r="A1597" s="22"/>
      <c r="C1597" s="17"/>
      <c r="G1597" s="17"/>
      <c r="H1597" s="22"/>
      <c r="I1597" s="22"/>
      <c r="J1597" s="30"/>
      <c r="L1597" s="22"/>
      <c r="R1597" s="17"/>
      <c r="S1597" s="22"/>
      <c r="T1597" s="22"/>
      <c r="U1597" s="22"/>
      <c r="W1597" s="22"/>
      <c r="Z1597" s="25"/>
      <c r="AA1597" s="25"/>
      <c r="AD1597" s="17"/>
      <c r="AE1597" s="17"/>
    </row>
    <row r="1598">
      <c r="A1598" s="22"/>
      <c r="C1598" s="17"/>
      <c r="G1598" s="17"/>
      <c r="H1598" s="22"/>
      <c r="I1598" s="22"/>
      <c r="J1598" s="30"/>
      <c r="L1598" s="22"/>
      <c r="R1598" s="17"/>
      <c r="S1598" s="22"/>
      <c r="T1598" s="22"/>
      <c r="U1598" s="22"/>
      <c r="W1598" s="22"/>
      <c r="Z1598" s="25"/>
      <c r="AA1598" s="25"/>
      <c r="AD1598" s="17"/>
      <c r="AE1598" s="17"/>
    </row>
    <row r="1599">
      <c r="A1599" s="22"/>
      <c r="C1599" s="17"/>
      <c r="G1599" s="17"/>
      <c r="H1599" s="22"/>
      <c r="I1599" s="22"/>
      <c r="J1599" s="30"/>
      <c r="L1599" s="22"/>
      <c r="R1599" s="17"/>
      <c r="S1599" s="22"/>
      <c r="T1599" s="22"/>
      <c r="U1599" s="22"/>
      <c r="W1599" s="22"/>
      <c r="Z1599" s="25"/>
      <c r="AA1599" s="25"/>
      <c r="AD1599" s="17"/>
      <c r="AE1599" s="17"/>
    </row>
    <row r="1600">
      <c r="A1600" s="22"/>
      <c r="C1600" s="17"/>
      <c r="G1600" s="17"/>
      <c r="H1600" s="22"/>
      <c r="I1600" s="22"/>
      <c r="J1600" s="30"/>
      <c r="L1600" s="22"/>
      <c r="R1600" s="17"/>
      <c r="S1600" s="22"/>
      <c r="T1600" s="22"/>
      <c r="U1600" s="22"/>
      <c r="W1600" s="22"/>
      <c r="Z1600" s="25"/>
      <c r="AA1600" s="25"/>
      <c r="AD1600" s="17"/>
      <c r="AE1600" s="17"/>
    </row>
    <row r="1601">
      <c r="A1601" s="22"/>
      <c r="C1601" s="17"/>
      <c r="G1601" s="17"/>
      <c r="H1601" s="22"/>
      <c r="I1601" s="22"/>
      <c r="J1601" s="30"/>
      <c r="L1601" s="22"/>
      <c r="R1601" s="17"/>
      <c r="S1601" s="22"/>
      <c r="T1601" s="22"/>
      <c r="U1601" s="22"/>
      <c r="W1601" s="22"/>
      <c r="Z1601" s="25"/>
      <c r="AA1601" s="25"/>
      <c r="AD1601" s="17"/>
      <c r="AE1601" s="17"/>
    </row>
    <row r="1602">
      <c r="A1602" s="22"/>
      <c r="C1602" s="17"/>
      <c r="G1602" s="17"/>
      <c r="H1602" s="22"/>
      <c r="I1602" s="22"/>
      <c r="J1602" s="30"/>
      <c r="L1602" s="22"/>
      <c r="R1602" s="17"/>
      <c r="S1602" s="22"/>
      <c r="T1602" s="22"/>
      <c r="U1602" s="22"/>
      <c r="W1602" s="22"/>
      <c r="Z1602" s="25"/>
      <c r="AA1602" s="25"/>
      <c r="AD1602" s="17"/>
      <c r="AE1602" s="17"/>
    </row>
    <row r="1603">
      <c r="A1603" s="22"/>
      <c r="C1603" s="17"/>
      <c r="G1603" s="17"/>
      <c r="H1603" s="22"/>
      <c r="I1603" s="22"/>
      <c r="J1603" s="30"/>
      <c r="L1603" s="22"/>
      <c r="R1603" s="17"/>
      <c r="S1603" s="22"/>
      <c r="T1603" s="22"/>
      <c r="U1603" s="22"/>
      <c r="W1603" s="22"/>
      <c r="Z1603" s="25"/>
      <c r="AA1603" s="25"/>
      <c r="AD1603" s="17"/>
      <c r="AE1603" s="17"/>
    </row>
    <row r="1604">
      <c r="A1604" s="22"/>
      <c r="C1604" s="17"/>
      <c r="G1604" s="17"/>
      <c r="H1604" s="22"/>
      <c r="I1604" s="22"/>
      <c r="J1604" s="30"/>
      <c r="L1604" s="22"/>
      <c r="R1604" s="17"/>
      <c r="S1604" s="22"/>
      <c r="T1604" s="22"/>
      <c r="U1604" s="22"/>
      <c r="W1604" s="22"/>
      <c r="Z1604" s="25"/>
      <c r="AA1604" s="25"/>
      <c r="AD1604" s="17"/>
      <c r="AE1604" s="17"/>
    </row>
    <row r="1605">
      <c r="A1605" s="22"/>
      <c r="C1605" s="17"/>
      <c r="G1605" s="17"/>
      <c r="H1605" s="22"/>
      <c r="I1605" s="22"/>
      <c r="J1605" s="30"/>
      <c r="L1605" s="22"/>
      <c r="R1605" s="17"/>
      <c r="S1605" s="22"/>
      <c r="T1605" s="22"/>
      <c r="U1605" s="22"/>
      <c r="W1605" s="22"/>
      <c r="Z1605" s="25"/>
      <c r="AA1605" s="25"/>
      <c r="AD1605" s="17"/>
      <c r="AE1605" s="17"/>
    </row>
    <row r="1606">
      <c r="A1606" s="22"/>
      <c r="C1606" s="17"/>
      <c r="G1606" s="17"/>
      <c r="H1606" s="22"/>
      <c r="I1606" s="22"/>
      <c r="J1606" s="30"/>
      <c r="L1606" s="22"/>
      <c r="R1606" s="17"/>
      <c r="S1606" s="22"/>
      <c r="T1606" s="22"/>
      <c r="U1606" s="22"/>
      <c r="W1606" s="22"/>
      <c r="Z1606" s="25"/>
      <c r="AA1606" s="25"/>
      <c r="AD1606" s="17"/>
      <c r="AE1606" s="17"/>
    </row>
    <row r="1607">
      <c r="A1607" s="22"/>
      <c r="C1607" s="17"/>
      <c r="G1607" s="17"/>
      <c r="H1607" s="22"/>
      <c r="I1607" s="22"/>
      <c r="J1607" s="30"/>
      <c r="L1607" s="22"/>
      <c r="R1607" s="17"/>
      <c r="S1607" s="22"/>
      <c r="T1607" s="22"/>
      <c r="U1607" s="22"/>
      <c r="W1607" s="22"/>
      <c r="Z1607" s="25"/>
      <c r="AA1607" s="25"/>
      <c r="AD1607" s="17"/>
      <c r="AE1607" s="17"/>
    </row>
    <row r="1608">
      <c r="A1608" s="22"/>
      <c r="C1608" s="17"/>
      <c r="G1608" s="17"/>
      <c r="H1608" s="22"/>
      <c r="I1608" s="22"/>
      <c r="J1608" s="30"/>
      <c r="L1608" s="22"/>
      <c r="R1608" s="17"/>
      <c r="S1608" s="22"/>
      <c r="T1608" s="22"/>
      <c r="U1608" s="22"/>
      <c r="W1608" s="22"/>
      <c r="Z1608" s="25"/>
      <c r="AA1608" s="25"/>
      <c r="AD1608" s="17"/>
      <c r="AE1608" s="17"/>
    </row>
    <row r="1609">
      <c r="A1609" s="22"/>
      <c r="C1609" s="17"/>
      <c r="G1609" s="17"/>
      <c r="H1609" s="22"/>
      <c r="I1609" s="22"/>
      <c r="J1609" s="30"/>
      <c r="L1609" s="22"/>
      <c r="R1609" s="17"/>
      <c r="S1609" s="22"/>
      <c r="T1609" s="22"/>
      <c r="U1609" s="22"/>
      <c r="W1609" s="22"/>
      <c r="Z1609" s="25"/>
      <c r="AA1609" s="25"/>
      <c r="AD1609" s="17"/>
      <c r="AE1609" s="17"/>
    </row>
    <row r="1610">
      <c r="A1610" s="22"/>
      <c r="C1610" s="17"/>
      <c r="G1610" s="17"/>
      <c r="H1610" s="22"/>
      <c r="I1610" s="22"/>
      <c r="J1610" s="30"/>
      <c r="L1610" s="22"/>
      <c r="R1610" s="17"/>
      <c r="S1610" s="22"/>
      <c r="T1610" s="22"/>
      <c r="U1610" s="22"/>
      <c r="W1610" s="22"/>
      <c r="Z1610" s="25"/>
      <c r="AA1610" s="25"/>
      <c r="AD1610" s="17"/>
      <c r="AE1610" s="17"/>
    </row>
    <row r="1611">
      <c r="A1611" s="22"/>
      <c r="C1611" s="17"/>
      <c r="G1611" s="17"/>
      <c r="H1611" s="22"/>
      <c r="I1611" s="22"/>
      <c r="J1611" s="30"/>
      <c r="L1611" s="22"/>
      <c r="R1611" s="17"/>
      <c r="S1611" s="22"/>
      <c r="T1611" s="22"/>
      <c r="U1611" s="22"/>
      <c r="W1611" s="22"/>
      <c r="Z1611" s="25"/>
      <c r="AA1611" s="25"/>
      <c r="AD1611" s="17"/>
      <c r="AE1611" s="17"/>
    </row>
    <row r="1612">
      <c r="A1612" s="22"/>
      <c r="C1612" s="17"/>
      <c r="G1612" s="17"/>
      <c r="H1612" s="22"/>
      <c r="I1612" s="22"/>
      <c r="J1612" s="30"/>
      <c r="L1612" s="22"/>
      <c r="R1612" s="17"/>
      <c r="S1612" s="22"/>
      <c r="T1612" s="22"/>
      <c r="U1612" s="22"/>
      <c r="W1612" s="22"/>
      <c r="Z1612" s="25"/>
      <c r="AA1612" s="25"/>
      <c r="AD1612" s="17"/>
      <c r="AE1612" s="17"/>
    </row>
    <row r="1613">
      <c r="A1613" s="22"/>
      <c r="C1613" s="17"/>
      <c r="G1613" s="17"/>
      <c r="H1613" s="22"/>
      <c r="I1613" s="22"/>
      <c r="J1613" s="30"/>
      <c r="L1613" s="22"/>
      <c r="R1613" s="17"/>
      <c r="S1613" s="22"/>
      <c r="T1613" s="22"/>
      <c r="U1613" s="22"/>
      <c r="W1613" s="22"/>
      <c r="Z1613" s="25"/>
      <c r="AA1613" s="25"/>
      <c r="AD1613" s="17"/>
      <c r="AE1613" s="17"/>
    </row>
    <row r="1614">
      <c r="A1614" s="22"/>
      <c r="C1614" s="17"/>
      <c r="G1614" s="17"/>
      <c r="H1614" s="22"/>
      <c r="I1614" s="22"/>
      <c r="J1614" s="30"/>
      <c r="L1614" s="22"/>
      <c r="R1614" s="17"/>
      <c r="S1614" s="22"/>
      <c r="T1614" s="22"/>
      <c r="U1614" s="22"/>
      <c r="W1614" s="22"/>
      <c r="Z1614" s="25"/>
      <c r="AA1614" s="25"/>
      <c r="AD1614" s="17"/>
      <c r="AE1614" s="17"/>
    </row>
    <row r="1615">
      <c r="A1615" s="22"/>
      <c r="C1615" s="17"/>
      <c r="G1615" s="17"/>
      <c r="H1615" s="22"/>
      <c r="I1615" s="22"/>
      <c r="J1615" s="30"/>
      <c r="L1615" s="22"/>
      <c r="R1615" s="17"/>
      <c r="S1615" s="22"/>
      <c r="T1615" s="22"/>
      <c r="U1615" s="22"/>
      <c r="W1615" s="22"/>
      <c r="Z1615" s="25"/>
      <c r="AA1615" s="25"/>
      <c r="AD1615" s="17"/>
      <c r="AE1615" s="17"/>
    </row>
    <row r="1616">
      <c r="A1616" s="22"/>
      <c r="C1616" s="17"/>
      <c r="G1616" s="17"/>
      <c r="H1616" s="22"/>
      <c r="I1616" s="22"/>
      <c r="J1616" s="30"/>
      <c r="L1616" s="22"/>
      <c r="R1616" s="17"/>
      <c r="S1616" s="22"/>
      <c r="T1616" s="22"/>
      <c r="U1616" s="22"/>
      <c r="W1616" s="22"/>
      <c r="Z1616" s="25"/>
      <c r="AA1616" s="25"/>
      <c r="AD1616" s="17"/>
      <c r="AE1616" s="17"/>
    </row>
    <row r="1617">
      <c r="A1617" s="22"/>
      <c r="C1617" s="17"/>
      <c r="G1617" s="17"/>
      <c r="H1617" s="22"/>
      <c r="I1617" s="22"/>
      <c r="J1617" s="30"/>
      <c r="L1617" s="22"/>
      <c r="R1617" s="17"/>
      <c r="S1617" s="22"/>
      <c r="T1617" s="22"/>
      <c r="U1617" s="22"/>
      <c r="W1617" s="22"/>
      <c r="Z1617" s="25"/>
      <c r="AA1617" s="25"/>
      <c r="AD1617" s="17"/>
      <c r="AE1617" s="17"/>
    </row>
    <row r="1618">
      <c r="A1618" s="22"/>
      <c r="C1618" s="17"/>
      <c r="G1618" s="17"/>
      <c r="H1618" s="22"/>
      <c r="I1618" s="22"/>
      <c r="J1618" s="30"/>
      <c r="L1618" s="22"/>
      <c r="R1618" s="17"/>
      <c r="S1618" s="22"/>
      <c r="T1618" s="22"/>
      <c r="U1618" s="22"/>
      <c r="W1618" s="22"/>
      <c r="Z1618" s="25"/>
      <c r="AA1618" s="25"/>
      <c r="AD1618" s="17"/>
      <c r="AE1618" s="17"/>
    </row>
    <row r="1619">
      <c r="A1619" s="22"/>
      <c r="C1619" s="17"/>
      <c r="G1619" s="17"/>
      <c r="H1619" s="22"/>
      <c r="I1619" s="22"/>
      <c r="J1619" s="30"/>
      <c r="L1619" s="22"/>
      <c r="R1619" s="17"/>
      <c r="S1619" s="22"/>
      <c r="T1619" s="22"/>
      <c r="U1619" s="22"/>
      <c r="W1619" s="22"/>
      <c r="Z1619" s="25"/>
      <c r="AA1619" s="25"/>
      <c r="AD1619" s="17"/>
      <c r="AE1619" s="17"/>
    </row>
    <row r="1620">
      <c r="A1620" s="22"/>
      <c r="C1620" s="17"/>
      <c r="G1620" s="17"/>
      <c r="H1620" s="22"/>
      <c r="I1620" s="22"/>
      <c r="J1620" s="30"/>
      <c r="L1620" s="22"/>
      <c r="R1620" s="17"/>
      <c r="S1620" s="22"/>
      <c r="T1620" s="22"/>
      <c r="U1620" s="22"/>
      <c r="W1620" s="22"/>
      <c r="Z1620" s="25"/>
      <c r="AA1620" s="25"/>
      <c r="AD1620" s="17"/>
      <c r="AE1620" s="17"/>
    </row>
    <row r="1621">
      <c r="A1621" s="22"/>
      <c r="C1621" s="17"/>
      <c r="G1621" s="17"/>
      <c r="H1621" s="22"/>
      <c r="I1621" s="22"/>
      <c r="J1621" s="30"/>
      <c r="L1621" s="22"/>
      <c r="R1621" s="17"/>
      <c r="S1621" s="22"/>
      <c r="T1621" s="22"/>
      <c r="U1621" s="22"/>
      <c r="W1621" s="22"/>
      <c r="Z1621" s="25"/>
      <c r="AA1621" s="25"/>
      <c r="AD1621" s="17"/>
      <c r="AE1621" s="17"/>
    </row>
    <row r="1622">
      <c r="A1622" s="22"/>
      <c r="C1622" s="17"/>
      <c r="G1622" s="17"/>
      <c r="H1622" s="22"/>
      <c r="I1622" s="22"/>
      <c r="J1622" s="30"/>
      <c r="L1622" s="22"/>
      <c r="R1622" s="17"/>
      <c r="S1622" s="22"/>
      <c r="T1622" s="22"/>
      <c r="U1622" s="22"/>
      <c r="W1622" s="22"/>
      <c r="Z1622" s="25"/>
      <c r="AA1622" s="25"/>
      <c r="AD1622" s="17"/>
      <c r="AE1622" s="17"/>
    </row>
    <row r="1623">
      <c r="A1623" s="22"/>
      <c r="C1623" s="17"/>
      <c r="G1623" s="17"/>
      <c r="H1623" s="22"/>
      <c r="I1623" s="22"/>
      <c r="J1623" s="30"/>
      <c r="L1623" s="22"/>
      <c r="R1623" s="17"/>
      <c r="S1623" s="22"/>
      <c r="T1623" s="22"/>
      <c r="U1623" s="22"/>
      <c r="W1623" s="22"/>
      <c r="Z1623" s="25"/>
      <c r="AA1623" s="25"/>
      <c r="AD1623" s="17"/>
      <c r="AE1623" s="17"/>
    </row>
    <row r="1624">
      <c r="A1624" s="22"/>
      <c r="C1624" s="17"/>
      <c r="G1624" s="17"/>
      <c r="H1624" s="22"/>
      <c r="I1624" s="22"/>
      <c r="J1624" s="30"/>
      <c r="L1624" s="22"/>
      <c r="R1624" s="17"/>
      <c r="S1624" s="22"/>
      <c r="T1624" s="22"/>
      <c r="U1624" s="22"/>
      <c r="W1624" s="22"/>
      <c r="Z1624" s="25"/>
      <c r="AA1624" s="25"/>
      <c r="AD1624" s="17"/>
      <c r="AE1624" s="17"/>
    </row>
    <row r="1625">
      <c r="A1625" s="22"/>
      <c r="C1625" s="17"/>
      <c r="G1625" s="17"/>
      <c r="H1625" s="22"/>
      <c r="I1625" s="22"/>
      <c r="J1625" s="30"/>
      <c r="L1625" s="22"/>
      <c r="R1625" s="17"/>
      <c r="S1625" s="22"/>
      <c r="T1625" s="22"/>
      <c r="U1625" s="22"/>
      <c r="W1625" s="22"/>
      <c r="Z1625" s="25"/>
      <c r="AA1625" s="25"/>
      <c r="AD1625" s="17"/>
      <c r="AE1625" s="17"/>
    </row>
    <row r="1626">
      <c r="A1626" s="22"/>
      <c r="C1626" s="17"/>
      <c r="G1626" s="17"/>
      <c r="H1626" s="22"/>
      <c r="I1626" s="22"/>
      <c r="J1626" s="30"/>
      <c r="L1626" s="22"/>
      <c r="R1626" s="17"/>
      <c r="S1626" s="22"/>
      <c r="T1626" s="22"/>
      <c r="U1626" s="22"/>
      <c r="W1626" s="22"/>
      <c r="Z1626" s="25"/>
      <c r="AA1626" s="25"/>
      <c r="AD1626" s="17"/>
      <c r="AE1626" s="17"/>
    </row>
    <row r="1627">
      <c r="A1627" s="22"/>
      <c r="C1627" s="17"/>
      <c r="G1627" s="17"/>
      <c r="H1627" s="22"/>
      <c r="I1627" s="22"/>
      <c r="J1627" s="30"/>
      <c r="L1627" s="22"/>
      <c r="R1627" s="17"/>
      <c r="S1627" s="22"/>
      <c r="T1627" s="22"/>
      <c r="U1627" s="22"/>
      <c r="W1627" s="22"/>
      <c r="Z1627" s="25"/>
      <c r="AA1627" s="25"/>
      <c r="AD1627" s="17"/>
      <c r="AE1627" s="17"/>
    </row>
    <row r="1628">
      <c r="A1628" s="22"/>
      <c r="C1628" s="17"/>
      <c r="G1628" s="17"/>
      <c r="H1628" s="22"/>
      <c r="I1628" s="22"/>
      <c r="J1628" s="30"/>
      <c r="L1628" s="22"/>
      <c r="R1628" s="17"/>
      <c r="S1628" s="22"/>
      <c r="T1628" s="22"/>
      <c r="U1628" s="22"/>
      <c r="W1628" s="22"/>
      <c r="Z1628" s="25"/>
      <c r="AA1628" s="25"/>
      <c r="AD1628" s="17"/>
      <c r="AE1628" s="17"/>
    </row>
    <row r="1629">
      <c r="A1629" s="22"/>
      <c r="C1629" s="17"/>
      <c r="G1629" s="17"/>
      <c r="H1629" s="22"/>
      <c r="I1629" s="22"/>
      <c r="J1629" s="30"/>
      <c r="L1629" s="22"/>
      <c r="R1629" s="17"/>
      <c r="S1629" s="22"/>
      <c r="T1629" s="22"/>
      <c r="U1629" s="22"/>
      <c r="W1629" s="22"/>
      <c r="Z1629" s="25"/>
      <c r="AA1629" s="25"/>
      <c r="AD1629" s="17"/>
      <c r="AE1629" s="17"/>
    </row>
    <row r="1630">
      <c r="A1630" s="22"/>
      <c r="C1630" s="17"/>
      <c r="G1630" s="17"/>
      <c r="H1630" s="22"/>
      <c r="I1630" s="22"/>
      <c r="J1630" s="30"/>
      <c r="L1630" s="22"/>
      <c r="R1630" s="17"/>
      <c r="S1630" s="22"/>
      <c r="T1630" s="22"/>
      <c r="U1630" s="22"/>
      <c r="W1630" s="22"/>
      <c r="Z1630" s="25"/>
      <c r="AA1630" s="25"/>
      <c r="AD1630" s="17"/>
      <c r="AE1630" s="17"/>
    </row>
    <row r="1631">
      <c r="A1631" s="22"/>
      <c r="C1631" s="17"/>
      <c r="G1631" s="17"/>
      <c r="H1631" s="22"/>
      <c r="I1631" s="22"/>
      <c r="J1631" s="30"/>
      <c r="L1631" s="22"/>
      <c r="R1631" s="17"/>
      <c r="S1631" s="22"/>
      <c r="T1631" s="22"/>
      <c r="U1631" s="22"/>
      <c r="W1631" s="22"/>
      <c r="Z1631" s="25"/>
      <c r="AA1631" s="25"/>
      <c r="AD1631" s="17"/>
      <c r="AE1631" s="17"/>
    </row>
    <row r="1632">
      <c r="A1632" s="22"/>
      <c r="C1632" s="17"/>
      <c r="G1632" s="17"/>
      <c r="H1632" s="22"/>
      <c r="I1632" s="22"/>
      <c r="J1632" s="30"/>
      <c r="L1632" s="22"/>
      <c r="R1632" s="17"/>
      <c r="S1632" s="22"/>
      <c r="T1632" s="22"/>
      <c r="U1632" s="22"/>
      <c r="W1632" s="22"/>
      <c r="Z1632" s="25"/>
      <c r="AA1632" s="25"/>
      <c r="AD1632" s="17"/>
      <c r="AE1632" s="17"/>
    </row>
    <row r="1633">
      <c r="A1633" s="22"/>
      <c r="C1633" s="17"/>
      <c r="G1633" s="17"/>
      <c r="H1633" s="22"/>
      <c r="I1633" s="22"/>
      <c r="J1633" s="30"/>
      <c r="L1633" s="22"/>
      <c r="R1633" s="17"/>
      <c r="S1633" s="22"/>
      <c r="T1633" s="22"/>
      <c r="U1633" s="22"/>
      <c r="W1633" s="22"/>
      <c r="Z1633" s="25"/>
      <c r="AA1633" s="25"/>
      <c r="AD1633" s="17"/>
      <c r="AE1633" s="17"/>
    </row>
    <row r="1634">
      <c r="A1634" s="22"/>
      <c r="C1634" s="17"/>
      <c r="G1634" s="17"/>
      <c r="H1634" s="22"/>
      <c r="I1634" s="22"/>
      <c r="J1634" s="30"/>
      <c r="L1634" s="22"/>
      <c r="R1634" s="17"/>
      <c r="S1634" s="22"/>
      <c r="T1634" s="22"/>
      <c r="U1634" s="22"/>
      <c r="W1634" s="22"/>
      <c r="Z1634" s="25"/>
      <c r="AA1634" s="25"/>
      <c r="AD1634" s="17"/>
      <c r="AE1634" s="17"/>
    </row>
    <row r="1635">
      <c r="A1635" s="22"/>
      <c r="C1635" s="17"/>
      <c r="G1635" s="17"/>
      <c r="H1635" s="22"/>
      <c r="I1635" s="22"/>
      <c r="J1635" s="30"/>
      <c r="L1635" s="22"/>
      <c r="R1635" s="17"/>
      <c r="S1635" s="22"/>
      <c r="T1635" s="22"/>
      <c r="U1635" s="22"/>
      <c r="W1635" s="22"/>
      <c r="Z1635" s="25"/>
      <c r="AA1635" s="25"/>
      <c r="AD1635" s="17"/>
      <c r="AE1635" s="17"/>
    </row>
    <row r="1636">
      <c r="A1636" s="22"/>
      <c r="C1636" s="17"/>
      <c r="G1636" s="17"/>
      <c r="H1636" s="22"/>
      <c r="I1636" s="22"/>
      <c r="J1636" s="30"/>
      <c r="L1636" s="22"/>
      <c r="R1636" s="17"/>
      <c r="S1636" s="22"/>
      <c r="T1636" s="22"/>
      <c r="U1636" s="22"/>
      <c r="W1636" s="22"/>
      <c r="Z1636" s="25"/>
      <c r="AA1636" s="25"/>
      <c r="AD1636" s="17"/>
      <c r="AE1636" s="17"/>
    </row>
    <row r="1637">
      <c r="A1637" s="22"/>
      <c r="C1637" s="17"/>
      <c r="G1637" s="17"/>
      <c r="H1637" s="22"/>
      <c r="I1637" s="22"/>
      <c r="J1637" s="30"/>
      <c r="L1637" s="22"/>
      <c r="R1637" s="17"/>
      <c r="S1637" s="22"/>
      <c r="T1637" s="22"/>
      <c r="U1637" s="22"/>
      <c r="W1637" s="22"/>
      <c r="Z1637" s="25"/>
      <c r="AA1637" s="25"/>
      <c r="AD1637" s="17"/>
      <c r="AE1637" s="17"/>
    </row>
    <row r="1638">
      <c r="A1638" s="22"/>
      <c r="C1638" s="17"/>
      <c r="G1638" s="17"/>
      <c r="H1638" s="22"/>
      <c r="I1638" s="22"/>
      <c r="J1638" s="30"/>
      <c r="L1638" s="22"/>
      <c r="R1638" s="17"/>
      <c r="S1638" s="22"/>
      <c r="T1638" s="22"/>
      <c r="U1638" s="22"/>
      <c r="W1638" s="22"/>
      <c r="Z1638" s="25"/>
      <c r="AA1638" s="25"/>
      <c r="AD1638" s="17"/>
      <c r="AE1638" s="17"/>
    </row>
    <row r="1639">
      <c r="A1639" s="22"/>
      <c r="C1639" s="17"/>
      <c r="G1639" s="17"/>
      <c r="H1639" s="22"/>
      <c r="I1639" s="22"/>
      <c r="J1639" s="30"/>
      <c r="L1639" s="22"/>
      <c r="R1639" s="17"/>
      <c r="S1639" s="22"/>
      <c r="T1639" s="22"/>
      <c r="U1639" s="22"/>
      <c r="W1639" s="22"/>
      <c r="Z1639" s="25"/>
      <c r="AA1639" s="25"/>
      <c r="AD1639" s="17"/>
      <c r="AE1639" s="17"/>
    </row>
    <row r="1640">
      <c r="A1640" s="22"/>
      <c r="C1640" s="17"/>
      <c r="G1640" s="17"/>
      <c r="H1640" s="22"/>
      <c r="I1640" s="22"/>
      <c r="J1640" s="30"/>
      <c r="L1640" s="22"/>
      <c r="R1640" s="17"/>
      <c r="S1640" s="22"/>
      <c r="T1640" s="22"/>
      <c r="U1640" s="22"/>
      <c r="W1640" s="22"/>
      <c r="Z1640" s="25"/>
      <c r="AA1640" s="25"/>
      <c r="AD1640" s="17"/>
      <c r="AE1640" s="17"/>
    </row>
    <row r="1641">
      <c r="A1641" s="22"/>
      <c r="C1641" s="17"/>
      <c r="G1641" s="17"/>
      <c r="H1641" s="22"/>
      <c r="I1641" s="22"/>
      <c r="J1641" s="30"/>
      <c r="L1641" s="22"/>
      <c r="R1641" s="17"/>
      <c r="S1641" s="22"/>
      <c r="T1641" s="22"/>
      <c r="U1641" s="22"/>
      <c r="W1641" s="22"/>
      <c r="Z1641" s="25"/>
      <c r="AA1641" s="25"/>
      <c r="AD1641" s="17"/>
      <c r="AE1641" s="17"/>
    </row>
    <row r="1642">
      <c r="A1642" s="22"/>
      <c r="C1642" s="17"/>
      <c r="G1642" s="17"/>
      <c r="H1642" s="22"/>
      <c r="I1642" s="22"/>
      <c r="J1642" s="30"/>
      <c r="L1642" s="22"/>
      <c r="R1642" s="17"/>
      <c r="S1642" s="22"/>
      <c r="T1642" s="22"/>
      <c r="U1642" s="22"/>
      <c r="W1642" s="22"/>
      <c r="Z1642" s="25"/>
      <c r="AA1642" s="25"/>
      <c r="AD1642" s="17"/>
      <c r="AE1642" s="17"/>
    </row>
    <row r="1643">
      <c r="A1643" s="22"/>
      <c r="C1643" s="17"/>
      <c r="G1643" s="17"/>
      <c r="H1643" s="22"/>
      <c r="I1643" s="22"/>
      <c r="J1643" s="30"/>
      <c r="L1643" s="22"/>
      <c r="R1643" s="17"/>
      <c r="S1643" s="22"/>
      <c r="T1643" s="22"/>
      <c r="U1643" s="22"/>
      <c r="W1643" s="22"/>
      <c r="Z1643" s="25"/>
      <c r="AA1643" s="25"/>
      <c r="AD1643" s="17"/>
      <c r="AE1643" s="17"/>
    </row>
    <row r="1644">
      <c r="A1644" s="22"/>
      <c r="C1644" s="17"/>
      <c r="G1644" s="17"/>
      <c r="H1644" s="22"/>
      <c r="I1644" s="22"/>
      <c r="J1644" s="30"/>
      <c r="L1644" s="22"/>
      <c r="R1644" s="17"/>
      <c r="S1644" s="22"/>
      <c r="T1644" s="22"/>
      <c r="U1644" s="22"/>
      <c r="W1644" s="22"/>
      <c r="Z1644" s="25"/>
      <c r="AA1644" s="25"/>
      <c r="AD1644" s="17"/>
      <c r="AE1644" s="17"/>
    </row>
    <row r="1645">
      <c r="A1645" s="22"/>
      <c r="C1645" s="17"/>
      <c r="G1645" s="17"/>
      <c r="H1645" s="22"/>
      <c r="I1645" s="22"/>
      <c r="J1645" s="30"/>
      <c r="L1645" s="22"/>
      <c r="R1645" s="17"/>
      <c r="S1645" s="22"/>
      <c r="T1645" s="22"/>
      <c r="U1645" s="22"/>
      <c r="W1645" s="22"/>
      <c r="Z1645" s="25"/>
      <c r="AA1645" s="25"/>
      <c r="AD1645" s="17"/>
      <c r="AE1645" s="17"/>
    </row>
    <row r="1646">
      <c r="A1646" s="22"/>
      <c r="C1646" s="17"/>
      <c r="G1646" s="17"/>
      <c r="H1646" s="22"/>
      <c r="I1646" s="22"/>
      <c r="J1646" s="30"/>
      <c r="L1646" s="22"/>
      <c r="R1646" s="17"/>
      <c r="S1646" s="22"/>
      <c r="T1646" s="22"/>
      <c r="U1646" s="22"/>
      <c r="W1646" s="22"/>
      <c r="Z1646" s="25"/>
      <c r="AA1646" s="25"/>
      <c r="AD1646" s="17"/>
      <c r="AE1646" s="17"/>
    </row>
    <row r="1647">
      <c r="A1647" s="22"/>
      <c r="C1647" s="17"/>
      <c r="G1647" s="17"/>
      <c r="H1647" s="22"/>
      <c r="I1647" s="22"/>
      <c r="J1647" s="30"/>
      <c r="L1647" s="22"/>
      <c r="R1647" s="17"/>
      <c r="S1647" s="22"/>
      <c r="T1647" s="22"/>
      <c r="U1647" s="22"/>
      <c r="W1647" s="22"/>
      <c r="Z1647" s="25"/>
      <c r="AA1647" s="25"/>
      <c r="AD1647" s="17"/>
      <c r="AE1647" s="17"/>
    </row>
    <row r="1648">
      <c r="A1648" s="22"/>
      <c r="C1648" s="17"/>
      <c r="G1648" s="17"/>
      <c r="H1648" s="22"/>
      <c r="I1648" s="22"/>
      <c r="J1648" s="30"/>
      <c r="L1648" s="22"/>
      <c r="R1648" s="17"/>
      <c r="S1648" s="22"/>
      <c r="T1648" s="22"/>
      <c r="U1648" s="22"/>
      <c r="W1648" s="22"/>
      <c r="Z1648" s="25"/>
      <c r="AA1648" s="25"/>
      <c r="AD1648" s="17"/>
      <c r="AE1648" s="17"/>
    </row>
    <row r="1649">
      <c r="A1649" s="22"/>
      <c r="C1649" s="17"/>
      <c r="G1649" s="17"/>
      <c r="H1649" s="22"/>
      <c r="I1649" s="22"/>
      <c r="J1649" s="30"/>
      <c r="L1649" s="22"/>
      <c r="R1649" s="17"/>
      <c r="S1649" s="22"/>
      <c r="T1649" s="22"/>
      <c r="U1649" s="22"/>
      <c r="W1649" s="22"/>
      <c r="Z1649" s="25"/>
      <c r="AA1649" s="25"/>
      <c r="AD1649" s="17"/>
      <c r="AE1649" s="17"/>
    </row>
    <row r="1650">
      <c r="A1650" s="22"/>
      <c r="C1650" s="17"/>
      <c r="G1650" s="17"/>
      <c r="H1650" s="22"/>
      <c r="I1650" s="22"/>
      <c r="J1650" s="30"/>
      <c r="L1650" s="22"/>
      <c r="R1650" s="17"/>
      <c r="S1650" s="22"/>
      <c r="T1650" s="22"/>
      <c r="U1650" s="22"/>
      <c r="W1650" s="22"/>
      <c r="Z1650" s="25"/>
      <c r="AA1650" s="25"/>
      <c r="AD1650" s="17"/>
      <c r="AE1650" s="17"/>
    </row>
    <row r="1651">
      <c r="A1651" s="22"/>
      <c r="C1651" s="17"/>
      <c r="G1651" s="17"/>
      <c r="H1651" s="22"/>
      <c r="I1651" s="22"/>
      <c r="J1651" s="30"/>
      <c r="L1651" s="22"/>
      <c r="R1651" s="17"/>
      <c r="S1651" s="22"/>
      <c r="T1651" s="22"/>
      <c r="U1651" s="22"/>
      <c r="W1651" s="22"/>
      <c r="Z1651" s="25"/>
      <c r="AA1651" s="25"/>
      <c r="AD1651" s="17"/>
      <c r="AE1651" s="17"/>
    </row>
    <row r="1652">
      <c r="A1652" s="22"/>
      <c r="C1652" s="17"/>
      <c r="G1652" s="17"/>
      <c r="H1652" s="22"/>
      <c r="I1652" s="22"/>
      <c r="J1652" s="30"/>
      <c r="L1652" s="22"/>
      <c r="R1652" s="17"/>
      <c r="S1652" s="22"/>
      <c r="T1652" s="22"/>
      <c r="U1652" s="22"/>
      <c r="W1652" s="22"/>
      <c r="Z1652" s="25"/>
      <c r="AA1652" s="25"/>
      <c r="AD1652" s="17"/>
      <c r="AE1652" s="17"/>
    </row>
    <row r="1653">
      <c r="A1653" s="22"/>
      <c r="C1653" s="17"/>
      <c r="G1653" s="17"/>
      <c r="H1653" s="22"/>
      <c r="I1653" s="22"/>
      <c r="J1653" s="30"/>
      <c r="L1653" s="22"/>
      <c r="R1653" s="17"/>
      <c r="S1653" s="22"/>
      <c r="T1653" s="22"/>
      <c r="U1653" s="22"/>
      <c r="W1653" s="22"/>
      <c r="Z1653" s="25"/>
      <c r="AA1653" s="25"/>
      <c r="AD1653" s="17"/>
      <c r="AE1653" s="17"/>
    </row>
    <row r="1654">
      <c r="A1654" s="22"/>
      <c r="C1654" s="17"/>
      <c r="G1654" s="17"/>
      <c r="H1654" s="22"/>
      <c r="I1654" s="22"/>
      <c r="J1654" s="30"/>
      <c r="L1654" s="22"/>
      <c r="R1654" s="17"/>
      <c r="S1654" s="22"/>
      <c r="T1654" s="22"/>
      <c r="U1654" s="22"/>
      <c r="W1654" s="22"/>
      <c r="Z1654" s="25"/>
      <c r="AA1654" s="25"/>
      <c r="AD1654" s="17"/>
      <c r="AE1654" s="17"/>
    </row>
    <row r="1655">
      <c r="A1655" s="22"/>
      <c r="C1655" s="17"/>
      <c r="G1655" s="17"/>
      <c r="H1655" s="22"/>
      <c r="I1655" s="22"/>
      <c r="J1655" s="30"/>
      <c r="L1655" s="22"/>
      <c r="R1655" s="17"/>
      <c r="S1655" s="22"/>
      <c r="T1655" s="22"/>
      <c r="U1655" s="22"/>
      <c r="W1655" s="22"/>
      <c r="Z1655" s="25"/>
      <c r="AA1655" s="25"/>
      <c r="AD1655" s="17"/>
      <c r="AE1655" s="17"/>
    </row>
    <row r="1656">
      <c r="A1656" s="22"/>
      <c r="C1656" s="17"/>
      <c r="G1656" s="17"/>
      <c r="H1656" s="22"/>
      <c r="I1656" s="22"/>
      <c r="J1656" s="30"/>
      <c r="L1656" s="22"/>
      <c r="R1656" s="17"/>
      <c r="S1656" s="22"/>
      <c r="T1656" s="22"/>
      <c r="U1656" s="22"/>
      <c r="W1656" s="22"/>
      <c r="Z1656" s="25"/>
      <c r="AA1656" s="25"/>
      <c r="AD1656" s="17"/>
      <c r="AE1656" s="17"/>
    </row>
    <row r="1657">
      <c r="A1657" s="22"/>
      <c r="C1657" s="17"/>
      <c r="G1657" s="17"/>
      <c r="H1657" s="22"/>
      <c r="I1657" s="22"/>
      <c r="J1657" s="30"/>
      <c r="L1657" s="22"/>
      <c r="R1657" s="17"/>
      <c r="S1657" s="22"/>
      <c r="T1657" s="22"/>
      <c r="U1657" s="22"/>
      <c r="W1657" s="22"/>
      <c r="Z1657" s="25"/>
      <c r="AA1657" s="25"/>
      <c r="AD1657" s="17"/>
      <c r="AE1657" s="17"/>
    </row>
    <row r="1658">
      <c r="A1658" s="22"/>
      <c r="C1658" s="17"/>
      <c r="G1658" s="17"/>
      <c r="H1658" s="22"/>
      <c r="I1658" s="22"/>
      <c r="J1658" s="30"/>
      <c r="L1658" s="22"/>
      <c r="R1658" s="17"/>
      <c r="S1658" s="22"/>
      <c r="T1658" s="22"/>
      <c r="U1658" s="22"/>
      <c r="W1658" s="22"/>
      <c r="Z1658" s="25"/>
      <c r="AA1658" s="25"/>
      <c r="AD1658" s="17"/>
      <c r="AE1658" s="17"/>
    </row>
    <row r="1659">
      <c r="A1659" s="22"/>
      <c r="C1659" s="17"/>
      <c r="G1659" s="17"/>
      <c r="H1659" s="22"/>
      <c r="I1659" s="22"/>
      <c r="J1659" s="30"/>
      <c r="L1659" s="22"/>
      <c r="R1659" s="17"/>
      <c r="S1659" s="22"/>
      <c r="T1659" s="22"/>
      <c r="U1659" s="22"/>
      <c r="W1659" s="22"/>
      <c r="Z1659" s="25"/>
      <c r="AA1659" s="25"/>
      <c r="AD1659" s="17"/>
      <c r="AE1659" s="17"/>
    </row>
    <row r="1660">
      <c r="A1660" s="22"/>
      <c r="C1660" s="17"/>
      <c r="G1660" s="17"/>
      <c r="H1660" s="22"/>
      <c r="I1660" s="22"/>
      <c r="J1660" s="30"/>
      <c r="L1660" s="22"/>
      <c r="R1660" s="17"/>
      <c r="S1660" s="22"/>
      <c r="T1660" s="22"/>
      <c r="U1660" s="22"/>
      <c r="W1660" s="22"/>
      <c r="Z1660" s="25"/>
      <c r="AA1660" s="25"/>
      <c r="AD1660" s="17"/>
      <c r="AE1660" s="17"/>
    </row>
    <row r="1661">
      <c r="A1661" s="22"/>
      <c r="C1661" s="17"/>
      <c r="G1661" s="17"/>
      <c r="H1661" s="22"/>
      <c r="I1661" s="22"/>
      <c r="J1661" s="30"/>
      <c r="L1661" s="22"/>
      <c r="R1661" s="17"/>
      <c r="S1661" s="22"/>
      <c r="T1661" s="22"/>
      <c r="U1661" s="22"/>
      <c r="W1661" s="22"/>
      <c r="Z1661" s="25"/>
      <c r="AA1661" s="25"/>
      <c r="AD1661" s="17"/>
      <c r="AE1661" s="17"/>
    </row>
    <row r="1662">
      <c r="A1662" s="22"/>
      <c r="C1662" s="17"/>
      <c r="G1662" s="17"/>
      <c r="H1662" s="22"/>
      <c r="I1662" s="22"/>
      <c r="J1662" s="30"/>
      <c r="L1662" s="22"/>
      <c r="R1662" s="17"/>
      <c r="S1662" s="22"/>
      <c r="T1662" s="22"/>
      <c r="U1662" s="22"/>
      <c r="W1662" s="22"/>
      <c r="Z1662" s="25"/>
      <c r="AA1662" s="25"/>
      <c r="AD1662" s="17"/>
      <c r="AE1662" s="17"/>
    </row>
    <row r="1663">
      <c r="A1663" s="22"/>
      <c r="C1663" s="17"/>
      <c r="G1663" s="17"/>
      <c r="H1663" s="22"/>
      <c r="I1663" s="22"/>
      <c r="J1663" s="30"/>
      <c r="L1663" s="22"/>
      <c r="R1663" s="17"/>
      <c r="S1663" s="22"/>
      <c r="T1663" s="22"/>
      <c r="U1663" s="22"/>
      <c r="W1663" s="22"/>
      <c r="Z1663" s="25"/>
      <c r="AA1663" s="25"/>
      <c r="AD1663" s="17"/>
      <c r="AE1663" s="17"/>
    </row>
    <row r="1664">
      <c r="A1664" s="22"/>
      <c r="C1664" s="17"/>
      <c r="G1664" s="17"/>
      <c r="H1664" s="22"/>
      <c r="I1664" s="22"/>
      <c r="J1664" s="30"/>
      <c r="L1664" s="22"/>
      <c r="R1664" s="17"/>
      <c r="S1664" s="22"/>
      <c r="T1664" s="22"/>
      <c r="U1664" s="22"/>
      <c r="W1664" s="22"/>
      <c r="Z1664" s="25"/>
      <c r="AA1664" s="25"/>
      <c r="AD1664" s="17"/>
      <c r="AE1664" s="17"/>
    </row>
    <row r="1665">
      <c r="A1665" s="22"/>
      <c r="C1665" s="17"/>
      <c r="G1665" s="17"/>
      <c r="H1665" s="22"/>
      <c r="I1665" s="22"/>
      <c r="J1665" s="30"/>
      <c r="L1665" s="22"/>
      <c r="R1665" s="17"/>
      <c r="S1665" s="22"/>
      <c r="T1665" s="22"/>
      <c r="U1665" s="22"/>
      <c r="W1665" s="22"/>
      <c r="Z1665" s="25"/>
      <c r="AA1665" s="25"/>
      <c r="AD1665" s="17"/>
      <c r="AE1665" s="17"/>
    </row>
    <row r="1666">
      <c r="A1666" s="22"/>
      <c r="C1666" s="17"/>
      <c r="G1666" s="17"/>
      <c r="H1666" s="22"/>
      <c r="I1666" s="22"/>
      <c r="J1666" s="30"/>
      <c r="L1666" s="22"/>
      <c r="R1666" s="17"/>
      <c r="S1666" s="22"/>
      <c r="T1666" s="22"/>
      <c r="U1666" s="22"/>
      <c r="W1666" s="22"/>
      <c r="Z1666" s="25"/>
      <c r="AA1666" s="25"/>
      <c r="AD1666" s="17"/>
      <c r="AE1666" s="17"/>
    </row>
    <row r="1667">
      <c r="A1667" s="22"/>
      <c r="C1667" s="17"/>
      <c r="G1667" s="17"/>
      <c r="H1667" s="22"/>
      <c r="I1667" s="22"/>
      <c r="J1667" s="30"/>
      <c r="L1667" s="22"/>
      <c r="R1667" s="17"/>
      <c r="S1667" s="22"/>
      <c r="T1667" s="22"/>
      <c r="U1667" s="22"/>
      <c r="W1667" s="22"/>
      <c r="Z1667" s="25"/>
      <c r="AA1667" s="25"/>
      <c r="AD1667" s="17"/>
      <c r="AE1667" s="17"/>
    </row>
    <row r="1668">
      <c r="A1668" s="22"/>
      <c r="C1668" s="17"/>
      <c r="G1668" s="17"/>
      <c r="H1668" s="22"/>
      <c r="I1668" s="22"/>
      <c r="J1668" s="30"/>
      <c r="L1668" s="22"/>
      <c r="R1668" s="17"/>
      <c r="S1668" s="22"/>
      <c r="T1668" s="22"/>
      <c r="U1668" s="22"/>
      <c r="W1668" s="22"/>
      <c r="Z1668" s="25"/>
      <c r="AA1668" s="25"/>
      <c r="AD1668" s="17"/>
      <c r="AE1668" s="17"/>
    </row>
    <row r="1669">
      <c r="A1669" s="22"/>
      <c r="C1669" s="17"/>
      <c r="G1669" s="17"/>
      <c r="H1669" s="22"/>
      <c r="I1669" s="22"/>
      <c r="J1669" s="30"/>
      <c r="L1669" s="22"/>
      <c r="R1669" s="17"/>
      <c r="S1669" s="22"/>
      <c r="T1669" s="22"/>
      <c r="U1669" s="22"/>
      <c r="W1669" s="22"/>
      <c r="Z1669" s="25"/>
      <c r="AA1669" s="25"/>
      <c r="AD1669" s="17"/>
      <c r="AE1669" s="17"/>
    </row>
    <row r="1670">
      <c r="A1670" s="22"/>
      <c r="C1670" s="17"/>
      <c r="G1670" s="17"/>
      <c r="H1670" s="22"/>
      <c r="I1670" s="22"/>
      <c r="J1670" s="30"/>
      <c r="L1670" s="22"/>
      <c r="R1670" s="17"/>
      <c r="S1670" s="22"/>
      <c r="T1670" s="22"/>
      <c r="U1670" s="22"/>
      <c r="W1670" s="22"/>
      <c r="Z1670" s="25"/>
      <c r="AA1670" s="25"/>
      <c r="AD1670" s="17"/>
      <c r="AE1670" s="17"/>
    </row>
    <row r="1671">
      <c r="A1671" s="22"/>
      <c r="C1671" s="17"/>
      <c r="G1671" s="17"/>
      <c r="H1671" s="22"/>
      <c r="I1671" s="22"/>
      <c r="J1671" s="30"/>
      <c r="L1671" s="22"/>
      <c r="R1671" s="17"/>
      <c r="S1671" s="22"/>
      <c r="T1671" s="22"/>
      <c r="U1671" s="22"/>
      <c r="W1671" s="22"/>
      <c r="Z1671" s="25"/>
      <c r="AA1671" s="25"/>
      <c r="AD1671" s="17"/>
      <c r="AE1671" s="17"/>
    </row>
    <row r="1672">
      <c r="A1672" s="22"/>
      <c r="C1672" s="17"/>
      <c r="G1672" s="17"/>
      <c r="H1672" s="22"/>
      <c r="I1672" s="22"/>
      <c r="J1672" s="30"/>
      <c r="L1672" s="22"/>
      <c r="R1672" s="17"/>
      <c r="S1672" s="22"/>
      <c r="T1672" s="22"/>
      <c r="U1672" s="22"/>
      <c r="W1672" s="22"/>
      <c r="Z1672" s="25"/>
      <c r="AA1672" s="25"/>
      <c r="AD1672" s="17"/>
      <c r="AE1672" s="17"/>
    </row>
    <row r="1673">
      <c r="A1673" s="22"/>
      <c r="C1673" s="17"/>
      <c r="G1673" s="17"/>
      <c r="H1673" s="22"/>
      <c r="I1673" s="22"/>
      <c r="J1673" s="30"/>
      <c r="L1673" s="22"/>
      <c r="R1673" s="17"/>
      <c r="S1673" s="22"/>
      <c r="T1673" s="22"/>
      <c r="U1673" s="22"/>
      <c r="W1673" s="22"/>
      <c r="Z1673" s="25"/>
      <c r="AA1673" s="25"/>
      <c r="AD1673" s="17"/>
      <c r="AE1673" s="17"/>
    </row>
    <row r="1674">
      <c r="A1674" s="22"/>
      <c r="C1674" s="17"/>
      <c r="G1674" s="17"/>
      <c r="H1674" s="22"/>
      <c r="I1674" s="22"/>
      <c r="J1674" s="30"/>
      <c r="L1674" s="22"/>
      <c r="R1674" s="17"/>
      <c r="S1674" s="22"/>
      <c r="T1674" s="22"/>
      <c r="U1674" s="22"/>
      <c r="W1674" s="22"/>
      <c r="Z1674" s="25"/>
      <c r="AA1674" s="25"/>
      <c r="AD1674" s="17"/>
      <c r="AE1674" s="17"/>
    </row>
    <row r="1675">
      <c r="A1675" s="22"/>
      <c r="C1675" s="17"/>
      <c r="G1675" s="17"/>
      <c r="H1675" s="22"/>
      <c r="I1675" s="22"/>
      <c r="J1675" s="30"/>
      <c r="L1675" s="22"/>
      <c r="R1675" s="17"/>
      <c r="S1675" s="22"/>
      <c r="T1675" s="22"/>
      <c r="U1675" s="22"/>
      <c r="W1675" s="22"/>
      <c r="Z1675" s="25"/>
      <c r="AA1675" s="25"/>
      <c r="AD1675" s="17"/>
      <c r="AE1675" s="17"/>
    </row>
    <row r="1676">
      <c r="A1676" s="22"/>
      <c r="C1676" s="17"/>
      <c r="G1676" s="17"/>
      <c r="H1676" s="22"/>
      <c r="I1676" s="22"/>
      <c r="J1676" s="30"/>
      <c r="L1676" s="22"/>
      <c r="R1676" s="17"/>
      <c r="S1676" s="22"/>
      <c r="T1676" s="22"/>
      <c r="U1676" s="22"/>
      <c r="W1676" s="22"/>
      <c r="Z1676" s="25"/>
      <c r="AA1676" s="25"/>
      <c r="AD1676" s="17"/>
      <c r="AE1676" s="17"/>
    </row>
    <row r="1677">
      <c r="A1677" s="22"/>
      <c r="C1677" s="17"/>
      <c r="G1677" s="17"/>
      <c r="H1677" s="22"/>
      <c r="I1677" s="22"/>
      <c r="J1677" s="30"/>
      <c r="L1677" s="22"/>
      <c r="R1677" s="17"/>
      <c r="S1677" s="22"/>
      <c r="T1677" s="22"/>
      <c r="U1677" s="22"/>
      <c r="W1677" s="22"/>
      <c r="Z1677" s="25"/>
      <c r="AA1677" s="25"/>
      <c r="AD1677" s="17"/>
      <c r="AE1677" s="17"/>
    </row>
    <row r="1678">
      <c r="A1678" s="22"/>
      <c r="C1678" s="17"/>
      <c r="G1678" s="17"/>
      <c r="H1678" s="22"/>
      <c r="I1678" s="22"/>
      <c r="J1678" s="30"/>
      <c r="L1678" s="22"/>
      <c r="R1678" s="17"/>
      <c r="S1678" s="22"/>
      <c r="T1678" s="22"/>
      <c r="U1678" s="22"/>
      <c r="W1678" s="22"/>
      <c r="Z1678" s="25"/>
      <c r="AA1678" s="25"/>
      <c r="AD1678" s="17"/>
      <c r="AE1678" s="17"/>
    </row>
    <row r="1679">
      <c r="A1679" s="22"/>
      <c r="C1679" s="17"/>
      <c r="G1679" s="17"/>
      <c r="H1679" s="22"/>
      <c r="I1679" s="22"/>
      <c r="J1679" s="30"/>
      <c r="L1679" s="22"/>
      <c r="R1679" s="17"/>
      <c r="S1679" s="22"/>
      <c r="T1679" s="22"/>
      <c r="U1679" s="22"/>
      <c r="W1679" s="22"/>
      <c r="Z1679" s="25"/>
      <c r="AA1679" s="25"/>
      <c r="AD1679" s="17"/>
      <c r="AE1679" s="17"/>
    </row>
    <row r="1680">
      <c r="A1680" s="22"/>
      <c r="C1680" s="17"/>
      <c r="G1680" s="17"/>
      <c r="H1680" s="22"/>
      <c r="I1680" s="22"/>
      <c r="J1680" s="30"/>
      <c r="L1680" s="22"/>
      <c r="R1680" s="17"/>
      <c r="S1680" s="22"/>
      <c r="T1680" s="22"/>
      <c r="U1680" s="22"/>
      <c r="W1680" s="22"/>
      <c r="Z1680" s="25"/>
      <c r="AA1680" s="25"/>
      <c r="AD1680" s="17"/>
      <c r="AE1680" s="17"/>
    </row>
    <row r="1681">
      <c r="A1681" s="22"/>
      <c r="C1681" s="17"/>
      <c r="G1681" s="17"/>
      <c r="H1681" s="22"/>
      <c r="I1681" s="22"/>
      <c r="J1681" s="30"/>
      <c r="L1681" s="22"/>
      <c r="R1681" s="17"/>
      <c r="S1681" s="22"/>
      <c r="T1681" s="22"/>
      <c r="U1681" s="22"/>
      <c r="W1681" s="22"/>
      <c r="Z1681" s="25"/>
      <c r="AA1681" s="25"/>
      <c r="AD1681" s="17"/>
      <c r="AE1681" s="17"/>
    </row>
    <row r="1682">
      <c r="A1682" s="22"/>
      <c r="C1682" s="17"/>
      <c r="G1682" s="17"/>
      <c r="H1682" s="22"/>
      <c r="I1682" s="22"/>
      <c r="J1682" s="30"/>
      <c r="L1682" s="22"/>
      <c r="R1682" s="17"/>
      <c r="S1682" s="22"/>
      <c r="T1682" s="22"/>
      <c r="U1682" s="22"/>
      <c r="W1682" s="22"/>
      <c r="Z1682" s="25"/>
      <c r="AA1682" s="25"/>
      <c r="AD1682" s="17"/>
      <c r="AE1682" s="17"/>
    </row>
    <row r="1683">
      <c r="A1683" s="22"/>
      <c r="C1683" s="17"/>
      <c r="G1683" s="17"/>
      <c r="H1683" s="22"/>
      <c r="I1683" s="22"/>
      <c r="J1683" s="30"/>
      <c r="L1683" s="22"/>
      <c r="R1683" s="17"/>
      <c r="S1683" s="22"/>
      <c r="T1683" s="22"/>
      <c r="U1683" s="22"/>
      <c r="W1683" s="22"/>
      <c r="Z1683" s="25"/>
      <c r="AA1683" s="25"/>
      <c r="AD1683" s="17"/>
      <c r="AE1683" s="17"/>
    </row>
    <row r="1684">
      <c r="A1684" s="22"/>
      <c r="C1684" s="17"/>
      <c r="G1684" s="17"/>
      <c r="H1684" s="22"/>
      <c r="I1684" s="22"/>
      <c r="J1684" s="30"/>
      <c r="L1684" s="22"/>
      <c r="R1684" s="17"/>
      <c r="S1684" s="22"/>
      <c r="T1684" s="22"/>
      <c r="U1684" s="22"/>
      <c r="W1684" s="22"/>
      <c r="Z1684" s="25"/>
      <c r="AA1684" s="25"/>
      <c r="AD1684" s="17"/>
      <c r="AE1684" s="17"/>
    </row>
    <row r="1685">
      <c r="A1685" s="22"/>
      <c r="C1685" s="17"/>
      <c r="G1685" s="17"/>
      <c r="H1685" s="22"/>
      <c r="I1685" s="22"/>
      <c r="J1685" s="30"/>
      <c r="L1685" s="22"/>
      <c r="R1685" s="17"/>
      <c r="S1685" s="22"/>
      <c r="T1685" s="22"/>
      <c r="U1685" s="22"/>
      <c r="W1685" s="22"/>
      <c r="Z1685" s="25"/>
      <c r="AA1685" s="25"/>
      <c r="AD1685" s="17"/>
      <c r="AE1685" s="17"/>
    </row>
    <row r="1686">
      <c r="A1686" s="22"/>
      <c r="C1686" s="17"/>
      <c r="G1686" s="17"/>
      <c r="H1686" s="22"/>
      <c r="I1686" s="22"/>
      <c r="J1686" s="30"/>
      <c r="L1686" s="22"/>
      <c r="R1686" s="17"/>
      <c r="S1686" s="22"/>
      <c r="T1686" s="22"/>
      <c r="U1686" s="22"/>
      <c r="W1686" s="22"/>
      <c r="Z1686" s="25"/>
      <c r="AA1686" s="25"/>
      <c r="AD1686" s="17"/>
      <c r="AE1686" s="17"/>
    </row>
    <row r="1687">
      <c r="A1687" s="22"/>
      <c r="C1687" s="17"/>
      <c r="G1687" s="17"/>
      <c r="H1687" s="22"/>
      <c r="I1687" s="22"/>
      <c r="J1687" s="30"/>
      <c r="L1687" s="22"/>
      <c r="R1687" s="17"/>
      <c r="S1687" s="22"/>
      <c r="T1687" s="22"/>
      <c r="U1687" s="22"/>
      <c r="W1687" s="22"/>
      <c r="Z1687" s="25"/>
      <c r="AA1687" s="25"/>
      <c r="AD1687" s="17"/>
      <c r="AE1687" s="17"/>
    </row>
    <row r="1688">
      <c r="A1688" s="22"/>
      <c r="C1688" s="17"/>
      <c r="G1688" s="17"/>
      <c r="H1688" s="22"/>
      <c r="I1688" s="22"/>
      <c r="J1688" s="30"/>
      <c r="L1688" s="22"/>
      <c r="R1688" s="17"/>
      <c r="S1688" s="22"/>
      <c r="T1688" s="22"/>
      <c r="U1688" s="22"/>
      <c r="W1688" s="22"/>
      <c r="Z1688" s="25"/>
      <c r="AA1688" s="25"/>
      <c r="AD1688" s="17"/>
      <c r="AE1688" s="17"/>
    </row>
    <row r="1689">
      <c r="A1689" s="22"/>
      <c r="C1689" s="17"/>
      <c r="G1689" s="17"/>
      <c r="H1689" s="22"/>
      <c r="I1689" s="22"/>
      <c r="J1689" s="30"/>
      <c r="L1689" s="22"/>
      <c r="R1689" s="17"/>
      <c r="S1689" s="22"/>
      <c r="T1689" s="22"/>
      <c r="U1689" s="22"/>
      <c r="W1689" s="22"/>
      <c r="Z1689" s="25"/>
      <c r="AA1689" s="25"/>
      <c r="AD1689" s="17"/>
      <c r="AE1689" s="17"/>
    </row>
    <row r="1690">
      <c r="A1690" s="22"/>
      <c r="C1690" s="17"/>
      <c r="G1690" s="17"/>
      <c r="H1690" s="22"/>
      <c r="I1690" s="22"/>
      <c r="J1690" s="30"/>
      <c r="L1690" s="22"/>
      <c r="R1690" s="17"/>
      <c r="S1690" s="22"/>
      <c r="T1690" s="22"/>
      <c r="U1690" s="22"/>
      <c r="W1690" s="22"/>
      <c r="Z1690" s="25"/>
      <c r="AA1690" s="25"/>
      <c r="AD1690" s="17"/>
      <c r="AE1690" s="17"/>
    </row>
    <row r="1691">
      <c r="A1691" s="22"/>
      <c r="C1691" s="17"/>
      <c r="G1691" s="17"/>
      <c r="H1691" s="22"/>
      <c r="I1691" s="22"/>
      <c r="J1691" s="30"/>
      <c r="L1691" s="22"/>
      <c r="R1691" s="17"/>
      <c r="S1691" s="22"/>
      <c r="T1691" s="22"/>
      <c r="U1691" s="22"/>
      <c r="W1691" s="22"/>
      <c r="Z1691" s="25"/>
      <c r="AA1691" s="25"/>
      <c r="AD1691" s="17"/>
      <c r="AE1691" s="17"/>
    </row>
    <row r="1692">
      <c r="A1692" s="22"/>
      <c r="C1692" s="17"/>
      <c r="G1692" s="17"/>
      <c r="H1692" s="22"/>
      <c r="I1692" s="22"/>
      <c r="J1692" s="30"/>
      <c r="L1692" s="22"/>
      <c r="R1692" s="17"/>
      <c r="S1692" s="22"/>
      <c r="T1692" s="22"/>
      <c r="U1692" s="22"/>
      <c r="W1692" s="22"/>
      <c r="Z1692" s="25"/>
      <c r="AA1692" s="25"/>
      <c r="AD1692" s="17"/>
      <c r="AE1692" s="17"/>
    </row>
    <row r="1693">
      <c r="A1693" s="22"/>
      <c r="C1693" s="17"/>
      <c r="G1693" s="17"/>
      <c r="H1693" s="22"/>
      <c r="I1693" s="22"/>
      <c r="J1693" s="30"/>
      <c r="L1693" s="22"/>
      <c r="R1693" s="17"/>
      <c r="S1693" s="22"/>
      <c r="T1693" s="22"/>
      <c r="U1693" s="22"/>
      <c r="W1693" s="22"/>
      <c r="Z1693" s="25"/>
      <c r="AA1693" s="25"/>
      <c r="AD1693" s="17"/>
      <c r="AE1693" s="17"/>
    </row>
    <row r="1694">
      <c r="A1694" s="22"/>
      <c r="C1694" s="17"/>
      <c r="G1694" s="17"/>
      <c r="H1694" s="22"/>
      <c r="I1694" s="22"/>
      <c r="J1694" s="30"/>
      <c r="L1694" s="22"/>
      <c r="R1694" s="17"/>
      <c r="S1694" s="22"/>
      <c r="T1694" s="22"/>
      <c r="U1694" s="22"/>
      <c r="W1694" s="22"/>
      <c r="Z1694" s="25"/>
      <c r="AA1694" s="25"/>
      <c r="AD1694" s="17"/>
      <c r="AE1694" s="17"/>
    </row>
    <row r="1695">
      <c r="A1695" s="22"/>
      <c r="C1695" s="17"/>
      <c r="G1695" s="17"/>
      <c r="H1695" s="22"/>
      <c r="I1695" s="22"/>
      <c r="J1695" s="30"/>
      <c r="L1695" s="22"/>
      <c r="R1695" s="17"/>
      <c r="S1695" s="22"/>
      <c r="T1695" s="22"/>
      <c r="U1695" s="22"/>
      <c r="W1695" s="22"/>
      <c r="Z1695" s="25"/>
      <c r="AA1695" s="25"/>
      <c r="AD1695" s="17"/>
      <c r="AE1695" s="17"/>
    </row>
    <row r="1696">
      <c r="A1696" s="22"/>
      <c r="C1696" s="17"/>
      <c r="G1696" s="17"/>
      <c r="H1696" s="22"/>
      <c r="I1696" s="22"/>
      <c r="J1696" s="30"/>
      <c r="L1696" s="22"/>
      <c r="R1696" s="17"/>
      <c r="S1696" s="22"/>
      <c r="T1696" s="22"/>
      <c r="U1696" s="22"/>
      <c r="W1696" s="22"/>
      <c r="Z1696" s="25"/>
      <c r="AA1696" s="25"/>
      <c r="AD1696" s="17"/>
      <c r="AE1696" s="17"/>
    </row>
    <row r="1697">
      <c r="A1697" s="22"/>
      <c r="C1697" s="17"/>
      <c r="G1697" s="17"/>
      <c r="H1697" s="22"/>
      <c r="I1697" s="22"/>
      <c r="J1697" s="30"/>
      <c r="L1697" s="22"/>
      <c r="R1697" s="17"/>
      <c r="S1697" s="22"/>
      <c r="T1697" s="22"/>
      <c r="U1697" s="22"/>
      <c r="W1697" s="22"/>
      <c r="Z1697" s="25"/>
      <c r="AA1697" s="25"/>
      <c r="AD1697" s="17"/>
      <c r="AE1697" s="17"/>
    </row>
    <row r="1698">
      <c r="A1698" s="22"/>
      <c r="C1698" s="17"/>
      <c r="G1698" s="17"/>
      <c r="H1698" s="22"/>
      <c r="I1698" s="22"/>
      <c r="J1698" s="30"/>
      <c r="L1698" s="22"/>
      <c r="R1698" s="17"/>
      <c r="S1698" s="22"/>
      <c r="T1698" s="22"/>
      <c r="U1698" s="22"/>
      <c r="W1698" s="22"/>
      <c r="Z1698" s="25"/>
      <c r="AA1698" s="25"/>
      <c r="AD1698" s="17"/>
      <c r="AE1698" s="17"/>
    </row>
    <row r="1699">
      <c r="A1699" s="22"/>
      <c r="C1699" s="17"/>
      <c r="G1699" s="17"/>
      <c r="H1699" s="22"/>
      <c r="I1699" s="22"/>
      <c r="J1699" s="30"/>
      <c r="L1699" s="22"/>
      <c r="R1699" s="17"/>
      <c r="S1699" s="22"/>
      <c r="T1699" s="22"/>
      <c r="U1699" s="22"/>
      <c r="W1699" s="22"/>
      <c r="Z1699" s="25"/>
      <c r="AA1699" s="25"/>
      <c r="AD1699" s="17"/>
      <c r="AE1699" s="17"/>
    </row>
    <row r="1700">
      <c r="A1700" s="22"/>
      <c r="C1700" s="17"/>
      <c r="G1700" s="17"/>
      <c r="H1700" s="22"/>
      <c r="I1700" s="22"/>
      <c r="J1700" s="30"/>
      <c r="L1700" s="22"/>
      <c r="R1700" s="17"/>
      <c r="S1700" s="22"/>
      <c r="T1700" s="22"/>
      <c r="U1700" s="22"/>
      <c r="W1700" s="22"/>
      <c r="Z1700" s="25"/>
      <c r="AA1700" s="25"/>
      <c r="AD1700" s="17"/>
      <c r="AE1700" s="17"/>
    </row>
    <row r="1701">
      <c r="A1701" s="22"/>
      <c r="C1701" s="17"/>
      <c r="G1701" s="17"/>
      <c r="H1701" s="22"/>
      <c r="I1701" s="22"/>
      <c r="J1701" s="30"/>
      <c r="L1701" s="22"/>
      <c r="R1701" s="17"/>
      <c r="S1701" s="22"/>
      <c r="T1701" s="22"/>
      <c r="U1701" s="22"/>
      <c r="W1701" s="22"/>
      <c r="Z1701" s="25"/>
      <c r="AA1701" s="25"/>
      <c r="AD1701" s="17"/>
      <c r="AE1701" s="17"/>
    </row>
    <row r="1702">
      <c r="A1702" s="22"/>
      <c r="C1702" s="17"/>
      <c r="G1702" s="17"/>
      <c r="H1702" s="22"/>
      <c r="I1702" s="22"/>
      <c r="J1702" s="30"/>
      <c r="L1702" s="22"/>
      <c r="R1702" s="17"/>
      <c r="S1702" s="22"/>
      <c r="T1702" s="22"/>
      <c r="U1702" s="22"/>
      <c r="W1702" s="22"/>
      <c r="Z1702" s="25"/>
      <c r="AA1702" s="25"/>
      <c r="AD1702" s="17"/>
      <c r="AE1702" s="17"/>
    </row>
    <row r="1703">
      <c r="A1703" s="22"/>
      <c r="C1703" s="17"/>
      <c r="G1703" s="17"/>
      <c r="H1703" s="22"/>
      <c r="I1703" s="22"/>
      <c r="J1703" s="30"/>
      <c r="L1703" s="22"/>
      <c r="R1703" s="17"/>
      <c r="S1703" s="22"/>
      <c r="T1703" s="22"/>
      <c r="U1703" s="22"/>
      <c r="W1703" s="22"/>
      <c r="Z1703" s="25"/>
      <c r="AA1703" s="25"/>
      <c r="AD1703" s="17"/>
      <c r="AE1703" s="17"/>
    </row>
    <row r="1704">
      <c r="A1704" s="22"/>
      <c r="C1704" s="17"/>
      <c r="G1704" s="17"/>
      <c r="H1704" s="22"/>
      <c r="I1704" s="22"/>
      <c r="J1704" s="30"/>
      <c r="L1704" s="22"/>
      <c r="R1704" s="17"/>
      <c r="S1704" s="22"/>
      <c r="T1704" s="22"/>
      <c r="U1704" s="22"/>
      <c r="W1704" s="22"/>
      <c r="Z1704" s="25"/>
      <c r="AA1704" s="25"/>
      <c r="AD1704" s="17"/>
      <c r="AE1704" s="17"/>
    </row>
    <row r="1705">
      <c r="A1705" s="22"/>
      <c r="C1705" s="17"/>
      <c r="G1705" s="17"/>
      <c r="H1705" s="22"/>
      <c r="I1705" s="22"/>
      <c r="J1705" s="30"/>
      <c r="L1705" s="22"/>
      <c r="R1705" s="17"/>
      <c r="S1705" s="22"/>
      <c r="T1705" s="22"/>
      <c r="U1705" s="22"/>
      <c r="W1705" s="22"/>
      <c r="Z1705" s="25"/>
      <c r="AA1705" s="25"/>
      <c r="AD1705" s="17"/>
      <c r="AE1705" s="17"/>
    </row>
    <row r="1706">
      <c r="A1706" s="22"/>
      <c r="C1706" s="17"/>
      <c r="G1706" s="17"/>
      <c r="H1706" s="22"/>
      <c r="I1706" s="22"/>
      <c r="J1706" s="30"/>
      <c r="L1706" s="22"/>
      <c r="R1706" s="17"/>
      <c r="S1706" s="22"/>
      <c r="T1706" s="22"/>
      <c r="U1706" s="22"/>
      <c r="W1706" s="22"/>
      <c r="Z1706" s="25"/>
      <c r="AA1706" s="25"/>
      <c r="AD1706" s="17"/>
      <c r="AE1706" s="17"/>
    </row>
    <row r="1707">
      <c r="A1707" s="22"/>
      <c r="C1707" s="17"/>
      <c r="G1707" s="17"/>
      <c r="H1707" s="22"/>
      <c r="I1707" s="22"/>
      <c r="J1707" s="30"/>
      <c r="L1707" s="22"/>
      <c r="R1707" s="17"/>
      <c r="S1707" s="22"/>
      <c r="T1707" s="22"/>
      <c r="U1707" s="22"/>
      <c r="W1707" s="22"/>
      <c r="Z1707" s="25"/>
      <c r="AA1707" s="25"/>
      <c r="AD1707" s="17"/>
      <c r="AE1707" s="17"/>
    </row>
    <row r="1708">
      <c r="A1708" s="22"/>
      <c r="C1708" s="17"/>
      <c r="G1708" s="17"/>
      <c r="H1708" s="22"/>
      <c r="I1708" s="22"/>
      <c r="J1708" s="30"/>
      <c r="L1708" s="22"/>
      <c r="R1708" s="17"/>
      <c r="S1708" s="22"/>
      <c r="T1708" s="22"/>
      <c r="U1708" s="22"/>
      <c r="W1708" s="22"/>
      <c r="Z1708" s="25"/>
      <c r="AA1708" s="25"/>
      <c r="AD1708" s="17"/>
      <c r="AE1708" s="17"/>
    </row>
    <row r="1709">
      <c r="A1709" s="22"/>
      <c r="C1709" s="17"/>
      <c r="G1709" s="17"/>
      <c r="H1709" s="22"/>
      <c r="I1709" s="22"/>
      <c r="J1709" s="30"/>
      <c r="L1709" s="22"/>
      <c r="R1709" s="17"/>
      <c r="S1709" s="22"/>
      <c r="T1709" s="22"/>
      <c r="U1709" s="22"/>
      <c r="W1709" s="22"/>
      <c r="Z1709" s="25"/>
      <c r="AA1709" s="25"/>
      <c r="AD1709" s="17"/>
      <c r="AE1709" s="17"/>
    </row>
    <row r="1710">
      <c r="A1710" s="22"/>
      <c r="C1710" s="17"/>
      <c r="G1710" s="17"/>
      <c r="H1710" s="22"/>
      <c r="I1710" s="22"/>
      <c r="J1710" s="30"/>
      <c r="L1710" s="22"/>
      <c r="R1710" s="17"/>
      <c r="S1710" s="22"/>
      <c r="T1710" s="22"/>
      <c r="U1710" s="22"/>
      <c r="W1710" s="22"/>
      <c r="Z1710" s="25"/>
      <c r="AA1710" s="25"/>
      <c r="AD1710" s="17"/>
      <c r="AE1710" s="17"/>
    </row>
    <row r="1711">
      <c r="A1711" s="22"/>
      <c r="C1711" s="17"/>
      <c r="G1711" s="17"/>
      <c r="H1711" s="22"/>
      <c r="I1711" s="22"/>
      <c r="J1711" s="30"/>
      <c r="L1711" s="22"/>
      <c r="R1711" s="17"/>
      <c r="S1711" s="22"/>
      <c r="T1711" s="22"/>
      <c r="U1711" s="22"/>
      <c r="W1711" s="22"/>
      <c r="Z1711" s="25"/>
      <c r="AA1711" s="25"/>
      <c r="AD1711" s="17"/>
      <c r="AE1711" s="17"/>
    </row>
    <row r="1712">
      <c r="A1712" s="22"/>
      <c r="C1712" s="17"/>
      <c r="G1712" s="17"/>
      <c r="H1712" s="22"/>
      <c r="I1712" s="22"/>
      <c r="J1712" s="30"/>
      <c r="L1712" s="22"/>
      <c r="R1712" s="17"/>
      <c r="S1712" s="22"/>
      <c r="T1712" s="22"/>
      <c r="U1712" s="22"/>
      <c r="W1712" s="22"/>
      <c r="Z1712" s="25"/>
      <c r="AA1712" s="25"/>
      <c r="AD1712" s="17"/>
      <c r="AE1712" s="17"/>
    </row>
    <row r="1713">
      <c r="A1713" s="22"/>
      <c r="C1713" s="17"/>
      <c r="G1713" s="17"/>
      <c r="H1713" s="22"/>
      <c r="I1713" s="22"/>
      <c r="J1713" s="30"/>
      <c r="L1713" s="22"/>
      <c r="R1713" s="17"/>
      <c r="S1713" s="22"/>
      <c r="T1713" s="22"/>
      <c r="U1713" s="22"/>
      <c r="W1713" s="22"/>
      <c r="Z1713" s="25"/>
      <c r="AA1713" s="25"/>
      <c r="AD1713" s="17"/>
      <c r="AE1713" s="17"/>
    </row>
    <row r="1714">
      <c r="A1714" s="22"/>
      <c r="C1714" s="17"/>
      <c r="G1714" s="17"/>
      <c r="H1714" s="22"/>
      <c r="I1714" s="22"/>
      <c r="J1714" s="30"/>
      <c r="L1714" s="22"/>
      <c r="R1714" s="17"/>
      <c r="S1714" s="22"/>
      <c r="T1714" s="22"/>
      <c r="U1714" s="22"/>
      <c r="W1714" s="22"/>
      <c r="Z1714" s="25"/>
      <c r="AA1714" s="25"/>
      <c r="AD1714" s="17"/>
      <c r="AE1714" s="17"/>
    </row>
    <row r="1715">
      <c r="A1715" s="22"/>
      <c r="C1715" s="17"/>
      <c r="G1715" s="17"/>
      <c r="H1715" s="22"/>
      <c r="I1715" s="22"/>
      <c r="J1715" s="30"/>
      <c r="L1715" s="22"/>
      <c r="R1715" s="17"/>
      <c r="S1715" s="22"/>
      <c r="T1715" s="22"/>
      <c r="U1715" s="22"/>
      <c r="W1715" s="22"/>
      <c r="Z1715" s="25"/>
      <c r="AA1715" s="25"/>
      <c r="AD1715" s="17"/>
      <c r="AE1715" s="17"/>
    </row>
    <row r="1716">
      <c r="A1716" s="22"/>
      <c r="C1716" s="17"/>
      <c r="G1716" s="17"/>
      <c r="H1716" s="22"/>
      <c r="I1716" s="22"/>
      <c r="J1716" s="30"/>
      <c r="L1716" s="22"/>
      <c r="R1716" s="17"/>
      <c r="S1716" s="22"/>
      <c r="T1716" s="22"/>
      <c r="U1716" s="22"/>
      <c r="W1716" s="22"/>
      <c r="Z1716" s="25"/>
      <c r="AA1716" s="25"/>
      <c r="AD1716" s="17"/>
      <c r="AE1716" s="17"/>
    </row>
    <row r="1717">
      <c r="A1717" s="22"/>
      <c r="C1717" s="17"/>
      <c r="G1717" s="17"/>
      <c r="H1717" s="22"/>
      <c r="I1717" s="22"/>
      <c r="J1717" s="30"/>
      <c r="L1717" s="22"/>
      <c r="R1717" s="17"/>
      <c r="S1717" s="22"/>
      <c r="T1717" s="22"/>
      <c r="U1717" s="22"/>
      <c r="W1717" s="22"/>
      <c r="Z1717" s="25"/>
      <c r="AA1717" s="25"/>
      <c r="AD1717" s="17"/>
      <c r="AE1717" s="17"/>
    </row>
    <row r="1718">
      <c r="A1718" s="22"/>
      <c r="C1718" s="17"/>
      <c r="G1718" s="17"/>
      <c r="H1718" s="22"/>
      <c r="I1718" s="22"/>
      <c r="J1718" s="30"/>
      <c r="L1718" s="22"/>
      <c r="R1718" s="17"/>
      <c r="S1718" s="22"/>
      <c r="T1718" s="22"/>
      <c r="U1718" s="22"/>
      <c r="W1718" s="22"/>
      <c r="Z1718" s="25"/>
      <c r="AA1718" s="25"/>
      <c r="AD1718" s="17"/>
      <c r="AE1718" s="17"/>
    </row>
    <row r="1719">
      <c r="A1719" s="22"/>
      <c r="C1719" s="17"/>
      <c r="G1719" s="17"/>
      <c r="H1719" s="22"/>
      <c r="I1719" s="22"/>
      <c r="J1719" s="30"/>
      <c r="L1719" s="22"/>
      <c r="R1719" s="17"/>
      <c r="S1719" s="22"/>
      <c r="T1719" s="22"/>
      <c r="U1719" s="22"/>
      <c r="W1719" s="22"/>
      <c r="Z1719" s="25"/>
      <c r="AA1719" s="25"/>
      <c r="AD1719" s="17"/>
      <c r="AE1719" s="17"/>
    </row>
    <row r="1720">
      <c r="A1720" s="22"/>
      <c r="C1720" s="17"/>
      <c r="G1720" s="17"/>
      <c r="H1720" s="22"/>
      <c r="I1720" s="22"/>
      <c r="J1720" s="30"/>
      <c r="L1720" s="22"/>
      <c r="R1720" s="17"/>
      <c r="S1720" s="22"/>
      <c r="T1720" s="22"/>
      <c r="U1720" s="22"/>
      <c r="W1720" s="22"/>
      <c r="Z1720" s="25"/>
      <c r="AA1720" s="25"/>
      <c r="AD1720" s="17"/>
      <c r="AE1720" s="17"/>
    </row>
    <row r="1721">
      <c r="A1721" s="22"/>
      <c r="C1721" s="17"/>
      <c r="G1721" s="17"/>
      <c r="H1721" s="22"/>
      <c r="I1721" s="22"/>
      <c r="J1721" s="30"/>
      <c r="L1721" s="22"/>
      <c r="R1721" s="17"/>
      <c r="S1721" s="22"/>
      <c r="T1721" s="22"/>
      <c r="U1721" s="22"/>
      <c r="W1721" s="22"/>
      <c r="Z1721" s="25"/>
      <c r="AA1721" s="25"/>
      <c r="AD1721" s="17"/>
      <c r="AE1721" s="17"/>
    </row>
    <row r="1722">
      <c r="A1722" s="22"/>
      <c r="C1722" s="17"/>
      <c r="G1722" s="17"/>
      <c r="H1722" s="22"/>
      <c r="I1722" s="22"/>
      <c r="J1722" s="30"/>
      <c r="L1722" s="22"/>
      <c r="R1722" s="17"/>
      <c r="S1722" s="22"/>
      <c r="T1722" s="22"/>
      <c r="U1722" s="22"/>
      <c r="W1722" s="22"/>
      <c r="Z1722" s="25"/>
      <c r="AA1722" s="25"/>
      <c r="AD1722" s="17"/>
      <c r="AE1722" s="17"/>
    </row>
    <row r="1723">
      <c r="A1723" s="22"/>
      <c r="C1723" s="17"/>
      <c r="G1723" s="17"/>
      <c r="H1723" s="22"/>
      <c r="I1723" s="22"/>
      <c r="J1723" s="30"/>
      <c r="L1723" s="22"/>
      <c r="R1723" s="17"/>
      <c r="S1723" s="22"/>
      <c r="T1723" s="22"/>
      <c r="U1723" s="22"/>
      <c r="W1723" s="22"/>
      <c r="Z1723" s="25"/>
      <c r="AA1723" s="25"/>
      <c r="AD1723" s="17"/>
      <c r="AE1723" s="17"/>
    </row>
    <row r="1724">
      <c r="A1724" s="22"/>
      <c r="C1724" s="17"/>
      <c r="G1724" s="17"/>
      <c r="H1724" s="22"/>
      <c r="I1724" s="22"/>
      <c r="J1724" s="30"/>
      <c r="L1724" s="22"/>
      <c r="R1724" s="17"/>
      <c r="S1724" s="22"/>
      <c r="T1724" s="22"/>
      <c r="U1724" s="22"/>
      <c r="W1724" s="22"/>
      <c r="Z1724" s="25"/>
      <c r="AA1724" s="25"/>
      <c r="AD1724" s="17"/>
      <c r="AE1724" s="17"/>
    </row>
    <row r="1725">
      <c r="A1725" s="22"/>
      <c r="C1725" s="17"/>
      <c r="G1725" s="17"/>
      <c r="H1725" s="22"/>
      <c r="I1725" s="22"/>
      <c r="J1725" s="30"/>
      <c r="L1725" s="22"/>
      <c r="R1725" s="17"/>
      <c r="S1725" s="22"/>
      <c r="T1725" s="22"/>
      <c r="U1725" s="22"/>
      <c r="W1725" s="22"/>
      <c r="Z1725" s="25"/>
      <c r="AA1725" s="25"/>
      <c r="AD1725" s="17"/>
      <c r="AE1725" s="17"/>
    </row>
    <row r="1726">
      <c r="A1726" s="22"/>
      <c r="C1726" s="17"/>
      <c r="G1726" s="17"/>
      <c r="H1726" s="22"/>
      <c r="I1726" s="22"/>
      <c r="J1726" s="30"/>
      <c r="L1726" s="22"/>
      <c r="R1726" s="17"/>
      <c r="S1726" s="22"/>
      <c r="T1726" s="22"/>
      <c r="U1726" s="22"/>
      <c r="W1726" s="22"/>
      <c r="Z1726" s="25"/>
      <c r="AA1726" s="25"/>
      <c r="AD1726" s="17"/>
      <c r="AE1726" s="17"/>
    </row>
    <row r="1727">
      <c r="A1727" s="22"/>
      <c r="C1727" s="17"/>
      <c r="G1727" s="17"/>
      <c r="H1727" s="22"/>
      <c r="I1727" s="22"/>
      <c r="J1727" s="30"/>
      <c r="L1727" s="22"/>
      <c r="R1727" s="17"/>
      <c r="S1727" s="22"/>
      <c r="T1727" s="22"/>
      <c r="U1727" s="22"/>
      <c r="W1727" s="22"/>
      <c r="Z1727" s="25"/>
      <c r="AA1727" s="25"/>
      <c r="AD1727" s="17"/>
      <c r="AE1727" s="17"/>
    </row>
    <row r="1728">
      <c r="A1728" s="22"/>
      <c r="C1728" s="17"/>
      <c r="G1728" s="17"/>
      <c r="H1728" s="22"/>
      <c r="I1728" s="22"/>
      <c r="J1728" s="30"/>
      <c r="L1728" s="22"/>
      <c r="R1728" s="17"/>
      <c r="S1728" s="22"/>
      <c r="T1728" s="22"/>
      <c r="U1728" s="22"/>
      <c r="W1728" s="22"/>
      <c r="Z1728" s="25"/>
      <c r="AA1728" s="25"/>
      <c r="AD1728" s="17"/>
      <c r="AE1728" s="17"/>
    </row>
    <row r="1729">
      <c r="A1729" s="22"/>
      <c r="C1729" s="17"/>
      <c r="G1729" s="17"/>
      <c r="H1729" s="22"/>
      <c r="I1729" s="22"/>
      <c r="J1729" s="30"/>
      <c r="L1729" s="22"/>
      <c r="R1729" s="17"/>
      <c r="S1729" s="22"/>
      <c r="T1729" s="22"/>
      <c r="U1729" s="22"/>
      <c r="W1729" s="22"/>
      <c r="Z1729" s="25"/>
      <c r="AA1729" s="25"/>
      <c r="AD1729" s="17"/>
      <c r="AE1729" s="17"/>
    </row>
    <row r="1730">
      <c r="A1730" s="22"/>
      <c r="C1730" s="17"/>
      <c r="G1730" s="17"/>
      <c r="H1730" s="22"/>
      <c r="I1730" s="22"/>
      <c r="J1730" s="30"/>
      <c r="L1730" s="22"/>
      <c r="R1730" s="17"/>
      <c r="S1730" s="22"/>
      <c r="T1730" s="22"/>
      <c r="U1730" s="22"/>
      <c r="W1730" s="22"/>
      <c r="Z1730" s="25"/>
      <c r="AA1730" s="25"/>
      <c r="AD1730" s="17"/>
      <c r="AE1730" s="17"/>
    </row>
    <row r="1731">
      <c r="A1731" s="22"/>
      <c r="C1731" s="17"/>
      <c r="G1731" s="17"/>
      <c r="H1731" s="22"/>
      <c r="I1731" s="22"/>
      <c r="J1731" s="30"/>
      <c r="L1731" s="22"/>
      <c r="R1731" s="17"/>
      <c r="S1731" s="22"/>
      <c r="T1731" s="22"/>
      <c r="U1731" s="22"/>
      <c r="W1731" s="22"/>
      <c r="Z1731" s="25"/>
      <c r="AA1731" s="25"/>
      <c r="AD1731" s="17"/>
      <c r="AE1731" s="17"/>
    </row>
    <row r="1732">
      <c r="A1732" s="22"/>
      <c r="C1732" s="17"/>
      <c r="G1732" s="17"/>
      <c r="H1732" s="22"/>
      <c r="I1732" s="22"/>
      <c r="J1732" s="30"/>
      <c r="L1732" s="22"/>
      <c r="R1732" s="17"/>
      <c r="S1732" s="22"/>
      <c r="T1732" s="22"/>
      <c r="U1732" s="22"/>
      <c r="W1732" s="22"/>
      <c r="Z1732" s="25"/>
      <c r="AA1732" s="25"/>
      <c r="AD1732" s="17"/>
      <c r="AE1732" s="17"/>
    </row>
    <row r="1733">
      <c r="A1733" s="22"/>
      <c r="C1733" s="17"/>
      <c r="G1733" s="17"/>
      <c r="H1733" s="22"/>
      <c r="I1733" s="22"/>
      <c r="J1733" s="30"/>
      <c r="L1733" s="22"/>
      <c r="R1733" s="17"/>
      <c r="S1733" s="22"/>
      <c r="T1733" s="22"/>
      <c r="U1733" s="22"/>
      <c r="W1733" s="22"/>
      <c r="Z1733" s="25"/>
      <c r="AA1733" s="25"/>
      <c r="AD1733" s="17"/>
      <c r="AE1733" s="17"/>
    </row>
    <row r="1734">
      <c r="A1734" s="22"/>
      <c r="C1734" s="17"/>
      <c r="G1734" s="17"/>
      <c r="H1734" s="22"/>
      <c r="I1734" s="22"/>
      <c r="J1734" s="30"/>
      <c r="L1734" s="22"/>
      <c r="R1734" s="17"/>
      <c r="S1734" s="22"/>
      <c r="T1734" s="22"/>
      <c r="U1734" s="22"/>
      <c r="W1734" s="22"/>
      <c r="Z1734" s="25"/>
      <c r="AA1734" s="25"/>
      <c r="AD1734" s="17"/>
      <c r="AE1734" s="17"/>
    </row>
    <row r="1735">
      <c r="A1735" s="22"/>
      <c r="C1735" s="17"/>
      <c r="G1735" s="17"/>
      <c r="H1735" s="22"/>
      <c r="I1735" s="22"/>
      <c r="J1735" s="30"/>
      <c r="L1735" s="22"/>
      <c r="R1735" s="17"/>
      <c r="S1735" s="22"/>
      <c r="T1735" s="22"/>
      <c r="U1735" s="22"/>
      <c r="W1735" s="22"/>
      <c r="Z1735" s="25"/>
      <c r="AA1735" s="25"/>
      <c r="AD1735" s="17"/>
      <c r="AE1735" s="17"/>
    </row>
    <row r="1736">
      <c r="A1736" s="22"/>
      <c r="C1736" s="17"/>
      <c r="G1736" s="17"/>
      <c r="H1736" s="22"/>
      <c r="I1736" s="22"/>
      <c r="J1736" s="30"/>
      <c r="L1736" s="22"/>
      <c r="R1736" s="17"/>
      <c r="S1736" s="22"/>
      <c r="T1736" s="22"/>
      <c r="U1736" s="22"/>
      <c r="W1736" s="22"/>
      <c r="Z1736" s="25"/>
      <c r="AA1736" s="25"/>
      <c r="AD1736" s="17"/>
      <c r="AE1736" s="17"/>
    </row>
    <row r="1737">
      <c r="A1737" s="22"/>
      <c r="C1737" s="17"/>
      <c r="G1737" s="17"/>
      <c r="H1737" s="22"/>
      <c r="I1737" s="22"/>
      <c r="J1737" s="30"/>
      <c r="L1737" s="22"/>
      <c r="R1737" s="17"/>
      <c r="S1737" s="22"/>
      <c r="T1737" s="22"/>
      <c r="U1737" s="22"/>
      <c r="W1737" s="22"/>
      <c r="Z1737" s="25"/>
      <c r="AA1737" s="25"/>
      <c r="AD1737" s="17"/>
      <c r="AE1737" s="17"/>
    </row>
    <row r="1738">
      <c r="A1738" s="22"/>
      <c r="C1738" s="17"/>
      <c r="G1738" s="17"/>
      <c r="H1738" s="22"/>
      <c r="I1738" s="22"/>
      <c r="J1738" s="30"/>
      <c r="L1738" s="22"/>
      <c r="R1738" s="17"/>
      <c r="S1738" s="22"/>
      <c r="T1738" s="22"/>
      <c r="U1738" s="22"/>
      <c r="W1738" s="22"/>
      <c r="Z1738" s="25"/>
      <c r="AA1738" s="25"/>
      <c r="AD1738" s="17"/>
      <c r="AE1738" s="17"/>
    </row>
    <row r="1739">
      <c r="A1739" s="22"/>
      <c r="C1739" s="17"/>
      <c r="G1739" s="17"/>
      <c r="H1739" s="22"/>
      <c r="I1739" s="22"/>
      <c r="J1739" s="30"/>
      <c r="L1739" s="22"/>
      <c r="R1739" s="17"/>
      <c r="S1739" s="22"/>
      <c r="T1739" s="22"/>
      <c r="U1739" s="22"/>
      <c r="W1739" s="22"/>
      <c r="Z1739" s="25"/>
      <c r="AA1739" s="25"/>
      <c r="AD1739" s="17"/>
      <c r="AE1739" s="17"/>
    </row>
    <row r="1740">
      <c r="A1740" s="22"/>
      <c r="C1740" s="17"/>
      <c r="G1740" s="17"/>
      <c r="H1740" s="22"/>
      <c r="I1740" s="22"/>
      <c r="J1740" s="30"/>
      <c r="L1740" s="22"/>
      <c r="R1740" s="17"/>
      <c r="S1740" s="22"/>
      <c r="T1740" s="22"/>
      <c r="U1740" s="22"/>
      <c r="W1740" s="22"/>
      <c r="Z1740" s="25"/>
      <c r="AA1740" s="25"/>
      <c r="AD1740" s="17"/>
      <c r="AE1740" s="17"/>
    </row>
    <row r="1741">
      <c r="A1741" s="22"/>
      <c r="C1741" s="17"/>
      <c r="G1741" s="17"/>
      <c r="H1741" s="22"/>
      <c r="I1741" s="22"/>
      <c r="J1741" s="30"/>
      <c r="L1741" s="22"/>
      <c r="R1741" s="17"/>
      <c r="S1741" s="22"/>
      <c r="T1741" s="22"/>
      <c r="U1741" s="22"/>
      <c r="W1741" s="22"/>
      <c r="Z1741" s="25"/>
      <c r="AA1741" s="25"/>
      <c r="AD1741" s="17"/>
      <c r="AE1741" s="17"/>
    </row>
    <row r="1742">
      <c r="A1742" s="22"/>
      <c r="C1742" s="17"/>
      <c r="G1742" s="17"/>
      <c r="H1742" s="22"/>
      <c r="I1742" s="22"/>
      <c r="J1742" s="30"/>
      <c r="L1742" s="22"/>
      <c r="R1742" s="17"/>
      <c r="S1742" s="22"/>
      <c r="T1742" s="22"/>
      <c r="U1742" s="22"/>
      <c r="W1742" s="22"/>
      <c r="Z1742" s="25"/>
      <c r="AA1742" s="25"/>
      <c r="AD1742" s="17"/>
      <c r="AE1742" s="17"/>
    </row>
    <row r="1743">
      <c r="A1743" s="22"/>
      <c r="C1743" s="17"/>
      <c r="G1743" s="17"/>
      <c r="H1743" s="22"/>
      <c r="I1743" s="22"/>
      <c r="J1743" s="30"/>
      <c r="L1743" s="22"/>
      <c r="R1743" s="17"/>
      <c r="S1743" s="22"/>
      <c r="T1743" s="22"/>
      <c r="U1743" s="22"/>
      <c r="W1743" s="22"/>
      <c r="Z1743" s="25"/>
      <c r="AA1743" s="25"/>
      <c r="AD1743" s="17"/>
      <c r="AE1743" s="17"/>
    </row>
    <row r="1744">
      <c r="A1744" s="22"/>
      <c r="C1744" s="17"/>
      <c r="G1744" s="17"/>
      <c r="H1744" s="22"/>
      <c r="I1744" s="22"/>
      <c r="J1744" s="30"/>
      <c r="L1744" s="22"/>
      <c r="R1744" s="17"/>
      <c r="S1744" s="22"/>
      <c r="T1744" s="22"/>
      <c r="U1744" s="22"/>
      <c r="W1744" s="22"/>
      <c r="Z1744" s="25"/>
      <c r="AA1744" s="25"/>
      <c r="AD1744" s="17"/>
      <c r="AE1744" s="17"/>
    </row>
    <row r="1745">
      <c r="A1745" s="22"/>
      <c r="C1745" s="17"/>
      <c r="G1745" s="17"/>
      <c r="H1745" s="22"/>
      <c r="I1745" s="22"/>
      <c r="J1745" s="30"/>
      <c r="L1745" s="22"/>
      <c r="R1745" s="17"/>
      <c r="S1745" s="22"/>
      <c r="T1745" s="22"/>
      <c r="U1745" s="22"/>
      <c r="W1745" s="22"/>
      <c r="Z1745" s="25"/>
      <c r="AA1745" s="25"/>
      <c r="AD1745" s="17"/>
      <c r="AE1745" s="17"/>
    </row>
    <row r="1746">
      <c r="A1746" s="22"/>
      <c r="C1746" s="17"/>
      <c r="G1746" s="17"/>
      <c r="H1746" s="22"/>
      <c r="I1746" s="22"/>
      <c r="J1746" s="30"/>
      <c r="L1746" s="22"/>
      <c r="R1746" s="17"/>
      <c r="S1746" s="22"/>
      <c r="T1746" s="22"/>
      <c r="U1746" s="22"/>
      <c r="W1746" s="22"/>
      <c r="Z1746" s="25"/>
      <c r="AA1746" s="25"/>
      <c r="AD1746" s="17"/>
      <c r="AE1746" s="17"/>
    </row>
    <row r="1747">
      <c r="A1747" s="22"/>
      <c r="C1747" s="17"/>
      <c r="G1747" s="17"/>
      <c r="H1747" s="22"/>
      <c r="I1747" s="22"/>
      <c r="J1747" s="30"/>
      <c r="L1747" s="22"/>
      <c r="R1747" s="17"/>
      <c r="S1747" s="22"/>
      <c r="T1747" s="22"/>
      <c r="U1747" s="22"/>
      <c r="W1747" s="22"/>
      <c r="Z1747" s="25"/>
      <c r="AA1747" s="25"/>
      <c r="AD1747" s="17"/>
      <c r="AE1747" s="17"/>
    </row>
    <row r="1748">
      <c r="A1748" s="22"/>
      <c r="C1748" s="17"/>
      <c r="G1748" s="17"/>
      <c r="H1748" s="22"/>
      <c r="I1748" s="22"/>
      <c r="J1748" s="30"/>
      <c r="L1748" s="22"/>
      <c r="R1748" s="17"/>
      <c r="S1748" s="22"/>
      <c r="T1748" s="22"/>
      <c r="U1748" s="22"/>
      <c r="W1748" s="22"/>
      <c r="Z1748" s="25"/>
      <c r="AA1748" s="25"/>
      <c r="AD1748" s="17"/>
      <c r="AE1748" s="17"/>
    </row>
    <row r="1749">
      <c r="A1749" s="22"/>
      <c r="C1749" s="17"/>
      <c r="G1749" s="17"/>
      <c r="H1749" s="22"/>
      <c r="I1749" s="22"/>
      <c r="J1749" s="30"/>
      <c r="L1749" s="22"/>
      <c r="R1749" s="17"/>
      <c r="S1749" s="22"/>
      <c r="T1749" s="22"/>
      <c r="U1749" s="22"/>
      <c r="W1749" s="22"/>
      <c r="Z1749" s="25"/>
      <c r="AA1749" s="25"/>
      <c r="AD1749" s="17"/>
      <c r="AE1749" s="17"/>
    </row>
    <row r="1750">
      <c r="A1750" s="22"/>
      <c r="C1750" s="17"/>
      <c r="G1750" s="17"/>
      <c r="H1750" s="22"/>
      <c r="I1750" s="22"/>
      <c r="J1750" s="30"/>
      <c r="L1750" s="22"/>
      <c r="R1750" s="17"/>
      <c r="S1750" s="22"/>
      <c r="T1750" s="22"/>
      <c r="U1750" s="22"/>
      <c r="W1750" s="22"/>
      <c r="Z1750" s="25"/>
      <c r="AA1750" s="25"/>
      <c r="AD1750" s="17"/>
      <c r="AE1750" s="17"/>
    </row>
    <row r="1751">
      <c r="A1751" s="22"/>
      <c r="C1751" s="17"/>
      <c r="G1751" s="17"/>
      <c r="H1751" s="22"/>
      <c r="I1751" s="22"/>
      <c r="J1751" s="30"/>
      <c r="L1751" s="22"/>
      <c r="R1751" s="17"/>
      <c r="S1751" s="22"/>
      <c r="T1751" s="22"/>
      <c r="U1751" s="22"/>
      <c r="W1751" s="22"/>
      <c r="Z1751" s="25"/>
      <c r="AA1751" s="25"/>
      <c r="AD1751" s="17"/>
      <c r="AE1751" s="17"/>
    </row>
    <row r="1752">
      <c r="A1752" s="22"/>
      <c r="C1752" s="17"/>
      <c r="G1752" s="17"/>
      <c r="H1752" s="22"/>
      <c r="I1752" s="22"/>
      <c r="J1752" s="30"/>
      <c r="L1752" s="22"/>
      <c r="R1752" s="17"/>
      <c r="S1752" s="22"/>
      <c r="T1752" s="22"/>
      <c r="U1752" s="22"/>
      <c r="W1752" s="22"/>
      <c r="Z1752" s="25"/>
      <c r="AA1752" s="25"/>
      <c r="AD1752" s="17"/>
      <c r="AE1752" s="17"/>
    </row>
    <row r="1753">
      <c r="A1753" s="22"/>
      <c r="C1753" s="17"/>
      <c r="G1753" s="17"/>
      <c r="H1753" s="22"/>
      <c r="I1753" s="22"/>
      <c r="J1753" s="30"/>
      <c r="L1753" s="22"/>
      <c r="R1753" s="17"/>
      <c r="S1753" s="22"/>
      <c r="T1753" s="22"/>
      <c r="U1753" s="22"/>
      <c r="W1753" s="22"/>
      <c r="Z1753" s="25"/>
      <c r="AA1753" s="25"/>
      <c r="AD1753" s="17"/>
      <c r="AE1753" s="17"/>
    </row>
    <row r="1754">
      <c r="A1754" s="22"/>
      <c r="C1754" s="17"/>
      <c r="G1754" s="17"/>
      <c r="H1754" s="22"/>
      <c r="I1754" s="22"/>
      <c r="J1754" s="30"/>
      <c r="L1754" s="22"/>
      <c r="R1754" s="17"/>
      <c r="S1754" s="22"/>
      <c r="T1754" s="22"/>
      <c r="U1754" s="22"/>
      <c r="W1754" s="22"/>
      <c r="Z1754" s="25"/>
      <c r="AA1754" s="25"/>
      <c r="AD1754" s="17"/>
      <c r="AE1754" s="17"/>
    </row>
    <row r="1755">
      <c r="A1755" s="22"/>
      <c r="C1755" s="17"/>
      <c r="G1755" s="17"/>
      <c r="H1755" s="22"/>
      <c r="I1755" s="22"/>
      <c r="J1755" s="30"/>
      <c r="L1755" s="22"/>
      <c r="R1755" s="17"/>
      <c r="S1755" s="22"/>
      <c r="T1755" s="22"/>
      <c r="U1755" s="22"/>
      <c r="W1755" s="22"/>
      <c r="Z1755" s="25"/>
      <c r="AA1755" s="25"/>
      <c r="AD1755" s="17"/>
      <c r="AE1755" s="17"/>
    </row>
    <row r="1756">
      <c r="A1756" s="22"/>
      <c r="C1756" s="17"/>
      <c r="G1756" s="17"/>
      <c r="H1756" s="22"/>
      <c r="I1756" s="22"/>
      <c r="J1756" s="30"/>
      <c r="L1756" s="22"/>
      <c r="R1756" s="17"/>
      <c r="S1756" s="22"/>
      <c r="T1756" s="22"/>
      <c r="U1756" s="22"/>
      <c r="W1756" s="22"/>
      <c r="Z1756" s="25"/>
      <c r="AA1756" s="25"/>
      <c r="AD1756" s="17"/>
      <c r="AE1756" s="17"/>
    </row>
    <row r="1757">
      <c r="A1757" s="22"/>
      <c r="C1757" s="17"/>
      <c r="G1757" s="17"/>
      <c r="H1757" s="22"/>
      <c r="I1757" s="22"/>
      <c r="J1757" s="30"/>
      <c r="L1757" s="22"/>
      <c r="R1757" s="17"/>
      <c r="S1757" s="22"/>
      <c r="T1757" s="22"/>
      <c r="U1757" s="22"/>
      <c r="W1757" s="22"/>
      <c r="Z1757" s="25"/>
      <c r="AA1757" s="25"/>
      <c r="AD1757" s="17"/>
      <c r="AE1757" s="17"/>
    </row>
    <row r="1758">
      <c r="A1758" s="22"/>
      <c r="C1758" s="17"/>
      <c r="G1758" s="17"/>
      <c r="H1758" s="22"/>
      <c r="I1758" s="22"/>
      <c r="J1758" s="30"/>
      <c r="L1758" s="22"/>
      <c r="R1758" s="17"/>
      <c r="S1758" s="22"/>
      <c r="T1758" s="22"/>
      <c r="U1758" s="22"/>
      <c r="W1758" s="22"/>
      <c r="Z1758" s="25"/>
      <c r="AA1758" s="25"/>
      <c r="AD1758" s="17"/>
      <c r="AE1758" s="17"/>
    </row>
    <row r="1759">
      <c r="A1759" s="22"/>
      <c r="C1759" s="17"/>
      <c r="G1759" s="17"/>
      <c r="H1759" s="22"/>
      <c r="I1759" s="22"/>
      <c r="J1759" s="30"/>
      <c r="L1759" s="22"/>
      <c r="R1759" s="17"/>
      <c r="S1759" s="22"/>
      <c r="T1759" s="22"/>
      <c r="U1759" s="22"/>
      <c r="W1759" s="22"/>
      <c r="Z1759" s="25"/>
      <c r="AA1759" s="25"/>
      <c r="AD1759" s="17"/>
      <c r="AE1759" s="17"/>
    </row>
    <row r="1760">
      <c r="A1760" s="22"/>
      <c r="C1760" s="17"/>
      <c r="G1760" s="17"/>
      <c r="H1760" s="22"/>
      <c r="I1760" s="22"/>
      <c r="J1760" s="30"/>
      <c r="L1760" s="22"/>
      <c r="R1760" s="17"/>
      <c r="S1760" s="22"/>
      <c r="T1760" s="22"/>
      <c r="U1760" s="22"/>
      <c r="W1760" s="22"/>
      <c r="Z1760" s="25"/>
      <c r="AA1760" s="25"/>
      <c r="AD1760" s="17"/>
      <c r="AE1760" s="17"/>
    </row>
    <row r="1761">
      <c r="A1761" s="22"/>
      <c r="C1761" s="17"/>
      <c r="G1761" s="17"/>
      <c r="H1761" s="22"/>
      <c r="I1761" s="22"/>
      <c r="J1761" s="30"/>
      <c r="L1761" s="22"/>
      <c r="R1761" s="17"/>
      <c r="S1761" s="22"/>
      <c r="T1761" s="22"/>
      <c r="U1761" s="22"/>
      <c r="W1761" s="22"/>
      <c r="Z1761" s="25"/>
      <c r="AA1761" s="25"/>
      <c r="AD1761" s="17"/>
      <c r="AE1761" s="17"/>
    </row>
    <row r="1762">
      <c r="A1762" s="22"/>
      <c r="C1762" s="17"/>
      <c r="G1762" s="17"/>
      <c r="H1762" s="22"/>
      <c r="I1762" s="22"/>
      <c r="J1762" s="30"/>
      <c r="L1762" s="22"/>
      <c r="R1762" s="17"/>
      <c r="S1762" s="22"/>
      <c r="T1762" s="22"/>
      <c r="U1762" s="22"/>
      <c r="W1762" s="22"/>
      <c r="Z1762" s="25"/>
      <c r="AA1762" s="25"/>
      <c r="AD1762" s="17"/>
      <c r="AE1762" s="17"/>
    </row>
    <row r="1763">
      <c r="A1763" s="22"/>
      <c r="C1763" s="17"/>
      <c r="G1763" s="17"/>
      <c r="H1763" s="22"/>
      <c r="I1763" s="22"/>
      <c r="J1763" s="30"/>
      <c r="L1763" s="22"/>
      <c r="R1763" s="17"/>
      <c r="S1763" s="22"/>
      <c r="T1763" s="22"/>
      <c r="U1763" s="22"/>
      <c r="W1763" s="22"/>
      <c r="Z1763" s="25"/>
      <c r="AA1763" s="25"/>
      <c r="AD1763" s="17"/>
      <c r="AE1763" s="17"/>
    </row>
    <row r="1764">
      <c r="A1764" s="22"/>
      <c r="C1764" s="17"/>
      <c r="G1764" s="17"/>
      <c r="H1764" s="22"/>
      <c r="I1764" s="22"/>
      <c r="J1764" s="30"/>
      <c r="L1764" s="22"/>
      <c r="R1764" s="17"/>
      <c r="S1764" s="22"/>
      <c r="T1764" s="22"/>
      <c r="U1764" s="22"/>
      <c r="W1764" s="22"/>
      <c r="Z1764" s="25"/>
      <c r="AA1764" s="25"/>
      <c r="AD1764" s="17"/>
      <c r="AE1764" s="17"/>
    </row>
    <row r="1765">
      <c r="A1765" s="22"/>
      <c r="C1765" s="17"/>
      <c r="G1765" s="17"/>
      <c r="H1765" s="22"/>
      <c r="I1765" s="22"/>
      <c r="J1765" s="30"/>
      <c r="L1765" s="22"/>
      <c r="R1765" s="17"/>
      <c r="S1765" s="22"/>
      <c r="T1765" s="22"/>
      <c r="U1765" s="22"/>
      <c r="W1765" s="22"/>
      <c r="Z1765" s="25"/>
      <c r="AA1765" s="25"/>
      <c r="AD1765" s="17"/>
      <c r="AE1765" s="17"/>
    </row>
    <row r="1766">
      <c r="A1766" s="22"/>
      <c r="C1766" s="17"/>
      <c r="G1766" s="17"/>
      <c r="H1766" s="22"/>
      <c r="I1766" s="22"/>
      <c r="J1766" s="30"/>
      <c r="L1766" s="22"/>
      <c r="R1766" s="17"/>
      <c r="S1766" s="22"/>
      <c r="T1766" s="22"/>
      <c r="U1766" s="22"/>
      <c r="W1766" s="22"/>
      <c r="Z1766" s="25"/>
      <c r="AA1766" s="25"/>
      <c r="AD1766" s="17"/>
      <c r="AE1766" s="17"/>
    </row>
    <row r="1767">
      <c r="A1767" s="22"/>
      <c r="C1767" s="17"/>
      <c r="G1767" s="17"/>
      <c r="H1767" s="22"/>
      <c r="I1767" s="22"/>
      <c r="J1767" s="30"/>
      <c r="L1767" s="22"/>
      <c r="R1767" s="17"/>
      <c r="S1767" s="22"/>
      <c r="T1767" s="22"/>
      <c r="U1767" s="22"/>
      <c r="W1767" s="22"/>
      <c r="Z1767" s="25"/>
      <c r="AA1767" s="25"/>
      <c r="AD1767" s="17"/>
      <c r="AE1767" s="17"/>
    </row>
    <row r="1768">
      <c r="A1768" s="22"/>
      <c r="C1768" s="17"/>
      <c r="G1768" s="17"/>
      <c r="H1768" s="22"/>
      <c r="I1768" s="22"/>
      <c r="J1768" s="30"/>
      <c r="L1768" s="22"/>
      <c r="R1768" s="17"/>
      <c r="S1768" s="22"/>
      <c r="T1768" s="22"/>
      <c r="U1768" s="22"/>
      <c r="W1768" s="22"/>
      <c r="Z1768" s="25"/>
      <c r="AA1768" s="25"/>
      <c r="AD1768" s="17"/>
      <c r="AE1768" s="17"/>
    </row>
    <row r="1769">
      <c r="A1769" s="22"/>
      <c r="C1769" s="17"/>
      <c r="G1769" s="17"/>
      <c r="H1769" s="22"/>
      <c r="I1769" s="22"/>
      <c r="J1769" s="30"/>
      <c r="L1769" s="22"/>
      <c r="R1769" s="17"/>
      <c r="S1769" s="22"/>
      <c r="T1769" s="22"/>
      <c r="U1769" s="22"/>
      <c r="W1769" s="22"/>
      <c r="Z1769" s="25"/>
      <c r="AA1769" s="25"/>
      <c r="AD1769" s="17"/>
      <c r="AE1769" s="17"/>
    </row>
    <row r="1770">
      <c r="A1770" s="22"/>
      <c r="C1770" s="17"/>
      <c r="G1770" s="17"/>
      <c r="H1770" s="22"/>
      <c r="I1770" s="22"/>
      <c r="J1770" s="30"/>
      <c r="L1770" s="22"/>
      <c r="R1770" s="17"/>
      <c r="S1770" s="22"/>
      <c r="T1770" s="22"/>
      <c r="U1770" s="22"/>
      <c r="W1770" s="22"/>
      <c r="Z1770" s="25"/>
      <c r="AA1770" s="25"/>
      <c r="AD1770" s="17"/>
      <c r="AE1770" s="17"/>
    </row>
    <row r="1771">
      <c r="A1771" s="22"/>
      <c r="C1771" s="17"/>
      <c r="G1771" s="17"/>
      <c r="H1771" s="22"/>
      <c r="I1771" s="22"/>
      <c r="J1771" s="30"/>
      <c r="L1771" s="22"/>
      <c r="R1771" s="17"/>
      <c r="S1771" s="22"/>
      <c r="T1771" s="22"/>
      <c r="U1771" s="22"/>
      <c r="W1771" s="22"/>
      <c r="Z1771" s="25"/>
      <c r="AA1771" s="25"/>
      <c r="AD1771" s="17"/>
      <c r="AE1771" s="17"/>
    </row>
    <row r="1772">
      <c r="A1772" s="22"/>
      <c r="C1772" s="17"/>
      <c r="G1772" s="17"/>
      <c r="H1772" s="22"/>
      <c r="I1772" s="22"/>
      <c r="J1772" s="30"/>
      <c r="L1772" s="22"/>
      <c r="R1772" s="17"/>
      <c r="S1772" s="22"/>
      <c r="T1772" s="22"/>
      <c r="U1772" s="22"/>
      <c r="W1772" s="22"/>
      <c r="Z1772" s="25"/>
      <c r="AA1772" s="25"/>
      <c r="AD1772" s="17"/>
      <c r="AE1772" s="17"/>
    </row>
    <row r="1773">
      <c r="A1773" s="22"/>
      <c r="C1773" s="17"/>
      <c r="G1773" s="17"/>
      <c r="H1773" s="22"/>
      <c r="I1773" s="22"/>
      <c r="J1773" s="30"/>
      <c r="L1773" s="22"/>
      <c r="R1773" s="17"/>
      <c r="S1773" s="22"/>
      <c r="T1773" s="22"/>
      <c r="U1773" s="22"/>
      <c r="W1773" s="22"/>
      <c r="Z1773" s="25"/>
      <c r="AA1773" s="25"/>
      <c r="AD1773" s="17"/>
      <c r="AE1773" s="17"/>
    </row>
    <row r="1774">
      <c r="A1774" s="22"/>
      <c r="C1774" s="17"/>
      <c r="G1774" s="17"/>
      <c r="H1774" s="22"/>
      <c r="I1774" s="22"/>
      <c r="J1774" s="30"/>
      <c r="L1774" s="22"/>
      <c r="R1774" s="17"/>
      <c r="S1774" s="22"/>
      <c r="T1774" s="22"/>
      <c r="U1774" s="22"/>
      <c r="W1774" s="22"/>
      <c r="Z1774" s="25"/>
      <c r="AA1774" s="25"/>
      <c r="AD1774" s="17"/>
      <c r="AE1774" s="17"/>
    </row>
    <row r="1775">
      <c r="A1775" s="22"/>
      <c r="C1775" s="17"/>
      <c r="G1775" s="17"/>
      <c r="H1775" s="22"/>
      <c r="I1775" s="22"/>
      <c r="J1775" s="30"/>
      <c r="L1775" s="22"/>
      <c r="R1775" s="17"/>
      <c r="S1775" s="22"/>
      <c r="T1775" s="22"/>
      <c r="U1775" s="22"/>
      <c r="W1775" s="22"/>
      <c r="Z1775" s="25"/>
      <c r="AA1775" s="25"/>
      <c r="AD1775" s="17"/>
      <c r="AE1775" s="17"/>
    </row>
    <row r="1776">
      <c r="A1776" s="22"/>
      <c r="C1776" s="17"/>
      <c r="G1776" s="17"/>
      <c r="H1776" s="22"/>
      <c r="I1776" s="22"/>
      <c r="J1776" s="30"/>
      <c r="L1776" s="22"/>
      <c r="R1776" s="17"/>
      <c r="S1776" s="22"/>
      <c r="T1776" s="22"/>
      <c r="U1776" s="22"/>
      <c r="W1776" s="22"/>
      <c r="Z1776" s="25"/>
      <c r="AA1776" s="25"/>
      <c r="AD1776" s="17"/>
      <c r="AE1776" s="17"/>
    </row>
    <row r="1777">
      <c r="A1777" s="22"/>
      <c r="C1777" s="17"/>
      <c r="G1777" s="17"/>
      <c r="H1777" s="22"/>
      <c r="I1777" s="22"/>
      <c r="J1777" s="30"/>
      <c r="L1777" s="22"/>
      <c r="R1777" s="17"/>
      <c r="S1777" s="22"/>
      <c r="T1777" s="22"/>
      <c r="U1777" s="22"/>
      <c r="W1777" s="22"/>
      <c r="Z1777" s="25"/>
      <c r="AA1777" s="25"/>
      <c r="AD1777" s="17"/>
      <c r="AE1777" s="17"/>
    </row>
    <row r="1778">
      <c r="A1778" s="22"/>
      <c r="C1778" s="17"/>
      <c r="G1778" s="17"/>
      <c r="H1778" s="22"/>
      <c r="I1778" s="22"/>
      <c r="J1778" s="30"/>
      <c r="L1778" s="22"/>
      <c r="R1778" s="17"/>
      <c r="S1778" s="22"/>
      <c r="T1778" s="22"/>
      <c r="U1778" s="22"/>
      <c r="W1778" s="22"/>
      <c r="Z1778" s="25"/>
      <c r="AA1778" s="25"/>
      <c r="AD1778" s="17"/>
      <c r="AE1778" s="17"/>
    </row>
    <row r="1779">
      <c r="A1779" s="22"/>
      <c r="C1779" s="17"/>
      <c r="G1779" s="17"/>
      <c r="H1779" s="22"/>
      <c r="I1779" s="22"/>
      <c r="J1779" s="30"/>
      <c r="L1779" s="22"/>
      <c r="R1779" s="17"/>
      <c r="S1779" s="22"/>
      <c r="T1779" s="22"/>
      <c r="U1779" s="22"/>
      <c r="W1779" s="22"/>
      <c r="Z1779" s="25"/>
      <c r="AA1779" s="25"/>
      <c r="AD1779" s="17"/>
      <c r="AE1779" s="17"/>
    </row>
    <row r="1780">
      <c r="A1780" s="22"/>
      <c r="C1780" s="17"/>
      <c r="G1780" s="17"/>
      <c r="H1780" s="22"/>
      <c r="I1780" s="22"/>
      <c r="J1780" s="30"/>
      <c r="L1780" s="22"/>
      <c r="R1780" s="17"/>
      <c r="S1780" s="22"/>
      <c r="T1780" s="22"/>
      <c r="U1780" s="22"/>
      <c r="W1780" s="22"/>
      <c r="Z1780" s="25"/>
      <c r="AA1780" s="25"/>
      <c r="AD1780" s="17"/>
      <c r="AE1780" s="17"/>
    </row>
    <row r="1781">
      <c r="A1781" s="22"/>
      <c r="C1781" s="17"/>
      <c r="G1781" s="17"/>
      <c r="H1781" s="22"/>
      <c r="I1781" s="22"/>
      <c r="J1781" s="30"/>
      <c r="L1781" s="22"/>
      <c r="R1781" s="17"/>
      <c r="S1781" s="22"/>
      <c r="T1781" s="22"/>
      <c r="U1781" s="22"/>
      <c r="W1781" s="22"/>
      <c r="Z1781" s="25"/>
      <c r="AA1781" s="25"/>
      <c r="AD1781" s="17"/>
      <c r="AE1781" s="17"/>
    </row>
    <row r="1782">
      <c r="A1782" s="22"/>
      <c r="C1782" s="17"/>
      <c r="G1782" s="17"/>
      <c r="H1782" s="22"/>
      <c r="I1782" s="22"/>
      <c r="J1782" s="30"/>
      <c r="L1782" s="22"/>
      <c r="R1782" s="17"/>
      <c r="S1782" s="22"/>
      <c r="T1782" s="22"/>
      <c r="U1782" s="22"/>
      <c r="W1782" s="22"/>
      <c r="Z1782" s="25"/>
      <c r="AA1782" s="25"/>
      <c r="AD1782" s="17"/>
      <c r="AE1782" s="17"/>
    </row>
    <row r="1783">
      <c r="A1783" s="22"/>
      <c r="C1783" s="17"/>
      <c r="G1783" s="17"/>
      <c r="H1783" s="22"/>
      <c r="I1783" s="22"/>
      <c r="J1783" s="30"/>
      <c r="L1783" s="22"/>
      <c r="R1783" s="17"/>
      <c r="S1783" s="22"/>
      <c r="T1783" s="22"/>
      <c r="U1783" s="22"/>
      <c r="W1783" s="22"/>
      <c r="Z1783" s="25"/>
      <c r="AA1783" s="25"/>
      <c r="AD1783" s="17"/>
      <c r="AE1783" s="17"/>
    </row>
    <row r="1784">
      <c r="A1784" s="22"/>
      <c r="C1784" s="17"/>
      <c r="G1784" s="17"/>
      <c r="H1784" s="22"/>
      <c r="I1784" s="22"/>
      <c r="J1784" s="30"/>
      <c r="L1784" s="22"/>
      <c r="R1784" s="17"/>
      <c r="S1784" s="22"/>
      <c r="T1784" s="22"/>
      <c r="U1784" s="22"/>
      <c r="W1784" s="22"/>
      <c r="Z1784" s="25"/>
      <c r="AA1784" s="25"/>
      <c r="AD1784" s="17"/>
      <c r="AE1784" s="17"/>
    </row>
    <row r="1785">
      <c r="A1785" s="22"/>
      <c r="C1785" s="17"/>
      <c r="G1785" s="17"/>
      <c r="H1785" s="22"/>
      <c r="I1785" s="22"/>
      <c r="J1785" s="30"/>
      <c r="L1785" s="22"/>
      <c r="R1785" s="17"/>
      <c r="S1785" s="22"/>
      <c r="T1785" s="22"/>
      <c r="U1785" s="22"/>
      <c r="W1785" s="22"/>
      <c r="Z1785" s="25"/>
      <c r="AA1785" s="25"/>
      <c r="AD1785" s="17"/>
      <c r="AE1785" s="17"/>
    </row>
    <row r="1786">
      <c r="A1786" s="22"/>
      <c r="C1786" s="17"/>
      <c r="G1786" s="17"/>
      <c r="H1786" s="22"/>
      <c r="I1786" s="22"/>
      <c r="J1786" s="30"/>
      <c r="L1786" s="22"/>
      <c r="R1786" s="17"/>
      <c r="S1786" s="22"/>
      <c r="T1786" s="22"/>
      <c r="U1786" s="22"/>
      <c r="W1786" s="22"/>
      <c r="Z1786" s="25"/>
      <c r="AA1786" s="25"/>
      <c r="AD1786" s="17"/>
      <c r="AE1786" s="17"/>
    </row>
    <row r="1787">
      <c r="A1787" s="22"/>
      <c r="C1787" s="17"/>
      <c r="G1787" s="17"/>
      <c r="H1787" s="22"/>
      <c r="I1787" s="22"/>
      <c r="J1787" s="30"/>
      <c r="L1787" s="22"/>
      <c r="R1787" s="17"/>
      <c r="S1787" s="22"/>
      <c r="T1787" s="22"/>
      <c r="U1787" s="22"/>
      <c r="W1787" s="22"/>
      <c r="Z1787" s="25"/>
      <c r="AA1787" s="25"/>
      <c r="AD1787" s="17"/>
      <c r="AE1787" s="17"/>
    </row>
    <row r="1788">
      <c r="A1788" s="22"/>
      <c r="C1788" s="17"/>
      <c r="G1788" s="17"/>
      <c r="H1788" s="22"/>
      <c r="I1788" s="22"/>
      <c r="J1788" s="30"/>
      <c r="L1788" s="22"/>
      <c r="R1788" s="17"/>
      <c r="S1788" s="22"/>
      <c r="T1788" s="22"/>
      <c r="U1788" s="22"/>
      <c r="W1788" s="22"/>
      <c r="Z1788" s="25"/>
      <c r="AA1788" s="25"/>
      <c r="AD1788" s="17"/>
      <c r="AE1788" s="17"/>
    </row>
    <row r="1789">
      <c r="A1789" s="22"/>
      <c r="C1789" s="17"/>
      <c r="G1789" s="17"/>
      <c r="H1789" s="22"/>
      <c r="I1789" s="22"/>
      <c r="J1789" s="30"/>
      <c r="L1789" s="22"/>
      <c r="R1789" s="17"/>
      <c r="S1789" s="22"/>
      <c r="T1789" s="22"/>
      <c r="U1789" s="22"/>
      <c r="W1789" s="22"/>
      <c r="Z1789" s="25"/>
      <c r="AA1789" s="25"/>
      <c r="AD1789" s="17"/>
      <c r="AE1789" s="17"/>
    </row>
    <row r="1790">
      <c r="A1790" s="22"/>
      <c r="C1790" s="17"/>
      <c r="G1790" s="17"/>
      <c r="H1790" s="22"/>
      <c r="I1790" s="22"/>
      <c r="J1790" s="30"/>
      <c r="L1790" s="22"/>
      <c r="R1790" s="17"/>
      <c r="S1790" s="22"/>
      <c r="T1790" s="22"/>
      <c r="U1790" s="22"/>
      <c r="W1790" s="22"/>
      <c r="Z1790" s="25"/>
      <c r="AA1790" s="25"/>
      <c r="AD1790" s="17"/>
      <c r="AE1790" s="17"/>
    </row>
    <row r="1791">
      <c r="A1791" s="22"/>
      <c r="C1791" s="17"/>
      <c r="G1791" s="17"/>
      <c r="H1791" s="22"/>
      <c r="I1791" s="22"/>
      <c r="J1791" s="30"/>
      <c r="L1791" s="22"/>
      <c r="R1791" s="17"/>
      <c r="S1791" s="22"/>
      <c r="T1791" s="22"/>
      <c r="U1791" s="22"/>
      <c r="W1791" s="22"/>
      <c r="Z1791" s="25"/>
      <c r="AA1791" s="25"/>
      <c r="AD1791" s="17"/>
      <c r="AE1791" s="17"/>
    </row>
    <row r="1792">
      <c r="A1792" s="22"/>
      <c r="C1792" s="17"/>
      <c r="G1792" s="17"/>
      <c r="H1792" s="22"/>
      <c r="I1792" s="22"/>
      <c r="J1792" s="30"/>
      <c r="L1792" s="22"/>
      <c r="R1792" s="17"/>
      <c r="S1792" s="22"/>
      <c r="T1792" s="22"/>
      <c r="U1792" s="22"/>
      <c r="W1792" s="22"/>
      <c r="Z1792" s="25"/>
      <c r="AA1792" s="25"/>
      <c r="AD1792" s="17"/>
      <c r="AE1792" s="17"/>
    </row>
    <row r="1793">
      <c r="A1793" s="22"/>
      <c r="C1793" s="17"/>
      <c r="G1793" s="17"/>
      <c r="H1793" s="22"/>
      <c r="I1793" s="22"/>
      <c r="J1793" s="30"/>
      <c r="L1793" s="22"/>
      <c r="R1793" s="17"/>
      <c r="S1793" s="22"/>
      <c r="T1793" s="22"/>
      <c r="U1793" s="22"/>
      <c r="W1793" s="22"/>
      <c r="Z1793" s="25"/>
      <c r="AA1793" s="25"/>
      <c r="AD1793" s="17"/>
      <c r="AE1793" s="17"/>
    </row>
    <row r="1794">
      <c r="A1794" s="22"/>
      <c r="C1794" s="17"/>
      <c r="G1794" s="17"/>
      <c r="H1794" s="22"/>
      <c r="I1794" s="22"/>
      <c r="J1794" s="30"/>
      <c r="L1794" s="22"/>
      <c r="R1794" s="17"/>
      <c r="S1794" s="22"/>
      <c r="T1794" s="22"/>
      <c r="U1794" s="22"/>
      <c r="W1794" s="22"/>
      <c r="Z1794" s="25"/>
      <c r="AA1794" s="25"/>
      <c r="AD1794" s="17"/>
      <c r="AE1794" s="17"/>
    </row>
    <row r="1795">
      <c r="A1795" s="22"/>
      <c r="C1795" s="17"/>
      <c r="G1795" s="17"/>
      <c r="H1795" s="22"/>
      <c r="I1795" s="22"/>
      <c r="J1795" s="30"/>
      <c r="L1795" s="22"/>
      <c r="R1795" s="17"/>
      <c r="S1795" s="22"/>
      <c r="T1795" s="22"/>
      <c r="U1795" s="22"/>
      <c r="W1795" s="22"/>
      <c r="Z1795" s="25"/>
      <c r="AA1795" s="25"/>
      <c r="AD1795" s="17"/>
      <c r="AE1795" s="17"/>
    </row>
    <row r="1796">
      <c r="A1796" s="22"/>
      <c r="C1796" s="17"/>
      <c r="G1796" s="17"/>
      <c r="H1796" s="22"/>
      <c r="I1796" s="22"/>
      <c r="J1796" s="30"/>
      <c r="L1796" s="22"/>
      <c r="R1796" s="17"/>
      <c r="S1796" s="22"/>
      <c r="T1796" s="22"/>
      <c r="U1796" s="22"/>
      <c r="W1796" s="22"/>
      <c r="Z1796" s="25"/>
      <c r="AA1796" s="25"/>
      <c r="AD1796" s="17"/>
      <c r="AE1796" s="17"/>
    </row>
    <row r="1797">
      <c r="A1797" s="22"/>
      <c r="C1797" s="17"/>
      <c r="G1797" s="17"/>
      <c r="H1797" s="22"/>
      <c r="I1797" s="22"/>
      <c r="J1797" s="30"/>
      <c r="L1797" s="22"/>
      <c r="R1797" s="17"/>
      <c r="S1797" s="22"/>
      <c r="T1797" s="22"/>
      <c r="U1797" s="22"/>
      <c r="W1797" s="22"/>
      <c r="Z1797" s="25"/>
      <c r="AA1797" s="25"/>
      <c r="AD1797" s="17"/>
      <c r="AE1797" s="17"/>
    </row>
    <row r="1798">
      <c r="A1798" s="22"/>
      <c r="C1798" s="17"/>
      <c r="G1798" s="17"/>
      <c r="H1798" s="22"/>
      <c r="I1798" s="22"/>
      <c r="J1798" s="30"/>
      <c r="L1798" s="22"/>
      <c r="R1798" s="17"/>
      <c r="S1798" s="22"/>
      <c r="T1798" s="22"/>
      <c r="U1798" s="22"/>
      <c r="W1798" s="22"/>
      <c r="Z1798" s="25"/>
      <c r="AA1798" s="25"/>
      <c r="AD1798" s="17"/>
      <c r="AE1798" s="17"/>
    </row>
    <row r="1799">
      <c r="A1799" s="22"/>
      <c r="C1799" s="17"/>
      <c r="G1799" s="17"/>
      <c r="H1799" s="22"/>
      <c r="I1799" s="22"/>
      <c r="J1799" s="30"/>
      <c r="L1799" s="22"/>
      <c r="R1799" s="17"/>
      <c r="S1799" s="22"/>
      <c r="T1799" s="22"/>
      <c r="U1799" s="22"/>
      <c r="W1799" s="22"/>
      <c r="Z1799" s="25"/>
      <c r="AA1799" s="25"/>
      <c r="AD1799" s="17"/>
      <c r="AE1799" s="17"/>
    </row>
    <row r="1800">
      <c r="A1800" s="22"/>
      <c r="C1800" s="17"/>
      <c r="G1800" s="17"/>
      <c r="H1800" s="22"/>
      <c r="I1800" s="22"/>
      <c r="J1800" s="30"/>
      <c r="L1800" s="22"/>
      <c r="R1800" s="17"/>
      <c r="S1800" s="22"/>
      <c r="T1800" s="22"/>
      <c r="U1800" s="22"/>
      <c r="W1800" s="22"/>
      <c r="Z1800" s="25"/>
      <c r="AA1800" s="25"/>
      <c r="AD1800" s="17"/>
      <c r="AE1800" s="17"/>
    </row>
    <row r="1801">
      <c r="A1801" s="22"/>
      <c r="C1801" s="17"/>
      <c r="G1801" s="17"/>
      <c r="H1801" s="22"/>
      <c r="I1801" s="22"/>
      <c r="J1801" s="30"/>
      <c r="L1801" s="22"/>
      <c r="R1801" s="17"/>
      <c r="S1801" s="22"/>
      <c r="T1801" s="22"/>
      <c r="U1801" s="22"/>
      <c r="W1801" s="22"/>
      <c r="Z1801" s="25"/>
      <c r="AA1801" s="25"/>
      <c r="AD1801" s="17"/>
      <c r="AE1801" s="17"/>
    </row>
    <row r="1802">
      <c r="A1802" s="22"/>
      <c r="C1802" s="17"/>
      <c r="G1802" s="17"/>
      <c r="H1802" s="22"/>
      <c r="I1802" s="22"/>
      <c r="J1802" s="30"/>
      <c r="L1802" s="22"/>
      <c r="R1802" s="17"/>
      <c r="S1802" s="22"/>
      <c r="T1802" s="22"/>
      <c r="U1802" s="22"/>
      <c r="W1802" s="22"/>
      <c r="Z1802" s="25"/>
      <c r="AA1802" s="25"/>
      <c r="AD1802" s="17"/>
      <c r="AE1802" s="17"/>
    </row>
    <row r="1803">
      <c r="A1803" s="22"/>
      <c r="C1803" s="17"/>
      <c r="G1803" s="17"/>
      <c r="H1803" s="22"/>
      <c r="I1803" s="22"/>
      <c r="J1803" s="30"/>
      <c r="L1803" s="22"/>
      <c r="R1803" s="17"/>
      <c r="S1803" s="22"/>
      <c r="T1803" s="22"/>
      <c r="U1803" s="22"/>
      <c r="W1803" s="22"/>
      <c r="Z1803" s="25"/>
      <c r="AA1803" s="25"/>
      <c r="AD1803" s="17"/>
      <c r="AE1803" s="17"/>
    </row>
    <row r="1804">
      <c r="A1804" s="22"/>
      <c r="C1804" s="17"/>
      <c r="G1804" s="17"/>
      <c r="H1804" s="22"/>
      <c r="I1804" s="22"/>
      <c r="J1804" s="30"/>
      <c r="L1804" s="22"/>
      <c r="R1804" s="17"/>
      <c r="S1804" s="22"/>
      <c r="T1804" s="22"/>
      <c r="U1804" s="22"/>
      <c r="W1804" s="22"/>
      <c r="Z1804" s="25"/>
      <c r="AA1804" s="25"/>
      <c r="AD1804" s="17"/>
      <c r="AE1804" s="17"/>
    </row>
    <row r="1805">
      <c r="A1805" s="22"/>
      <c r="C1805" s="17"/>
      <c r="G1805" s="17"/>
      <c r="H1805" s="22"/>
      <c r="I1805" s="22"/>
      <c r="J1805" s="30"/>
      <c r="L1805" s="22"/>
      <c r="R1805" s="17"/>
      <c r="S1805" s="22"/>
      <c r="T1805" s="22"/>
      <c r="U1805" s="22"/>
      <c r="W1805" s="22"/>
      <c r="Z1805" s="25"/>
      <c r="AA1805" s="25"/>
      <c r="AD1805" s="17"/>
      <c r="AE1805" s="17"/>
    </row>
    <row r="1806">
      <c r="A1806" s="22"/>
      <c r="C1806" s="17"/>
      <c r="G1806" s="17"/>
      <c r="H1806" s="22"/>
      <c r="I1806" s="22"/>
      <c r="J1806" s="30"/>
      <c r="L1806" s="22"/>
      <c r="R1806" s="17"/>
      <c r="S1806" s="22"/>
      <c r="T1806" s="22"/>
      <c r="U1806" s="22"/>
      <c r="W1806" s="22"/>
      <c r="Z1806" s="25"/>
      <c r="AA1806" s="25"/>
      <c r="AD1806" s="17"/>
      <c r="AE1806" s="17"/>
    </row>
    <row r="1807">
      <c r="A1807" s="22"/>
      <c r="C1807" s="17"/>
      <c r="G1807" s="17"/>
      <c r="H1807" s="22"/>
      <c r="I1807" s="22"/>
      <c r="J1807" s="30"/>
      <c r="L1807" s="22"/>
      <c r="R1807" s="17"/>
      <c r="S1807" s="22"/>
      <c r="T1807" s="22"/>
      <c r="U1807" s="22"/>
      <c r="W1807" s="22"/>
      <c r="Z1807" s="25"/>
      <c r="AA1807" s="25"/>
      <c r="AD1807" s="17"/>
      <c r="AE1807" s="17"/>
    </row>
    <row r="1808">
      <c r="A1808" s="22"/>
      <c r="C1808" s="17"/>
      <c r="G1808" s="17"/>
      <c r="H1808" s="22"/>
      <c r="I1808" s="22"/>
      <c r="J1808" s="30"/>
      <c r="L1808" s="22"/>
      <c r="R1808" s="17"/>
      <c r="S1808" s="22"/>
      <c r="T1808" s="22"/>
      <c r="U1808" s="22"/>
      <c r="W1808" s="22"/>
      <c r="Z1808" s="25"/>
      <c r="AA1808" s="25"/>
      <c r="AD1808" s="17"/>
      <c r="AE1808" s="17"/>
    </row>
    <row r="1809">
      <c r="A1809" s="22"/>
      <c r="C1809" s="17"/>
      <c r="G1809" s="17"/>
      <c r="H1809" s="22"/>
      <c r="I1809" s="22"/>
      <c r="J1809" s="30"/>
      <c r="L1809" s="22"/>
      <c r="R1809" s="17"/>
      <c r="S1809" s="22"/>
      <c r="T1809" s="22"/>
      <c r="U1809" s="22"/>
      <c r="W1809" s="22"/>
      <c r="Z1809" s="25"/>
      <c r="AA1809" s="25"/>
      <c r="AD1809" s="17"/>
      <c r="AE1809" s="17"/>
    </row>
    <row r="1810">
      <c r="A1810" s="22"/>
      <c r="C1810" s="17"/>
      <c r="G1810" s="17"/>
      <c r="H1810" s="22"/>
      <c r="I1810" s="22"/>
      <c r="J1810" s="30"/>
      <c r="L1810" s="22"/>
      <c r="R1810" s="17"/>
      <c r="S1810" s="22"/>
      <c r="T1810" s="22"/>
      <c r="U1810" s="22"/>
      <c r="W1810" s="22"/>
      <c r="Z1810" s="25"/>
      <c r="AA1810" s="25"/>
      <c r="AD1810" s="17"/>
      <c r="AE1810" s="17"/>
    </row>
    <row r="1811">
      <c r="A1811" s="22"/>
      <c r="C1811" s="17"/>
      <c r="G1811" s="17"/>
      <c r="H1811" s="22"/>
      <c r="I1811" s="22"/>
      <c r="J1811" s="30"/>
      <c r="L1811" s="22"/>
      <c r="R1811" s="17"/>
      <c r="S1811" s="22"/>
      <c r="T1811" s="22"/>
      <c r="U1811" s="22"/>
      <c r="W1811" s="22"/>
      <c r="Z1811" s="25"/>
      <c r="AA1811" s="25"/>
      <c r="AD1811" s="17"/>
      <c r="AE1811" s="17"/>
    </row>
    <row r="1812">
      <c r="A1812" s="22"/>
      <c r="C1812" s="17"/>
      <c r="G1812" s="17"/>
      <c r="H1812" s="22"/>
      <c r="I1812" s="22"/>
      <c r="J1812" s="30"/>
      <c r="L1812" s="22"/>
      <c r="R1812" s="17"/>
      <c r="S1812" s="22"/>
      <c r="T1812" s="22"/>
      <c r="U1812" s="22"/>
      <c r="W1812" s="22"/>
      <c r="Z1812" s="25"/>
      <c r="AA1812" s="25"/>
      <c r="AD1812" s="17"/>
      <c r="AE1812" s="17"/>
    </row>
    <row r="1813">
      <c r="A1813" s="22"/>
      <c r="C1813" s="17"/>
      <c r="G1813" s="17"/>
      <c r="H1813" s="22"/>
      <c r="I1813" s="22"/>
      <c r="J1813" s="30"/>
      <c r="L1813" s="22"/>
      <c r="R1813" s="17"/>
      <c r="S1813" s="22"/>
      <c r="T1813" s="22"/>
      <c r="U1813" s="22"/>
      <c r="W1813" s="22"/>
      <c r="Z1813" s="25"/>
      <c r="AA1813" s="25"/>
      <c r="AD1813" s="17"/>
      <c r="AE1813" s="17"/>
    </row>
    <row r="1814">
      <c r="A1814" s="22"/>
      <c r="C1814" s="17"/>
      <c r="G1814" s="17"/>
      <c r="H1814" s="22"/>
      <c r="I1814" s="22"/>
      <c r="J1814" s="30"/>
      <c r="L1814" s="22"/>
      <c r="R1814" s="17"/>
      <c r="S1814" s="22"/>
      <c r="T1814" s="22"/>
      <c r="U1814" s="22"/>
      <c r="W1814" s="22"/>
      <c r="Z1814" s="25"/>
      <c r="AA1814" s="25"/>
      <c r="AD1814" s="17"/>
      <c r="AE1814" s="17"/>
    </row>
    <row r="1815">
      <c r="A1815" s="22"/>
      <c r="C1815" s="17"/>
      <c r="G1815" s="17"/>
      <c r="H1815" s="22"/>
      <c r="I1815" s="22"/>
      <c r="J1815" s="30"/>
      <c r="L1815" s="22"/>
      <c r="R1815" s="17"/>
      <c r="S1815" s="22"/>
      <c r="T1815" s="22"/>
      <c r="U1815" s="22"/>
      <c r="W1815" s="22"/>
      <c r="Z1815" s="25"/>
      <c r="AA1815" s="25"/>
      <c r="AD1815" s="17"/>
      <c r="AE1815" s="17"/>
    </row>
    <row r="1816">
      <c r="A1816" s="22"/>
      <c r="C1816" s="17"/>
      <c r="G1816" s="17"/>
      <c r="H1816" s="22"/>
      <c r="I1816" s="22"/>
      <c r="J1816" s="30"/>
      <c r="L1816" s="22"/>
      <c r="R1816" s="17"/>
      <c r="S1816" s="22"/>
      <c r="T1816" s="22"/>
      <c r="U1816" s="22"/>
      <c r="W1816" s="22"/>
      <c r="Z1816" s="25"/>
      <c r="AA1816" s="25"/>
      <c r="AD1816" s="17"/>
      <c r="AE1816" s="17"/>
    </row>
    <row r="1817">
      <c r="A1817" s="22"/>
      <c r="C1817" s="17"/>
      <c r="G1817" s="17"/>
      <c r="H1817" s="22"/>
      <c r="I1817" s="22"/>
      <c r="J1817" s="30"/>
      <c r="L1817" s="22"/>
      <c r="R1817" s="17"/>
      <c r="S1817" s="22"/>
      <c r="T1817" s="22"/>
      <c r="U1817" s="22"/>
      <c r="W1817" s="22"/>
      <c r="Z1817" s="25"/>
      <c r="AA1817" s="25"/>
      <c r="AD1817" s="17"/>
      <c r="AE1817" s="17"/>
    </row>
    <row r="1818">
      <c r="A1818" s="22"/>
      <c r="C1818" s="17"/>
      <c r="G1818" s="17"/>
      <c r="H1818" s="22"/>
      <c r="I1818" s="22"/>
      <c r="J1818" s="30"/>
      <c r="L1818" s="22"/>
      <c r="R1818" s="17"/>
      <c r="S1818" s="22"/>
      <c r="T1818" s="22"/>
      <c r="U1818" s="22"/>
      <c r="W1818" s="22"/>
      <c r="Z1818" s="25"/>
      <c r="AA1818" s="25"/>
      <c r="AD1818" s="17"/>
      <c r="AE1818" s="17"/>
    </row>
    <row r="1819">
      <c r="A1819" s="22"/>
      <c r="C1819" s="17"/>
      <c r="G1819" s="17"/>
      <c r="H1819" s="22"/>
      <c r="I1819" s="22"/>
      <c r="J1819" s="30"/>
      <c r="L1819" s="22"/>
      <c r="R1819" s="17"/>
      <c r="S1819" s="22"/>
      <c r="T1819" s="22"/>
      <c r="U1819" s="22"/>
      <c r="W1819" s="22"/>
      <c r="Z1819" s="25"/>
      <c r="AA1819" s="25"/>
      <c r="AD1819" s="17"/>
      <c r="AE1819" s="17"/>
    </row>
    <row r="1820">
      <c r="A1820" s="22"/>
      <c r="C1820" s="17"/>
      <c r="G1820" s="17"/>
      <c r="H1820" s="22"/>
      <c r="I1820" s="22"/>
      <c r="J1820" s="30"/>
      <c r="L1820" s="22"/>
      <c r="R1820" s="17"/>
      <c r="S1820" s="22"/>
      <c r="T1820" s="22"/>
      <c r="U1820" s="22"/>
      <c r="W1820" s="22"/>
      <c r="Z1820" s="25"/>
      <c r="AA1820" s="25"/>
      <c r="AD1820" s="17"/>
      <c r="AE1820" s="17"/>
    </row>
    <row r="1821">
      <c r="A1821" s="22"/>
      <c r="C1821" s="17"/>
      <c r="G1821" s="17"/>
      <c r="H1821" s="22"/>
      <c r="I1821" s="22"/>
      <c r="J1821" s="30"/>
      <c r="L1821" s="22"/>
      <c r="R1821" s="17"/>
      <c r="S1821" s="22"/>
      <c r="T1821" s="22"/>
      <c r="U1821" s="22"/>
      <c r="W1821" s="22"/>
      <c r="Z1821" s="25"/>
      <c r="AA1821" s="25"/>
      <c r="AD1821" s="17"/>
      <c r="AE1821" s="17"/>
    </row>
    <row r="1822">
      <c r="A1822" s="22"/>
      <c r="C1822" s="17"/>
      <c r="G1822" s="17"/>
      <c r="H1822" s="22"/>
      <c r="I1822" s="22"/>
      <c r="J1822" s="30"/>
      <c r="L1822" s="22"/>
      <c r="R1822" s="17"/>
      <c r="S1822" s="22"/>
      <c r="T1822" s="22"/>
      <c r="U1822" s="22"/>
      <c r="W1822" s="22"/>
      <c r="Z1822" s="25"/>
      <c r="AA1822" s="25"/>
      <c r="AD1822" s="17"/>
      <c r="AE1822" s="17"/>
    </row>
    <row r="1823">
      <c r="A1823" s="22"/>
      <c r="C1823" s="17"/>
      <c r="G1823" s="17"/>
      <c r="H1823" s="22"/>
      <c r="I1823" s="22"/>
      <c r="J1823" s="30"/>
      <c r="L1823" s="22"/>
      <c r="R1823" s="17"/>
      <c r="S1823" s="22"/>
      <c r="T1823" s="22"/>
      <c r="U1823" s="22"/>
      <c r="W1823" s="22"/>
      <c r="Z1823" s="25"/>
      <c r="AA1823" s="25"/>
      <c r="AD1823" s="17"/>
      <c r="AE1823" s="17"/>
    </row>
    <row r="1824">
      <c r="A1824" s="22"/>
      <c r="C1824" s="17"/>
      <c r="G1824" s="17"/>
      <c r="H1824" s="22"/>
      <c r="I1824" s="22"/>
      <c r="J1824" s="30"/>
      <c r="L1824" s="22"/>
      <c r="R1824" s="17"/>
      <c r="S1824" s="22"/>
      <c r="T1824" s="22"/>
      <c r="U1824" s="22"/>
      <c r="W1824" s="22"/>
      <c r="Z1824" s="25"/>
      <c r="AA1824" s="25"/>
      <c r="AD1824" s="17"/>
      <c r="AE1824" s="17"/>
    </row>
    <row r="1825">
      <c r="A1825" s="22"/>
      <c r="C1825" s="17"/>
      <c r="G1825" s="17"/>
      <c r="H1825" s="22"/>
      <c r="I1825" s="22"/>
      <c r="J1825" s="30"/>
      <c r="L1825" s="22"/>
      <c r="R1825" s="17"/>
      <c r="S1825" s="22"/>
      <c r="T1825" s="22"/>
      <c r="U1825" s="22"/>
      <c r="W1825" s="22"/>
      <c r="Z1825" s="25"/>
      <c r="AA1825" s="25"/>
      <c r="AD1825" s="17"/>
      <c r="AE1825" s="17"/>
    </row>
    <row r="1826">
      <c r="A1826" s="22"/>
      <c r="C1826" s="17"/>
      <c r="G1826" s="17"/>
      <c r="H1826" s="22"/>
      <c r="I1826" s="22"/>
      <c r="J1826" s="30"/>
      <c r="L1826" s="22"/>
      <c r="R1826" s="17"/>
      <c r="S1826" s="22"/>
      <c r="T1826" s="22"/>
      <c r="U1826" s="22"/>
      <c r="W1826" s="22"/>
      <c r="Z1826" s="25"/>
      <c r="AA1826" s="25"/>
      <c r="AD1826" s="17"/>
      <c r="AE1826" s="17"/>
    </row>
    <row r="1827">
      <c r="A1827" s="22"/>
      <c r="C1827" s="17"/>
      <c r="G1827" s="17"/>
      <c r="H1827" s="22"/>
      <c r="I1827" s="22"/>
      <c r="J1827" s="30"/>
      <c r="L1827" s="22"/>
      <c r="R1827" s="17"/>
      <c r="S1827" s="22"/>
      <c r="T1827" s="22"/>
      <c r="U1827" s="22"/>
      <c r="W1827" s="22"/>
      <c r="Z1827" s="25"/>
      <c r="AA1827" s="25"/>
      <c r="AD1827" s="17"/>
      <c r="AE1827" s="17"/>
    </row>
    <row r="1828">
      <c r="A1828" s="22"/>
      <c r="C1828" s="17"/>
      <c r="G1828" s="17"/>
      <c r="H1828" s="22"/>
      <c r="I1828" s="22"/>
      <c r="J1828" s="30"/>
      <c r="L1828" s="22"/>
      <c r="R1828" s="17"/>
      <c r="S1828" s="22"/>
      <c r="T1828" s="22"/>
      <c r="U1828" s="22"/>
      <c r="W1828" s="22"/>
      <c r="Z1828" s="25"/>
      <c r="AA1828" s="25"/>
      <c r="AD1828" s="17"/>
      <c r="AE1828" s="17"/>
    </row>
    <row r="1829">
      <c r="A1829" s="22"/>
      <c r="C1829" s="17"/>
      <c r="G1829" s="17"/>
      <c r="H1829" s="22"/>
      <c r="I1829" s="22"/>
      <c r="J1829" s="30"/>
      <c r="L1829" s="22"/>
      <c r="R1829" s="17"/>
      <c r="S1829" s="22"/>
      <c r="T1829" s="22"/>
      <c r="U1829" s="22"/>
      <c r="W1829" s="22"/>
      <c r="Z1829" s="25"/>
      <c r="AA1829" s="25"/>
      <c r="AD1829" s="17"/>
      <c r="AE1829" s="17"/>
    </row>
    <row r="1830">
      <c r="A1830" s="22"/>
      <c r="C1830" s="17"/>
      <c r="G1830" s="17"/>
      <c r="H1830" s="22"/>
      <c r="I1830" s="22"/>
      <c r="J1830" s="30"/>
      <c r="L1830" s="22"/>
      <c r="R1830" s="17"/>
      <c r="S1830" s="22"/>
      <c r="T1830" s="22"/>
      <c r="U1830" s="22"/>
      <c r="W1830" s="22"/>
      <c r="Z1830" s="25"/>
      <c r="AA1830" s="25"/>
      <c r="AD1830" s="17"/>
      <c r="AE1830" s="17"/>
    </row>
    <row r="1831">
      <c r="A1831" s="22"/>
      <c r="C1831" s="17"/>
      <c r="G1831" s="17"/>
      <c r="H1831" s="22"/>
      <c r="I1831" s="22"/>
      <c r="J1831" s="30"/>
      <c r="L1831" s="22"/>
      <c r="R1831" s="17"/>
      <c r="S1831" s="22"/>
      <c r="T1831" s="22"/>
      <c r="U1831" s="22"/>
      <c r="W1831" s="22"/>
      <c r="Z1831" s="25"/>
      <c r="AA1831" s="25"/>
      <c r="AD1831" s="17"/>
      <c r="AE1831" s="17"/>
    </row>
    <row r="1832">
      <c r="A1832" s="22"/>
      <c r="C1832" s="17"/>
      <c r="G1832" s="17"/>
      <c r="H1832" s="22"/>
      <c r="I1832" s="22"/>
      <c r="J1832" s="30"/>
      <c r="L1832" s="22"/>
      <c r="R1832" s="17"/>
      <c r="S1832" s="22"/>
      <c r="T1832" s="22"/>
      <c r="U1832" s="22"/>
      <c r="W1832" s="22"/>
      <c r="Z1832" s="25"/>
      <c r="AA1832" s="25"/>
      <c r="AD1832" s="17"/>
      <c r="AE1832" s="17"/>
    </row>
    <row r="1833">
      <c r="A1833" s="22"/>
      <c r="C1833" s="17"/>
      <c r="G1833" s="17"/>
      <c r="H1833" s="22"/>
      <c r="I1833" s="22"/>
      <c r="J1833" s="30"/>
      <c r="L1833" s="22"/>
      <c r="R1833" s="17"/>
      <c r="S1833" s="22"/>
      <c r="T1833" s="22"/>
      <c r="U1833" s="22"/>
      <c r="W1833" s="22"/>
      <c r="Z1833" s="25"/>
      <c r="AA1833" s="25"/>
      <c r="AD1833" s="17"/>
      <c r="AE1833" s="17"/>
    </row>
    <row r="1834">
      <c r="A1834" s="22"/>
      <c r="C1834" s="17"/>
      <c r="G1834" s="17"/>
      <c r="H1834" s="22"/>
      <c r="I1834" s="22"/>
      <c r="J1834" s="30"/>
      <c r="L1834" s="22"/>
      <c r="R1834" s="17"/>
      <c r="S1834" s="22"/>
      <c r="T1834" s="22"/>
      <c r="U1834" s="22"/>
      <c r="W1834" s="22"/>
      <c r="Z1834" s="25"/>
      <c r="AA1834" s="25"/>
      <c r="AD1834" s="17"/>
      <c r="AE1834" s="17"/>
    </row>
    <row r="1835">
      <c r="A1835" s="22"/>
      <c r="C1835" s="17"/>
      <c r="G1835" s="17"/>
      <c r="H1835" s="22"/>
      <c r="I1835" s="22"/>
      <c r="J1835" s="30"/>
      <c r="L1835" s="22"/>
      <c r="R1835" s="17"/>
      <c r="S1835" s="22"/>
      <c r="T1835" s="22"/>
      <c r="U1835" s="22"/>
      <c r="W1835" s="22"/>
      <c r="Z1835" s="25"/>
      <c r="AA1835" s="25"/>
      <c r="AD1835" s="17"/>
      <c r="AE1835" s="17"/>
    </row>
    <row r="1836">
      <c r="A1836" s="22"/>
      <c r="C1836" s="17"/>
      <c r="G1836" s="17"/>
      <c r="H1836" s="22"/>
      <c r="I1836" s="22"/>
      <c r="J1836" s="30"/>
      <c r="L1836" s="22"/>
      <c r="R1836" s="17"/>
      <c r="S1836" s="22"/>
      <c r="T1836" s="22"/>
      <c r="U1836" s="22"/>
      <c r="W1836" s="22"/>
      <c r="Z1836" s="25"/>
      <c r="AA1836" s="25"/>
      <c r="AD1836" s="17"/>
      <c r="AE1836" s="17"/>
    </row>
    <row r="1837">
      <c r="A1837" s="22"/>
      <c r="C1837" s="17"/>
      <c r="G1837" s="17"/>
      <c r="H1837" s="22"/>
      <c r="I1837" s="22"/>
      <c r="J1837" s="30"/>
      <c r="L1837" s="22"/>
      <c r="R1837" s="17"/>
      <c r="S1837" s="22"/>
      <c r="T1837" s="22"/>
      <c r="U1837" s="22"/>
      <c r="W1837" s="22"/>
      <c r="Z1837" s="25"/>
      <c r="AA1837" s="25"/>
      <c r="AD1837" s="17"/>
      <c r="AE1837" s="17"/>
    </row>
    <row r="1838">
      <c r="A1838" s="22"/>
      <c r="C1838" s="17"/>
      <c r="G1838" s="17"/>
      <c r="H1838" s="22"/>
      <c r="I1838" s="22"/>
      <c r="J1838" s="30"/>
      <c r="L1838" s="22"/>
      <c r="R1838" s="17"/>
      <c r="S1838" s="22"/>
      <c r="T1838" s="22"/>
      <c r="U1838" s="22"/>
      <c r="W1838" s="22"/>
      <c r="Z1838" s="25"/>
      <c r="AA1838" s="25"/>
      <c r="AD1838" s="17"/>
      <c r="AE1838" s="17"/>
    </row>
    <row r="1839">
      <c r="A1839" s="22"/>
      <c r="C1839" s="17"/>
      <c r="G1839" s="17"/>
      <c r="H1839" s="22"/>
      <c r="I1839" s="22"/>
      <c r="J1839" s="30"/>
      <c r="L1839" s="22"/>
      <c r="R1839" s="17"/>
      <c r="S1839" s="22"/>
      <c r="T1839" s="22"/>
      <c r="U1839" s="22"/>
      <c r="W1839" s="22"/>
      <c r="Z1839" s="25"/>
      <c r="AA1839" s="25"/>
      <c r="AD1839" s="17"/>
      <c r="AE1839" s="17"/>
    </row>
    <row r="1840">
      <c r="A1840" s="22"/>
      <c r="C1840" s="17"/>
      <c r="G1840" s="17"/>
      <c r="H1840" s="22"/>
      <c r="I1840" s="22"/>
      <c r="J1840" s="30"/>
      <c r="L1840" s="22"/>
      <c r="R1840" s="17"/>
      <c r="S1840" s="22"/>
      <c r="T1840" s="22"/>
      <c r="U1840" s="22"/>
      <c r="W1840" s="22"/>
      <c r="Z1840" s="25"/>
      <c r="AA1840" s="25"/>
      <c r="AD1840" s="17"/>
      <c r="AE1840" s="17"/>
    </row>
    <row r="1841">
      <c r="A1841" s="22"/>
      <c r="C1841" s="17"/>
      <c r="G1841" s="17"/>
      <c r="H1841" s="22"/>
      <c r="I1841" s="22"/>
      <c r="J1841" s="30"/>
      <c r="L1841" s="22"/>
      <c r="R1841" s="17"/>
      <c r="S1841" s="22"/>
      <c r="T1841" s="22"/>
      <c r="U1841" s="22"/>
      <c r="W1841" s="22"/>
      <c r="Z1841" s="25"/>
      <c r="AA1841" s="25"/>
      <c r="AD1841" s="17"/>
      <c r="AE1841" s="17"/>
    </row>
    <row r="1842">
      <c r="A1842" s="22"/>
      <c r="C1842" s="17"/>
      <c r="G1842" s="17"/>
      <c r="H1842" s="22"/>
      <c r="I1842" s="22"/>
      <c r="J1842" s="30"/>
      <c r="L1842" s="22"/>
      <c r="R1842" s="17"/>
      <c r="S1842" s="22"/>
      <c r="T1842" s="22"/>
      <c r="U1842" s="22"/>
      <c r="W1842" s="22"/>
      <c r="Z1842" s="25"/>
      <c r="AA1842" s="25"/>
      <c r="AD1842" s="17"/>
      <c r="AE1842" s="17"/>
    </row>
    <row r="1843">
      <c r="A1843" s="22"/>
      <c r="C1843" s="17"/>
      <c r="G1843" s="17"/>
      <c r="H1843" s="22"/>
      <c r="I1843" s="22"/>
      <c r="J1843" s="30"/>
      <c r="L1843" s="22"/>
      <c r="R1843" s="17"/>
      <c r="S1843" s="22"/>
      <c r="T1843" s="22"/>
      <c r="U1843" s="22"/>
      <c r="W1843" s="22"/>
      <c r="Z1843" s="25"/>
      <c r="AA1843" s="25"/>
      <c r="AD1843" s="17"/>
      <c r="AE1843" s="17"/>
    </row>
    <row r="1844">
      <c r="A1844" s="22"/>
      <c r="C1844" s="17"/>
      <c r="G1844" s="17"/>
      <c r="H1844" s="22"/>
      <c r="I1844" s="22"/>
      <c r="J1844" s="30"/>
      <c r="L1844" s="22"/>
      <c r="R1844" s="17"/>
      <c r="S1844" s="22"/>
      <c r="T1844" s="22"/>
      <c r="U1844" s="22"/>
      <c r="W1844" s="22"/>
      <c r="Z1844" s="25"/>
      <c r="AA1844" s="25"/>
      <c r="AD1844" s="17"/>
      <c r="AE1844" s="17"/>
    </row>
    <row r="1845">
      <c r="A1845" s="22"/>
      <c r="C1845" s="17"/>
      <c r="G1845" s="17"/>
      <c r="H1845" s="22"/>
      <c r="I1845" s="22"/>
      <c r="J1845" s="30"/>
      <c r="L1845" s="22"/>
      <c r="R1845" s="17"/>
      <c r="S1845" s="22"/>
      <c r="T1845" s="22"/>
      <c r="U1845" s="22"/>
      <c r="W1845" s="22"/>
      <c r="Z1845" s="25"/>
      <c r="AA1845" s="25"/>
      <c r="AD1845" s="17"/>
      <c r="AE1845" s="17"/>
    </row>
    <row r="1846">
      <c r="A1846" s="22"/>
      <c r="C1846" s="17"/>
      <c r="G1846" s="17"/>
      <c r="H1846" s="22"/>
      <c r="I1846" s="22"/>
      <c r="J1846" s="30"/>
      <c r="L1846" s="22"/>
      <c r="R1846" s="17"/>
      <c r="S1846" s="22"/>
      <c r="T1846" s="22"/>
      <c r="U1846" s="22"/>
      <c r="W1846" s="22"/>
      <c r="Z1846" s="25"/>
      <c r="AA1846" s="25"/>
      <c r="AD1846" s="17"/>
      <c r="AE1846" s="17"/>
    </row>
    <row r="1847">
      <c r="A1847" s="22"/>
      <c r="C1847" s="17"/>
      <c r="G1847" s="17"/>
      <c r="H1847" s="22"/>
      <c r="I1847" s="22"/>
      <c r="J1847" s="30"/>
      <c r="L1847" s="22"/>
      <c r="R1847" s="17"/>
      <c r="S1847" s="22"/>
      <c r="T1847" s="22"/>
      <c r="U1847" s="22"/>
      <c r="W1847" s="22"/>
      <c r="Z1847" s="25"/>
      <c r="AA1847" s="25"/>
      <c r="AD1847" s="17"/>
      <c r="AE1847" s="17"/>
    </row>
    <row r="1848">
      <c r="A1848" s="22"/>
      <c r="C1848" s="17"/>
      <c r="G1848" s="17"/>
      <c r="H1848" s="22"/>
      <c r="I1848" s="22"/>
      <c r="J1848" s="30"/>
      <c r="L1848" s="22"/>
      <c r="R1848" s="17"/>
      <c r="S1848" s="22"/>
      <c r="T1848" s="22"/>
      <c r="U1848" s="22"/>
      <c r="W1848" s="22"/>
      <c r="Z1848" s="25"/>
      <c r="AA1848" s="25"/>
      <c r="AD1848" s="17"/>
      <c r="AE1848" s="17"/>
    </row>
    <row r="1849">
      <c r="A1849" s="22"/>
      <c r="C1849" s="17"/>
      <c r="G1849" s="17"/>
      <c r="H1849" s="22"/>
      <c r="I1849" s="22"/>
      <c r="J1849" s="30"/>
      <c r="L1849" s="22"/>
      <c r="R1849" s="17"/>
      <c r="S1849" s="22"/>
      <c r="T1849" s="22"/>
      <c r="U1849" s="22"/>
      <c r="W1849" s="22"/>
      <c r="Z1849" s="25"/>
      <c r="AA1849" s="25"/>
      <c r="AD1849" s="17"/>
      <c r="AE1849" s="17"/>
    </row>
    <row r="1850">
      <c r="A1850" s="22"/>
      <c r="C1850" s="17"/>
      <c r="G1850" s="17"/>
      <c r="H1850" s="22"/>
      <c r="I1850" s="22"/>
      <c r="J1850" s="30"/>
      <c r="L1850" s="22"/>
      <c r="R1850" s="17"/>
      <c r="S1850" s="22"/>
      <c r="T1850" s="22"/>
      <c r="U1850" s="22"/>
      <c r="W1850" s="22"/>
      <c r="Z1850" s="25"/>
      <c r="AA1850" s="25"/>
      <c r="AD1850" s="17"/>
      <c r="AE1850" s="17"/>
    </row>
    <row r="1851">
      <c r="A1851" s="22"/>
      <c r="C1851" s="17"/>
      <c r="G1851" s="17"/>
      <c r="H1851" s="22"/>
      <c r="I1851" s="22"/>
      <c r="J1851" s="30"/>
      <c r="L1851" s="22"/>
      <c r="R1851" s="17"/>
      <c r="S1851" s="22"/>
      <c r="T1851" s="22"/>
      <c r="U1851" s="22"/>
      <c r="W1851" s="22"/>
      <c r="Z1851" s="25"/>
      <c r="AA1851" s="25"/>
      <c r="AD1851" s="17"/>
      <c r="AE1851" s="17"/>
    </row>
    <row r="1852">
      <c r="A1852" s="22"/>
      <c r="C1852" s="17"/>
      <c r="G1852" s="17"/>
      <c r="H1852" s="22"/>
      <c r="I1852" s="22"/>
      <c r="J1852" s="30"/>
      <c r="L1852" s="22"/>
      <c r="R1852" s="17"/>
      <c r="S1852" s="22"/>
      <c r="T1852" s="22"/>
      <c r="U1852" s="22"/>
      <c r="W1852" s="22"/>
      <c r="Z1852" s="25"/>
      <c r="AA1852" s="25"/>
      <c r="AD1852" s="17"/>
      <c r="AE1852" s="17"/>
    </row>
    <row r="1853">
      <c r="A1853" s="22"/>
      <c r="C1853" s="17"/>
      <c r="G1853" s="17"/>
      <c r="H1853" s="22"/>
      <c r="I1853" s="22"/>
      <c r="J1853" s="30"/>
      <c r="L1853" s="22"/>
      <c r="R1853" s="17"/>
      <c r="S1853" s="22"/>
      <c r="T1853" s="22"/>
      <c r="U1853" s="22"/>
      <c r="W1853" s="22"/>
      <c r="Z1853" s="25"/>
      <c r="AA1853" s="25"/>
      <c r="AD1853" s="17"/>
      <c r="AE1853" s="17"/>
    </row>
    <row r="1854">
      <c r="A1854" s="22"/>
      <c r="C1854" s="17"/>
      <c r="G1854" s="17"/>
      <c r="H1854" s="22"/>
      <c r="I1854" s="22"/>
      <c r="J1854" s="30"/>
      <c r="L1854" s="22"/>
      <c r="R1854" s="17"/>
      <c r="S1854" s="22"/>
      <c r="T1854" s="22"/>
      <c r="U1854" s="22"/>
      <c r="W1854" s="22"/>
      <c r="Z1854" s="25"/>
      <c r="AA1854" s="25"/>
      <c r="AD1854" s="17"/>
      <c r="AE1854" s="17"/>
    </row>
    <row r="1855">
      <c r="A1855" s="22"/>
      <c r="C1855" s="17"/>
      <c r="G1855" s="17"/>
      <c r="H1855" s="22"/>
      <c r="I1855" s="22"/>
      <c r="J1855" s="30"/>
      <c r="L1855" s="22"/>
      <c r="R1855" s="17"/>
      <c r="S1855" s="22"/>
      <c r="T1855" s="22"/>
      <c r="U1855" s="22"/>
      <c r="W1855" s="22"/>
      <c r="Z1855" s="25"/>
      <c r="AA1855" s="25"/>
      <c r="AD1855" s="17"/>
      <c r="AE1855" s="17"/>
    </row>
    <row r="1856">
      <c r="A1856" s="22"/>
      <c r="C1856" s="17"/>
      <c r="G1856" s="17"/>
      <c r="H1856" s="22"/>
      <c r="I1856" s="22"/>
      <c r="J1856" s="30"/>
      <c r="L1856" s="22"/>
      <c r="R1856" s="17"/>
      <c r="S1856" s="22"/>
      <c r="T1856" s="22"/>
      <c r="U1856" s="22"/>
      <c r="W1856" s="22"/>
      <c r="Z1856" s="25"/>
      <c r="AA1856" s="25"/>
      <c r="AD1856" s="17"/>
      <c r="AE1856" s="17"/>
    </row>
    <row r="1857">
      <c r="A1857" s="22"/>
      <c r="C1857" s="17"/>
      <c r="G1857" s="17"/>
      <c r="H1857" s="22"/>
      <c r="I1857" s="22"/>
      <c r="J1857" s="30"/>
      <c r="L1857" s="22"/>
      <c r="R1857" s="17"/>
      <c r="S1857" s="22"/>
      <c r="T1857" s="22"/>
      <c r="U1857" s="22"/>
      <c r="W1857" s="22"/>
      <c r="Z1857" s="25"/>
      <c r="AA1857" s="25"/>
      <c r="AD1857" s="17"/>
      <c r="AE1857" s="17"/>
    </row>
    <row r="1858">
      <c r="A1858" s="22"/>
      <c r="C1858" s="17"/>
      <c r="G1858" s="17"/>
      <c r="H1858" s="22"/>
      <c r="I1858" s="22"/>
      <c r="J1858" s="30"/>
      <c r="L1858" s="22"/>
      <c r="R1858" s="17"/>
      <c r="S1858" s="22"/>
      <c r="T1858" s="22"/>
      <c r="U1858" s="22"/>
      <c r="W1858" s="22"/>
      <c r="Z1858" s="25"/>
      <c r="AA1858" s="25"/>
      <c r="AD1858" s="17"/>
      <c r="AE1858" s="17"/>
    </row>
    <row r="1859">
      <c r="A1859" s="22"/>
      <c r="C1859" s="17"/>
      <c r="G1859" s="17"/>
      <c r="H1859" s="22"/>
      <c r="I1859" s="22"/>
      <c r="J1859" s="30"/>
      <c r="L1859" s="22"/>
      <c r="R1859" s="17"/>
      <c r="S1859" s="22"/>
      <c r="T1859" s="22"/>
      <c r="U1859" s="22"/>
      <c r="W1859" s="22"/>
      <c r="Z1859" s="25"/>
      <c r="AA1859" s="25"/>
      <c r="AD1859" s="17"/>
      <c r="AE1859" s="17"/>
    </row>
    <row r="1860">
      <c r="A1860" s="22"/>
      <c r="C1860" s="17"/>
      <c r="G1860" s="17"/>
      <c r="H1860" s="22"/>
      <c r="I1860" s="22"/>
      <c r="J1860" s="30"/>
      <c r="L1860" s="22"/>
      <c r="R1860" s="17"/>
      <c r="S1860" s="22"/>
      <c r="T1860" s="22"/>
      <c r="U1860" s="22"/>
      <c r="W1860" s="22"/>
      <c r="Z1860" s="25"/>
      <c r="AA1860" s="25"/>
      <c r="AD1860" s="17"/>
      <c r="AE1860" s="17"/>
    </row>
    <row r="1861">
      <c r="A1861" s="22"/>
      <c r="C1861" s="17"/>
      <c r="G1861" s="17"/>
      <c r="H1861" s="22"/>
      <c r="I1861" s="22"/>
      <c r="J1861" s="30"/>
      <c r="L1861" s="22"/>
      <c r="R1861" s="17"/>
      <c r="S1861" s="22"/>
      <c r="T1861" s="22"/>
      <c r="U1861" s="22"/>
      <c r="W1861" s="22"/>
      <c r="Z1861" s="25"/>
      <c r="AA1861" s="25"/>
      <c r="AD1861" s="17"/>
      <c r="AE1861" s="17"/>
    </row>
    <row r="1862">
      <c r="A1862" s="22"/>
      <c r="C1862" s="17"/>
      <c r="G1862" s="17"/>
      <c r="H1862" s="22"/>
      <c r="I1862" s="22"/>
      <c r="J1862" s="30"/>
      <c r="L1862" s="22"/>
      <c r="R1862" s="17"/>
      <c r="S1862" s="22"/>
      <c r="T1862" s="22"/>
      <c r="U1862" s="22"/>
      <c r="W1862" s="22"/>
      <c r="Z1862" s="25"/>
      <c r="AA1862" s="25"/>
      <c r="AD1862" s="17"/>
      <c r="AE1862" s="17"/>
    </row>
    <row r="1863">
      <c r="A1863" s="22"/>
      <c r="C1863" s="17"/>
      <c r="G1863" s="17"/>
      <c r="H1863" s="22"/>
      <c r="I1863" s="22"/>
      <c r="J1863" s="30"/>
      <c r="L1863" s="22"/>
      <c r="R1863" s="17"/>
      <c r="S1863" s="22"/>
      <c r="T1863" s="22"/>
      <c r="U1863" s="22"/>
      <c r="W1863" s="22"/>
      <c r="Z1863" s="25"/>
      <c r="AA1863" s="25"/>
      <c r="AD1863" s="17"/>
      <c r="AE1863" s="17"/>
    </row>
    <row r="1864">
      <c r="A1864" s="22"/>
      <c r="C1864" s="17"/>
      <c r="G1864" s="17"/>
      <c r="H1864" s="22"/>
      <c r="I1864" s="22"/>
      <c r="J1864" s="30"/>
      <c r="L1864" s="22"/>
      <c r="R1864" s="17"/>
      <c r="S1864" s="22"/>
      <c r="T1864" s="22"/>
      <c r="U1864" s="22"/>
      <c r="W1864" s="22"/>
      <c r="Z1864" s="25"/>
      <c r="AA1864" s="25"/>
      <c r="AD1864" s="17"/>
      <c r="AE1864" s="17"/>
    </row>
    <row r="1865">
      <c r="A1865" s="22"/>
      <c r="C1865" s="17"/>
      <c r="G1865" s="17"/>
      <c r="H1865" s="22"/>
      <c r="I1865" s="22"/>
      <c r="J1865" s="30"/>
      <c r="L1865" s="22"/>
      <c r="R1865" s="17"/>
      <c r="S1865" s="22"/>
      <c r="T1865" s="22"/>
      <c r="U1865" s="22"/>
      <c r="W1865" s="22"/>
      <c r="Z1865" s="25"/>
      <c r="AA1865" s="25"/>
      <c r="AD1865" s="17"/>
      <c r="AE1865" s="17"/>
    </row>
    <row r="1866">
      <c r="A1866" s="22"/>
      <c r="C1866" s="17"/>
      <c r="G1866" s="17"/>
      <c r="H1866" s="22"/>
      <c r="I1866" s="22"/>
      <c r="J1866" s="30"/>
      <c r="L1866" s="22"/>
      <c r="R1866" s="17"/>
      <c r="S1866" s="22"/>
      <c r="T1866" s="22"/>
      <c r="U1866" s="22"/>
      <c r="W1866" s="22"/>
      <c r="Z1866" s="25"/>
      <c r="AA1866" s="25"/>
      <c r="AD1866" s="17"/>
      <c r="AE1866" s="17"/>
    </row>
    <row r="1867">
      <c r="A1867" s="22"/>
      <c r="C1867" s="17"/>
      <c r="G1867" s="17"/>
      <c r="H1867" s="22"/>
      <c r="I1867" s="22"/>
      <c r="J1867" s="30"/>
      <c r="L1867" s="22"/>
      <c r="R1867" s="17"/>
      <c r="S1867" s="22"/>
      <c r="T1867" s="22"/>
      <c r="U1867" s="22"/>
      <c r="W1867" s="22"/>
      <c r="Z1867" s="25"/>
      <c r="AA1867" s="25"/>
      <c r="AD1867" s="17"/>
      <c r="AE1867" s="17"/>
    </row>
    <row r="1868">
      <c r="A1868" s="22"/>
      <c r="C1868" s="17"/>
      <c r="G1868" s="17"/>
      <c r="H1868" s="22"/>
      <c r="I1868" s="22"/>
      <c r="J1868" s="30"/>
      <c r="L1868" s="22"/>
      <c r="R1868" s="17"/>
      <c r="S1868" s="22"/>
      <c r="T1868" s="22"/>
      <c r="U1868" s="22"/>
      <c r="W1868" s="22"/>
      <c r="Z1868" s="25"/>
      <c r="AA1868" s="25"/>
      <c r="AD1868" s="17"/>
      <c r="AE1868" s="17"/>
    </row>
    <row r="1869">
      <c r="A1869" s="22"/>
      <c r="C1869" s="17"/>
      <c r="G1869" s="17"/>
      <c r="H1869" s="22"/>
      <c r="I1869" s="22"/>
      <c r="J1869" s="30"/>
      <c r="L1869" s="22"/>
      <c r="R1869" s="17"/>
      <c r="S1869" s="22"/>
      <c r="T1869" s="22"/>
      <c r="U1869" s="22"/>
      <c r="W1869" s="22"/>
      <c r="Z1869" s="25"/>
      <c r="AA1869" s="25"/>
      <c r="AD1869" s="17"/>
      <c r="AE1869" s="17"/>
    </row>
    <row r="1870">
      <c r="A1870" s="22"/>
      <c r="C1870" s="17"/>
      <c r="G1870" s="17"/>
      <c r="H1870" s="22"/>
      <c r="I1870" s="22"/>
      <c r="J1870" s="30"/>
      <c r="L1870" s="22"/>
      <c r="R1870" s="17"/>
      <c r="S1870" s="22"/>
      <c r="T1870" s="22"/>
      <c r="U1870" s="22"/>
      <c r="W1870" s="22"/>
      <c r="Z1870" s="25"/>
      <c r="AA1870" s="25"/>
      <c r="AD1870" s="17"/>
      <c r="AE1870" s="17"/>
    </row>
    <row r="1871">
      <c r="A1871" s="22"/>
      <c r="C1871" s="17"/>
      <c r="G1871" s="17"/>
      <c r="H1871" s="22"/>
      <c r="I1871" s="22"/>
      <c r="J1871" s="30"/>
      <c r="L1871" s="22"/>
      <c r="R1871" s="17"/>
      <c r="S1871" s="22"/>
      <c r="T1871" s="22"/>
      <c r="U1871" s="22"/>
      <c r="W1871" s="22"/>
      <c r="Z1871" s="25"/>
      <c r="AA1871" s="25"/>
      <c r="AD1871" s="17"/>
      <c r="AE1871" s="17"/>
    </row>
    <row r="1872">
      <c r="A1872" s="22"/>
      <c r="C1872" s="17"/>
      <c r="G1872" s="17"/>
      <c r="H1872" s="22"/>
      <c r="I1872" s="22"/>
      <c r="J1872" s="30"/>
      <c r="L1872" s="22"/>
      <c r="R1872" s="17"/>
      <c r="S1872" s="22"/>
      <c r="T1872" s="22"/>
      <c r="U1872" s="22"/>
      <c r="W1872" s="22"/>
      <c r="Z1872" s="25"/>
      <c r="AA1872" s="25"/>
      <c r="AD1872" s="17"/>
      <c r="AE1872" s="17"/>
    </row>
    <row r="1873">
      <c r="A1873" s="22"/>
      <c r="C1873" s="17"/>
      <c r="G1873" s="17"/>
      <c r="H1873" s="22"/>
      <c r="I1873" s="22"/>
      <c r="J1873" s="30"/>
      <c r="L1873" s="22"/>
      <c r="R1873" s="17"/>
      <c r="S1873" s="22"/>
      <c r="T1873" s="22"/>
      <c r="U1873" s="22"/>
      <c r="W1873" s="22"/>
      <c r="Z1873" s="25"/>
      <c r="AA1873" s="25"/>
      <c r="AD1873" s="17"/>
      <c r="AE1873" s="17"/>
    </row>
    <row r="1874">
      <c r="A1874" s="22"/>
      <c r="C1874" s="17"/>
      <c r="G1874" s="17"/>
      <c r="H1874" s="22"/>
      <c r="I1874" s="22"/>
      <c r="J1874" s="30"/>
      <c r="L1874" s="22"/>
      <c r="R1874" s="17"/>
      <c r="S1874" s="22"/>
      <c r="T1874" s="22"/>
      <c r="U1874" s="22"/>
      <c r="W1874" s="22"/>
      <c r="Z1874" s="25"/>
      <c r="AA1874" s="25"/>
      <c r="AD1874" s="17"/>
      <c r="AE1874" s="17"/>
    </row>
    <row r="1875">
      <c r="A1875" s="22"/>
      <c r="C1875" s="17"/>
      <c r="G1875" s="17"/>
      <c r="H1875" s="22"/>
      <c r="I1875" s="22"/>
      <c r="J1875" s="30"/>
      <c r="L1875" s="22"/>
      <c r="R1875" s="17"/>
      <c r="S1875" s="22"/>
      <c r="T1875" s="22"/>
      <c r="U1875" s="22"/>
      <c r="W1875" s="22"/>
      <c r="Z1875" s="25"/>
      <c r="AA1875" s="25"/>
      <c r="AD1875" s="17"/>
      <c r="AE1875" s="17"/>
    </row>
    <row r="1876">
      <c r="A1876" s="22"/>
      <c r="C1876" s="17"/>
      <c r="G1876" s="17"/>
      <c r="H1876" s="22"/>
      <c r="I1876" s="22"/>
      <c r="J1876" s="30"/>
      <c r="L1876" s="22"/>
      <c r="R1876" s="17"/>
      <c r="S1876" s="22"/>
      <c r="T1876" s="22"/>
      <c r="U1876" s="22"/>
      <c r="W1876" s="22"/>
      <c r="Z1876" s="25"/>
      <c r="AA1876" s="25"/>
      <c r="AD1876" s="17"/>
      <c r="AE1876" s="17"/>
    </row>
    <row r="1877">
      <c r="A1877" s="22"/>
      <c r="C1877" s="17"/>
      <c r="G1877" s="17"/>
      <c r="H1877" s="22"/>
      <c r="I1877" s="22"/>
      <c r="J1877" s="30"/>
      <c r="L1877" s="22"/>
      <c r="R1877" s="17"/>
      <c r="S1877" s="22"/>
      <c r="T1877" s="22"/>
      <c r="U1877" s="22"/>
      <c r="W1877" s="22"/>
      <c r="Z1877" s="25"/>
      <c r="AA1877" s="25"/>
      <c r="AD1877" s="17"/>
      <c r="AE1877" s="17"/>
    </row>
    <row r="1878">
      <c r="A1878" s="22"/>
      <c r="C1878" s="17"/>
      <c r="G1878" s="17"/>
      <c r="H1878" s="22"/>
      <c r="I1878" s="22"/>
      <c r="J1878" s="30"/>
      <c r="L1878" s="22"/>
      <c r="R1878" s="17"/>
      <c r="S1878" s="22"/>
      <c r="T1878" s="22"/>
      <c r="U1878" s="22"/>
      <c r="W1878" s="22"/>
      <c r="Z1878" s="25"/>
      <c r="AA1878" s="25"/>
      <c r="AD1878" s="17"/>
      <c r="AE1878" s="17"/>
    </row>
    <row r="1879">
      <c r="A1879" s="22"/>
      <c r="C1879" s="17"/>
      <c r="G1879" s="17"/>
      <c r="H1879" s="22"/>
      <c r="I1879" s="22"/>
      <c r="J1879" s="30"/>
      <c r="L1879" s="22"/>
      <c r="R1879" s="17"/>
      <c r="S1879" s="22"/>
      <c r="T1879" s="22"/>
      <c r="U1879" s="22"/>
      <c r="W1879" s="22"/>
      <c r="Z1879" s="25"/>
      <c r="AA1879" s="25"/>
      <c r="AD1879" s="17"/>
      <c r="AE1879" s="17"/>
    </row>
    <row r="1880">
      <c r="A1880" s="22"/>
      <c r="C1880" s="17"/>
      <c r="G1880" s="17"/>
      <c r="H1880" s="22"/>
      <c r="I1880" s="22"/>
      <c r="J1880" s="30"/>
      <c r="L1880" s="22"/>
      <c r="R1880" s="17"/>
      <c r="S1880" s="22"/>
      <c r="T1880" s="22"/>
      <c r="U1880" s="22"/>
      <c r="W1880" s="22"/>
      <c r="Z1880" s="25"/>
      <c r="AA1880" s="25"/>
      <c r="AD1880" s="17"/>
      <c r="AE1880" s="17"/>
    </row>
    <row r="1881">
      <c r="A1881" s="22"/>
      <c r="C1881" s="17"/>
      <c r="G1881" s="17"/>
      <c r="H1881" s="22"/>
      <c r="I1881" s="22"/>
      <c r="J1881" s="30"/>
      <c r="L1881" s="22"/>
      <c r="R1881" s="17"/>
      <c r="S1881" s="22"/>
      <c r="T1881" s="22"/>
      <c r="U1881" s="22"/>
      <c r="W1881" s="22"/>
      <c r="Z1881" s="25"/>
      <c r="AA1881" s="25"/>
      <c r="AD1881" s="17"/>
      <c r="AE1881" s="17"/>
    </row>
    <row r="1882">
      <c r="A1882" s="22"/>
      <c r="C1882" s="17"/>
      <c r="G1882" s="17"/>
      <c r="H1882" s="22"/>
      <c r="I1882" s="22"/>
      <c r="J1882" s="30"/>
      <c r="L1882" s="22"/>
      <c r="R1882" s="17"/>
      <c r="S1882" s="22"/>
      <c r="T1882" s="22"/>
      <c r="U1882" s="22"/>
      <c r="W1882" s="22"/>
      <c r="Z1882" s="25"/>
      <c r="AA1882" s="25"/>
      <c r="AD1882" s="17"/>
      <c r="AE1882" s="17"/>
    </row>
    <row r="1883">
      <c r="A1883" s="22"/>
      <c r="C1883" s="17"/>
      <c r="G1883" s="17"/>
      <c r="H1883" s="22"/>
      <c r="I1883" s="22"/>
      <c r="J1883" s="30"/>
      <c r="L1883" s="22"/>
      <c r="R1883" s="17"/>
      <c r="S1883" s="22"/>
      <c r="T1883" s="22"/>
      <c r="U1883" s="22"/>
      <c r="W1883" s="22"/>
      <c r="Z1883" s="25"/>
      <c r="AA1883" s="25"/>
      <c r="AD1883" s="17"/>
      <c r="AE1883" s="17"/>
    </row>
    <row r="1884">
      <c r="A1884" s="22"/>
      <c r="C1884" s="17"/>
      <c r="G1884" s="17"/>
      <c r="H1884" s="22"/>
      <c r="I1884" s="22"/>
      <c r="J1884" s="30"/>
      <c r="L1884" s="22"/>
      <c r="R1884" s="17"/>
      <c r="S1884" s="22"/>
      <c r="T1884" s="22"/>
      <c r="U1884" s="22"/>
      <c r="W1884" s="22"/>
      <c r="Z1884" s="25"/>
      <c r="AA1884" s="25"/>
      <c r="AD1884" s="17"/>
      <c r="AE1884" s="17"/>
    </row>
    <row r="1885">
      <c r="A1885" s="22"/>
      <c r="C1885" s="17"/>
      <c r="G1885" s="17"/>
      <c r="H1885" s="22"/>
      <c r="I1885" s="22"/>
      <c r="J1885" s="30"/>
      <c r="L1885" s="22"/>
      <c r="R1885" s="17"/>
      <c r="S1885" s="22"/>
      <c r="T1885" s="22"/>
      <c r="U1885" s="22"/>
      <c r="W1885" s="22"/>
      <c r="Z1885" s="25"/>
      <c r="AA1885" s="25"/>
      <c r="AD1885" s="17"/>
      <c r="AE1885" s="17"/>
    </row>
    <row r="1886">
      <c r="A1886" s="22"/>
      <c r="C1886" s="17"/>
      <c r="G1886" s="17"/>
      <c r="H1886" s="22"/>
      <c r="I1886" s="22"/>
      <c r="J1886" s="30"/>
      <c r="L1886" s="22"/>
      <c r="R1886" s="17"/>
      <c r="S1886" s="22"/>
      <c r="T1886" s="22"/>
      <c r="U1886" s="22"/>
      <c r="W1886" s="22"/>
      <c r="Z1886" s="25"/>
      <c r="AA1886" s="25"/>
      <c r="AD1886" s="17"/>
      <c r="AE1886" s="17"/>
    </row>
    <row r="1887">
      <c r="A1887" s="22"/>
      <c r="C1887" s="17"/>
      <c r="G1887" s="17"/>
      <c r="H1887" s="22"/>
      <c r="I1887" s="22"/>
      <c r="J1887" s="30"/>
      <c r="L1887" s="22"/>
      <c r="R1887" s="17"/>
      <c r="S1887" s="22"/>
      <c r="T1887" s="22"/>
      <c r="U1887" s="22"/>
      <c r="W1887" s="22"/>
      <c r="Z1887" s="25"/>
      <c r="AA1887" s="25"/>
      <c r="AD1887" s="17"/>
      <c r="AE1887" s="17"/>
    </row>
    <row r="1888">
      <c r="A1888" s="22"/>
      <c r="C1888" s="17"/>
      <c r="G1888" s="17"/>
      <c r="H1888" s="22"/>
      <c r="I1888" s="22"/>
      <c r="J1888" s="30"/>
      <c r="L1888" s="22"/>
      <c r="R1888" s="17"/>
      <c r="S1888" s="22"/>
      <c r="T1888" s="22"/>
      <c r="U1888" s="22"/>
      <c r="W1888" s="22"/>
      <c r="Z1888" s="25"/>
      <c r="AA1888" s="25"/>
      <c r="AD1888" s="17"/>
      <c r="AE1888" s="17"/>
    </row>
    <row r="1889">
      <c r="A1889" s="22"/>
      <c r="C1889" s="17"/>
      <c r="G1889" s="17"/>
      <c r="H1889" s="22"/>
      <c r="I1889" s="22"/>
      <c r="J1889" s="30"/>
      <c r="L1889" s="22"/>
      <c r="R1889" s="17"/>
      <c r="S1889" s="22"/>
      <c r="T1889" s="22"/>
      <c r="U1889" s="22"/>
      <c r="W1889" s="22"/>
      <c r="Z1889" s="25"/>
      <c r="AA1889" s="25"/>
      <c r="AD1889" s="17"/>
      <c r="AE1889" s="17"/>
    </row>
    <row r="1890">
      <c r="A1890" s="22"/>
      <c r="C1890" s="17"/>
      <c r="G1890" s="17"/>
      <c r="H1890" s="22"/>
      <c r="I1890" s="22"/>
      <c r="J1890" s="30"/>
      <c r="L1890" s="22"/>
      <c r="R1890" s="17"/>
      <c r="S1890" s="22"/>
      <c r="T1890" s="22"/>
      <c r="U1890" s="22"/>
      <c r="W1890" s="22"/>
      <c r="Z1890" s="25"/>
      <c r="AA1890" s="25"/>
      <c r="AD1890" s="17"/>
      <c r="AE1890" s="17"/>
    </row>
    <row r="1891">
      <c r="A1891" s="22"/>
      <c r="C1891" s="17"/>
      <c r="G1891" s="17"/>
      <c r="H1891" s="22"/>
      <c r="I1891" s="22"/>
      <c r="J1891" s="30"/>
      <c r="L1891" s="22"/>
      <c r="R1891" s="17"/>
      <c r="S1891" s="22"/>
      <c r="T1891" s="22"/>
      <c r="U1891" s="22"/>
      <c r="W1891" s="22"/>
      <c r="Z1891" s="25"/>
      <c r="AA1891" s="25"/>
      <c r="AD1891" s="17"/>
      <c r="AE1891" s="17"/>
    </row>
    <row r="1892">
      <c r="A1892" s="22"/>
      <c r="C1892" s="17"/>
      <c r="G1892" s="17"/>
      <c r="H1892" s="22"/>
      <c r="I1892" s="22"/>
      <c r="J1892" s="30"/>
      <c r="L1892" s="22"/>
      <c r="R1892" s="17"/>
      <c r="S1892" s="22"/>
      <c r="T1892" s="22"/>
      <c r="U1892" s="22"/>
      <c r="W1892" s="22"/>
      <c r="Z1892" s="25"/>
      <c r="AA1892" s="25"/>
      <c r="AD1892" s="17"/>
      <c r="AE1892" s="17"/>
    </row>
    <row r="1893">
      <c r="A1893" s="22"/>
      <c r="C1893" s="17"/>
      <c r="G1893" s="17"/>
      <c r="H1893" s="22"/>
      <c r="I1893" s="22"/>
      <c r="J1893" s="30"/>
      <c r="L1893" s="22"/>
      <c r="R1893" s="17"/>
      <c r="S1893" s="22"/>
      <c r="T1893" s="22"/>
      <c r="U1893" s="22"/>
      <c r="W1893" s="22"/>
      <c r="Z1893" s="25"/>
      <c r="AA1893" s="25"/>
      <c r="AD1893" s="17"/>
      <c r="AE1893" s="17"/>
    </row>
    <row r="1894">
      <c r="A1894" s="22"/>
      <c r="C1894" s="17"/>
      <c r="G1894" s="17"/>
      <c r="H1894" s="22"/>
      <c r="I1894" s="22"/>
      <c r="J1894" s="30"/>
      <c r="L1894" s="22"/>
      <c r="R1894" s="17"/>
      <c r="S1894" s="22"/>
      <c r="T1894" s="22"/>
      <c r="U1894" s="22"/>
      <c r="W1894" s="22"/>
      <c r="Z1894" s="25"/>
      <c r="AA1894" s="25"/>
      <c r="AD1894" s="17"/>
      <c r="AE1894" s="17"/>
    </row>
    <row r="1895">
      <c r="A1895" s="22"/>
      <c r="C1895" s="17"/>
      <c r="G1895" s="17"/>
      <c r="H1895" s="22"/>
      <c r="I1895" s="22"/>
      <c r="J1895" s="30"/>
      <c r="L1895" s="22"/>
      <c r="R1895" s="17"/>
      <c r="S1895" s="22"/>
      <c r="T1895" s="22"/>
      <c r="U1895" s="22"/>
      <c r="W1895" s="22"/>
      <c r="Z1895" s="25"/>
      <c r="AA1895" s="25"/>
      <c r="AD1895" s="17"/>
      <c r="AE1895" s="17"/>
    </row>
    <row r="1896">
      <c r="A1896" s="22"/>
      <c r="C1896" s="17"/>
      <c r="G1896" s="17"/>
      <c r="H1896" s="22"/>
      <c r="I1896" s="22"/>
      <c r="J1896" s="30"/>
      <c r="L1896" s="22"/>
      <c r="R1896" s="17"/>
      <c r="S1896" s="22"/>
      <c r="T1896" s="22"/>
      <c r="U1896" s="22"/>
      <c r="W1896" s="22"/>
      <c r="Z1896" s="25"/>
      <c r="AA1896" s="25"/>
      <c r="AD1896" s="17"/>
      <c r="AE1896" s="17"/>
    </row>
    <row r="1897">
      <c r="A1897" s="22"/>
      <c r="C1897" s="17"/>
      <c r="G1897" s="17"/>
      <c r="H1897" s="22"/>
      <c r="I1897" s="22"/>
      <c r="J1897" s="30"/>
      <c r="L1897" s="22"/>
      <c r="R1897" s="17"/>
      <c r="S1897" s="22"/>
      <c r="T1897" s="22"/>
      <c r="U1897" s="22"/>
      <c r="W1897" s="22"/>
      <c r="Z1897" s="25"/>
      <c r="AA1897" s="25"/>
      <c r="AD1897" s="17"/>
      <c r="AE1897" s="17"/>
    </row>
    <row r="1898">
      <c r="A1898" s="22"/>
      <c r="C1898" s="17"/>
      <c r="G1898" s="17"/>
      <c r="H1898" s="22"/>
      <c r="I1898" s="22"/>
      <c r="J1898" s="30"/>
      <c r="L1898" s="22"/>
      <c r="R1898" s="17"/>
      <c r="S1898" s="22"/>
      <c r="T1898" s="22"/>
      <c r="U1898" s="22"/>
      <c r="W1898" s="22"/>
      <c r="Z1898" s="25"/>
      <c r="AA1898" s="25"/>
      <c r="AD1898" s="17"/>
      <c r="AE1898" s="17"/>
    </row>
    <row r="1899">
      <c r="A1899" s="22"/>
      <c r="C1899" s="17"/>
      <c r="G1899" s="17"/>
      <c r="H1899" s="22"/>
      <c r="I1899" s="22"/>
      <c r="J1899" s="30"/>
      <c r="L1899" s="22"/>
      <c r="R1899" s="17"/>
      <c r="S1899" s="22"/>
      <c r="T1899" s="22"/>
      <c r="U1899" s="22"/>
      <c r="W1899" s="22"/>
      <c r="Z1899" s="25"/>
      <c r="AA1899" s="25"/>
      <c r="AD1899" s="17"/>
      <c r="AE1899" s="17"/>
    </row>
    <row r="1900">
      <c r="A1900" s="22"/>
      <c r="C1900" s="17"/>
      <c r="G1900" s="17"/>
      <c r="H1900" s="22"/>
      <c r="I1900" s="22"/>
      <c r="J1900" s="30"/>
      <c r="L1900" s="22"/>
      <c r="R1900" s="17"/>
      <c r="S1900" s="22"/>
      <c r="T1900" s="22"/>
      <c r="U1900" s="22"/>
      <c r="W1900" s="22"/>
      <c r="Z1900" s="25"/>
      <c r="AA1900" s="25"/>
      <c r="AD1900" s="17"/>
      <c r="AE1900" s="17"/>
    </row>
    <row r="1901">
      <c r="A1901" s="22"/>
      <c r="C1901" s="17"/>
      <c r="G1901" s="17"/>
      <c r="H1901" s="22"/>
      <c r="I1901" s="22"/>
      <c r="J1901" s="30"/>
      <c r="L1901" s="22"/>
      <c r="R1901" s="17"/>
      <c r="S1901" s="22"/>
      <c r="T1901" s="22"/>
      <c r="U1901" s="22"/>
      <c r="W1901" s="22"/>
      <c r="Z1901" s="25"/>
      <c r="AA1901" s="25"/>
      <c r="AD1901" s="17"/>
      <c r="AE1901" s="17"/>
    </row>
    <row r="1902">
      <c r="A1902" s="22"/>
      <c r="C1902" s="17"/>
      <c r="G1902" s="17"/>
      <c r="H1902" s="22"/>
      <c r="I1902" s="22"/>
      <c r="J1902" s="30"/>
      <c r="L1902" s="22"/>
      <c r="R1902" s="17"/>
      <c r="S1902" s="22"/>
      <c r="T1902" s="22"/>
      <c r="U1902" s="22"/>
      <c r="W1902" s="22"/>
      <c r="Z1902" s="25"/>
      <c r="AA1902" s="25"/>
      <c r="AD1902" s="17"/>
      <c r="AE1902" s="17"/>
    </row>
    <row r="1903">
      <c r="A1903" s="22"/>
      <c r="C1903" s="17"/>
      <c r="G1903" s="17"/>
      <c r="H1903" s="22"/>
      <c r="I1903" s="22"/>
      <c r="J1903" s="30"/>
      <c r="L1903" s="22"/>
      <c r="R1903" s="17"/>
      <c r="S1903" s="22"/>
      <c r="T1903" s="22"/>
      <c r="U1903" s="22"/>
      <c r="W1903" s="22"/>
      <c r="Z1903" s="25"/>
      <c r="AA1903" s="25"/>
      <c r="AD1903" s="17"/>
      <c r="AE1903" s="17"/>
    </row>
    <row r="1904">
      <c r="A1904" s="22"/>
      <c r="C1904" s="17"/>
      <c r="G1904" s="17"/>
      <c r="H1904" s="22"/>
      <c r="I1904" s="22"/>
      <c r="J1904" s="30"/>
      <c r="L1904" s="22"/>
      <c r="R1904" s="17"/>
      <c r="S1904" s="22"/>
      <c r="T1904" s="22"/>
      <c r="U1904" s="22"/>
      <c r="W1904" s="22"/>
      <c r="Z1904" s="25"/>
      <c r="AA1904" s="25"/>
      <c r="AD1904" s="17"/>
      <c r="AE1904" s="17"/>
    </row>
    <row r="1905">
      <c r="A1905" s="22"/>
      <c r="C1905" s="17"/>
      <c r="G1905" s="17"/>
      <c r="H1905" s="22"/>
      <c r="I1905" s="22"/>
      <c r="J1905" s="30"/>
      <c r="L1905" s="22"/>
      <c r="R1905" s="17"/>
      <c r="S1905" s="22"/>
      <c r="T1905" s="22"/>
      <c r="U1905" s="22"/>
      <c r="W1905" s="22"/>
      <c r="Z1905" s="25"/>
      <c r="AA1905" s="25"/>
      <c r="AD1905" s="17"/>
      <c r="AE1905" s="17"/>
    </row>
    <row r="1906">
      <c r="A1906" s="22"/>
      <c r="C1906" s="17"/>
      <c r="G1906" s="17"/>
      <c r="H1906" s="22"/>
      <c r="I1906" s="22"/>
      <c r="J1906" s="30"/>
      <c r="L1906" s="22"/>
      <c r="R1906" s="17"/>
      <c r="S1906" s="22"/>
      <c r="T1906" s="22"/>
      <c r="U1906" s="22"/>
      <c r="W1906" s="22"/>
      <c r="Z1906" s="25"/>
      <c r="AA1906" s="25"/>
      <c r="AD1906" s="17"/>
      <c r="AE1906" s="17"/>
    </row>
    <row r="1907">
      <c r="A1907" s="22"/>
      <c r="C1907" s="17"/>
      <c r="G1907" s="17"/>
      <c r="H1907" s="22"/>
      <c r="I1907" s="22"/>
      <c r="J1907" s="30"/>
      <c r="L1907" s="22"/>
      <c r="R1907" s="17"/>
      <c r="S1907" s="22"/>
      <c r="T1907" s="22"/>
      <c r="U1907" s="22"/>
      <c r="W1907" s="22"/>
      <c r="Z1907" s="25"/>
      <c r="AA1907" s="25"/>
      <c r="AD1907" s="17"/>
      <c r="AE1907" s="17"/>
    </row>
    <row r="1908">
      <c r="A1908" s="22"/>
      <c r="C1908" s="17"/>
      <c r="G1908" s="17"/>
      <c r="H1908" s="22"/>
      <c r="I1908" s="22"/>
      <c r="J1908" s="30"/>
      <c r="L1908" s="22"/>
      <c r="R1908" s="17"/>
      <c r="S1908" s="22"/>
      <c r="T1908" s="22"/>
      <c r="U1908" s="22"/>
      <c r="W1908" s="22"/>
      <c r="Z1908" s="25"/>
      <c r="AA1908" s="25"/>
      <c r="AD1908" s="17"/>
      <c r="AE1908" s="17"/>
    </row>
    <row r="1909">
      <c r="A1909" s="22"/>
      <c r="C1909" s="17"/>
      <c r="G1909" s="17"/>
      <c r="H1909" s="22"/>
      <c r="I1909" s="22"/>
      <c r="J1909" s="30"/>
      <c r="L1909" s="22"/>
      <c r="R1909" s="17"/>
      <c r="S1909" s="22"/>
      <c r="T1909" s="22"/>
      <c r="U1909" s="22"/>
      <c r="W1909" s="22"/>
      <c r="Z1909" s="25"/>
      <c r="AA1909" s="25"/>
      <c r="AD1909" s="17"/>
      <c r="AE1909" s="17"/>
    </row>
    <row r="1910">
      <c r="A1910" s="22"/>
      <c r="C1910" s="17"/>
      <c r="G1910" s="17"/>
      <c r="H1910" s="22"/>
      <c r="I1910" s="22"/>
      <c r="J1910" s="30"/>
      <c r="L1910" s="22"/>
      <c r="R1910" s="17"/>
      <c r="S1910" s="22"/>
      <c r="T1910" s="22"/>
      <c r="U1910" s="22"/>
      <c r="W1910" s="22"/>
      <c r="Z1910" s="25"/>
      <c r="AA1910" s="25"/>
      <c r="AD1910" s="17"/>
      <c r="AE1910" s="17"/>
    </row>
    <row r="1911">
      <c r="A1911" s="22"/>
      <c r="C1911" s="17"/>
      <c r="G1911" s="17"/>
      <c r="H1911" s="22"/>
      <c r="I1911" s="22"/>
      <c r="J1911" s="30"/>
      <c r="L1911" s="22"/>
      <c r="R1911" s="17"/>
      <c r="S1911" s="22"/>
      <c r="T1911" s="22"/>
      <c r="U1911" s="22"/>
      <c r="W1911" s="22"/>
      <c r="Z1911" s="25"/>
      <c r="AA1911" s="25"/>
      <c r="AD1911" s="17"/>
      <c r="AE1911" s="17"/>
    </row>
    <row r="1912">
      <c r="A1912" s="22"/>
      <c r="C1912" s="17"/>
      <c r="G1912" s="17"/>
      <c r="H1912" s="22"/>
      <c r="I1912" s="22"/>
      <c r="J1912" s="30"/>
      <c r="L1912" s="22"/>
      <c r="R1912" s="17"/>
      <c r="S1912" s="22"/>
      <c r="T1912" s="22"/>
      <c r="U1912" s="22"/>
      <c r="W1912" s="22"/>
      <c r="Z1912" s="25"/>
      <c r="AA1912" s="25"/>
      <c r="AD1912" s="17"/>
      <c r="AE1912" s="17"/>
    </row>
    <row r="1913">
      <c r="A1913" s="22"/>
      <c r="C1913" s="17"/>
      <c r="G1913" s="17"/>
      <c r="H1913" s="22"/>
      <c r="I1913" s="22"/>
      <c r="J1913" s="30"/>
      <c r="L1913" s="22"/>
      <c r="R1913" s="17"/>
      <c r="S1913" s="22"/>
      <c r="T1913" s="22"/>
      <c r="U1913" s="22"/>
      <c r="W1913" s="22"/>
      <c r="Z1913" s="25"/>
      <c r="AA1913" s="25"/>
      <c r="AD1913" s="17"/>
      <c r="AE1913" s="17"/>
    </row>
    <row r="1914">
      <c r="A1914" s="22"/>
      <c r="C1914" s="17"/>
      <c r="G1914" s="17"/>
      <c r="H1914" s="22"/>
      <c r="I1914" s="22"/>
      <c r="J1914" s="30"/>
      <c r="L1914" s="22"/>
      <c r="R1914" s="17"/>
      <c r="S1914" s="22"/>
      <c r="T1914" s="22"/>
      <c r="U1914" s="22"/>
      <c r="W1914" s="22"/>
      <c r="Z1914" s="25"/>
      <c r="AA1914" s="25"/>
      <c r="AD1914" s="17"/>
      <c r="AE1914" s="17"/>
    </row>
    <row r="1915">
      <c r="A1915" s="22"/>
      <c r="C1915" s="17"/>
      <c r="G1915" s="17"/>
      <c r="H1915" s="22"/>
      <c r="I1915" s="22"/>
      <c r="J1915" s="30"/>
      <c r="L1915" s="22"/>
      <c r="R1915" s="17"/>
      <c r="S1915" s="22"/>
      <c r="T1915" s="22"/>
      <c r="U1915" s="22"/>
      <c r="W1915" s="22"/>
      <c r="Z1915" s="25"/>
      <c r="AA1915" s="25"/>
      <c r="AD1915" s="17"/>
      <c r="AE1915" s="17"/>
    </row>
    <row r="1916">
      <c r="A1916" s="22"/>
      <c r="C1916" s="17"/>
      <c r="G1916" s="17"/>
      <c r="H1916" s="22"/>
      <c r="I1916" s="22"/>
      <c r="J1916" s="30"/>
      <c r="L1916" s="22"/>
      <c r="R1916" s="17"/>
      <c r="S1916" s="22"/>
      <c r="T1916" s="22"/>
      <c r="U1916" s="22"/>
      <c r="W1916" s="22"/>
      <c r="Z1916" s="25"/>
      <c r="AA1916" s="25"/>
      <c r="AD1916" s="17"/>
      <c r="AE1916" s="17"/>
    </row>
    <row r="1917">
      <c r="A1917" s="22"/>
      <c r="C1917" s="17"/>
      <c r="G1917" s="17"/>
      <c r="H1917" s="22"/>
      <c r="I1917" s="22"/>
      <c r="J1917" s="30"/>
      <c r="L1917" s="22"/>
      <c r="R1917" s="17"/>
      <c r="S1917" s="22"/>
      <c r="T1917" s="22"/>
      <c r="U1917" s="22"/>
      <c r="W1917" s="22"/>
      <c r="Z1917" s="25"/>
      <c r="AA1917" s="25"/>
      <c r="AD1917" s="17"/>
      <c r="AE1917" s="17"/>
    </row>
    <row r="1918">
      <c r="A1918" s="22"/>
      <c r="C1918" s="17"/>
      <c r="G1918" s="17"/>
      <c r="H1918" s="22"/>
      <c r="I1918" s="22"/>
      <c r="J1918" s="30"/>
      <c r="L1918" s="22"/>
      <c r="R1918" s="17"/>
      <c r="S1918" s="22"/>
      <c r="T1918" s="22"/>
      <c r="U1918" s="22"/>
      <c r="W1918" s="22"/>
      <c r="Z1918" s="25"/>
      <c r="AA1918" s="25"/>
      <c r="AD1918" s="17"/>
      <c r="AE1918" s="17"/>
    </row>
    <row r="1919">
      <c r="A1919" s="22"/>
      <c r="C1919" s="17"/>
      <c r="G1919" s="17"/>
      <c r="H1919" s="22"/>
      <c r="I1919" s="22"/>
      <c r="J1919" s="30"/>
      <c r="L1919" s="22"/>
      <c r="R1919" s="17"/>
      <c r="S1919" s="22"/>
      <c r="T1919" s="22"/>
      <c r="U1919" s="22"/>
      <c r="W1919" s="22"/>
      <c r="Z1919" s="25"/>
      <c r="AA1919" s="25"/>
      <c r="AD1919" s="17"/>
      <c r="AE1919" s="17"/>
    </row>
    <row r="1920">
      <c r="A1920" s="22"/>
      <c r="C1920" s="17"/>
      <c r="G1920" s="17"/>
      <c r="H1920" s="22"/>
      <c r="I1920" s="22"/>
      <c r="J1920" s="30"/>
      <c r="L1920" s="22"/>
      <c r="R1920" s="17"/>
      <c r="S1920" s="22"/>
      <c r="T1920" s="22"/>
      <c r="U1920" s="22"/>
      <c r="W1920" s="22"/>
      <c r="Z1920" s="25"/>
      <c r="AA1920" s="25"/>
      <c r="AD1920" s="17"/>
      <c r="AE1920" s="17"/>
    </row>
    <row r="1921">
      <c r="A1921" s="22"/>
      <c r="C1921" s="17"/>
      <c r="G1921" s="17"/>
      <c r="H1921" s="22"/>
      <c r="I1921" s="22"/>
      <c r="J1921" s="30"/>
      <c r="L1921" s="22"/>
      <c r="R1921" s="17"/>
      <c r="S1921" s="22"/>
      <c r="T1921" s="22"/>
      <c r="U1921" s="22"/>
      <c r="W1921" s="22"/>
      <c r="Z1921" s="25"/>
      <c r="AA1921" s="25"/>
      <c r="AD1921" s="17"/>
      <c r="AE1921" s="17"/>
    </row>
    <row r="1922">
      <c r="A1922" s="22"/>
      <c r="C1922" s="17"/>
      <c r="G1922" s="17"/>
      <c r="H1922" s="22"/>
      <c r="I1922" s="22"/>
      <c r="J1922" s="30"/>
      <c r="L1922" s="22"/>
      <c r="R1922" s="17"/>
      <c r="S1922" s="22"/>
      <c r="T1922" s="22"/>
      <c r="U1922" s="22"/>
      <c r="W1922" s="22"/>
      <c r="Z1922" s="25"/>
      <c r="AA1922" s="25"/>
      <c r="AD1922" s="17"/>
      <c r="AE1922" s="17"/>
    </row>
    <row r="1923">
      <c r="A1923" s="22"/>
      <c r="C1923" s="17"/>
      <c r="G1923" s="17"/>
      <c r="H1923" s="22"/>
      <c r="I1923" s="22"/>
      <c r="J1923" s="30"/>
      <c r="L1923" s="22"/>
      <c r="R1923" s="17"/>
      <c r="S1923" s="22"/>
      <c r="T1923" s="22"/>
      <c r="U1923" s="22"/>
      <c r="W1923" s="22"/>
      <c r="Z1923" s="25"/>
      <c r="AA1923" s="25"/>
      <c r="AD1923" s="17"/>
      <c r="AE1923" s="17"/>
    </row>
    <row r="1924">
      <c r="A1924" s="22"/>
      <c r="C1924" s="17"/>
      <c r="G1924" s="17"/>
      <c r="H1924" s="22"/>
      <c r="I1924" s="22"/>
      <c r="J1924" s="30"/>
      <c r="L1924" s="22"/>
      <c r="R1924" s="17"/>
      <c r="S1924" s="22"/>
      <c r="T1924" s="22"/>
      <c r="U1924" s="22"/>
      <c r="W1924" s="22"/>
      <c r="Z1924" s="25"/>
      <c r="AA1924" s="25"/>
      <c r="AD1924" s="17"/>
      <c r="AE1924" s="17"/>
    </row>
    <row r="1925">
      <c r="A1925" s="22"/>
      <c r="C1925" s="17"/>
      <c r="G1925" s="17"/>
      <c r="H1925" s="22"/>
      <c r="I1925" s="22"/>
      <c r="J1925" s="30"/>
      <c r="L1925" s="22"/>
      <c r="R1925" s="17"/>
      <c r="S1925" s="22"/>
      <c r="T1925" s="22"/>
      <c r="U1925" s="22"/>
      <c r="W1925" s="22"/>
      <c r="Z1925" s="25"/>
      <c r="AA1925" s="25"/>
      <c r="AD1925" s="17"/>
      <c r="AE1925" s="17"/>
    </row>
    <row r="1926">
      <c r="A1926" s="22"/>
      <c r="C1926" s="17"/>
      <c r="G1926" s="17"/>
      <c r="H1926" s="22"/>
      <c r="I1926" s="22"/>
      <c r="J1926" s="30"/>
      <c r="L1926" s="22"/>
      <c r="R1926" s="17"/>
      <c r="S1926" s="22"/>
      <c r="T1926" s="22"/>
      <c r="U1926" s="22"/>
      <c r="W1926" s="22"/>
      <c r="Z1926" s="25"/>
      <c r="AA1926" s="25"/>
      <c r="AD1926" s="17"/>
      <c r="AE1926" s="17"/>
    </row>
    <row r="1927">
      <c r="A1927" s="22"/>
      <c r="C1927" s="17"/>
      <c r="G1927" s="17"/>
      <c r="H1927" s="22"/>
      <c r="I1927" s="22"/>
      <c r="J1927" s="30"/>
      <c r="L1927" s="22"/>
      <c r="R1927" s="17"/>
      <c r="S1927" s="22"/>
      <c r="T1927" s="22"/>
      <c r="U1927" s="22"/>
      <c r="W1927" s="22"/>
      <c r="Z1927" s="25"/>
      <c r="AA1927" s="25"/>
      <c r="AD1927" s="17"/>
      <c r="AE1927" s="17"/>
    </row>
    <row r="1928">
      <c r="A1928" s="22"/>
      <c r="C1928" s="17"/>
      <c r="G1928" s="17"/>
      <c r="H1928" s="22"/>
      <c r="I1928" s="22"/>
      <c r="J1928" s="30"/>
      <c r="L1928" s="22"/>
      <c r="R1928" s="17"/>
      <c r="S1928" s="22"/>
      <c r="T1928" s="22"/>
      <c r="U1928" s="22"/>
      <c r="W1928" s="22"/>
      <c r="Z1928" s="25"/>
      <c r="AA1928" s="25"/>
      <c r="AD1928" s="17"/>
      <c r="AE1928" s="17"/>
    </row>
    <row r="1929">
      <c r="A1929" s="22"/>
      <c r="C1929" s="17"/>
      <c r="G1929" s="17"/>
      <c r="H1929" s="22"/>
      <c r="I1929" s="22"/>
      <c r="J1929" s="30"/>
      <c r="L1929" s="22"/>
      <c r="R1929" s="17"/>
      <c r="S1929" s="22"/>
      <c r="T1929" s="22"/>
      <c r="U1929" s="22"/>
      <c r="W1929" s="22"/>
      <c r="Z1929" s="25"/>
      <c r="AA1929" s="25"/>
      <c r="AD1929" s="17"/>
      <c r="AE1929" s="17"/>
    </row>
    <row r="1930">
      <c r="A1930" s="22"/>
      <c r="C1930" s="17"/>
      <c r="G1930" s="17"/>
      <c r="H1930" s="22"/>
      <c r="I1930" s="22"/>
      <c r="J1930" s="30"/>
      <c r="L1930" s="22"/>
      <c r="R1930" s="17"/>
      <c r="S1930" s="22"/>
      <c r="T1930" s="22"/>
      <c r="U1930" s="22"/>
      <c r="W1930" s="22"/>
      <c r="Z1930" s="25"/>
      <c r="AA1930" s="25"/>
      <c r="AD1930" s="17"/>
      <c r="AE1930" s="17"/>
    </row>
    <row r="1931">
      <c r="A1931" s="22"/>
      <c r="C1931" s="17"/>
      <c r="G1931" s="17"/>
      <c r="H1931" s="22"/>
      <c r="I1931" s="22"/>
      <c r="J1931" s="30"/>
      <c r="L1931" s="22"/>
      <c r="R1931" s="17"/>
      <c r="S1931" s="22"/>
      <c r="T1931" s="22"/>
      <c r="U1931" s="22"/>
      <c r="W1931" s="22"/>
      <c r="Z1931" s="25"/>
      <c r="AA1931" s="25"/>
      <c r="AD1931" s="17"/>
      <c r="AE1931" s="17"/>
    </row>
    <row r="1932">
      <c r="A1932" s="22"/>
      <c r="C1932" s="17"/>
      <c r="G1932" s="17"/>
      <c r="H1932" s="22"/>
      <c r="I1932" s="22"/>
      <c r="J1932" s="30"/>
      <c r="L1932" s="22"/>
      <c r="R1932" s="17"/>
      <c r="S1932" s="22"/>
      <c r="T1932" s="22"/>
      <c r="U1932" s="22"/>
      <c r="W1932" s="22"/>
      <c r="Z1932" s="25"/>
      <c r="AA1932" s="25"/>
      <c r="AD1932" s="17"/>
      <c r="AE1932" s="17"/>
    </row>
    <row r="1933">
      <c r="A1933" s="22"/>
      <c r="C1933" s="17"/>
      <c r="G1933" s="17"/>
      <c r="H1933" s="22"/>
      <c r="I1933" s="22"/>
      <c r="J1933" s="30"/>
      <c r="L1933" s="22"/>
      <c r="R1933" s="17"/>
      <c r="S1933" s="22"/>
      <c r="T1933" s="22"/>
      <c r="U1933" s="22"/>
      <c r="W1933" s="22"/>
      <c r="Z1933" s="25"/>
      <c r="AA1933" s="25"/>
      <c r="AD1933" s="17"/>
      <c r="AE1933" s="17"/>
    </row>
    <row r="1934">
      <c r="A1934" s="22"/>
      <c r="C1934" s="17"/>
      <c r="G1934" s="17"/>
      <c r="H1934" s="22"/>
      <c r="I1934" s="22"/>
      <c r="J1934" s="30"/>
      <c r="L1934" s="22"/>
      <c r="R1934" s="17"/>
      <c r="S1934" s="22"/>
      <c r="T1934" s="22"/>
      <c r="U1934" s="22"/>
      <c r="W1934" s="22"/>
      <c r="Z1934" s="25"/>
      <c r="AA1934" s="25"/>
      <c r="AD1934" s="17"/>
      <c r="AE1934" s="17"/>
    </row>
    <row r="1935">
      <c r="A1935" s="22"/>
      <c r="C1935" s="17"/>
      <c r="G1935" s="17"/>
      <c r="H1935" s="22"/>
      <c r="I1935" s="22"/>
      <c r="J1935" s="30"/>
      <c r="L1935" s="22"/>
      <c r="R1935" s="17"/>
      <c r="S1935" s="22"/>
      <c r="T1935" s="22"/>
      <c r="U1935" s="22"/>
      <c r="W1935" s="22"/>
      <c r="Z1935" s="25"/>
      <c r="AA1935" s="25"/>
      <c r="AD1935" s="17"/>
      <c r="AE1935" s="17"/>
    </row>
    <row r="1936">
      <c r="A1936" s="22"/>
      <c r="C1936" s="17"/>
      <c r="G1936" s="17"/>
      <c r="H1936" s="22"/>
      <c r="I1936" s="22"/>
      <c r="J1936" s="30"/>
      <c r="L1936" s="22"/>
      <c r="R1936" s="17"/>
      <c r="S1936" s="22"/>
      <c r="T1936" s="22"/>
      <c r="U1936" s="22"/>
      <c r="W1936" s="22"/>
      <c r="Z1936" s="25"/>
      <c r="AA1936" s="25"/>
      <c r="AD1936" s="17"/>
      <c r="AE1936" s="17"/>
    </row>
    <row r="1937">
      <c r="A1937" s="22"/>
      <c r="C1937" s="17"/>
      <c r="G1937" s="17"/>
      <c r="H1937" s="22"/>
      <c r="I1937" s="22"/>
      <c r="J1937" s="30"/>
      <c r="L1937" s="22"/>
      <c r="R1937" s="17"/>
      <c r="S1937" s="22"/>
      <c r="T1937" s="22"/>
      <c r="U1937" s="22"/>
      <c r="W1937" s="22"/>
      <c r="Z1937" s="25"/>
      <c r="AA1937" s="25"/>
      <c r="AD1937" s="17"/>
      <c r="AE1937" s="17"/>
    </row>
    <row r="1938">
      <c r="A1938" s="22"/>
      <c r="C1938" s="17"/>
      <c r="G1938" s="17"/>
      <c r="H1938" s="22"/>
      <c r="I1938" s="22"/>
      <c r="J1938" s="30"/>
      <c r="L1938" s="22"/>
      <c r="R1938" s="17"/>
      <c r="S1938" s="22"/>
      <c r="T1938" s="22"/>
      <c r="U1938" s="22"/>
      <c r="W1938" s="22"/>
      <c r="Z1938" s="25"/>
      <c r="AA1938" s="25"/>
      <c r="AD1938" s="17"/>
      <c r="AE1938" s="17"/>
    </row>
    <row r="1939">
      <c r="A1939" s="22"/>
      <c r="C1939" s="17"/>
      <c r="G1939" s="17"/>
      <c r="H1939" s="22"/>
      <c r="I1939" s="22"/>
      <c r="J1939" s="30"/>
      <c r="L1939" s="22"/>
      <c r="R1939" s="17"/>
      <c r="S1939" s="22"/>
      <c r="T1939" s="22"/>
      <c r="U1939" s="22"/>
      <c r="W1939" s="22"/>
      <c r="Z1939" s="25"/>
      <c r="AA1939" s="25"/>
      <c r="AD1939" s="17"/>
      <c r="AE1939" s="17"/>
    </row>
    <row r="1940">
      <c r="A1940" s="22"/>
      <c r="C1940" s="17"/>
      <c r="G1940" s="17"/>
      <c r="H1940" s="22"/>
      <c r="I1940" s="22"/>
      <c r="J1940" s="30"/>
      <c r="L1940" s="22"/>
      <c r="R1940" s="17"/>
      <c r="S1940" s="22"/>
      <c r="T1940" s="22"/>
      <c r="U1940" s="22"/>
      <c r="W1940" s="22"/>
      <c r="Z1940" s="25"/>
      <c r="AA1940" s="25"/>
      <c r="AD1940" s="17"/>
      <c r="AE1940" s="17"/>
    </row>
    <row r="1941">
      <c r="A1941" s="22"/>
      <c r="C1941" s="17"/>
      <c r="G1941" s="17"/>
      <c r="H1941" s="22"/>
      <c r="I1941" s="22"/>
      <c r="J1941" s="30"/>
      <c r="L1941" s="22"/>
      <c r="R1941" s="17"/>
      <c r="S1941" s="22"/>
      <c r="T1941" s="22"/>
      <c r="U1941" s="22"/>
      <c r="W1941" s="22"/>
      <c r="Z1941" s="25"/>
      <c r="AA1941" s="25"/>
      <c r="AD1941" s="17"/>
      <c r="AE1941" s="17"/>
    </row>
    <row r="1942">
      <c r="A1942" s="22"/>
      <c r="C1942" s="17"/>
      <c r="G1942" s="17"/>
      <c r="H1942" s="22"/>
      <c r="I1942" s="22"/>
      <c r="J1942" s="30"/>
      <c r="L1942" s="22"/>
      <c r="R1942" s="17"/>
      <c r="S1942" s="22"/>
      <c r="T1942" s="22"/>
      <c r="U1942" s="22"/>
      <c r="W1942" s="22"/>
      <c r="Z1942" s="25"/>
      <c r="AA1942" s="25"/>
      <c r="AD1942" s="17"/>
      <c r="AE1942" s="17"/>
    </row>
    <row r="1943">
      <c r="A1943" s="22"/>
      <c r="C1943" s="17"/>
      <c r="G1943" s="17"/>
      <c r="H1943" s="22"/>
      <c r="I1943" s="22"/>
      <c r="J1943" s="30"/>
      <c r="L1943" s="22"/>
      <c r="R1943" s="17"/>
      <c r="S1943" s="22"/>
      <c r="T1943" s="22"/>
      <c r="U1943" s="22"/>
      <c r="W1943" s="22"/>
      <c r="Z1943" s="25"/>
      <c r="AA1943" s="25"/>
      <c r="AD1943" s="17"/>
      <c r="AE1943" s="17"/>
    </row>
    <row r="1944">
      <c r="A1944" s="22"/>
      <c r="C1944" s="17"/>
      <c r="G1944" s="17"/>
      <c r="H1944" s="22"/>
      <c r="I1944" s="22"/>
      <c r="J1944" s="30"/>
      <c r="L1944" s="22"/>
      <c r="R1944" s="17"/>
      <c r="S1944" s="22"/>
      <c r="T1944" s="22"/>
      <c r="U1944" s="22"/>
      <c r="W1944" s="22"/>
      <c r="Z1944" s="25"/>
      <c r="AA1944" s="25"/>
      <c r="AD1944" s="17"/>
      <c r="AE1944" s="17"/>
    </row>
    <row r="1945">
      <c r="A1945" s="22"/>
      <c r="C1945" s="17"/>
      <c r="G1945" s="17"/>
      <c r="H1945" s="22"/>
      <c r="I1945" s="22"/>
      <c r="J1945" s="30"/>
      <c r="L1945" s="22"/>
      <c r="R1945" s="17"/>
      <c r="S1945" s="22"/>
      <c r="T1945" s="22"/>
      <c r="U1945" s="22"/>
      <c r="W1945" s="22"/>
      <c r="Z1945" s="25"/>
      <c r="AA1945" s="25"/>
      <c r="AD1945" s="17"/>
      <c r="AE1945" s="17"/>
    </row>
    <row r="1946">
      <c r="A1946" s="22"/>
      <c r="C1946" s="17"/>
      <c r="G1946" s="17"/>
      <c r="H1946" s="22"/>
      <c r="I1946" s="22"/>
      <c r="J1946" s="30"/>
      <c r="L1946" s="22"/>
      <c r="R1946" s="17"/>
      <c r="S1946" s="22"/>
      <c r="T1946" s="22"/>
      <c r="U1946" s="22"/>
      <c r="W1946" s="22"/>
      <c r="Z1946" s="25"/>
      <c r="AA1946" s="25"/>
      <c r="AD1946" s="17"/>
      <c r="AE1946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71"/>
    <col customWidth="1" min="2" max="2" width="3.29"/>
    <col customWidth="1" min="3" max="5" width="5.29"/>
    <col customWidth="1" min="6" max="6" width="4.29"/>
    <col customWidth="1" min="7" max="7" width="3.29"/>
    <col customWidth="1" min="8" max="8" width="4.29"/>
    <col customWidth="1" min="9" max="13" width="3.29"/>
  </cols>
  <sheetData>
    <row r="1">
      <c r="A1" s="5"/>
      <c r="B1" s="6">
        <v>43405.0</v>
      </c>
      <c r="C1" s="8">
        <f t="shared" ref="C1:M1" si="1">eomonth(B1,0)+1</f>
        <v>43435</v>
      </c>
      <c r="D1" s="8">
        <f t="shared" si="1"/>
        <v>43466</v>
      </c>
      <c r="E1" s="8">
        <f t="shared" si="1"/>
        <v>43497</v>
      </c>
      <c r="F1" s="8">
        <f t="shared" si="1"/>
        <v>43525</v>
      </c>
      <c r="G1" s="8">
        <f t="shared" si="1"/>
        <v>43556</v>
      </c>
      <c r="H1" s="8">
        <f t="shared" si="1"/>
        <v>43586</v>
      </c>
      <c r="I1" s="8">
        <f t="shared" si="1"/>
        <v>43617</v>
      </c>
      <c r="J1" s="8">
        <f t="shared" si="1"/>
        <v>43647</v>
      </c>
      <c r="K1" s="8">
        <f t="shared" si="1"/>
        <v>43678</v>
      </c>
      <c r="L1" s="8">
        <f t="shared" si="1"/>
        <v>43709</v>
      </c>
      <c r="M1" s="8">
        <f t="shared" si="1"/>
        <v>43739</v>
      </c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2" t="s">
        <v>24</v>
      </c>
      <c r="B2" s="14">
        <f t="shared" ref="B2:M2" si="2">sum(B3:B5)</f>
        <v>0</v>
      </c>
      <c r="C2" s="14">
        <f t="shared" si="2"/>
        <v>200.7</v>
      </c>
      <c r="D2" s="14">
        <f t="shared" si="2"/>
        <v>124.2666667</v>
      </c>
      <c r="E2" s="14">
        <f t="shared" si="2"/>
        <v>104.1333333</v>
      </c>
      <c r="F2" s="14">
        <f t="shared" si="2"/>
        <v>49.86666667</v>
      </c>
      <c r="G2" s="14">
        <f t="shared" si="2"/>
        <v>3.833333334</v>
      </c>
      <c r="H2" s="14">
        <f t="shared" si="2"/>
        <v>11.66666667</v>
      </c>
      <c r="I2" s="14">
        <f t="shared" si="2"/>
        <v>3.1</v>
      </c>
      <c r="J2" s="14">
        <f t="shared" si="2"/>
        <v>1.866666667</v>
      </c>
      <c r="K2" s="14">
        <f t="shared" si="2"/>
        <v>0.5666666668</v>
      </c>
      <c r="L2" s="14">
        <f t="shared" si="2"/>
        <v>0</v>
      </c>
      <c r="M2" s="14">
        <f t="shared" si="2"/>
        <v>0</v>
      </c>
    </row>
    <row r="3">
      <c r="A3" s="2">
        <v>0.0</v>
      </c>
      <c r="B3" s="25">
        <f t="array" ref="B3">sum(if(wh_end&lt;eomonth(B$1,0)+1,if(wh_user=$A3,wh_hours)))-sum(if(wh_start&lt;B$1,if(wh_user=$A3,wh_hours)))</f>
        <v>0</v>
      </c>
      <c r="C3" s="25">
        <f t="array" ref="C3">sum(if(wh_end&lt;eomonth(C$1,0)+1,if(wh_user=$A3,wh_hours)))-sum(if(wh_start&lt;C$1,if(wh_user=$A3,wh_hours)))</f>
        <v>98.06666667</v>
      </c>
      <c r="D3" s="25">
        <f t="array" ref="D3">sum(if(wh_end&lt;eomonth(D$1,0)+1,if(wh_user=$A3,wh_hours)))-sum(if(wh_start&lt;D$1,if(wh_user=$A3,wh_hours)))</f>
        <v>74</v>
      </c>
      <c r="E3" s="25">
        <f t="array" ref="E3">sum(if(wh_end&lt;eomonth(E$1,0)+1,if(wh_user=$A3,wh_hours)))-sum(if(wh_start&lt;E$1,if(wh_user=$A3,wh_hours)))</f>
        <v>61.56666667</v>
      </c>
      <c r="F3" s="25">
        <f t="array" ref="F3">sum(if(wh_end&lt;eomonth(F$1,0)+1,if(wh_user=$A3,wh_hours)))-sum(if(wh_start&lt;F$1,if(wh_user=$A3,wh_hours)))</f>
        <v>22.13333333</v>
      </c>
      <c r="G3" s="25">
        <f t="array" ref="G3">sum(if(wh_end&lt;eomonth(G$1,0)+1,if(wh_user=$A3,wh_hours)))-sum(if(wh_start&lt;G$1,if(wh_user=$A3,wh_hours)))</f>
        <v>2.016666667</v>
      </c>
      <c r="H3" s="25">
        <f t="array" ref="H3">sum(if(wh_end&lt;eomonth(H$1,0)+1,if(wh_user=$A3,wh_hours)))-sum(if(wh_start&lt;H$1,if(wh_user=$A3,wh_hours)))</f>
        <v>0.2833333334</v>
      </c>
      <c r="I3" s="25">
        <f t="array" ref="I3">sum(if(wh_end&lt;eomonth(I$1,0)+1,if(wh_user=$A3,wh_hours)))-sum(if(wh_start&lt;I$1,if(wh_user=$A3,wh_hours)))</f>
        <v>1.133333333</v>
      </c>
      <c r="J3" s="25">
        <f t="array" ref="J3">sum(if(wh_end&lt;eomonth(J$1,0)+1,if(wh_user=$A3,wh_hours)))-sum(if(wh_start&lt;J$1,if(wh_user=$A3,wh_hours)))</f>
        <v>0</v>
      </c>
      <c r="K3" s="25">
        <f t="array" ref="K3">sum(if(wh_end&lt;eomonth(K$1,0)+1,if(wh_user=$A3,wh_hours)))-sum(if(wh_start&lt;K$1,if(wh_user=$A3,wh_hours)))</f>
        <v>0.5666666668</v>
      </c>
      <c r="L3" s="25">
        <f t="array" ref="L3">sum(if(wh_end&lt;eomonth(L$1,0)+1,if(wh_user=$A3,wh_hours)))-sum(if(wh_start&lt;L$1,if(wh_user=$A3,wh_hours)))</f>
        <v>0</v>
      </c>
      <c r="M3" s="25">
        <f t="array" ref="M3">sum(if(wh_end&lt;eomonth(M$1,0)+1,if(wh_user=$A3,wh_hours)))-sum(if(wh_start&lt;M$1,if(wh_user=$A3,wh_hours)))</f>
        <v>0</v>
      </c>
      <c r="N3" s="25"/>
    </row>
    <row r="4">
      <c r="A4" s="2">
        <v>1.0</v>
      </c>
      <c r="B4" s="25">
        <f t="array" ref="B4">sum(if(wh_end&lt;eomonth(B$1,0)+1,if(wh_user=$A4,wh_hours)))-sum(if(wh_start&lt;B$1,if(wh_user=$A4,wh_hours)))</f>
        <v>0</v>
      </c>
      <c r="C4" s="25">
        <f t="array" ref="C4">sum(if(wh_end&lt;eomonth(C$1,0)+1,if(wh_user=$A4,wh_hours)))-sum(if(wh_start&lt;C$1,if(wh_user=$A4,wh_hours)))</f>
        <v>84.91666667</v>
      </c>
      <c r="D4" s="25">
        <f t="array" ref="D4">sum(if(wh_end&lt;eomonth(D$1,0)+1,if(wh_user=$A4,wh_hours)))-sum(if(wh_start&lt;D$1,if(wh_user=$A4,wh_hours)))</f>
        <v>50.26666667</v>
      </c>
      <c r="E4" s="25">
        <f t="array" ref="E4">sum(if(wh_end&lt;eomonth(E$1,0)+1,if(wh_user=$A4,wh_hours)))-sum(if(wh_start&lt;E$1,if(wh_user=$A4,wh_hours)))</f>
        <v>42.56666667</v>
      </c>
      <c r="F4" s="25">
        <f t="array" ref="F4">sum(if(wh_end&lt;eomonth(F$1,0)+1,if(wh_user=$A4,wh_hours)))-sum(if(wh_start&lt;F$1,if(wh_user=$A4,wh_hours)))</f>
        <v>27.73333333</v>
      </c>
      <c r="G4" s="25">
        <f t="array" ref="G4">sum(if(wh_end&lt;eomonth(G$1,0)+1,if(wh_user=$A4,wh_hours)))-sum(if(wh_start&lt;G$1,if(wh_user=$A4,wh_hours)))</f>
        <v>1.816666667</v>
      </c>
      <c r="H4" s="25">
        <f t="array" ref="H4">sum(if(wh_end&lt;eomonth(H$1,0)+1,if(wh_user=$A4,wh_hours)))-sum(if(wh_start&lt;H$1,if(wh_user=$A4,wh_hours)))</f>
        <v>11.38333333</v>
      </c>
      <c r="I4" s="25">
        <f t="array" ref="I4">sum(if(wh_end&lt;eomonth(I$1,0)+1,if(wh_user=$A4,wh_hours)))-sum(if(wh_start&lt;I$1,if(wh_user=$A4,wh_hours)))</f>
        <v>1.966666667</v>
      </c>
      <c r="J4" s="25">
        <f t="array" ref="J4">sum(if(wh_end&lt;eomonth(J$1,0)+1,if(wh_user=$A4,wh_hours)))-sum(if(wh_start&lt;J$1,if(wh_user=$A4,wh_hours)))</f>
        <v>1.866666667</v>
      </c>
      <c r="K4" s="25">
        <f t="array" ref="K4">sum(if(wh_end&lt;eomonth(K$1,0)+1,if(wh_user=$A4,wh_hours)))-sum(if(wh_start&lt;K$1,if(wh_user=$A4,wh_hours)))</f>
        <v>0</v>
      </c>
      <c r="L4" s="25">
        <f t="array" ref="L4">sum(if(wh_end&lt;eomonth(L$1,0)+1,if(wh_user=$A4,wh_hours)))-sum(if(wh_start&lt;L$1,if(wh_user=$A4,wh_hours)))</f>
        <v>0</v>
      </c>
      <c r="M4" s="25">
        <f t="array" ref="M4">sum(if(wh_end&lt;eomonth(M$1,0)+1,if(wh_user=$A4,wh_hours)))-sum(if(wh_start&lt;M$1,if(wh_user=$A4,wh_hours)))</f>
        <v>0</v>
      </c>
      <c r="N4" s="25"/>
    </row>
    <row r="5">
      <c r="A5" s="2">
        <v>2.0</v>
      </c>
      <c r="B5" s="25">
        <f t="array" ref="B5">sum(if(wh_end&lt;eomonth(B$1,0)+1,if(wh_user=$A5,wh_hours)))-sum(if(wh_start&lt;B$1,if(wh_user=$A5,wh_hours)))</f>
        <v>0</v>
      </c>
      <c r="C5" s="25">
        <f t="array" ref="C5">sum(if(wh_end&lt;eomonth(C$1,0)+1,if(wh_user=$A5,wh_hours)))-sum(if(wh_start&lt;C$1,if(wh_user=$A5,wh_hours)))</f>
        <v>17.71666667</v>
      </c>
      <c r="D5" s="25">
        <f t="array" ref="D5">sum(if(wh_end&lt;eomonth(D$1,0)+1,if(wh_user=$A5,wh_hours)))-sum(if(wh_start&lt;D$1,if(wh_user=$A5,wh_hours)))</f>
        <v>0</v>
      </c>
      <c r="E5" s="25">
        <f t="array" ref="E5">sum(if(wh_end&lt;eomonth(E$1,0)+1,if(wh_user=$A5,wh_hours)))-sum(if(wh_start&lt;E$1,if(wh_user=$A5,wh_hours)))</f>
        <v>0</v>
      </c>
      <c r="F5" s="25">
        <f t="array" ref="F5">sum(if(wh_end&lt;eomonth(F$1,0)+1,if(wh_user=$A5,wh_hours)))-sum(if(wh_start&lt;F$1,if(wh_user=$A5,wh_hours)))</f>
        <v>0</v>
      </c>
      <c r="G5" s="25">
        <f t="array" ref="G5">sum(if(wh_end&lt;eomonth(G$1,0)+1,if(wh_user=$A5,wh_hours)))-sum(if(wh_start&lt;G$1,if(wh_user=$A5,wh_hours)))</f>
        <v>0</v>
      </c>
      <c r="H5" s="25">
        <f t="array" ref="H5">sum(if(wh_end&lt;eomonth(H$1,0)+1,if(wh_user=$A5,wh_hours)))-sum(if(wh_start&lt;H$1,if(wh_user=$A5,wh_hours)))</f>
        <v>0</v>
      </c>
      <c r="I5" s="25">
        <f t="array" ref="I5">sum(if(wh_end&lt;eomonth(I$1,0)+1,if(wh_user=$A5,wh_hours)))-sum(if(wh_start&lt;I$1,if(wh_user=$A5,wh_hours)))</f>
        <v>0</v>
      </c>
      <c r="J5" s="25">
        <f t="array" ref="J5">sum(if(wh_end&lt;eomonth(J$1,0)+1,if(wh_user=$A5,wh_hours)))-sum(if(wh_start&lt;J$1,if(wh_user=$A5,wh_hours)))</f>
        <v>0</v>
      </c>
      <c r="K5" s="25">
        <f t="array" ref="K5">sum(if(wh_end&lt;eomonth(K$1,0)+1,if(wh_user=$A5,wh_hours)))-sum(if(wh_start&lt;K$1,if(wh_user=$A5,wh_hours)))</f>
        <v>0</v>
      </c>
      <c r="L5" s="25">
        <f t="array" ref="L5">sum(if(wh_end&lt;eomonth(L$1,0)+1,if(wh_user=$A5,wh_hours)))-sum(if(wh_start&lt;L$1,if(wh_user=$A5,wh_hours)))</f>
        <v>0</v>
      </c>
      <c r="M5" s="25">
        <f t="array" ref="M5">sum(if(wh_end&lt;eomonth(M$1,0)+1,if(wh_user=$A5,wh_hours)))-sum(if(wh_start&lt;M$1,if(wh_user=$A5,wh_hours)))</f>
        <v>0</v>
      </c>
      <c r="N5" s="25"/>
    </row>
    <row r="6">
      <c r="A6" s="12" t="s">
        <v>39</v>
      </c>
      <c r="B6" s="14">
        <f t="shared" ref="B6:M6" si="3">sum(B7:B9)</f>
        <v>0</v>
      </c>
      <c r="C6" s="14">
        <f t="shared" si="3"/>
        <v>2891.15</v>
      </c>
      <c r="D6" s="14">
        <f t="shared" si="3"/>
        <v>1988.266667</v>
      </c>
      <c r="E6" s="14">
        <f t="shared" si="3"/>
        <v>1666.133333</v>
      </c>
      <c r="F6" s="14">
        <f t="shared" si="3"/>
        <v>797.8666667</v>
      </c>
      <c r="G6" s="14">
        <f t="shared" si="3"/>
        <v>61.33333334</v>
      </c>
      <c r="H6" s="14">
        <f t="shared" si="3"/>
        <v>186.6666667</v>
      </c>
      <c r="I6" s="14">
        <f t="shared" si="3"/>
        <v>49.6</v>
      </c>
      <c r="J6" s="14">
        <f t="shared" si="3"/>
        <v>29.86666667</v>
      </c>
      <c r="K6" s="14">
        <f t="shared" si="3"/>
        <v>9.066666668</v>
      </c>
      <c r="L6" s="14">
        <f t="shared" si="3"/>
        <v>0</v>
      </c>
      <c r="M6" s="14">
        <f t="shared" si="3"/>
        <v>0</v>
      </c>
    </row>
    <row r="7">
      <c r="A7" s="2">
        <v>0.0</v>
      </c>
      <c r="B7" s="25">
        <f t="array" ref="B7">sum(if(wh_end&lt;eomonth(B$1,0)+1,if(wh_user=$A7,wh_brl)))-sum(if(wh_start&lt;B$1,if(wh_user=$A7,wh_brl)))</f>
        <v>0</v>
      </c>
      <c r="C7" s="25">
        <f t="array" ref="C7">sum(if(wh_end&lt;eomonth(C$1,0)+1,if(wh_user=$A7,wh_brl)))-sum(if(wh_start&lt;C$1,if(wh_user=$A7,wh_brl)))</f>
        <v>1521.2</v>
      </c>
      <c r="D7" s="25">
        <f t="array" ref="D7">sum(if(wh_end&lt;eomonth(D$1,0)+1,if(wh_user=$A7,wh_brl)))-sum(if(wh_start&lt;D$1,if(wh_user=$A7,wh_brl)))</f>
        <v>1184</v>
      </c>
      <c r="E7" s="25">
        <f t="array" ref="E7">sum(if(wh_end&lt;eomonth(E$1,0)+1,if(wh_user=$A7,wh_brl)))-sum(if(wh_start&lt;E$1,if(wh_user=$A7,wh_brl)))</f>
        <v>985.0666667</v>
      </c>
      <c r="F7" s="25">
        <f t="array" ref="F7">sum(if(wh_end&lt;eomonth(F$1,0)+1,if(wh_user=$A7,wh_brl)))-sum(if(wh_start&lt;F$1,if(wh_user=$A7,wh_brl)))</f>
        <v>354.1333333</v>
      </c>
      <c r="G7" s="25">
        <f t="array" ref="G7">sum(if(wh_end&lt;eomonth(G$1,0)+1,if(wh_user=$A7,wh_brl)))-sum(if(wh_start&lt;G$1,if(wh_user=$A7,wh_brl)))</f>
        <v>32.26666667</v>
      </c>
      <c r="H7" s="25">
        <f t="array" ref="H7">sum(if(wh_end&lt;eomonth(H$1,0)+1,if(wh_user=$A7,wh_brl)))-sum(if(wh_start&lt;H$1,if(wh_user=$A7,wh_brl)))</f>
        <v>4.533333334</v>
      </c>
      <c r="I7" s="25">
        <f t="array" ref="I7">sum(if(wh_end&lt;eomonth(I$1,0)+1,if(wh_user=$A7,wh_brl)))-sum(if(wh_start&lt;I$1,if(wh_user=$A7,wh_brl)))</f>
        <v>18.13333333</v>
      </c>
      <c r="J7" s="25">
        <f t="array" ref="J7">sum(if(wh_end&lt;eomonth(J$1,0)+1,if(wh_user=$A7,wh_brl)))-sum(if(wh_start&lt;J$1,if(wh_user=$A7,wh_brl)))</f>
        <v>0</v>
      </c>
      <c r="K7" s="25">
        <f t="array" ref="K7">sum(if(wh_end&lt;eomonth(K$1,0)+1,if(wh_user=$A7,wh_brl)))-sum(if(wh_start&lt;K$1,if(wh_user=$A7,wh_brl)))</f>
        <v>9.066666668</v>
      </c>
      <c r="L7" s="25">
        <f t="array" ref="L7">sum(if(wh_end&lt;eomonth(L$1,0)+1,if(wh_user=$A7,wh_brl)))-sum(if(wh_start&lt;L$1,if(wh_user=$A7,wh_brl)))</f>
        <v>0</v>
      </c>
      <c r="M7" s="25">
        <f t="array" ref="M7">sum(if(wh_end&lt;eomonth(M$1,0)+1,if(wh_user=$A7,wh_brl)))-sum(if(wh_start&lt;M$1,if(wh_user=$A7,wh_brl)))</f>
        <v>0</v>
      </c>
    </row>
    <row r="8">
      <c r="A8" s="2">
        <v>1.0</v>
      </c>
      <c r="B8" s="25">
        <f t="array" ref="B8">sum(if(wh_end&lt;eomonth(B$1,0)+1,if(wh_user=$A8,wh_brl)))-sum(if(wh_start&lt;B$1,if(wh_user=$A8,wh_brl)))</f>
        <v>0</v>
      </c>
      <c r="C8" s="25">
        <f t="array" ref="C8">sum(if(wh_end&lt;eomonth(C$1,0)+1,if(wh_user=$A8,wh_brl)))-sum(if(wh_start&lt;C$1,if(wh_user=$A8,wh_brl)))</f>
        <v>1264.983333</v>
      </c>
      <c r="D8" s="25">
        <f t="array" ref="D8">sum(if(wh_end&lt;eomonth(D$1,0)+1,if(wh_user=$A8,wh_brl)))-sum(if(wh_start&lt;D$1,if(wh_user=$A8,wh_brl)))</f>
        <v>804.2666667</v>
      </c>
      <c r="E8" s="25">
        <f t="array" ref="E8">sum(if(wh_end&lt;eomonth(E$1,0)+1,if(wh_user=$A8,wh_brl)))-sum(if(wh_start&lt;E$1,if(wh_user=$A8,wh_brl)))</f>
        <v>681.0666667</v>
      </c>
      <c r="F8" s="25">
        <f t="array" ref="F8">sum(if(wh_end&lt;eomonth(F$1,0)+1,if(wh_user=$A8,wh_brl)))-sum(if(wh_start&lt;F$1,if(wh_user=$A8,wh_brl)))</f>
        <v>443.7333333</v>
      </c>
      <c r="G8" s="25">
        <f t="array" ref="G8">sum(if(wh_end&lt;eomonth(G$1,0)+1,if(wh_user=$A8,wh_brl)))-sum(if(wh_start&lt;G$1,if(wh_user=$A8,wh_brl)))</f>
        <v>29.06666667</v>
      </c>
      <c r="H8" s="25">
        <f t="array" ref="H8">sum(if(wh_end&lt;eomonth(H$1,0)+1,if(wh_user=$A8,wh_brl)))-sum(if(wh_start&lt;H$1,if(wh_user=$A8,wh_brl)))</f>
        <v>182.1333333</v>
      </c>
      <c r="I8" s="25">
        <f t="array" ref="I8">sum(if(wh_end&lt;eomonth(I$1,0)+1,if(wh_user=$A8,wh_brl)))-sum(if(wh_start&lt;I$1,if(wh_user=$A8,wh_brl)))</f>
        <v>31.46666667</v>
      </c>
      <c r="J8" s="25">
        <f t="array" ref="J8">sum(if(wh_end&lt;eomonth(J$1,0)+1,if(wh_user=$A8,wh_brl)))-sum(if(wh_start&lt;J$1,if(wh_user=$A8,wh_brl)))</f>
        <v>29.86666667</v>
      </c>
      <c r="K8" s="25">
        <f t="array" ref="K8">sum(if(wh_end&lt;eomonth(K$1,0)+1,if(wh_user=$A8,wh_brl)))-sum(if(wh_start&lt;K$1,if(wh_user=$A8,wh_brl)))</f>
        <v>0</v>
      </c>
      <c r="L8" s="25">
        <f t="array" ref="L8">sum(if(wh_end&lt;eomonth(L$1,0)+1,if(wh_user=$A8,wh_brl)))-sum(if(wh_start&lt;L$1,if(wh_user=$A8,wh_brl)))</f>
        <v>0</v>
      </c>
      <c r="M8" s="25">
        <f t="array" ref="M8">sum(if(wh_end&lt;eomonth(M$1,0)+1,if(wh_user=$A8,wh_brl)))-sum(if(wh_start&lt;M$1,if(wh_user=$A8,wh_brl)))</f>
        <v>0</v>
      </c>
    </row>
    <row r="9">
      <c r="A9" s="2">
        <v>2.0</v>
      </c>
      <c r="B9" s="25">
        <f t="array" ref="B9">sum(if(wh_end&lt;eomonth(B$1,0)+1,if(wh_user=$A9,wh_brl)))-sum(if(wh_start&lt;B$1,if(wh_user=$A9,wh_brl)))</f>
        <v>0</v>
      </c>
      <c r="C9" s="25">
        <f t="array" ref="C9">sum(if(wh_end&lt;eomonth(C$1,0)+1,if(wh_user=$A9,wh_brl)))-sum(if(wh_start&lt;C$1,if(wh_user=$A9,wh_brl)))</f>
        <v>104.9666667</v>
      </c>
      <c r="D9" s="25">
        <f t="array" ref="D9">sum(if(wh_end&lt;eomonth(D$1,0)+1,if(wh_user=$A9,wh_brl)))-sum(if(wh_start&lt;D$1,if(wh_user=$A9,wh_brl)))</f>
        <v>0</v>
      </c>
      <c r="E9" s="25">
        <f t="array" ref="E9">sum(if(wh_end&lt;eomonth(E$1,0)+1,if(wh_user=$A9,wh_brl)))-sum(if(wh_start&lt;E$1,if(wh_user=$A9,wh_brl)))</f>
        <v>0</v>
      </c>
      <c r="F9" s="25">
        <f t="array" ref="F9">sum(if(wh_end&lt;eomonth(F$1,0)+1,if(wh_user=$A9,wh_brl)))-sum(if(wh_start&lt;F$1,if(wh_user=$A9,wh_brl)))</f>
        <v>0</v>
      </c>
      <c r="G9" s="25">
        <f t="array" ref="G9">sum(if(wh_end&lt;eomonth(G$1,0)+1,if(wh_user=$A9,wh_brl)))-sum(if(wh_start&lt;G$1,if(wh_user=$A9,wh_brl)))</f>
        <v>0</v>
      </c>
      <c r="H9" s="25">
        <f t="array" ref="H9">sum(if(wh_end&lt;eomonth(H$1,0)+1,if(wh_user=$A9,wh_brl)))-sum(if(wh_start&lt;H$1,if(wh_user=$A9,wh_brl)))</f>
        <v>0</v>
      </c>
      <c r="I9" s="25">
        <f t="array" ref="I9">sum(if(wh_end&lt;eomonth(I$1,0)+1,if(wh_user=$A9,wh_brl)))-sum(if(wh_start&lt;I$1,if(wh_user=$A9,wh_brl)))</f>
        <v>0</v>
      </c>
      <c r="J9" s="25">
        <f t="array" ref="J9">sum(if(wh_end&lt;eomonth(J$1,0)+1,if(wh_user=$A9,wh_brl)))-sum(if(wh_start&lt;J$1,if(wh_user=$A9,wh_brl)))</f>
        <v>0</v>
      </c>
      <c r="K9" s="25">
        <f t="array" ref="K9">sum(if(wh_end&lt;eomonth(K$1,0)+1,if(wh_user=$A9,wh_brl)))-sum(if(wh_start&lt;K$1,if(wh_user=$A9,wh_brl)))</f>
        <v>0</v>
      </c>
      <c r="L9" s="25">
        <f t="array" ref="L9">sum(if(wh_end&lt;eomonth(L$1,0)+1,if(wh_user=$A9,wh_brl)))-sum(if(wh_start&lt;L$1,if(wh_user=$A9,wh_brl)))</f>
        <v>0</v>
      </c>
      <c r="M9" s="25">
        <f t="array" ref="M9">sum(if(wh_end&lt;eomonth(M$1,0)+1,if(wh_user=$A9,wh_brl)))-sum(if(wh_start&lt;M$1,if(wh_user=$A9,wh_brl)))</f>
        <v>0</v>
      </c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4.71"/>
    <col customWidth="1" min="3" max="3" width="49.29"/>
  </cols>
  <sheetData>
    <row r="1">
      <c r="A1" s="2" t="s">
        <v>1</v>
      </c>
      <c r="B1" s="2" t="s">
        <v>2</v>
      </c>
      <c r="C1" s="2" t="s">
        <v>3</v>
      </c>
    </row>
    <row r="2">
      <c r="A2" s="4">
        <v>43813.668519328705</v>
      </c>
      <c r="B2" s="2" t="s">
        <v>5</v>
      </c>
      <c r="C2" s="2" t="s">
        <v>6</v>
      </c>
    </row>
  </sheetData>
  <drawing r:id="rId1"/>
</worksheet>
</file>