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GRAD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<sst xmlns="http://schemas.openxmlformats.org/spreadsheetml/2006/main" uniqueCount="21">
  <si>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GRADO DE SATISFACCIÓN DE PAS</t>
  </si>
  <si>
    <t>ÍNDICE DE PARTICIPACIÓN 2016-2017</t>
  </si>
  <si>
    <t>Promedios en el informe global de encuestas. La puntuación 5 es el 100%</t>
  </si>
  <si>
    <t>ÍNDICE DE PARTICIPACIÓN 2018-2019</t>
  </si>
  <si>
    <t>2018-2019</t>
  </si>
  <si>
    <t>PORCENTAJES</t>
  </si>
  <si>
    <t>ENCUESTAS</t>
  </si>
  <si>
    <t xml:space="preserve">1. Nivel de satisfacción con la Facultad </t>
  </si>
  <si>
    <t>lanzadas</t>
  </si>
  <si>
    <t>respondidas</t>
  </si>
  <si>
    <t>previstas</t>
  </si>
  <si>
    <t>2. Nivel de satisfacción con el trabajo en tu área</t>
  </si>
  <si>
    <t>Personal</t>
  </si>
  <si>
    <t>3. Trámites con los distitos grupos</t>
  </si>
  <si>
    <t xml:space="preserve">4, Aspectos laborales </t>
  </si>
  <si>
    <t>100 *</t>
  </si>
  <si>
    <t>5. Sugerencias</t>
  </si>
  <si>
    <t>El índice de participación se halla de la siguiente manera:</t>
  </si>
  <si>
    <t xml:space="preserve">100 * </t>
  </si>
  <si>
    <t>nº encuestas respondidas</t>
  </si>
  <si>
    <t>nº total de encuestas previstas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</si>
</sst>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EECE1"/>
        <bgColor rgb="FFFFFFFF"/>
      </patternFill>
    </fill>
  </fills>
  <borders count="42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6" applyFont="1" applyNumberFormat="0" applyFill="1" applyBorder="1" applyAlignment="0">
      <alignment horizontal="general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0" fillId="0" borderId="6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5" numFmtId="0" fillId="4" borderId="7" applyFont="1" applyNumberFormat="0" applyFill="1" applyBorder="1" applyAlignment="1">
      <alignment horizontal="center" vertical="center" textRotation="0" wrapText="false" shrinkToFit="false"/>
    </xf>
    <xf xfId="0" fontId="0" numFmtId="0" fillId="4" borderId="10" applyFont="0" applyNumberFormat="0" applyFill="1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5" borderId="11" applyFont="0" applyNumberFormat="0" applyFill="1" applyBorder="1" applyAlignment="1">
      <alignment horizontal="center" vertical="center" textRotation="0" wrapText="false" shrinkToFit="false"/>
    </xf>
    <xf xfId="0" fontId="0" numFmtId="0" fillId="4" borderId="12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4" borderId="14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0" numFmtId="0" fillId="4" borderId="16" applyFont="0" applyNumberFormat="0" applyFill="1" applyBorder="1" applyAlignment="1">
      <alignment horizontal="center" vertical="center" textRotation="0" wrapText="false" shrinkToFit="false"/>
    </xf>
    <xf xfId="0" fontId="0" numFmtId="10" fillId="0" borderId="17" applyFont="0" applyNumberFormat="1" applyFill="0" applyBorder="1" applyAlignment="1">
      <alignment horizontal="center" vertical="center" textRotation="0" wrapText="false" shrinkToFit="false"/>
    </xf>
    <xf xfId="0" fontId="0" numFmtId="0" fillId="4" borderId="18" applyFont="0" applyNumberFormat="0" applyFill="1" applyBorder="1" applyAlignment="1">
      <alignment horizontal="center" vertical="center" textRotation="0" wrapText="false" shrinkToFit="false"/>
    </xf>
    <xf xfId="0" fontId="0" numFmtId="0" fillId="4" borderId="19" applyFont="0" applyNumberFormat="0" applyFill="1" applyBorder="1" applyAlignment="1">
      <alignment horizontal="center" vertical="center" textRotation="0" wrapText="false" shrinkToFit="false"/>
    </xf>
    <xf xfId="0" fontId="0" numFmtId="0" fillId="4" borderId="20" applyFont="0" applyNumberFormat="0" applyFill="1" applyBorder="1" applyAlignment="1">
      <alignment horizontal="center" vertical="center" textRotation="0" wrapText="false" shrinkToFit="false"/>
    </xf>
    <xf xfId="0" fontId="0" numFmtId="0" fillId="4" borderId="21" applyFont="0" applyNumberFormat="0" applyFill="1" applyBorder="1" applyAlignment="1">
      <alignment horizontal="center" vertical="center" textRotation="0" wrapText="false" shrinkToFit="false"/>
    </xf>
    <xf xfId="0" fontId="0" numFmtId="0" fillId="4" borderId="22" applyFont="0" applyNumberFormat="0" applyFill="1" applyBorder="1" applyAlignment="1">
      <alignment horizontal="center" vertical="center" textRotation="0" wrapText="false" shrinkToFit="false"/>
    </xf>
    <xf xfId="0" fontId="0" numFmtId="0" fillId="4" borderId="23" applyFont="0" applyNumberFormat="0" applyFill="1" applyBorder="1" applyAlignment="1">
      <alignment horizontal="center" vertical="center" textRotation="0" wrapText="false" shrinkToFit="false"/>
    </xf>
    <xf xfId="0" fontId="6" numFmtId="0" fillId="6" borderId="24" applyFont="1" applyNumberFormat="0" applyFill="1" applyBorder="1" applyAlignment="1">
      <alignment horizontal="general" vertical="center" textRotation="0" wrapText="true" shrinkToFit="false"/>
    </xf>
    <xf xfId="0" fontId="6" numFmtId="0" fillId="6" borderId="25" applyFont="1" applyNumberFormat="0" applyFill="1" applyBorder="1" applyAlignment="1">
      <alignment horizontal="general" vertical="center" textRotation="0" wrapText="true" shrinkToFit="false"/>
    </xf>
    <xf xfId="0" fontId="7" numFmtId="0" fillId="4" borderId="26" applyFont="1" applyNumberFormat="0" applyFill="1" applyBorder="1" applyAlignment="1">
      <alignment horizontal="center" vertical="bottom" textRotation="0" wrapText="false" shrinkToFit="false"/>
    </xf>
    <xf xfId="0" fontId="7" numFmtId="0" fillId="4" borderId="27" applyFont="1" applyNumberFormat="0" applyFill="1" applyBorder="1" applyAlignment="1">
      <alignment horizontal="center" vertical="bottom" textRotation="0" wrapText="false" shrinkToFit="false"/>
    </xf>
    <xf xfId="0" fontId="7" numFmtId="0" fillId="4" borderId="28" applyFont="1" applyNumberFormat="0" applyFill="1" applyBorder="1" applyAlignment="1">
      <alignment horizontal="center" vertical="bottom" textRotation="0" wrapText="false" shrinkToFit="false"/>
    </xf>
    <xf xfId="0" fontId="6" numFmtId="0" fillId="6" borderId="17" applyFont="1" applyNumberFormat="0" applyFill="1" applyBorder="1" applyAlignment="1">
      <alignment horizontal="general" vertical="center" textRotation="0" wrapText="tru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19" applyFont="0" applyNumberFormat="0" applyFill="1" applyBorder="1" applyAlignment="1">
      <alignment horizontal="center" vertical="center" textRotation="0" wrapText="false" shrinkToFit="false"/>
    </xf>
    <xf xfId="0" fontId="0" numFmtId="0" fillId="4" borderId="29" applyFont="0" applyNumberFormat="0" applyFill="1" applyBorder="1" applyAlignment="1">
      <alignment horizontal="center" vertical="center" textRotation="0" wrapText="false" shrinkToFit="false"/>
    </xf>
    <xf xfId="0" fontId="0" numFmtId="0" fillId="4" borderId="30" applyFont="0" applyNumberFormat="0" applyFill="1" applyBorder="1" applyAlignment="1">
      <alignment horizontal="center" vertical="center" textRotation="0" wrapText="false" shrinkToFit="false"/>
    </xf>
    <xf xfId="0" fontId="0" numFmtId="0" fillId="4" borderId="31" applyFont="0" applyNumberFormat="0" applyFill="1" applyBorder="1" applyAlignment="1">
      <alignment horizontal="center" vertical="center" textRotation="0" wrapText="false" shrinkToFit="false"/>
    </xf>
    <xf xfId="0" fontId="0" numFmtId="0" fillId="4" borderId="32" applyFont="0" applyNumberFormat="0" applyFill="1" applyBorder="1" applyAlignment="1">
      <alignment horizontal="center" vertical="center" textRotation="0" wrapText="false" shrinkToFit="false"/>
    </xf>
    <xf xfId="0" fontId="0" numFmtId="0" fillId="4" borderId="33" applyFont="0" applyNumberFormat="0" applyFill="1" applyBorder="1" applyAlignment="1">
      <alignment horizontal="center" vertical="center" textRotation="0" wrapText="false" shrinkToFit="false"/>
    </xf>
    <xf xfId="0" fontId="0" numFmtId="0" fillId="4" borderId="10" applyFont="0" applyNumberFormat="0" applyFill="1" applyBorder="1" applyAlignment="1">
      <alignment horizontal="center" vertical="center" textRotation="0" wrapText="false" shrinkToFit="false"/>
    </xf>
    <xf xfId="0" fontId="0" numFmtId="0" fillId="6" borderId="24" applyFont="0" applyNumberFormat="0" applyFill="1" applyBorder="1" applyAlignment="1">
      <alignment horizontal="general" vertical="center" textRotation="0" wrapText="true" shrinkToFit="false"/>
    </xf>
    <xf xfId="0" fontId="0" numFmtId="0" fillId="6" borderId="25" applyFont="0" applyNumberFormat="0" applyFill="1" applyBorder="1" applyAlignment="1">
      <alignment horizontal="general" vertical="center" textRotation="0" wrapText="true" shrinkToFit="false"/>
    </xf>
    <xf xfId="0" fontId="0" numFmtId="0" fillId="6" borderId="34" applyFont="0" applyNumberFormat="0" applyFill="1" applyBorder="1" applyAlignment="1">
      <alignment horizontal="general" vertical="center" textRotation="0" wrapText="true" shrinkToFit="false"/>
    </xf>
    <xf xfId="0" fontId="6" numFmtId="0" fillId="6" borderId="35" applyFont="1" applyNumberFormat="0" applyFill="1" applyBorder="1" applyAlignment="1">
      <alignment horizontal="general" vertical="center" textRotation="0" wrapText="true" shrinkToFit="false"/>
    </xf>
    <xf xfId="0" fontId="6" numFmtId="0" fillId="6" borderId="36" applyFont="1" applyNumberFormat="0" applyFill="1" applyBorder="1" applyAlignment="1">
      <alignment horizontal="left" vertical="center" textRotation="0" wrapText="true" shrinkToFit="false"/>
    </xf>
    <xf xfId="0" fontId="6" numFmtId="0" fillId="6" borderId="20" applyFont="1" applyNumberFormat="0" applyFill="1" applyBorder="1" applyAlignment="1">
      <alignment horizontal="left" vertical="center" textRotation="0" wrapText="true" shrinkToFit="false"/>
    </xf>
    <xf xfId="0" fontId="6" numFmtId="0" fillId="6" borderId="37" applyFont="1" applyNumberFormat="0" applyFill="1" applyBorder="1" applyAlignment="1">
      <alignment horizontal="left" vertical="center" textRotation="0" wrapText="true" shrinkToFit="false"/>
    </xf>
    <xf xfId="0" fontId="6" numFmtId="0" fillId="6" borderId="38" applyFont="1" applyNumberFormat="0" applyFill="1" applyBorder="1" applyAlignment="1">
      <alignment horizontal="left" vertical="center" textRotation="0" wrapText="true" shrinkToFit="false"/>
    </xf>
    <xf xfId="0" fontId="0" numFmtId="10" fillId="0" borderId="32" applyFont="0" applyNumberFormat="1" applyFill="0" applyBorder="1" applyAlignment="1">
      <alignment horizontal="center" vertical="center" textRotation="0" wrapText="false" shrinkToFit="false"/>
    </xf>
    <xf xfId="0" fontId="0" numFmtId="10" fillId="0" borderId="10" applyFont="0" applyNumberFormat="1" applyFill="0" applyBorder="1" applyAlignment="1">
      <alignment horizontal="center" vertical="center" textRotation="0" wrapText="false" shrinkToFit="false"/>
    </xf>
    <xf xfId="0" fontId="0" numFmtId="0" fillId="4" borderId="18" applyFont="0" applyNumberFormat="0" applyFill="1" applyBorder="1" applyAlignment="1">
      <alignment horizontal="center" vertical="center" textRotation="0" wrapText="false" shrinkToFit="false"/>
    </xf>
    <xf xfId="0" fontId="0" numFmtId="0" fillId="4" borderId="39" applyFont="0" applyNumberFormat="0" applyFill="1" applyBorder="1" applyAlignment="1">
      <alignment horizontal="center" vertical="center" textRotation="0" wrapText="false" shrinkToFit="false"/>
    </xf>
    <xf xfId="0" fontId="0" numFmtId="0" fillId="4" borderId="13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4" numFmtId="0" fillId="0" borderId="27" applyFont="1" applyNumberFormat="0" applyFill="0" applyBorder="1" applyAlignment="1">
      <alignment horizontal="center" vertical="bottom" textRotation="0" wrapText="false" shrinkToFit="false"/>
    </xf>
    <xf xfId="0" fontId="4" numFmtId="0" fillId="0" borderId="28" applyFont="1" applyNumberFormat="0" applyFill="0" applyBorder="1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right" vertical="center" textRotation="0" wrapText="false" shrinkToFit="false"/>
    </xf>
    <xf xfId="0" fontId="0" numFmtId="0" fillId="0" borderId="40" applyFont="0" applyNumberFormat="0" applyFill="0" applyBorder="1" applyAlignment="1">
      <alignment horizontal="right" vertical="center" textRotation="0" wrapText="false" shrinkToFit="false"/>
    </xf>
    <xf xfId="0" fontId="4" numFmtId="0" fillId="0" borderId="27" applyFont="1" applyNumberFormat="0" applyFill="0" applyBorder="1" applyAlignment="1">
      <alignment horizontal="center" vertical="center" textRotation="0" wrapText="false" shrinkToFit="false"/>
    </xf>
    <xf xfId="0" fontId="4" numFmtId="0" fillId="0" borderId="28" applyFont="1" applyNumberFormat="0" applyFill="0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bottom" textRotation="0" wrapText="true" shrinkToFit="false"/>
    </xf>
    <xf xfId="0" fontId="5" numFmtId="0" fillId="0" borderId="1" applyFont="1" applyNumberFormat="0" applyFill="0" applyBorder="1" applyAlignment="1">
      <alignment horizontal="center" vertical="bottom" textRotation="0" wrapText="true" shrinkToFit="false"/>
    </xf>
    <xf xfId="0" fontId="5" numFmtId="0" fillId="0" borderId="2" applyFont="1" applyNumberFormat="0" applyFill="0" applyBorder="1" applyAlignment="1">
      <alignment horizontal="center" vertical="bottom" textRotation="0" wrapText="true" shrinkToFit="false"/>
    </xf>
    <xf xfId="0" fontId="5" numFmtId="0" fillId="0" borderId="40" applyFont="1" applyNumberFormat="0" applyFill="0" applyBorder="1" applyAlignment="1">
      <alignment horizontal="center" vertical="bottom" textRotation="0" wrapText="true" shrinkToFit="false"/>
    </xf>
    <xf xfId="0" fontId="5" numFmtId="0" fillId="0" borderId="5" applyFont="1" applyNumberFormat="0" applyFill="0" applyBorder="1" applyAlignment="1">
      <alignment horizontal="center" vertical="bottom" textRotation="0" wrapText="true" shrinkToFit="false"/>
    </xf>
    <xf xfId="0" fontId="5" numFmtId="0" fillId="0" borderId="41" applyFont="1" applyNumberFormat="0" applyFill="0" applyBorder="1" applyAlignment="1">
      <alignment horizontal="center" vertical="bottom" textRotation="0" wrapText="true" shrinkToFit="false"/>
    </xf>
    <xf xfId="0" fontId="0" numFmtId="0" fillId="0" borderId="26" applyFont="0" applyNumberFormat="0" applyFill="0" applyBorder="1" applyAlignment="1">
      <alignment horizontal="center" vertical="bottom" textRotation="0" wrapText="false" shrinkToFit="false"/>
    </xf>
    <xf xfId="0" fontId="0" numFmtId="0" fillId="0" borderId="27" applyFont="0" applyNumberFormat="0" applyFill="0" applyBorder="1" applyAlignment="1">
      <alignment horizontal="center" vertical="bottom" textRotation="0" wrapText="false" shrinkToFit="false"/>
    </xf>
    <xf xfId="0" fontId="0" numFmtId="0" fillId="0" borderId="28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41" applyFont="0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17"/>
  <sheetViews>
    <sheetView tabSelected="1" workbookViewId="0" showGridLines="true" showRowColHeaders="1">
      <selection activeCell="C5" sqref="C5"/>
    </sheetView>
  </sheetViews>
  <sheetFormatPr defaultRowHeight="14.4" outlineLevelRow="0" outlineLevelCol="0"/>
  <cols>
    <col min="1" max="1" width="22.44140625" customWidth="true" style="0"/>
    <col min="2" max="2" width="20" customWidth="true" style="0"/>
    <col min="3" max="3" width="7.44140625" customWidth="true" style="0"/>
    <col min="4" max="4" width="7.109375" customWidth="true" style="0"/>
    <col min="5" max="5" width="6.664062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5.109375" customWidth="true" style="0"/>
    <col min="13" max="13" width="13.6640625" customWidth="true" style="0"/>
    <col min="14" max="14" width="3.109375" customWidth="true" style="0"/>
    <col min="15" max="15" width="8.33203125" customWidth="true" style="0"/>
    <col min="16" max="16" width="13.5546875" customWidth="true" style="0"/>
    <col min="17" max="17" width="8.5546875" customWidth="true" style="0"/>
  </cols>
  <sheetData>
    <row r="1" spans="1:20" customHeight="1" ht="4.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20" customHeight="1" ht="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O2" s="43" t="s">
        <v>1</v>
      </c>
      <c r="P2" s="44"/>
      <c r="Q2" s="45"/>
    </row>
    <row r="3" spans="1:20" customHeight="1" ht="15.75">
      <c r="A3" s="18"/>
      <c r="B3" s="19"/>
      <c r="C3" s="68" t="s">
        <v>2</v>
      </c>
      <c r="D3" s="68"/>
      <c r="E3" s="68"/>
      <c r="F3" s="68"/>
      <c r="G3" s="68"/>
      <c r="H3" s="68"/>
      <c r="I3" s="68"/>
      <c r="J3" s="68"/>
      <c r="K3" s="68"/>
      <c r="L3" s="68"/>
      <c r="M3" s="68"/>
      <c r="O3" s="43" t="s">
        <v>3</v>
      </c>
      <c r="P3" s="44"/>
      <c r="Q3" s="45"/>
    </row>
    <row r="4" spans="1:20" customHeight="1" ht="15.75">
      <c r="A4" s="1"/>
      <c r="B4" s="10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11" t="s">
        <v>5</v>
      </c>
      <c r="O4" s="81" t="s">
        <v>6</v>
      </c>
      <c r="P4" s="82"/>
      <c r="Q4" s="83"/>
    </row>
    <row r="5" spans="1:20" customHeight="1" ht="15.75">
      <c r="A5" s="57" t="s">
        <v>7</v>
      </c>
      <c r="B5" s="58"/>
      <c r="C5" s="28">
        <v>4.3333333333333</v>
      </c>
      <c r="D5" s="29"/>
      <c r="E5" s="30"/>
      <c r="F5" s="30"/>
      <c r="G5" s="30"/>
      <c r="H5" s="30"/>
      <c r="I5" s="24"/>
      <c r="J5" s="12"/>
      <c r="K5" s="13"/>
      <c r="L5" s="13"/>
      <c r="M5" s="21">
        <f>(C5/5)</f>
        <v>0.86666666666667</v>
      </c>
      <c r="O5" s="15" t="s">
        <v>8</v>
      </c>
      <c r="P5" s="4" t="s">
        <v>9</v>
      </c>
      <c r="Q5" s="5" t="s">
        <v>10</v>
      </c>
    </row>
    <row r="6" spans="1:20" customHeight="1" ht="15.75">
      <c r="A6" s="59" t="s">
        <v>11</v>
      </c>
      <c r="B6" s="60"/>
      <c r="C6" s="65">
        <v>2</v>
      </c>
      <c r="D6" s="67">
        <v>1.6666666666667</v>
      </c>
      <c r="E6" s="67">
        <v>2</v>
      </c>
      <c r="F6" s="67">
        <v>1.6666666666667</v>
      </c>
      <c r="G6" s="67">
        <v>2</v>
      </c>
      <c r="H6" s="48">
        <v>2</v>
      </c>
      <c r="I6" s="50"/>
      <c r="J6" s="52"/>
      <c r="K6" s="52"/>
      <c r="L6" s="52"/>
      <c r="M6" s="63">
        <f>SUM(C6:L6,C7:G7)/COUNTA(C6:L6,C7:G7)/5</f>
        <v>0.37777777777778</v>
      </c>
      <c r="O6" s="6">
        <f>P7</f>
        <v>15</v>
      </c>
      <c r="P6" s="23">
        <v>3</v>
      </c>
      <c r="Q6" s="7">
        <f>O6</f>
        <v>15</v>
      </c>
    </row>
    <row r="7" spans="1:20" customHeight="1" ht="15.75">
      <c r="A7" s="61"/>
      <c r="B7" s="62"/>
      <c r="C7" s="66"/>
      <c r="D7" s="53"/>
      <c r="E7" s="53"/>
      <c r="F7" s="53"/>
      <c r="G7" s="53"/>
      <c r="H7" s="49"/>
      <c r="I7" s="51"/>
      <c r="J7" s="53"/>
      <c r="K7" s="54"/>
      <c r="L7" s="54"/>
      <c r="M7" s="64"/>
      <c r="O7" s="20" t="s">
        <v>12</v>
      </c>
      <c r="P7" s="22">
        <v>15</v>
      </c>
      <c r="Q7" s="7"/>
    </row>
    <row r="8" spans="1:20" customHeight="1" ht="15.75">
      <c r="A8" s="41" t="s">
        <v>13</v>
      </c>
      <c r="B8" s="42"/>
      <c r="C8" s="35"/>
      <c r="D8" s="30"/>
      <c r="E8" s="30"/>
      <c r="F8" s="30"/>
      <c r="G8" s="30"/>
      <c r="H8" s="30"/>
      <c r="I8" s="30"/>
      <c r="J8" s="36"/>
      <c r="K8" s="37"/>
      <c r="L8" s="38"/>
      <c r="M8" s="21" t="e">
        <f>SUM(C8:L8)/COUNTA(C8:L8)/5</f>
        <v>#DIV/0!</v>
      </c>
      <c r="O8" s="20"/>
      <c r="P8" s="14"/>
      <c r="Q8" s="7"/>
    </row>
    <row r="9" spans="1:20" customHeight="1" ht="15.75">
      <c r="A9" s="55" t="s">
        <v>14</v>
      </c>
      <c r="B9" s="56"/>
      <c r="C9" s="31"/>
      <c r="D9" s="32"/>
      <c r="E9" s="32"/>
      <c r="F9" s="32"/>
      <c r="G9" s="32"/>
      <c r="H9" s="32"/>
      <c r="I9" s="32"/>
      <c r="J9" s="32"/>
      <c r="K9" s="40"/>
      <c r="L9" s="33"/>
      <c r="M9" s="34" t="e">
        <f>SUM(C9:L9)/COUNTA(C9:L9)/5</f>
        <v>#DIV/0!</v>
      </c>
      <c r="O9" s="84" t="s">
        <v>15</v>
      </c>
      <c r="P9" s="9">
        <f>P6</f>
        <v>3</v>
      </c>
      <c r="Q9" s="85">
        <f>100*((P6))/Q6</f>
        <v>20</v>
      </c>
    </row>
    <row r="10" spans="1:20" customHeight="1" ht="15.75">
      <c r="A10" s="41" t="s">
        <v>16</v>
      </c>
      <c r="B10" s="46"/>
      <c r="C10" s="25"/>
      <c r="D10" s="25"/>
      <c r="E10" s="25"/>
      <c r="F10" s="25"/>
      <c r="G10" s="25"/>
      <c r="H10" s="25"/>
      <c r="I10" s="25"/>
      <c r="J10" s="25"/>
      <c r="K10" s="39"/>
      <c r="L10" s="39"/>
      <c r="M10" s="21" t="e">
        <f>SUM(C10:L10)/COUNTA(C10:L10)/5</f>
        <v>#DIV/0!</v>
      </c>
      <c r="O10" s="72"/>
      <c r="P10" s="9">
        <f>Q6</f>
        <v>15</v>
      </c>
      <c r="Q10" s="86"/>
    </row>
    <row r="11" spans="1:20" customHeight="1" ht="8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0" customHeight="1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75" t="s">
        <v>17</v>
      </c>
      <c r="P12" s="76"/>
      <c r="Q12" s="77"/>
      <c r="R12" s="3"/>
      <c r="S12" s="3"/>
      <c r="T12" s="3"/>
    </row>
    <row r="13" spans="1:20" customHeight="1" ht="15">
      <c r="A13" s="8"/>
      <c r="B13" s="2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78"/>
      <c r="P13" s="79"/>
      <c r="Q13" s="80"/>
      <c r="R13" s="16"/>
      <c r="S13" s="16"/>
      <c r="T13" s="3"/>
    </row>
    <row r="14" spans="1:20" customHeight="1" ht="15.75">
      <c r="A14" s="8"/>
      <c r="B14" s="27"/>
      <c r="M14" s="8"/>
      <c r="O14" s="71" t="s">
        <v>18</v>
      </c>
      <c r="P14" s="73" t="s">
        <v>19</v>
      </c>
      <c r="Q14" s="74"/>
    </row>
    <row r="15" spans="1:20" customHeight="1" ht="15.75">
      <c r="A15" s="8"/>
      <c r="B15" s="27"/>
      <c r="M15" s="8"/>
      <c r="O15" s="72"/>
      <c r="P15" s="69" t="s">
        <v>20</v>
      </c>
      <c r="Q15" s="70"/>
    </row>
    <row r="16" spans="1:20" customHeight="1" ht="15.75">
      <c r="A16" s="8"/>
      <c r="B16" s="17"/>
      <c r="M16" s="8"/>
    </row>
    <row r="17" spans="1:20" customHeight="1" ht="15.75">
      <c r="A17" s="8"/>
      <c r="B17" s="17"/>
      <c r="M1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:G7"/>
    <mergeCell ref="C3:M3"/>
    <mergeCell ref="K6:K7"/>
    <mergeCell ref="P15:Q15"/>
    <mergeCell ref="O14:O15"/>
    <mergeCell ref="P14:Q14"/>
    <mergeCell ref="O12:Q13"/>
    <mergeCell ref="O3:Q3"/>
    <mergeCell ref="O4:Q4"/>
    <mergeCell ref="O9:O10"/>
    <mergeCell ref="Q9:Q10"/>
    <mergeCell ref="A8:B8"/>
    <mergeCell ref="O2:Q2"/>
    <mergeCell ref="A10:B10"/>
    <mergeCell ref="A1:M2"/>
    <mergeCell ref="H6:H7"/>
    <mergeCell ref="I6:I7"/>
    <mergeCell ref="J6:J7"/>
    <mergeCell ref="L6:L7"/>
    <mergeCell ref="A9:B9"/>
    <mergeCell ref="A5:B5"/>
    <mergeCell ref="A6:B7"/>
    <mergeCell ref="M6:M7"/>
    <mergeCell ref="C6:C7"/>
    <mergeCell ref="D6:D7"/>
    <mergeCell ref="E6:E7"/>
    <mergeCell ref="F6:F7"/>
  </mergeCells>
  <conditionalFormatting sqref="C6:L6">
    <cfRule type="cellIs" dxfId="0" priority="1" operator="lessThan">
      <formula>0.01</formula>
    </cfRule>
  </conditionalFormatting>
  <conditionalFormatting sqref="C8:L9">
    <cfRule type="cellIs" dxfId="0" priority="2" operator="lessThan">
      <formula>0.01</formula>
    </cfRule>
  </conditionalFormatting>
  <conditionalFormatting sqref="P6:P7">
    <cfRule type="cellIs" dxfId="0" priority="3" operator="lessThan">
      <formula>0.01</formula>
    </cfRule>
  </conditionalFormatting>
  <conditionalFormatting sqref="P8">
    <cfRule type="cellIs" dxfId="0" priority="4" operator="lessThan">
      <formula>0.01</formula>
    </cfRule>
  </conditionalFormatting>
  <conditionalFormatting sqref="D5:L5">
    <cfRule type="cellIs" dxfId="0" priority="5" operator="lessThan">
      <formula>0.01</formula>
    </cfRule>
  </conditionalFormatting>
  <conditionalFormatting sqref="C5">
    <cfRule type="cellIs" dxfId="0" priority="6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2022-07-30T11:02:56+00:00</dcterms:modified>
  <dc:title/>
  <dc:description/>
  <dc:subject/>
  <cp:keywords/>
  <cp:category/>
</cp:coreProperties>
</file>