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8" visibility="visible"/>
  </bookViews>
  <sheets>
    <sheet name="Satisfacción Máster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<sst xmlns="http://schemas.openxmlformats.org/spreadsheetml/2006/main" uniqueCount="21">
  <si>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GRADO DE SASTIFACCION ALUMNADO</t>
  </si>
  <si>
    <t>2019-2020</t>
  </si>
  <si>
    <t>Promedios en el informe global de encuestas (5=100%)</t>
  </si>
  <si>
    <t>PORCENTAJES</t>
  </si>
  <si>
    <t>1. El horario</t>
  </si>
  <si>
    <t>2. El temario y contenido</t>
  </si>
  <si>
    <t xml:space="preserve">3. Los recursos utilizados </t>
  </si>
  <si>
    <t>4. Los criterios de evaluación</t>
  </si>
  <si>
    <r>
      <t xml:space="preserve">5. Beneficios percibidos</t>
    </r>
    <r>
      <rPr>
        <rFont val="Calibri"/>
        <b val="false"/>
        <i val="false"/>
        <strike val="false"/>
        <color rgb="FFFF0000"/>
        <sz val="11"/>
        <u val="none"/>
      </rPr>
      <t xml:space="preserve"> </t>
    </r>
  </si>
  <si>
    <t>6. La labor del profesorado del Título</t>
  </si>
  <si>
    <r>
      <t xml:space="preserve">7. Satisfacción global con el título</t>
    </r>
    <r>
      <rPr>
        <rFont val="Calibri"/>
        <b val="false"/>
        <i val="false"/>
        <strike val="false"/>
        <color rgb="FFFF0000"/>
        <sz val="11"/>
        <u val="none"/>
      </rPr>
      <t xml:space="preserve"> </t>
    </r>
  </si>
  <si>
    <t>ÍNDICE DE PARTICIPACIÓN 20XX - 20XX</t>
  </si>
  <si>
    <t>Título</t>
  </si>
  <si>
    <t>nº alumnos  /curso</t>
  </si>
  <si>
    <t>Previstas</t>
  </si>
  <si>
    <t>Encuestas respondidas</t>
  </si>
  <si>
    <t>Nº Encuestas por curso</t>
  </si>
  <si>
    <t>Máster</t>
  </si>
  <si>
    <t>Totales</t>
  </si>
  <si>
    <t>Índice de participación general</t>
  </si>
  <si>
    <t>100 *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</si>
</sst>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C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22"/>
      <color rgb="FFFF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0"/>
      <color rgb="FF000000"/>
      <name val="Calibri"/>
    </font>
  </fonts>
  <fills count="1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5DFEC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777670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B8CCE4"/>
        <bgColor rgb="FFFFFFFF"/>
      </patternFill>
    </fill>
  </fills>
  <borders count="34">
    <border/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10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center" textRotation="0" wrapText="false" shrinkToFit="false"/>
    </xf>
    <xf xfId="0" fontId="0" numFmtId="0" fillId="3" borderId="3" applyFont="0" applyNumberFormat="0" applyFill="1" applyBorder="1" applyAlignment="1">
      <alignment horizontal="center" vertical="center" textRotation="0" wrapText="false" shrinkToFit="false"/>
    </xf>
    <xf xfId="0" fontId="0" numFmtId="0" fillId="3" borderId="4" applyFont="0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2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tru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center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10" fillId="0" borderId="0" applyFont="0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9" fillId="0" borderId="0" applyFont="0" applyNumberFormat="1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1">
      <alignment horizontal="center" vertical="center" textRotation="0" wrapText="false" shrinkToFit="false"/>
    </xf>
    <xf xfId="0" fontId="0" numFmtId="10" fillId="4" borderId="5" applyFont="0" applyNumberFormat="1" applyFill="1" applyBorder="1" applyAlignment="1">
      <alignment horizontal="center" vertical="center" textRotation="0" wrapText="false" shrinkToFit="false"/>
    </xf>
    <xf xfId="0" fontId="0" numFmtId="10" fillId="4" borderId="6" applyFont="0" applyNumberFormat="1" applyFill="1" applyBorder="1" applyAlignment="1">
      <alignment horizontal="center" vertical="center" textRotation="0" wrapText="false" shrinkToFit="false"/>
    </xf>
    <xf xfId="0" fontId="0" numFmtId="0" fillId="3" borderId="7" applyFont="0" applyNumberFormat="0" applyFill="1" applyBorder="1" applyAlignment="1">
      <alignment horizontal="center" vertical="center" textRotation="0" wrapText="true" shrinkToFit="false"/>
    </xf>
    <xf xfId="0" fontId="0" numFmtId="10" fillId="4" borderId="8" applyFont="0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top" textRotation="0" wrapText="true" shrinkToFit="false"/>
    </xf>
    <xf xfId="0" fontId="0" numFmtId="0" fillId="2" borderId="9" applyFont="0" applyNumberFormat="0" applyFill="1" applyBorder="1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9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0" fillId="6" borderId="14" applyFont="1" applyNumberFormat="0" applyFill="1" applyBorder="1" applyAlignment="1">
      <alignment horizontal="center" vertical="center" textRotation="0" wrapText="false" shrinkToFit="false"/>
    </xf>
    <xf xfId="0" fontId="0" numFmtId="2" fillId="3" borderId="3" applyFont="0" applyNumberFormat="1" applyFill="1" applyBorder="1" applyAlignment="1">
      <alignment horizontal="center" vertical="center" textRotation="0" wrapText="false" shrinkToFit="false"/>
    </xf>
    <xf xfId="0" fontId="0" numFmtId="0" fillId="7" borderId="15" applyFont="0" applyNumberFormat="0" applyFill="1" applyBorder="1" applyAlignment="1">
      <alignment horizontal="left" vertical="top" textRotation="0" wrapText="true" shrinkToFit="false"/>
    </xf>
    <xf xfId="0" fontId="0" numFmtId="0" fillId="7" borderId="16" applyFont="0" applyNumberFormat="0" applyFill="1" applyBorder="1" applyAlignment="1">
      <alignment horizontal="left" vertical="top" textRotation="0" wrapText="true" shrinkToFit="false"/>
    </xf>
    <xf xfId="0" fontId="0" numFmtId="0" fillId="7" borderId="15" applyFont="0" applyNumberFormat="0" applyFill="1" applyBorder="1" applyAlignment="1">
      <alignment horizontal="general" vertical="center" textRotation="0" wrapText="true" shrinkToFit="false"/>
    </xf>
    <xf xfId="0" fontId="0" numFmtId="0" fillId="7" borderId="16" applyFont="0" applyNumberFormat="0" applyFill="1" applyBorder="1" applyAlignment="1">
      <alignment horizontal="general" vertical="center" textRotation="0" wrapText="true" shrinkToFit="false"/>
    </xf>
    <xf xfId="0" fontId="7" numFmtId="0" fillId="8" borderId="12" applyFont="1" applyNumberFormat="0" applyFill="1" applyBorder="1" applyAlignment="1">
      <alignment horizontal="center" vertical="bottom" textRotation="0" wrapText="false" shrinkToFit="false"/>
    </xf>
    <xf xfId="0" fontId="7" numFmtId="0" fillId="8" borderId="10" applyFont="1" applyNumberFormat="0" applyFill="1" applyBorder="1" applyAlignment="1">
      <alignment horizontal="center" vertical="bottom" textRotation="0" wrapText="false" shrinkToFit="false"/>
    </xf>
    <xf xfId="0" fontId="7" numFmtId="0" fillId="8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17" applyFont="0" applyNumberFormat="0" applyFill="0" applyBorder="1" applyAlignment="1">
      <alignment horizontal="center" vertical="center" textRotation="0" wrapText="false" shrinkToFit="false"/>
    </xf>
    <xf xfId="0" fontId="0" numFmtId="0" fillId="0" borderId="18" applyFont="0" applyNumberFormat="0" applyFill="0" applyBorder="1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4" numFmtId="0" fillId="0" borderId="21" applyFont="1" applyNumberFormat="0" applyFill="0" applyBorder="1" applyAlignment="1">
      <alignment horizontal="center" vertical="bottom" textRotation="0" wrapText="true" shrinkToFit="false"/>
    </xf>
    <xf xfId="0" fontId="4" numFmtId="0" fillId="0" borderId="22" applyFont="1" applyNumberFormat="0" applyFill="0" applyBorder="1" applyAlignment="1">
      <alignment horizontal="center" vertical="bottom" textRotation="0" wrapText="true" shrinkToFit="false"/>
    </xf>
    <xf xfId="0" fontId="0" numFmtId="0" fillId="9" borderId="23" applyFont="0" applyNumberFormat="0" applyFill="1" applyBorder="1" applyAlignment="1">
      <alignment horizontal="center" vertical="center" textRotation="0" wrapText="false" shrinkToFit="false"/>
    </xf>
    <xf xfId="0" fontId="0" numFmtId="0" fillId="9" borderId="0" applyFont="0" applyNumberFormat="0" applyFill="1" applyBorder="0" applyAlignment="1">
      <alignment horizontal="center" vertical="center" textRotation="0" wrapText="false" shrinkToFit="false"/>
    </xf>
    <xf xfId="0" fontId="3" numFmtId="0" fillId="10" borderId="23" applyFont="1" applyNumberFormat="0" applyFill="1" applyBorder="1" applyAlignment="1">
      <alignment horizontal="center" vertical="center" textRotation="0" wrapText="true" shrinkToFit="false"/>
    </xf>
    <xf xfId="0" fontId="11" numFmtId="0" fillId="10" borderId="18" applyFont="1" applyNumberFormat="0" applyFill="1" applyBorder="1" applyAlignment="1">
      <alignment horizontal="center" vertical="center" textRotation="0" wrapText="true" shrinkToFit="false"/>
    </xf>
    <xf xfId="0" fontId="11" numFmtId="0" fillId="10" borderId="0" applyFont="1" applyNumberFormat="0" applyFill="1" applyBorder="0" applyAlignment="1">
      <alignment horizontal="center" vertical="center" textRotation="0" wrapText="true" shrinkToFit="false"/>
    </xf>
    <xf xfId="0" fontId="11" numFmtId="0" fillId="10" borderId="20" applyFont="1" applyNumberFormat="0" applyFill="1" applyBorder="1" applyAlignment="1">
      <alignment horizontal="center" vertical="center" textRotation="0" wrapText="true" shrinkToFit="false"/>
    </xf>
    <xf xfId="0" fontId="0" numFmtId="0" fillId="11" borderId="24" applyFont="0" applyNumberFormat="0" applyFill="1" applyBorder="1" applyAlignment="1">
      <alignment horizontal="center" vertical="bottom" textRotation="0" wrapText="true" shrinkToFit="false"/>
    </xf>
    <xf xfId="0" fontId="0" numFmtId="0" fillId="11" borderId="25" applyFont="0" applyNumberFormat="0" applyFill="1" applyBorder="1" applyAlignment="1">
      <alignment horizontal="center" vertical="bottom" textRotation="0" wrapText="true" shrinkToFit="false"/>
    </xf>
    <xf xfId="0" fontId="0" numFmtId="0" fillId="11" borderId="26" applyFont="0" applyNumberFormat="0" applyFill="1" applyBorder="1" applyAlignment="1">
      <alignment horizontal="center" vertical="bottom" textRotation="0" wrapText="true" shrinkToFit="false"/>
    </xf>
    <xf xfId="0" fontId="0" numFmtId="0" fillId="11" borderId="27" applyFont="0" applyNumberFormat="0" applyFill="1" applyBorder="1" applyAlignment="1">
      <alignment horizontal="center" vertical="bottom" textRotation="0" wrapText="true" shrinkToFit="false"/>
    </xf>
    <xf xfId="0" fontId="0" numFmtId="0" fillId="7" borderId="28" applyFont="0" applyNumberFormat="0" applyFill="1" applyBorder="1" applyAlignment="1">
      <alignment horizontal="general" vertical="center" textRotation="0" wrapText="true" shrinkToFit="false"/>
    </xf>
    <xf xfId="0" fontId="0" numFmtId="0" fillId="7" borderId="29" applyFont="0" applyNumberFormat="0" applyFill="1" applyBorder="1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true" shrinkToFit="false"/>
    </xf>
    <xf xfId="0" fontId="0" numFmtId="0" fillId="7" borderId="31" applyFont="0" applyNumberFormat="0" applyFill="1" applyBorder="1" applyAlignment="1">
      <alignment horizontal="left" vertical="center" textRotation="0" wrapText="true" shrinkToFit="false"/>
    </xf>
    <xf xfId="0" fontId="0" numFmtId="0" fillId="7" borderId="32" applyFont="0" applyNumberFormat="0" applyFill="1" applyBorder="1" applyAlignment="1">
      <alignment horizontal="left" vertical="center" textRotation="0" wrapText="true" shrinkToFit="false"/>
    </xf>
    <xf xfId="0" fontId="0" numFmtId="0" fillId="0" borderId="17" applyFont="0" applyNumberFormat="0" applyFill="0" applyBorder="1" applyAlignment="1">
      <alignment horizontal="center" vertical="center" textRotation="0" wrapText="true" shrinkToFit="false"/>
    </xf>
    <xf xfId="0" fontId="0" numFmtId="0" fillId="0" borderId="23" applyFont="0" applyNumberFormat="0" applyFill="0" applyBorder="1" applyAlignment="1">
      <alignment horizontal="center" vertical="center" textRotation="0" wrapText="true" shrinkToFit="false"/>
    </xf>
    <xf xfId="0" fontId="0" numFmtId="0" fillId="0" borderId="25" applyFont="0" applyNumberFormat="0" applyFill="0" applyBorder="1" applyAlignment="1">
      <alignment horizontal="center" vertical="center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33" applyFont="0" applyNumberFormat="0" applyFill="0" applyBorder="1" applyAlignment="1">
      <alignment horizontal="center" vertical="center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2" fillId="12" borderId="17" applyFont="0" applyNumberFormat="1" applyFill="1" applyBorder="1" applyAlignment="1">
      <alignment horizontal="center" vertical="center" textRotation="0" wrapText="false" shrinkToFit="false"/>
    </xf>
    <xf xfId="0" fontId="0" numFmtId="2" fillId="12" borderId="25" applyFont="0" applyNumberFormat="1" applyFill="1" applyBorder="1" applyAlignment="1">
      <alignment horizontal="center" vertical="center" textRotation="0" wrapText="false" shrinkToFit="false"/>
    </xf>
    <xf xfId="0" fontId="0" numFmtId="2" fillId="12" borderId="9" applyFont="0" applyNumberFormat="1" applyFill="1" applyBorder="1" applyAlignment="1">
      <alignment horizontal="center" vertical="center" textRotation="0" wrapText="false" shrinkToFit="false"/>
    </xf>
    <xf xfId="0" fontId="0" numFmtId="2" fillId="12" borderId="33" applyFont="0" applyNumberFormat="1" applyFill="1" applyBorder="1" applyAlignment="1">
      <alignment horizontal="center" vertical="center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0" numFmtId="0" fillId="0" borderId="13" applyFont="0" applyNumberFormat="0" applyFill="0" applyBorder="1" applyAlignment="1">
      <alignment horizontal="center" vertical="center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33" applyFont="0" applyNumberFormat="0" applyFill="1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right" vertical="bottom" textRotation="0" wrapText="false" shrinkToFit="false"/>
    </xf>
    <xf xfId="0" fontId="0" numFmtId="0" fillId="0" borderId="13" applyFont="0" applyNumberFormat="0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05"/>
  <sheetViews>
    <sheetView tabSelected="1" workbookViewId="0" zoomScale="96" zoomScaleNormal="96" showGridLines="true" showRowColHeaders="1">
      <selection activeCell="D10" sqref="D10:K10"/>
    </sheetView>
  </sheetViews>
  <sheetFormatPr defaultRowHeight="14.4" outlineLevelRow="0" outlineLevelCol="0"/>
  <cols>
    <col min="1" max="1" width="22.44140625" customWidth="true" style="0"/>
    <col min="2" max="2" width="30.5546875" customWidth="true" style="0"/>
    <col min="3" max="3" width="6.33203125" customWidth="true" style="0"/>
    <col min="4" max="4" width="5.6640625" customWidth="true" style="0"/>
    <col min="5" max="5" width="9" customWidth="true" style="0"/>
    <col min="6" max="6" width="5" customWidth="true" style="0"/>
    <col min="7" max="7" width="5.5546875" customWidth="true" style="0"/>
    <col min="8" max="8" width="6.109375" customWidth="true" style="0"/>
    <col min="9" max="9" width="5.5546875" customWidth="true" style="0"/>
    <col min="10" max="10" width="5" customWidth="true" style="0"/>
    <col min="11" max="11" width="5" customWidth="true" style="0"/>
    <col min="12" max="12" width="13.6640625" customWidth="true" style="0"/>
    <col min="13" max="13" width="4.5546875" customWidth="true" style="0"/>
  </cols>
  <sheetData>
    <row r="1" spans="1:13" customHeight="1" ht="18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3" customHeight="1" ht="4.2">
      <c r="A2" s="16"/>
      <c r="B2" s="85"/>
      <c r="C2" s="85"/>
      <c r="D2" s="85"/>
      <c r="E2" s="4"/>
      <c r="F2" s="13"/>
      <c r="G2" s="13"/>
      <c r="H2" s="13"/>
      <c r="I2" s="13"/>
      <c r="J2" s="13"/>
      <c r="K2" s="13"/>
    </row>
    <row r="3" spans="1:13" customHeight="1" ht="32.4">
      <c r="A3" s="1"/>
      <c r="B3" s="53" t="s">
        <v>1</v>
      </c>
      <c r="C3" s="83" t="s">
        <v>2</v>
      </c>
      <c r="D3" s="83"/>
      <c r="E3" s="83"/>
      <c r="F3" s="83"/>
      <c r="G3" s="83"/>
      <c r="H3" s="83"/>
      <c r="I3" s="83"/>
      <c r="J3" s="83"/>
      <c r="K3" s="84"/>
      <c r="L3" s="54" t="s">
        <v>3</v>
      </c>
    </row>
    <row r="4" spans="1:13" customHeight="1" ht="15">
      <c r="A4" s="86" t="s">
        <v>4</v>
      </c>
      <c r="B4" s="87"/>
      <c r="C4" s="10">
        <v>3.5916666666667</v>
      </c>
      <c r="D4" s="55"/>
      <c r="E4" s="55"/>
      <c r="F4" s="55"/>
      <c r="G4" s="55"/>
      <c r="H4" s="55"/>
      <c r="I4" s="55"/>
      <c r="J4" s="55"/>
      <c r="K4" s="55"/>
      <c r="L4" s="39">
        <f>C4/5</f>
        <v>0.71833333333333</v>
      </c>
    </row>
    <row r="5" spans="1:13" customHeight="1" ht="15">
      <c r="A5" s="56" t="s">
        <v>5</v>
      </c>
      <c r="B5" s="57"/>
      <c r="C5" s="11">
        <v>2.5</v>
      </c>
      <c r="D5" s="11">
        <v>2.75</v>
      </c>
      <c r="E5" s="11">
        <v>2.5</v>
      </c>
      <c r="F5" s="11">
        <v>2.75</v>
      </c>
      <c r="G5" s="55"/>
      <c r="H5" s="55"/>
      <c r="I5" s="55"/>
      <c r="J5" s="55"/>
      <c r="K5" s="55"/>
      <c r="L5" s="40">
        <f>SUM(C5:F5)/COUNTA(C5:F5)/5</f>
        <v>0.525</v>
      </c>
    </row>
    <row r="6" spans="1:13" customHeight="1" ht="15.75">
      <c r="A6" s="56" t="s">
        <v>6</v>
      </c>
      <c r="B6" s="57"/>
      <c r="C6" s="11">
        <v>3.5916666666667</v>
      </c>
      <c r="D6" s="11">
        <v>2.5</v>
      </c>
      <c r="E6" s="11">
        <v>3.5916666666667</v>
      </c>
      <c r="F6" s="11">
        <v>2.75</v>
      </c>
      <c r="G6" s="11">
        <v>2.5</v>
      </c>
      <c r="H6" s="11">
        <v>3.5916666666667</v>
      </c>
      <c r="I6" s="55"/>
      <c r="J6" s="55"/>
      <c r="K6" s="55"/>
      <c r="L6" s="40">
        <f>SUM(C6:H6)/COUNTA(C6:H6)/5</f>
        <v>0.6175</v>
      </c>
    </row>
    <row r="7" spans="1:13" customHeight="1" ht="15.75">
      <c r="A7" s="58" t="s">
        <v>7</v>
      </c>
      <c r="B7" s="59"/>
      <c r="C7" s="11">
        <v>2.5</v>
      </c>
      <c r="D7" s="11">
        <v>2.75</v>
      </c>
      <c r="E7" s="11">
        <v>2.75</v>
      </c>
      <c r="F7" s="11">
        <v>2.5</v>
      </c>
      <c r="G7" s="55"/>
      <c r="H7" s="55"/>
      <c r="I7" s="55"/>
      <c r="J7" s="55"/>
      <c r="K7" s="55"/>
      <c r="L7" s="40">
        <f>SUM(C7:F7)/COUNTA(C7:F7)/5</f>
        <v>0.525</v>
      </c>
    </row>
    <row r="8" spans="1:13" customHeight="1" ht="15">
      <c r="A8" s="58" t="s">
        <v>8</v>
      </c>
      <c r="B8" s="59"/>
      <c r="C8" s="11">
        <v>3.5916666666667</v>
      </c>
      <c r="D8" s="11">
        <v>2.5</v>
      </c>
      <c r="E8" s="11">
        <v>3.5916666666667</v>
      </c>
      <c r="F8" s="11">
        <v>2.75</v>
      </c>
      <c r="G8" s="55"/>
      <c r="H8" s="55"/>
      <c r="I8" s="55"/>
      <c r="J8" s="55"/>
      <c r="K8" s="55"/>
      <c r="L8" s="40">
        <f>SUM(C8:F8)/COUNTA(C8:F8)/5</f>
        <v>0.62166666666667</v>
      </c>
    </row>
    <row r="9" spans="1:13" customHeight="1" ht="15.6">
      <c r="A9" s="58" t="s">
        <v>9</v>
      </c>
      <c r="B9" s="59"/>
      <c r="C9" s="11">
        <v>2.75</v>
      </c>
      <c r="D9" s="11">
        <v>3.5916666666667</v>
      </c>
      <c r="E9" s="11">
        <v>2.5</v>
      </c>
      <c r="F9" s="11">
        <v>2.5</v>
      </c>
      <c r="G9" s="11">
        <v>2.75</v>
      </c>
      <c r="H9" s="11">
        <v>2.75</v>
      </c>
      <c r="I9" s="11">
        <v>2.75</v>
      </c>
      <c r="J9" s="11">
        <v>2.75</v>
      </c>
      <c r="K9" s="12">
        <v>2.5</v>
      </c>
      <c r="L9" s="40">
        <f>SUM(C9:K9)/COUNTA(C9:K9)/5</f>
        <v>0.55203703703704</v>
      </c>
    </row>
    <row r="10" spans="1:13" customHeight="1" ht="18">
      <c r="A10" s="80" t="s">
        <v>10</v>
      </c>
      <c r="B10" s="81"/>
      <c r="C10" s="41">
        <v>2.5</v>
      </c>
      <c r="D10" s="55"/>
      <c r="E10" s="55"/>
      <c r="F10" s="55"/>
      <c r="G10" s="55"/>
      <c r="H10" s="55"/>
      <c r="I10" s="55"/>
      <c r="J10" s="55"/>
      <c r="K10" s="55"/>
      <c r="L10" s="42">
        <f>C10/5</f>
        <v>0.5</v>
      </c>
    </row>
    <row r="11" spans="1:13" customHeight="1" ht="15">
      <c r="A11" s="82"/>
      <c r="B11" s="82"/>
      <c r="C11" s="31"/>
      <c r="D11" s="31"/>
      <c r="E11" s="31"/>
      <c r="F11" s="31"/>
      <c r="G11" s="31"/>
      <c r="H11" s="31"/>
      <c r="I11" s="31"/>
      <c r="J11" s="31"/>
      <c r="K11" s="31"/>
      <c r="L11" s="38"/>
    </row>
    <row r="12" spans="1:13" customHeight="1" ht="15">
      <c r="E12" s="43"/>
      <c r="F12" s="43"/>
      <c r="G12" s="43"/>
      <c r="H12" s="43"/>
      <c r="I12" s="43"/>
      <c r="J12" s="43"/>
      <c r="K12" s="43"/>
      <c r="L12" s="43"/>
    </row>
    <row r="13" spans="1:13" customHeight="1" ht="15.75">
      <c r="A13" s="17"/>
      <c r="B13" s="47"/>
      <c r="C13" s="60" t="s">
        <v>11</v>
      </c>
      <c r="D13" s="61"/>
      <c r="E13" s="61"/>
      <c r="F13" s="61"/>
      <c r="G13" s="61"/>
      <c r="H13" s="61"/>
      <c r="I13" s="61"/>
      <c r="J13" s="61"/>
      <c r="K13" s="62"/>
    </row>
    <row r="14" spans="1:13" customHeight="1" ht="15">
      <c r="A14" s="17"/>
      <c r="B14" s="4"/>
      <c r="C14" s="64" t="s">
        <v>12</v>
      </c>
      <c r="D14" s="65"/>
      <c r="E14" s="68" t="s">
        <v>13</v>
      </c>
      <c r="F14" s="70" t="s">
        <v>14</v>
      </c>
      <c r="G14" s="70"/>
      <c r="H14" s="72" t="s">
        <v>15</v>
      </c>
      <c r="I14" s="73"/>
      <c r="J14" s="76" t="s">
        <v>16</v>
      </c>
      <c r="K14" s="77"/>
    </row>
    <row r="15" spans="1:13" customHeight="1" ht="15">
      <c r="A15" s="21"/>
      <c r="B15" s="4"/>
      <c r="C15" s="66"/>
      <c r="D15" s="67"/>
      <c r="E15" s="69"/>
      <c r="F15" s="71"/>
      <c r="G15" s="71"/>
      <c r="H15" s="74"/>
      <c r="I15" s="75"/>
      <c r="J15" s="78"/>
      <c r="K15" s="79"/>
    </row>
    <row r="16" spans="1:13" customHeight="1" ht="15">
      <c r="A16" s="17"/>
      <c r="B16" s="48"/>
      <c r="C16" s="99" t="s">
        <v>17</v>
      </c>
      <c r="D16" s="100"/>
      <c r="E16" s="50">
        <v>5</v>
      </c>
      <c r="F16" s="51"/>
      <c r="G16" s="52">
        <v>78</v>
      </c>
      <c r="H16" s="101">
        <v>6</v>
      </c>
      <c r="I16" s="102"/>
      <c r="J16" s="102">
        <v>6</v>
      </c>
      <c r="K16" s="102"/>
    </row>
    <row r="17" spans="1:13" customHeight="1" ht="15">
      <c r="A17" s="17"/>
      <c r="B17" s="49"/>
      <c r="C17" s="105" t="s">
        <v>18</v>
      </c>
      <c r="D17" s="106"/>
      <c r="E17" s="44">
        <f>SUM(E16:E16)</f>
        <v>5</v>
      </c>
      <c r="F17" s="6"/>
      <c r="G17" s="6">
        <f>SUM(G16:G16)</f>
        <v>78</v>
      </c>
      <c r="H17" s="6"/>
      <c r="I17" s="6">
        <f>SUM(I16:I16)</f>
        <v>0</v>
      </c>
      <c r="J17" s="103">
        <f>SUM(J16:J16)</f>
        <v>6</v>
      </c>
      <c r="K17" s="104"/>
    </row>
    <row r="18" spans="1:13" customHeight="1" ht="15">
      <c r="A18" s="17"/>
      <c r="B18" s="28"/>
      <c r="C18" s="28"/>
      <c r="D18" s="88" t="s">
        <v>19</v>
      </c>
      <c r="E18" s="89"/>
      <c r="F18" s="89"/>
      <c r="G18" s="90"/>
      <c r="H18" s="64" t="s">
        <v>20</v>
      </c>
      <c r="I18" s="46">
        <f>I17</f>
        <v>0</v>
      </c>
      <c r="J18" s="95">
        <f>100*((I18))/I19</f>
        <v>0</v>
      </c>
      <c r="K18" s="96"/>
    </row>
    <row r="19" spans="1:13" customHeight="1" ht="15">
      <c r="A19" s="17"/>
      <c r="D19" s="91"/>
      <c r="E19" s="92"/>
      <c r="F19" s="92"/>
      <c r="G19" s="93"/>
      <c r="H19" s="94"/>
      <c r="I19" s="5">
        <f>G17</f>
        <v>78</v>
      </c>
      <c r="J19" s="97"/>
      <c r="K19" s="98"/>
    </row>
    <row r="20" spans="1:13" customHeight="1" ht="15.75">
      <c r="A20" s="17"/>
      <c r="D20" s="33"/>
      <c r="E20" s="33"/>
      <c r="F20" s="33"/>
      <c r="G20" s="33"/>
      <c r="H20" s="31"/>
      <c r="I20" s="4"/>
      <c r="J20" s="45"/>
      <c r="K20" s="45"/>
    </row>
    <row r="21" spans="1:13" customHeight="1" ht="15">
      <c r="A21" s="21"/>
      <c r="D21" s="33"/>
      <c r="E21" s="33"/>
      <c r="F21" s="33"/>
      <c r="G21" s="33"/>
      <c r="H21" s="31"/>
      <c r="I21" s="4"/>
      <c r="J21" s="45"/>
      <c r="K21" s="45"/>
      <c r="L21" s="4"/>
    </row>
    <row r="22" spans="1:13" customHeight="1" ht="15.75">
      <c r="A22" s="16"/>
      <c r="D22" s="33"/>
      <c r="E22" s="33"/>
      <c r="F22" s="33"/>
      <c r="G22" s="33"/>
      <c r="H22" s="31"/>
      <c r="I22" s="4"/>
      <c r="J22" s="45"/>
      <c r="K22" s="45"/>
      <c r="L22" s="29"/>
    </row>
    <row r="23" spans="1:13" customHeight="1" ht="15">
      <c r="A23" s="30"/>
      <c r="D23" s="33"/>
      <c r="E23" s="33"/>
      <c r="F23" s="33"/>
      <c r="G23" s="33"/>
      <c r="H23" s="31"/>
      <c r="I23" s="4"/>
      <c r="J23" s="45"/>
      <c r="K23" s="45"/>
      <c r="L23" s="32"/>
    </row>
    <row r="24" spans="1:13" customHeight="1" ht="15">
      <c r="A24" s="30"/>
      <c r="L24" s="32"/>
    </row>
    <row r="25" spans="1:13" customHeight="1" ht="15">
      <c r="A25" s="30"/>
      <c r="L25" s="32"/>
    </row>
    <row r="26" spans="1:13" customHeight="1" ht="15">
      <c r="A26" s="30"/>
      <c r="L26" s="32"/>
    </row>
    <row r="27" spans="1:13" customHeight="1" ht="15">
      <c r="A27" s="30"/>
      <c r="B27" s="30"/>
      <c r="C27" s="31"/>
      <c r="D27" s="31"/>
      <c r="E27" s="31"/>
      <c r="F27" s="31"/>
      <c r="G27" s="31"/>
      <c r="H27" s="31"/>
      <c r="I27" s="31"/>
      <c r="J27" s="31"/>
      <c r="K27" s="31"/>
      <c r="L27" s="32"/>
    </row>
    <row r="28" spans="1:13" customHeight="1" ht="15">
      <c r="A28" s="30"/>
      <c r="B28" s="30"/>
      <c r="C28" s="33"/>
      <c r="D28" s="31"/>
      <c r="E28" s="34"/>
      <c r="F28" s="31"/>
      <c r="G28" s="35"/>
      <c r="H28" s="31"/>
      <c r="I28" s="36"/>
      <c r="J28" s="31"/>
      <c r="K28" s="31"/>
      <c r="L28" s="32"/>
    </row>
    <row r="29" spans="1:13" customHeight="1" ht="15">
      <c r="A29" s="30"/>
      <c r="B29" s="30"/>
      <c r="C29" s="31"/>
      <c r="D29" s="31"/>
      <c r="E29" s="31"/>
      <c r="F29" s="31"/>
      <c r="G29" s="31"/>
      <c r="H29" s="31"/>
      <c r="I29" s="31"/>
      <c r="J29" s="31"/>
      <c r="K29" s="31"/>
      <c r="L29" s="37"/>
    </row>
    <row r="30" spans="1:13" customHeight="1" ht="15">
      <c r="A30" s="30"/>
      <c r="B30" s="30"/>
      <c r="C30" s="31"/>
      <c r="D30" s="31"/>
      <c r="E30" s="31"/>
      <c r="F30" s="31"/>
      <c r="G30" s="31"/>
      <c r="H30" s="31"/>
      <c r="I30" s="31"/>
      <c r="J30" s="31"/>
      <c r="K30" s="31"/>
      <c r="L30" s="37"/>
    </row>
    <row r="31" spans="1:13" customHeight="1" ht="15.75">
      <c r="A31" s="17"/>
      <c r="B31" s="27"/>
      <c r="C31" s="27"/>
      <c r="D31" s="27"/>
      <c r="E31" s="18"/>
      <c r="F31" s="19"/>
      <c r="G31" s="19"/>
      <c r="H31" s="20"/>
      <c r="I31" s="14"/>
      <c r="J31" s="4"/>
      <c r="K31" s="14"/>
      <c r="L31" s="4"/>
    </row>
    <row r="32" spans="1:13" customHeight="1" ht="15.75">
      <c r="A32" s="17"/>
      <c r="B32" s="27"/>
      <c r="C32" s="27"/>
      <c r="D32" s="27"/>
      <c r="E32" s="19"/>
      <c r="F32" s="19"/>
      <c r="G32" s="19"/>
      <c r="H32" s="20"/>
      <c r="I32" s="14"/>
      <c r="J32" s="4"/>
      <c r="K32" s="14"/>
    </row>
    <row r="33" spans="1:13" customHeight="1" ht="15">
      <c r="A33" s="17"/>
      <c r="B33" s="27"/>
      <c r="C33" s="27"/>
      <c r="D33" s="27"/>
      <c r="E33" s="19"/>
      <c r="F33" s="19"/>
      <c r="G33" s="19"/>
      <c r="H33" s="20"/>
      <c r="I33" s="14"/>
      <c r="J33" s="4"/>
      <c r="K33" s="14"/>
    </row>
    <row r="34" spans="1:13" customHeight="1" ht="15">
      <c r="A34" s="17"/>
      <c r="B34" s="27"/>
      <c r="C34" s="27"/>
      <c r="D34" s="27"/>
      <c r="E34" s="14"/>
      <c r="F34" s="14"/>
      <c r="G34" s="14"/>
      <c r="H34" s="20"/>
      <c r="I34" s="14"/>
      <c r="J34" s="4"/>
      <c r="K34" s="14"/>
    </row>
    <row r="35" spans="1:13" customHeight="1" ht="15">
      <c r="A35" s="21"/>
      <c r="B35" s="27"/>
      <c r="C35" s="27"/>
      <c r="D35" s="27"/>
      <c r="E35" s="19"/>
      <c r="F35" s="19"/>
      <c r="G35" s="19"/>
      <c r="H35" s="20"/>
      <c r="I35" s="14"/>
      <c r="J35" s="4"/>
      <c r="K35" s="14"/>
    </row>
    <row r="36" spans="1:13" customHeight="1" ht="15">
      <c r="A36" s="17"/>
      <c r="B36" s="27"/>
      <c r="C36" s="27"/>
      <c r="D36" s="27"/>
      <c r="E36" s="14"/>
      <c r="F36" s="14"/>
      <c r="G36" s="14"/>
      <c r="H36" s="20"/>
      <c r="I36" s="14"/>
      <c r="J36" s="4"/>
      <c r="K36" s="14"/>
    </row>
    <row r="37" spans="1:13" customHeight="1" ht="15.75">
      <c r="A37" s="17"/>
      <c r="B37" s="27"/>
      <c r="C37" s="27"/>
      <c r="D37" s="27"/>
      <c r="E37" s="19"/>
      <c r="F37" s="19"/>
      <c r="G37" s="19"/>
      <c r="H37" s="20"/>
      <c r="I37" s="14"/>
      <c r="J37" s="4"/>
      <c r="K37" s="14"/>
    </row>
    <row r="38" spans="1:13" customHeight="1" ht="15">
      <c r="A38" s="21"/>
      <c r="B38" s="27"/>
      <c r="C38" s="27"/>
      <c r="D38" s="27"/>
      <c r="E38" s="19"/>
      <c r="F38" s="19"/>
      <c r="G38" s="19"/>
      <c r="H38" s="20"/>
      <c r="I38" s="14"/>
      <c r="J38" s="4"/>
      <c r="K38" s="14"/>
    </row>
    <row r="39" spans="1:13" customHeight="1" ht="15.75">
      <c r="A39" s="17"/>
      <c r="B39" s="27"/>
      <c r="C39" s="27"/>
      <c r="D39" s="27"/>
      <c r="E39" s="19"/>
      <c r="F39" s="19"/>
      <c r="G39" s="19"/>
      <c r="H39" s="20"/>
      <c r="I39" s="14"/>
      <c r="J39" s="4"/>
      <c r="K39" s="14"/>
    </row>
    <row r="40" spans="1:13" customHeight="1" ht="15">
      <c r="A40" s="21"/>
      <c r="B40" s="27"/>
      <c r="C40" s="27"/>
      <c r="D40" s="27"/>
      <c r="E40" s="19"/>
      <c r="F40" s="19"/>
      <c r="G40" s="19"/>
      <c r="H40" s="20"/>
      <c r="I40" s="14"/>
      <c r="J40" s="4"/>
      <c r="K40" s="14"/>
    </row>
    <row r="41" spans="1:13" customHeight="1" ht="15">
      <c r="A41" s="17"/>
      <c r="B41" s="27"/>
      <c r="C41" s="27"/>
      <c r="D41" s="27"/>
      <c r="E41" s="19"/>
      <c r="F41" s="19"/>
      <c r="G41" s="19"/>
      <c r="H41" s="20"/>
      <c r="I41" s="14"/>
      <c r="J41" s="4"/>
      <c r="K41" s="14"/>
    </row>
    <row r="42" spans="1:13" customHeight="1" ht="15">
      <c r="A42" s="17"/>
      <c r="B42" s="27"/>
      <c r="C42" s="27"/>
      <c r="D42" s="27"/>
      <c r="E42" s="19"/>
      <c r="F42" s="19"/>
      <c r="G42" s="19"/>
      <c r="H42" s="20"/>
      <c r="I42" s="14"/>
      <c r="J42" s="4"/>
      <c r="K42" s="14"/>
    </row>
    <row r="43" spans="1:13" customHeight="1" ht="15">
      <c r="A43" s="17"/>
      <c r="B43" s="27"/>
      <c r="C43" s="27"/>
      <c r="D43" s="27"/>
      <c r="E43" s="19"/>
      <c r="F43" s="19"/>
      <c r="G43" s="19"/>
      <c r="H43" s="20"/>
      <c r="I43" s="14"/>
      <c r="J43" s="4"/>
      <c r="K43" s="14"/>
    </row>
    <row r="44" spans="1:13">
      <c r="A44" s="16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3">
      <c r="A45" s="16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3">
      <c r="A46" s="16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3">
      <c r="A47" s="16"/>
      <c r="B47" s="22"/>
      <c r="C47" s="22"/>
      <c r="D47" s="22"/>
      <c r="E47" s="15"/>
      <c r="F47" s="15"/>
      <c r="G47" s="15"/>
      <c r="H47" s="15"/>
      <c r="I47" s="15"/>
      <c r="J47" s="15"/>
      <c r="K47" s="15"/>
    </row>
    <row r="48" spans="1:13">
      <c r="A48" s="16"/>
      <c r="B48" s="4"/>
      <c r="C48" s="4"/>
      <c r="D48" s="23"/>
      <c r="E48" s="4"/>
      <c r="F48" s="4"/>
      <c r="G48" s="23"/>
      <c r="H48" s="23"/>
      <c r="I48" s="4"/>
      <c r="J48" s="4"/>
      <c r="K48" s="4"/>
    </row>
    <row r="49" spans="1:13">
      <c r="A49" s="16"/>
      <c r="B49" s="4"/>
      <c r="C49" s="24"/>
      <c r="D49" s="25"/>
      <c r="E49" s="4"/>
      <c r="F49" s="4"/>
      <c r="G49" s="25"/>
      <c r="H49" s="25"/>
      <c r="I49" s="26"/>
      <c r="J49" s="26"/>
      <c r="K49" s="4"/>
    </row>
    <row r="50" spans="1:13">
      <c r="A50" s="1"/>
      <c r="B50" s="2"/>
      <c r="C50" s="2"/>
      <c r="D50" s="2"/>
      <c r="E50" s="3"/>
      <c r="F50" s="7"/>
      <c r="G50" s="7"/>
      <c r="H50" s="7"/>
      <c r="I50" s="7"/>
      <c r="J50" s="7"/>
      <c r="K50" s="7"/>
    </row>
    <row r="51" spans="1:13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3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3">
      <c r="A53" s="1"/>
      <c r="B53" s="2"/>
      <c r="C53" s="8"/>
      <c r="D53" s="2"/>
      <c r="E53" s="2"/>
      <c r="F53" s="2"/>
      <c r="G53" s="2"/>
      <c r="H53" s="2"/>
      <c r="I53" s="2"/>
      <c r="J53" s="2"/>
      <c r="K53" s="2"/>
    </row>
    <row r="54" spans="1:13">
      <c r="A54" s="1"/>
      <c r="B54" s="2"/>
      <c r="C54" s="9"/>
      <c r="D54" s="2"/>
      <c r="E54" s="2"/>
      <c r="F54" s="2"/>
      <c r="G54" s="2"/>
      <c r="H54" s="2"/>
      <c r="I54" s="2"/>
      <c r="J54" s="2"/>
      <c r="K54" s="2"/>
    </row>
    <row r="55" spans="1:13">
      <c r="A55" s="1"/>
      <c r="B55" s="2"/>
      <c r="C55" s="9"/>
      <c r="D55" s="2"/>
      <c r="E55" s="2"/>
      <c r="F55" s="2"/>
      <c r="G55" s="2"/>
      <c r="H55" s="2"/>
      <c r="I55" s="2"/>
      <c r="J55" s="2"/>
      <c r="K55" s="2"/>
    </row>
    <row r="56" spans="1:13">
      <c r="A56" s="1"/>
      <c r="B56" s="2"/>
      <c r="C56" s="7"/>
      <c r="D56" s="2"/>
      <c r="E56" s="2"/>
      <c r="F56" s="2"/>
      <c r="G56" s="2"/>
      <c r="H56" s="2"/>
      <c r="I56" s="2"/>
      <c r="J56" s="2"/>
      <c r="K56" s="2"/>
    </row>
    <row r="57" spans="1:13">
      <c r="A57" s="1"/>
      <c r="B57" s="2"/>
      <c r="C57" s="7"/>
      <c r="D57" s="2"/>
      <c r="E57" s="2"/>
      <c r="F57" s="2"/>
      <c r="G57" s="2"/>
      <c r="H57" s="2"/>
      <c r="I57" s="2"/>
      <c r="J57" s="2"/>
      <c r="K57" s="2"/>
    </row>
    <row r="58" spans="1:13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3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3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M70" s="2"/>
    </row>
    <row r="71" spans="1:13">
      <c r="M71" s="2"/>
    </row>
    <row r="72" spans="1:13" customHeight="1" ht="15.75">
      <c r="M72" s="2"/>
    </row>
    <row r="73" spans="1:13">
      <c r="M73" s="2"/>
    </row>
    <row r="74" spans="1:13" customHeight="1" ht="15.75">
      <c r="M74" s="2"/>
    </row>
    <row r="75" spans="1:13" customHeight="1" ht="15.75">
      <c r="M75" s="2"/>
    </row>
    <row r="76" spans="1:13" customHeight="1" ht="15.75">
      <c r="M76" s="2"/>
    </row>
    <row r="77" spans="1:13" customHeight="1" ht="30">
      <c r="M77" s="2"/>
    </row>
    <row r="78" spans="1:13" customHeight="1" ht="15.75">
      <c r="M78" s="2"/>
    </row>
    <row r="79" spans="1:13" customHeight="1" ht="16.5">
      <c r="M79" s="2"/>
    </row>
    <row r="80" spans="1:13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4" spans="1:13" customHeight="1" ht="15.75"/>
    <row r="86" spans="1:13" customHeight="1" ht="15.75"/>
    <row r="87" spans="1:13" customHeight="1" ht="15.75"/>
    <row r="88" spans="1:13" customHeight="1" ht="15.75"/>
    <row r="89" spans="1:13" customHeight="1" ht="30"/>
    <row r="90" spans="1:13" customHeight="1" ht="15.75"/>
    <row r="91" spans="1:13" customHeight="1" ht="16.5"/>
    <row r="95" spans="1:13" customHeight="1" ht="28.5"/>
    <row r="96" spans="1:13" customHeight="1" ht="28.5"/>
    <row r="97" spans="1:13" customHeight="1" ht="28.5"/>
    <row r="103" spans="1:13" customHeight="1" ht="35.25"/>
    <row r="104" spans="1:13" customHeight="1" ht="29.25"/>
    <row r="105" spans="1:13" customHeight="1" ht="31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B5"/>
    <mergeCell ref="D18:G19"/>
    <mergeCell ref="H18:H19"/>
    <mergeCell ref="J18:K19"/>
    <mergeCell ref="C16:D16"/>
    <mergeCell ref="H16:I16"/>
    <mergeCell ref="J16:K16"/>
    <mergeCell ref="J17:K17"/>
    <mergeCell ref="C17:D17"/>
    <mergeCell ref="A6:B6"/>
    <mergeCell ref="A7:B7"/>
    <mergeCell ref="C13:K13"/>
    <mergeCell ref="A1:L1"/>
    <mergeCell ref="C14:D15"/>
    <mergeCell ref="E14:E15"/>
    <mergeCell ref="F14:G15"/>
    <mergeCell ref="H14:I15"/>
    <mergeCell ref="J14:K15"/>
    <mergeCell ref="A8:B8"/>
    <mergeCell ref="A9:B9"/>
    <mergeCell ref="A10:B10"/>
    <mergeCell ref="A11:B11"/>
    <mergeCell ref="C3:K3"/>
    <mergeCell ref="B2:D2"/>
    <mergeCell ref="A4:B4"/>
  </mergeCells>
  <conditionalFormatting sqref="D4">
    <cfRule type="cellIs" dxfId="0" priority="1" operator="lessThan">
      <formula>0.01</formula>
    </cfRule>
  </conditionalFormatting>
  <conditionalFormatting sqref="E4:K4">
    <cfRule type="cellIs" dxfId="0" priority="2" operator="lessThan">
      <formula>0.01</formula>
    </cfRule>
  </conditionalFormatting>
  <conditionalFormatting sqref="G5:K5">
    <cfRule type="cellIs" dxfId="0" priority="3" operator="lessThan">
      <formula>0.01</formula>
    </cfRule>
  </conditionalFormatting>
  <conditionalFormatting sqref="I6:K6">
    <cfRule type="cellIs" dxfId="0" priority="4" operator="lessThan">
      <formula>0.01</formula>
    </cfRule>
  </conditionalFormatting>
  <conditionalFormatting sqref="G7:K8">
    <cfRule type="cellIs" dxfId="0" priority="5" operator="lessThan">
      <formula>0.01</formula>
    </cfRule>
  </conditionalFormatting>
  <conditionalFormatting sqref="D10:K10">
    <cfRule type="cellIs" dxfId="0" priority="6" operator="lessThan">
      <formula>0.01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Satisfacción Máster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dcterms:created xsi:type="dcterms:W3CDTF">2017-02-23T15:49:19+00:00</dcterms:created>
  <dcterms:modified xsi:type="dcterms:W3CDTF">2022-07-02T11:35:44+00:00</dcterms:modified>
  <dc:title/>
  <dc:description/>
  <dc:subject/>
  <cp:keywords/>
  <cp:category/>
</cp:coreProperties>
</file>