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drea/Google Drive/Stanford/Research/Magnetron/Magnetron-Linear-Analysis/experiment/"/>
    </mc:Choice>
  </mc:AlternateContent>
  <xr:revisionPtr revIDLastSave="0" documentId="13_ncr:1_{1AB729AF-F895-EB4A-A821-2CC80A60D7EC}" xr6:coauthVersionLast="47" xr6:coauthVersionMax="47" xr10:uidLastSave="{00000000-0000-0000-0000-000000000000}"/>
  <bookViews>
    <workbookView xWindow="0" yWindow="0" windowWidth="44800" windowHeight="25200" xr2:uid="{2865765E-841D-334E-9C95-505DF1585CDB}"/>
  </bookViews>
  <sheets>
    <sheet name="Blueprint" sheetId="54" r:id="rId1"/>
    <sheet name="2021-07-20" sheetId="40" r:id="rId2"/>
    <sheet name="2021-07-23" sheetId="41" r:id="rId3"/>
    <sheet name="2021-07-25" sheetId="43" r:id="rId4"/>
    <sheet name="2021-08-18" sheetId="44" r:id="rId5"/>
    <sheet name="2021-09-01" sheetId="48" r:id="rId6"/>
    <sheet name="2021-09-05" sheetId="49" r:id="rId7"/>
    <sheet name="2021-09-07" sheetId="50" r:id="rId8"/>
    <sheet name="2021-09-15" sheetId="51" r:id="rId9"/>
    <sheet name="2021-09-22" sheetId="52" r:id="rId10"/>
    <sheet name="figures" sheetId="42" r:id="rId11"/>
  </sheets>
  <externalReferences>
    <externalReference r:id="rId1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54" l="1"/>
  <c r="O5" i="54"/>
  <c r="O6" i="54"/>
  <c r="O7" i="54"/>
  <c r="P7" i="54" s="1"/>
  <c r="R7" i="54" s="1"/>
  <c r="O8" i="54"/>
  <c r="P8" i="54" s="1"/>
  <c r="R8" i="54" s="1"/>
  <c r="O9" i="54"/>
  <c r="P9" i="54" s="1"/>
  <c r="R9" i="54" s="1"/>
  <c r="O10" i="54"/>
  <c r="O11" i="54"/>
  <c r="P11" i="54" s="1"/>
  <c r="R11" i="54" s="1"/>
  <c r="O12" i="54"/>
  <c r="O13" i="54"/>
  <c r="O14" i="54"/>
  <c r="O15" i="54"/>
  <c r="P15" i="54" s="1"/>
  <c r="R15" i="54" s="1"/>
  <c r="O16" i="54"/>
  <c r="O17" i="54"/>
  <c r="P17" i="54" s="1"/>
  <c r="R17" i="54" s="1"/>
  <c r="O18" i="54"/>
  <c r="O19" i="54"/>
  <c r="P19" i="54" s="1"/>
  <c r="R19" i="54" s="1"/>
  <c r="O20" i="54"/>
  <c r="O21" i="54"/>
  <c r="O22" i="54"/>
  <c r="O23" i="54"/>
  <c r="P23" i="54" s="1"/>
  <c r="R23" i="54" s="1"/>
  <c r="O24" i="54"/>
  <c r="O25" i="54"/>
  <c r="P25" i="54" s="1"/>
  <c r="R25" i="54" s="1"/>
  <c r="O26" i="54"/>
  <c r="P26" i="54" s="1"/>
  <c r="R26" i="54" s="1"/>
  <c r="O27" i="54"/>
  <c r="P27" i="54" s="1"/>
  <c r="R27" i="54" s="1"/>
  <c r="O28" i="54"/>
  <c r="O29" i="54"/>
  <c r="O30" i="54"/>
  <c r="O31" i="54"/>
  <c r="P31" i="54" s="1"/>
  <c r="R31" i="54" s="1"/>
  <c r="O32" i="54"/>
  <c r="P32" i="54" s="1"/>
  <c r="R32" i="54" s="1"/>
  <c r="O33" i="54"/>
  <c r="P33" i="54" s="1"/>
  <c r="R33" i="54" s="1"/>
  <c r="O34" i="54"/>
  <c r="O35" i="54"/>
  <c r="P35" i="54" s="1"/>
  <c r="R35" i="54" s="1"/>
  <c r="O36" i="54"/>
  <c r="O37" i="54"/>
  <c r="O38" i="54"/>
  <c r="O39" i="54"/>
  <c r="P39" i="54" s="1"/>
  <c r="R39" i="54" s="1"/>
  <c r="O40" i="54"/>
  <c r="O41" i="54"/>
  <c r="P41" i="54" s="1"/>
  <c r="R41" i="54" s="1"/>
  <c r="O42" i="54"/>
  <c r="P42" i="54" s="1"/>
  <c r="R42" i="54" s="1"/>
  <c r="O43" i="54"/>
  <c r="P43" i="54" s="1"/>
  <c r="R43" i="54" s="1"/>
  <c r="O44" i="54"/>
  <c r="O45" i="54"/>
  <c r="O46" i="54"/>
  <c r="O47" i="54"/>
  <c r="P47" i="54" s="1"/>
  <c r="R47" i="54" s="1"/>
  <c r="O48" i="54"/>
  <c r="P48" i="54" s="1"/>
  <c r="R48" i="54" s="1"/>
  <c r="O49" i="54"/>
  <c r="P49" i="54" s="1"/>
  <c r="R49" i="54" s="1"/>
  <c r="O50" i="54"/>
  <c r="P50" i="54" s="1"/>
  <c r="R50" i="54" s="1"/>
  <c r="O51" i="54"/>
  <c r="P51" i="54" s="1"/>
  <c r="R51" i="54" s="1"/>
  <c r="O52" i="54"/>
  <c r="O53" i="54"/>
  <c r="O54" i="54"/>
  <c r="O55" i="54"/>
  <c r="P55" i="54" s="1"/>
  <c r="R55" i="54" s="1"/>
  <c r="O56" i="54"/>
  <c r="P56" i="54" s="1"/>
  <c r="R56" i="54" s="1"/>
  <c r="O57" i="54"/>
  <c r="P57" i="54" s="1"/>
  <c r="R57" i="54" s="1"/>
  <c r="O58" i="54"/>
  <c r="O59" i="54"/>
  <c r="P59" i="54" s="1"/>
  <c r="R59" i="54" s="1"/>
  <c r="O60" i="54"/>
  <c r="O61" i="54"/>
  <c r="O62" i="54"/>
  <c r="O63" i="54"/>
  <c r="P63" i="54" s="1"/>
  <c r="R63" i="54" s="1"/>
  <c r="O64" i="54"/>
  <c r="O65" i="54"/>
  <c r="P65" i="54" s="1"/>
  <c r="R65" i="54" s="1"/>
  <c r="O66" i="54"/>
  <c r="P66" i="54" s="1"/>
  <c r="R66" i="54" s="1"/>
  <c r="O67" i="54"/>
  <c r="P67" i="54" s="1"/>
  <c r="R67" i="54" s="1"/>
  <c r="O68" i="54"/>
  <c r="O69" i="54"/>
  <c r="O70" i="54"/>
  <c r="O71" i="54"/>
  <c r="P71" i="54" s="1"/>
  <c r="R71" i="54" s="1"/>
  <c r="O72" i="54"/>
  <c r="O73" i="54"/>
  <c r="P73" i="54" s="1"/>
  <c r="R73" i="54" s="1"/>
  <c r="O74" i="54"/>
  <c r="O75" i="54"/>
  <c r="P75" i="54" s="1"/>
  <c r="R75" i="54" s="1"/>
  <c r="O76" i="54"/>
  <c r="O77" i="54"/>
  <c r="O78" i="54"/>
  <c r="O79" i="54"/>
  <c r="P79" i="54" s="1"/>
  <c r="R79" i="54" s="1"/>
  <c r="O80" i="54"/>
  <c r="P80" i="54" s="1"/>
  <c r="R80" i="54" s="1"/>
  <c r="O81" i="54"/>
  <c r="P81" i="54" s="1"/>
  <c r="R81" i="54" s="1"/>
  <c r="O82" i="54"/>
  <c r="O83" i="54"/>
  <c r="P83" i="54" s="1"/>
  <c r="R83" i="54" s="1"/>
  <c r="O84" i="54"/>
  <c r="O85" i="54"/>
  <c r="O86" i="54"/>
  <c r="O87" i="54"/>
  <c r="P87" i="54" s="1"/>
  <c r="R87" i="54" s="1"/>
  <c r="O88" i="54"/>
  <c r="O89" i="54"/>
  <c r="P89" i="54" s="1"/>
  <c r="R89" i="54" s="1"/>
  <c r="O90" i="54"/>
  <c r="P90" i="54" s="1"/>
  <c r="R90" i="54" s="1"/>
  <c r="O91" i="54"/>
  <c r="P91" i="54" s="1"/>
  <c r="R91" i="54" s="1"/>
  <c r="O92" i="54"/>
  <c r="O93" i="54"/>
  <c r="O94" i="54"/>
  <c r="O95" i="54"/>
  <c r="O96" i="54"/>
  <c r="P96" i="54" s="1"/>
  <c r="R96" i="54" s="1"/>
  <c r="O97" i="54"/>
  <c r="P97" i="54" s="1"/>
  <c r="R97" i="54" s="1"/>
  <c r="O98" i="54"/>
  <c r="P98" i="54" s="1"/>
  <c r="R98" i="54" s="1"/>
  <c r="O99" i="54"/>
  <c r="P99" i="54" s="1"/>
  <c r="R99" i="54" s="1"/>
  <c r="O100" i="54"/>
  <c r="O101" i="54"/>
  <c r="O102" i="54"/>
  <c r="O103" i="54"/>
  <c r="P103" i="54" s="1"/>
  <c r="R103" i="54" s="1"/>
  <c r="O104" i="54"/>
  <c r="O105" i="54"/>
  <c r="P105" i="54" s="1"/>
  <c r="R105" i="54" s="1"/>
  <c r="O106" i="54"/>
  <c r="P106" i="54" s="1"/>
  <c r="R106" i="54" s="1"/>
  <c r="O107" i="54"/>
  <c r="O108" i="54"/>
  <c r="O109" i="54"/>
  <c r="O110" i="54"/>
  <c r="O111" i="54"/>
  <c r="P111" i="54" s="1"/>
  <c r="R111" i="54" s="1"/>
  <c r="O112" i="54"/>
  <c r="P112" i="54" s="1"/>
  <c r="R112" i="54" s="1"/>
  <c r="O113" i="54"/>
  <c r="P113" i="54" s="1"/>
  <c r="R113" i="54" s="1"/>
  <c r="O114" i="54"/>
  <c r="O115" i="54"/>
  <c r="O116" i="54"/>
  <c r="O117" i="54"/>
  <c r="O118" i="54"/>
  <c r="O119" i="54"/>
  <c r="P119" i="54" s="1"/>
  <c r="R119" i="54" s="1"/>
  <c r="O120" i="54"/>
  <c r="P120" i="54" s="1"/>
  <c r="R120" i="54" s="1"/>
  <c r="O121" i="54"/>
  <c r="P121" i="54" s="1"/>
  <c r="R121" i="54" s="1"/>
  <c r="O122" i="54"/>
  <c r="O123" i="54"/>
  <c r="P123" i="54" s="1"/>
  <c r="R123" i="54" s="1"/>
  <c r="O124" i="54"/>
  <c r="O125" i="54"/>
  <c r="O126" i="54"/>
  <c r="O127" i="54"/>
  <c r="P127" i="54" s="1"/>
  <c r="R127" i="54" s="1"/>
  <c r="O128" i="54"/>
  <c r="P128" i="54" s="1"/>
  <c r="R128" i="54" s="1"/>
  <c r="O129" i="54"/>
  <c r="P129" i="54" s="1"/>
  <c r="R129" i="54" s="1"/>
  <c r="O130" i="54"/>
  <c r="O131" i="54"/>
  <c r="P131" i="54" s="1"/>
  <c r="R131" i="54" s="1"/>
  <c r="O132" i="54"/>
  <c r="O133" i="54"/>
  <c r="O134" i="54"/>
  <c r="O135" i="54"/>
  <c r="P135" i="54" s="1"/>
  <c r="R135" i="54" s="1"/>
  <c r="O136" i="54"/>
  <c r="O137" i="54"/>
  <c r="P137" i="54" s="1"/>
  <c r="R137" i="54" s="1"/>
  <c r="O138" i="54"/>
  <c r="P138" i="54" s="1"/>
  <c r="R138" i="54" s="1"/>
  <c r="O139" i="54"/>
  <c r="P139" i="54" s="1"/>
  <c r="R139" i="54" s="1"/>
  <c r="O140" i="54"/>
  <c r="O141" i="54"/>
  <c r="O142" i="54"/>
  <c r="O143" i="54"/>
  <c r="P143" i="54" s="1"/>
  <c r="R143" i="54" s="1"/>
  <c r="O144" i="54"/>
  <c r="P144" i="54" s="1"/>
  <c r="R144" i="54" s="1"/>
  <c r="O145" i="54"/>
  <c r="P145" i="54" s="1"/>
  <c r="R145" i="54" s="1"/>
  <c r="O146" i="54"/>
  <c r="O147" i="54"/>
  <c r="P147" i="54" s="1"/>
  <c r="R147" i="54" s="1"/>
  <c r="O148" i="54"/>
  <c r="O149" i="54"/>
  <c r="O150" i="54"/>
  <c r="O151" i="54"/>
  <c r="P151" i="54" s="1"/>
  <c r="R151" i="54" s="1"/>
  <c r="O152" i="54"/>
  <c r="P152" i="54" s="1"/>
  <c r="R152" i="54" s="1"/>
  <c r="O153" i="54"/>
  <c r="P153" i="54" s="1"/>
  <c r="R153" i="54" s="1"/>
  <c r="O154" i="54"/>
  <c r="P154" i="54" s="1"/>
  <c r="R154" i="54" s="1"/>
  <c r="O155" i="54"/>
  <c r="P155" i="54" s="1"/>
  <c r="R155" i="54" s="1"/>
  <c r="O156" i="54"/>
  <c r="O157" i="54"/>
  <c r="O158" i="54"/>
  <c r="O159" i="54"/>
  <c r="P159" i="54" s="1"/>
  <c r="R159" i="54" s="1"/>
  <c r="O160" i="54"/>
  <c r="O161" i="54"/>
  <c r="P161" i="54" s="1"/>
  <c r="R161" i="54" s="1"/>
  <c r="O162" i="54"/>
  <c r="P162" i="54" s="1"/>
  <c r="R162" i="54" s="1"/>
  <c r="O163" i="54"/>
  <c r="P163" i="54" s="1"/>
  <c r="R163" i="54" s="1"/>
  <c r="O164" i="54"/>
  <c r="O165" i="54"/>
  <c r="O166" i="54"/>
  <c r="O167" i="54"/>
  <c r="P167" i="54" s="1"/>
  <c r="R167" i="54" s="1"/>
  <c r="O168" i="54"/>
  <c r="O169" i="54"/>
  <c r="P169" i="54" s="1"/>
  <c r="R169" i="54" s="1"/>
  <c r="O170" i="54"/>
  <c r="P170" i="54" s="1"/>
  <c r="R170" i="54" s="1"/>
  <c r="O171" i="54"/>
  <c r="P171" i="54" s="1"/>
  <c r="R171" i="54" s="1"/>
  <c r="O172" i="54"/>
  <c r="O173" i="54"/>
  <c r="O174" i="54"/>
  <c r="O175" i="54"/>
  <c r="P175" i="54" s="1"/>
  <c r="R175" i="54" s="1"/>
  <c r="O176" i="54"/>
  <c r="P176" i="54" s="1"/>
  <c r="R176" i="54" s="1"/>
  <c r="O177" i="54"/>
  <c r="P177" i="54" s="1"/>
  <c r="R177" i="54" s="1"/>
  <c r="O178" i="54"/>
  <c r="O179" i="54"/>
  <c r="P179" i="54" s="1"/>
  <c r="R179" i="54" s="1"/>
  <c r="O180" i="54"/>
  <c r="O181" i="54"/>
  <c r="O182" i="54"/>
  <c r="O183" i="54"/>
  <c r="P183" i="54" s="1"/>
  <c r="R183" i="54" s="1"/>
  <c r="O184" i="54"/>
  <c r="P184" i="54" s="1"/>
  <c r="R184" i="54" s="1"/>
  <c r="O185" i="54"/>
  <c r="P185" i="54" s="1"/>
  <c r="R185" i="54" s="1"/>
  <c r="O186" i="54"/>
  <c r="O187" i="54"/>
  <c r="P187" i="54" s="1"/>
  <c r="R187" i="54" s="1"/>
  <c r="O188" i="54"/>
  <c r="O189" i="54"/>
  <c r="O190" i="54"/>
  <c r="O191" i="54"/>
  <c r="P191" i="54" s="1"/>
  <c r="R191" i="54" s="1"/>
  <c r="O192" i="54"/>
  <c r="O193" i="54"/>
  <c r="P193" i="54" s="1"/>
  <c r="R193" i="54" s="1"/>
  <c r="O194" i="54"/>
  <c r="O195" i="54"/>
  <c r="P195" i="54" s="1"/>
  <c r="R195" i="54" s="1"/>
  <c r="O196" i="54"/>
  <c r="O197" i="54"/>
  <c r="O198" i="54"/>
  <c r="O199" i="54"/>
  <c r="P199" i="54" s="1"/>
  <c r="R199" i="54" s="1"/>
  <c r="O200" i="54"/>
  <c r="O201" i="54"/>
  <c r="O202" i="54"/>
  <c r="P202" i="54" s="1"/>
  <c r="R202" i="54" s="1"/>
  <c r="O203" i="54"/>
  <c r="P203" i="54" s="1"/>
  <c r="R203" i="54" s="1"/>
  <c r="O204" i="54"/>
  <c r="O205" i="54"/>
  <c r="O206" i="54"/>
  <c r="O207" i="54"/>
  <c r="P207" i="54" s="1"/>
  <c r="R207" i="54" s="1"/>
  <c r="O208" i="54"/>
  <c r="O209" i="54"/>
  <c r="P209" i="54" s="1"/>
  <c r="R209" i="54" s="1"/>
  <c r="O210" i="54"/>
  <c r="O211" i="54"/>
  <c r="P211" i="54" s="1"/>
  <c r="R211" i="54" s="1"/>
  <c r="O212" i="54"/>
  <c r="O213" i="54"/>
  <c r="O214" i="54"/>
  <c r="O215" i="54"/>
  <c r="P215" i="54" s="1"/>
  <c r="R215" i="54" s="1"/>
  <c r="O216" i="54"/>
  <c r="O217" i="54"/>
  <c r="O218" i="54"/>
  <c r="O219" i="54"/>
  <c r="P219" i="54" s="1"/>
  <c r="R219" i="54" s="1"/>
  <c r="O220" i="54"/>
  <c r="O221" i="54"/>
  <c r="O222" i="54"/>
  <c r="O223" i="54"/>
  <c r="P223" i="54" s="1"/>
  <c r="R223" i="54" s="1"/>
  <c r="O224" i="54"/>
  <c r="O225" i="54"/>
  <c r="P225" i="54" s="1"/>
  <c r="R225" i="54" s="1"/>
  <c r="O226" i="54"/>
  <c r="O227" i="54"/>
  <c r="P227" i="54" s="1"/>
  <c r="R227" i="54" s="1"/>
  <c r="O228" i="54"/>
  <c r="P228" i="54" s="1"/>
  <c r="R228" i="54" s="1"/>
  <c r="O3" i="54"/>
  <c r="K228" i="54"/>
  <c r="J228" i="54" s="1"/>
  <c r="K227" i="54"/>
  <c r="J227" i="54"/>
  <c r="P226" i="54"/>
  <c r="R226" i="54" s="1"/>
  <c r="K226" i="54"/>
  <c r="J226" i="54" s="1"/>
  <c r="K225" i="54"/>
  <c r="J225" i="54" s="1"/>
  <c r="P224" i="54"/>
  <c r="R224" i="54" s="1"/>
  <c r="K224" i="54"/>
  <c r="J224" i="54"/>
  <c r="K223" i="54"/>
  <c r="J223" i="54" s="1"/>
  <c r="P222" i="54"/>
  <c r="R222" i="54" s="1"/>
  <c r="K222" i="54"/>
  <c r="J222" i="54"/>
  <c r="P221" i="54"/>
  <c r="R221" i="54" s="1"/>
  <c r="K221" i="54"/>
  <c r="J221" i="54" s="1"/>
  <c r="P220" i="54"/>
  <c r="R220" i="54" s="1"/>
  <c r="K220" i="54"/>
  <c r="J220" i="54"/>
  <c r="K219" i="54"/>
  <c r="J219" i="54"/>
  <c r="P218" i="54"/>
  <c r="R218" i="54" s="1"/>
  <c r="K218" i="54"/>
  <c r="J218" i="54" s="1"/>
  <c r="P217" i="54"/>
  <c r="R217" i="54" s="1"/>
  <c r="K217" i="54"/>
  <c r="J217" i="54" s="1"/>
  <c r="P216" i="54"/>
  <c r="R216" i="54" s="1"/>
  <c r="K216" i="54"/>
  <c r="J216" i="54"/>
  <c r="K215" i="54"/>
  <c r="J215" i="54" s="1"/>
  <c r="P214" i="54"/>
  <c r="R214" i="54" s="1"/>
  <c r="K214" i="54"/>
  <c r="J214" i="54"/>
  <c r="P213" i="54"/>
  <c r="R213" i="54" s="1"/>
  <c r="K213" i="54"/>
  <c r="J213" i="54" s="1"/>
  <c r="P212" i="54"/>
  <c r="R212" i="54" s="1"/>
  <c r="K212" i="54"/>
  <c r="J212" i="54"/>
  <c r="K211" i="54"/>
  <c r="J211" i="54"/>
  <c r="P210" i="54"/>
  <c r="R210" i="54" s="1"/>
  <c r="K210" i="54"/>
  <c r="J210" i="54" s="1"/>
  <c r="K209" i="54"/>
  <c r="J209" i="54" s="1"/>
  <c r="P208" i="54"/>
  <c r="R208" i="54" s="1"/>
  <c r="K208" i="54"/>
  <c r="J208" i="54"/>
  <c r="K207" i="54"/>
  <c r="J207" i="54" s="1"/>
  <c r="P206" i="54"/>
  <c r="R206" i="54" s="1"/>
  <c r="K206" i="54"/>
  <c r="J206" i="54"/>
  <c r="P205" i="54"/>
  <c r="R205" i="54" s="1"/>
  <c r="K205" i="54"/>
  <c r="J205" i="54" s="1"/>
  <c r="P204" i="54"/>
  <c r="R204" i="54" s="1"/>
  <c r="K204" i="54"/>
  <c r="J204" i="54" s="1"/>
  <c r="K203" i="54"/>
  <c r="J203" i="54" s="1"/>
  <c r="K202" i="54"/>
  <c r="J202" i="54" s="1"/>
  <c r="P201" i="54"/>
  <c r="R201" i="54" s="1"/>
  <c r="K201" i="54"/>
  <c r="J201" i="54" s="1"/>
  <c r="P200" i="54"/>
  <c r="R200" i="54" s="1"/>
  <c r="K200" i="54"/>
  <c r="J200" i="54" s="1"/>
  <c r="K199" i="54"/>
  <c r="J199" i="54" s="1"/>
  <c r="P198" i="54"/>
  <c r="R198" i="54" s="1"/>
  <c r="K198" i="54"/>
  <c r="J198" i="54"/>
  <c r="P197" i="54"/>
  <c r="R197" i="54" s="1"/>
  <c r="K197" i="54"/>
  <c r="J197" i="54" s="1"/>
  <c r="P196" i="54"/>
  <c r="R196" i="54" s="1"/>
  <c r="K196" i="54"/>
  <c r="J196" i="54" s="1"/>
  <c r="K195" i="54"/>
  <c r="J195" i="54" s="1"/>
  <c r="P194" i="54"/>
  <c r="R194" i="54" s="1"/>
  <c r="K194" i="54"/>
  <c r="J194" i="54" s="1"/>
  <c r="K193" i="54"/>
  <c r="J193" i="54" s="1"/>
  <c r="P192" i="54"/>
  <c r="R192" i="54" s="1"/>
  <c r="K192" i="54"/>
  <c r="J192" i="54" s="1"/>
  <c r="K191" i="54"/>
  <c r="J191" i="54" s="1"/>
  <c r="P190" i="54"/>
  <c r="R190" i="54" s="1"/>
  <c r="K190" i="54"/>
  <c r="J190" i="54" s="1"/>
  <c r="P189" i="54"/>
  <c r="R189" i="54" s="1"/>
  <c r="K189" i="54"/>
  <c r="J189" i="54" s="1"/>
  <c r="P188" i="54"/>
  <c r="R188" i="54" s="1"/>
  <c r="K188" i="54"/>
  <c r="J188" i="54"/>
  <c r="K187" i="54"/>
  <c r="J187" i="54"/>
  <c r="P186" i="54"/>
  <c r="R186" i="54" s="1"/>
  <c r="K186" i="54"/>
  <c r="J186" i="54" s="1"/>
  <c r="K185" i="54"/>
  <c r="J185" i="54" s="1"/>
  <c r="K184" i="54"/>
  <c r="J184" i="54"/>
  <c r="K183" i="54"/>
  <c r="J183" i="54" s="1"/>
  <c r="P182" i="54"/>
  <c r="R182" i="54" s="1"/>
  <c r="K182" i="54"/>
  <c r="J182" i="54" s="1"/>
  <c r="P181" i="54"/>
  <c r="R181" i="54" s="1"/>
  <c r="K181" i="54"/>
  <c r="J181" i="54" s="1"/>
  <c r="P180" i="54"/>
  <c r="R180" i="54" s="1"/>
  <c r="K180" i="54"/>
  <c r="J180" i="54"/>
  <c r="K179" i="54"/>
  <c r="J179" i="54"/>
  <c r="P178" i="54"/>
  <c r="R178" i="54" s="1"/>
  <c r="K178" i="54"/>
  <c r="J178" i="54" s="1"/>
  <c r="K177" i="54"/>
  <c r="J177" i="54" s="1"/>
  <c r="K176" i="54"/>
  <c r="J176" i="54"/>
  <c r="K175" i="54"/>
  <c r="J175" i="54" s="1"/>
  <c r="P174" i="54"/>
  <c r="R174" i="54" s="1"/>
  <c r="K174" i="54"/>
  <c r="J174" i="54" s="1"/>
  <c r="P173" i="54"/>
  <c r="R173" i="54" s="1"/>
  <c r="K173" i="54"/>
  <c r="J173" i="54" s="1"/>
  <c r="P172" i="54"/>
  <c r="R172" i="54" s="1"/>
  <c r="K172" i="54"/>
  <c r="J172" i="54" s="1"/>
  <c r="K171" i="54"/>
  <c r="J171" i="54" s="1"/>
  <c r="K170" i="54"/>
  <c r="J170" i="54" s="1"/>
  <c r="K169" i="54"/>
  <c r="J169" i="54" s="1"/>
  <c r="P168" i="54"/>
  <c r="R168" i="54" s="1"/>
  <c r="K168" i="54"/>
  <c r="J168" i="54"/>
  <c r="K167" i="54"/>
  <c r="J167" i="54" s="1"/>
  <c r="P166" i="54"/>
  <c r="R166" i="54" s="1"/>
  <c r="K166" i="54"/>
  <c r="J166" i="54"/>
  <c r="P165" i="54"/>
  <c r="R165" i="54" s="1"/>
  <c r="K165" i="54"/>
  <c r="J165" i="54" s="1"/>
  <c r="P164" i="54"/>
  <c r="R164" i="54" s="1"/>
  <c r="K164" i="54"/>
  <c r="J164" i="54" s="1"/>
  <c r="K163" i="54"/>
  <c r="J163" i="54" s="1"/>
  <c r="K162" i="54"/>
  <c r="J162" i="54" s="1"/>
  <c r="K161" i="54"/>
  <c r="J161" i="54" s="1"/>
  <c r="P160" i="54"/>
  <c r="R160" i="54" s="1"/>
  <c r="K160" i="54"/>
  <c r="J160" i="54" s="1"/>
  <c r="K159" i="54"/>
  <c r="J159" i="54" s="1"/>
  <c r="P158" i="54"/>
  <c r="R158" i="54" s="1"/>
  <c r="K158" i="54"/>
  <c r="J158" i="54"/>
  <c r="P157" i="54"/>
  <c r="R157" i="54" s="1"/>
  <c r="K157" i="54"/>
  <c r="J157" i="54" s="1"/>
  <c r="P156" i="54"/>
  <c r="R156" i="54" s="1"/>
  <c r="K156" i="54"/>
  <c r="J156" i="54" s="1"/>
  <c r="K155" i="54"/>
  <c r="J155" i="54"/>
  <c r="K154" i="54"/>
  <c r="J154" i="54" s="1"/>
  <c r="K153" i="54"/>
  <c r="J153" i="54" s="1"/>
  <c r="K152" i="54"/>
  <c r="J152" i="54" s="1"/>
  <c r="K151" i="54"/>
  <c r="J151" i="54"/>
  <c r="P150" i="54"/>
  <c r="R150" i="54" s="1"/>
  <c r="K150" i="54"/>
  <c r="J150" i="54"/>
  <c r="P149" i="54"/>
  <c r="R149" i="54" s="1"/>
  <c r="K149" i="54"/>
  <c r="J149" i="54" s="1"/>
  <c r="P148" i="54"/>
  <c r="R148" i="54" s="1"/>
  <c r="K148" i="54"/>
  <c r="J148" i="54" s="1"/>
  <c r="K147" i="54"/>
  <c r="J147" i="54" s="1"/>
  <c r="P146" i="54"/>
  <c r="R146" i="54" s="1"/>
  <c r="K146" i="54"/>
  <c r="J146" i="54" s="1"/>
  <c r="K145" i="54"/>
  <c r="J145" i="54" s="1"/>
  <c r="K144" i="54"/>
  <c r="J144" i="54"/>
  <c r="K143" i="54"/>
  <c r="J143" i="54"/>
  <c r="P142" i="54"/>
  <c r="R142" i="54" s="1"/>
  <c r="K142" i="54"/>
  <c r="J142" i="54" s="1"/>
  <c r="P141" i="54"/>
  <c r="R141" i="54" s="1"/>
  <c r="K141" i="54"/>
  <c r="J141" i="54" s="1"/>
  <c r="P140" i="54"/>
  <c r="R140" i="54" s="1"/>
  <c r="K140" i="54"/>
  <c r="J140" i="54"/>
  <c r="K139" i="54"/>
  <c r="J139" i="54" s="1"/>
  <c r="K138" i="54"/>
  <c r="J138" i="54" s="1"/>
  <c r="K137" i="54"/>
  <c r="J137" i="54" s="1"/>
  <c r="P136" i="54"/>
  <c r="R136" i="54" s="1"/>
  <c r="K136" i="54"/>
  <c r="J136" i="54" s="1"/>
  <c r="K135" i="54"/>
  <c r="J135" i="54"/>
  <c r="P134" i="54"/>
  <c r="R134" i="54" s="1"/>
  <c r="K134" i="54"/>
  <c r="J134" i="54" s="1"/>
  <c r="P133" i="54"/>
  <c r="R133" i="54" s="1"/>
  <c r="K133" i="54"/>
  <c r="J133" i="54" s="1"/>
  <c r="P132" i="54"/>
  <c r="R132" i="54" s="1"/>
  <c r="K132" i="54"/>
  <c r="J132" i="54"/>
  <c r="K131" i="54"/>
  <c r="J131" i="54"/>
  <c r="P130" i="54"/>
  <c r="R130" i="54" s="1"/>
  <c r="K130" i="54"/>
  <c r="J130" i="54" s="1"/>
  <c r="K129" i="54"/>
  <c r="J129" i="54" s="1"/>
  <c r="K128" i="54"/>
  <c r="J128" i="54"/>
  <c r="K127" i="54"/>
  <c r="J127" i="54"/>
  <c r="P126" i="54"/>
  <c r="R126" i="54" s="1"/>
  <c r="K126" i="54"/>
  <c r="J126" i="54" s="1"/>
  <c r="P125" i="54"/>
  <c r="R125" i="54" s="1"/>
  <c r="K125" i="54"/>
  <c r="J125" i="54" s="1"/>
  <c r="P124" i="54"/>
  <c r="R124" i="54" s="1"/>
  <c r="K124" i="54"/>
  <c r="J124" i="54"/>
  <c r="K123" i="54"/>
  <c r="J123" i="54" s="1"/>
  <c r="P122" i="54"/>
  <c r="R122" i="54" s="1"/>
  <c r="K122" i="54"/>
  <c r="J122" i="54" s="1"/>
  <c r="K121" i="54"/>
  <c r="J121" i="54" s="1"/>
  <c r="K120" i="54"/>
  <c r="J120" i="54" s="1"/>
  <c r="K119" i="54"/>
  <c r="J119" i="54" s="1"/>
  <c r="P118" i="54"/>
  <c r="R118" i="54" s="1"/>
  <c r="K118" i="54"/>
  <c r="J118" i="54" s="1"/>
  <c r="P117" i="54"/>
  <c r="R117" i="54" s="1"/>
  <c r="K117" i="54"/>
  <c r="J117" i="54" s="1"/>
  <c r="P116" i="54"/>
  <c r="R116" i="54" s="1"/>
  <c r="K116" i="54"/>
  <c r="J116" i="54"/>
  <c r="P115" i="54"/>
  <c r="R115" i="54" s="1"/>
  <c r="K115" i="54"/>
  <c r="J115" i="54" s="1"/>
  <c r="P114" i="54"/>
  <c r="R114" i="54" s="1"/>
  <c r="K114" i="54"/>
  <c r="J114" i="54" s="1"/>
  <c r="K113" i="54"/>
  <c r="J113" i="54" s="1"/>
  <c r="K112" i="54"/>
  <c r="J112" i="54"/>
  <c r="K111" i="54"/>
  <c r="J111" i="54"/>
  <c r="P110" i="54"/>
  <c r="R110" i="54" s="1"/>
  <c r="K110" i="54"/>
  <c r="J110" i="54" s="1"/>
  <c r="P109" i="54"/>
  <c r="R109" i="54" s="1"/>
  <c r="K109" i="54"/>
  <c r="J109" i="54" s="1"/>
  <c r="P108" i="54"/>
  <c r="R108" i="54" s="1"/>
  <c r="K108" i="54"/>
  <c r="J108" i="54"/>
  <c r="P107" i="54"/>
  <c r="R107" i="54" s="1"/>
  <c r="K107" i="54"/>
  <c r="J107" i="54" s="1"/>
  <c r="K106" i="54"/>
  <c r="J106" i="54" s="1"/>
  <c r="K105" i="54"/>
  <c r="J105" i="54" s="1"/>
  <c r="P104" i="54"/>
  <c r="R104" i="54" s="1"/>
  <c r="K104" i="54"/>
  <c r="J104" i="54" s="1"/>
  <c r="K103" i="54"/>
  <c r="J103" i="54" s="1"/>
  <c r="P102" i="54"/>
  <c r="R102" i="54" s="1"/>
  <c r="K102" i="54"/>
  <c r="J102" i="54" s="1"/>
  <c r="P101" i="54"/>
  <c r="R101" i="54" s="1"/>
  <c r="K101" i="54"/>
  <c r="J101" i="54" s="1"/>
  <c r="P100" i="54"/>
  <c r="R100" i="54" s="1"/>
  <c r="K100" i="54"/>
  <c r="J100" i="54" s="1"/>
  <c r="K99" i="54"/>
  <c r="J99" i="54" s="1"/>
  <c r="K98" i="54"/>
  <c r="J98" i="54" s="1"/>
  <c r="K97" i="54"/>
  <c r="J97" i="54" s="1"/>
  <c r="K96" i="54"/>
  <c r="J96" i="54"/>
  <c r="P95" i="54"/>
  <c r="R95" i="54" s="1"/>
  <c r="K95" i="54"/>
  <c r="J95" i="54" s="1"/>
  <c r="P94" i="54"/>
  <c r="R94" i="54" s="1"/>
  <c r="K94" i="54"/>
  <c r="J94" i="54"/>
  <c r="P93" i="54"/>
  <c r="R93" i="54" s="1"/>
  <c r="K93" i="54"/>
  <c r="J93" i="54" s="1"/>
  <c r="P92" i="54"/>
  <c r="R92" i="54" s="1"/>
  <c r="K92" i="54"/>
  <c r="J92" i="54" s="1"/>
  <c r="K91" i="54"/>
  <c r="J91" i="54" s="1"/>
  <c r="K90" i="54"/>
  <c r="J90" i="54" s="1"/>
  <c r="K89" i="54"/>
  <c r="J89" i="54" s="1"/>
  <c r="P88" i="54"/>
  <c r="R88" i="54" s="1"/>
  <c r="K88" i="54"/>
  <c r="J88" i="54" s="1"/>
  <c r="K87" i="54"/>
  <c r="J87" i="54" s="1"/>
  <c r="P86" i="54"/>
  <c r="R86" i="54" s="1"/>
  <c r="K86" i="54"/>
  <c r="J86" i="54" s="1"/>
  <c r="P85" i="54"/>
  <c r="R85" i="54" s="1"/>
  <c r="K85" i="54"/>
  <c r="J85" i="54" s="1"/>
  <c r="P84" i="54"/>
  <c r="R84" i="54" s="1"/>
  <c r="K84" i="54"/>
  <c r="J84" i="54" s="1"/>
  <c r="K83" i="54"/>
  <c r="J83" i="54" s="1"/>
  <c r="P82" i="54"/>
  <c r="R82" i="54" s="1"/>
  <c r="K82" i="54"/>
  <c r="J82" i="54" s="1"/>
  <c r="K81" i="54"/>
  <c r="J81" i="54" s="1"/>
  <c r="K80" i="54"/>
  <c r="J80" i="54" s="1"/>
  <c r="K79" i="54"/>
  <c r="J79" i="54" s="1"/>
  <c r="P78" i="54"/>
  <c r="R78" i="54" s="1"/>
  <c r="K78" i="54"/>
  <c r="J78" i="54" s="1"/>
  <c r="P77" i="54"/>
  <c r="R77" i="54" s="1"/>
  <c r="K77" i="54"/>
  <c r="J77" i="54" s="1"/>
  <c r="P76" i="54"/>
  <c r="R76" i="54" s="1"/>
  <c r="K76" i="54"/>
  <c r="J76" i="54" s="1"/>
  <c r="K75" i="54"/>
  <c r="J75" i="54" s="1"/>
  <c r="P74" i="54"/>
  <c r="R74" i="54" s="1"/>
  <c r="K74" i="54"/>
  <c r="J74" i="54" s="1"/>
  <c r="K73" i="54"/>
  <c r="J73" i="54" s="1"/>
  <c r="P72" i="54"/>
  <c r="R72" i="54" s="1"/>
  <c r="K72" i="54"/>
  <c r="J72" i="54" s="1"/>
  <c r="K71" i="54"/>
  <c r="J71" i="54" s="1"/>
  <c r="P70" i="54"/>
  <c r="R70" i="54" s="1"/>
  <c r="K70" i="54"/>
  <c r="J70" i="54" s="1"/>
  <c r="P69" i="54"/>
  <c r="R69" i="54" s="1"/>
  <c r="K69" i="54"/>
  <c r="J69" i="54" s="1"/>
  <c r="P68" i="54"/>
  <c r="R68" i="54" s="1"/>
  <c r="K68" i="54"/>
  <c r="J68" i="54" s="1"/>
  <c r="K67" i="54"/>
  <c r="J67" i="54" s="1"/>
  <c r="K66" i="54"/>
  <c r="J66" i="54" s="1"/>
  <c r="K65" i="54"/>
  <c r="J65" i="54" s="1"/>
  <c r="P64" i="54"/>
  <c r="R64" i="54" s="1"/>
  <c r="K64" i="54"/>
  <c r="J64" i="54" s="1"/>
  <c r="K63" i="54"/>
  <c r="J63" i="54" s="1"/>
  <c r="P62" i="54"/>
  <c r="R62" i="54" s="1"/>
  <c r="K62" i="54"/>
  <c r="J62" i="54" s="1"/>
  <c r="P61" i="54"/>
  <c r="R61" i="54" s="1"/>
  <c r="K61" i="54"/>
  <c r="J61" i="54" s="1"/>
  <c r="P60" i="54"/>
  <c r="R60" i="54" s="1"/>
  <c r="K60" i="54"/>
  <c r="J60" i="54" s="1"/>
  <c r="K59" i="54"/>
  <c r="J59" i="54" s="1"/>
  <c r="P58" i="54"/>
  <c r="R58" i="54" s="1"/>
  <c r="K58" i="54"/>
  <c r="J58" i="54" s="1"/>
  <c r="K57" i="54"/>
  <c r="J57" i="54"/>
  <c r="K56" i="54"/>
  <c r="J56" i="54" s="1"/>
  <c r="K55" i="54"/>
  <c r="J55" i="54" s="1"/>
  <c r="P54" i="54"/>
  <c r="R54" i="54" s="1"/>
  <c r="K54" i="54"/>
  <c r="J54" i="54"/>
  <c r="P53" i="54"/>
  <c r="R53" i="54" s="1"/>
  <c r="K53" i="54"/>
  <c r="J53" i="54" s="1"/>
  <c r="P52" i="54"/>
  <c r="R52" i="54" s="1"/>
  <c r="K52" i="54"/>
  <c r="J52" i="54" s="1"/>
  <c r="K51" i="54"/>
  <c r="J51" i="54"/>
  <c r="K50" i="54"/>
  <c r="J50" i="54" s="1"/>
  <c r="K49" i="54"/>
  <c r="J49" i="54" s="1"/>
  <c r="K48" i="54"/>
  <c r="J48" i="54"/>
  <c r="K47" i="54"/>
  <c r="J47" i="54"/>
  <c r="P46" i="54"/>
  <c r="R46" i="54" s="1"/>
  <c r="K46" i="54"/>
  <c r="J46" i="54" s="1"/>
  <c r="P45" i="54"/>
  <c r="R45" i="54" s="1"/>
  <c r="K45" i="54"/>
  <c r="J45" i="54"/>
  <c r="P44" i="54"/>
  <c r="R44" i="54" s="1"/>
  <c r="K44" i="54"/>
  <c r="J44" i="54" s="1"/>
  <c r="K43" i="54"/>
  <c r="J43" i="54" s="1"/>
  <c r="K42" i="54"/>
  <c r="J42" i="54"/>
  <c r="K41" i="54"/>
  <c r="J41" i="54"/>
  <c r="P40" i="54"/>
  <c r="R40" i="54" s="1"/>
  <c r="K40" i="54"/>
  <c r="J40" i="54" s="1"/>
  <c r="K39" i="54"/>
  <c r="J39" i="54" s="1"/>
  <c r="P38" i="54"/>
  <c r="R38" i="54" s="1"/>
  <c r="K38" i="54"/>
  <c r="J38" i="54"/>
  <c r="P37" i="54"/>
  <c r="R37" i="54" s="1"/>
  <c r="K37" i="54"/>
  <c r="J37" i="54" s="1"/>
  <c r="P36" i="54"/>
  <c r="R36" i="54" s="1"/>
  <c r="K36" i="54"/>
  <c r="J36" i="54"/>
  <c r="K35" i="54"/>
  <c r="J35" i="54"/>
  <c r="P34" i="54"/>
  <c r="R34" i="54" s="1"/>
  <c r="K34" i="54"/>
  <c r="J34" i="54" s="1"/>
  <c r="K33" i="54"/>
  <c r="J33" i="54" s="1"/>
  <c r="K32" i="54"/>
  <c r="J32" i="54"/>
  <c r="K31" i="54"/>
  <c r="J31" i="54"/>
  <c r="P30" i="54"/>
  <c r="R30" i="54" s="1"/>
  <c r="K30" i="54"/>
  <c r="J30" i="54" s="1"/>
  <c r="P29" i="54"/>
  <c r="R29" i="54" s="1"/>
  <c r="K29" i="54"/>
  <c r="J29" i="54"/>
  <c r="P28" i="54"/>
  <c r="R28" i="54" s="1"/>
  <c r="K28" i="54"/>
  <c r="J28" i="54" s="1"/>
  <c r="K27" i="54"/>
  <c r="J27" i="54" s="1"/>
  <c r="K26" i="54"/>
  <c r="J26" i="54"/>
  <c r="K25" i="54"/>
  <c r="J25" i="54"/>
  <c r="P24" i="54"/>
  <c r="R24" i="54" s="1"/>
  <c r="K24" i="54"/>
  <c r="J24" i="54" s="1"/>
  <c r="K23" i="54"/>
  <c r="J23" i="54"/>
  <c r="P22" i="54"/>
  <c r="R22" i="54" s="1"/>
  <c r="K22" i="54"/>
  <c r="J22" i="54"/>
  <c r="P21" i="54"/>
  <c r="R21" i="54" s="1"/>
  <c r="K21" i="54"/>
  <c r="J21" i="54" s="1"/>
  <c r="P20" i="54"/>
  <c r="R20" i="54" s="1"/>
  <c r="K20" i="54"/>
  <c r="J20" i="54"/>
  <c r="K19" i="54"/>
  <c r="J19" i="54"/>
  <c r="P18" i="54"/>
  <c r="R18" i="54" s="1"/>
  <c r="K18" i="54"/>
  <c r="J18" i="54" s="1"/>
  <c r="K17" i="54"/>
  <c r="J17" i="54"/>
  <c r="P16" i="54"/>
  <c r="R16" i="54" s="1"/>
  <c r="K16" i="54"/>
  <c r="J16" i="54"/>
  <c r="K15" i="54"/>
  <c r="J15" i="54" s="1"/>
  <c r="P14" i="54"/>
  <c r="R14" i="54" s="1"/>
  <c r="K14" i="54"/>
  <c r="J14" i="54" s="1"/>
  <c r="P13" i="54"/>
  <c r="R13" i="54" s="1"/>
  <c r="K13" i="54"/>
  <c r="J13" i="54"/>
  <c r="P12" i="54"/>
  <c r="R12" i="54" s="1"/>
  <c r="K12" i="54"/>
  <c r="J12" i="54" s="1"/>
  <c r="K11" i="54"/>
  <c r="J11" i="54" s="1"/>
  <c r="P10" i="54"/>
  <c r="R10" i="54" s="1"/>
  <c r="K10" i="54"/>
  <c r="J10" i="54"/>
  <c r="K9" i="54"/>
  <c r="J9" i="54" s="1"/>
  <c r="K8" i="54"/>
  <c r="J8" i="54" s="1"/>
  <c r="K7" i="54"/>
  <c r="J7" i="54" s="1"/>
  <c r="P6" i="54"/>
  <c r="R6" i="54" s="1"/>
  <c r="K6" i="54"/>
  <c r="J6" i="54" s="1"/>
  <c r="P5" i="54"/>
  <c r="R5" i="54" s="1"/>
  <c r="K5" i="54"/>
  <c r="J5" i="54" s="1"/>
  <c r="P4" i="54"/>
  <c r="R4" i="54" s="1"/>
  <c r="K4" i="54"/>
  <c r="J4" i="54"/>
  <c r="P3" i="54"/>
  <c r="R3" i="54" s="1"/>
  <c r="K3" i="54"/>
  <c r="J3" i="54" s="1"/>
  <c r="E3" i="54"/>
  <c r="D3" i="54"/>
  <c r="C3" i="54"/>
  <c r="O6" i="52"/>
  <c r="Y30" i="44"/>
  <c r="C33" i="52"/>
  <c r="D33" i="52"/>
  <c r="E33" i="52" s="1"/>
  <c r="C34" i="52"/>
  <c r="D34" i="52" s="1"/>
  <c r="E34" i="52" s="1"/>
  <c r="C35" i="52"/>
  <c r="D35" i="52"/>
  <c r="E35" i="52"/>
  <c r="C36" i="52"/>
  <c r="D36" i="52" s="1"/>
  <c r="E36" i="52" s="1"/>
  <c r="C27" i="52"/>
  <c r="D27" i="52"/>
  <c r="E27" i="52" s="1"/>
  <c r="C28" i="52"/>
  <c r="D28" i="52" s="1"/>
  <c r="E28" i="52" s="1"/>
  <c r="C29" i="52"/>
  <c r="D29" i="52" s="1"/>
  <c r="E29" i="52" s="1"/>
  <c r="C30" i="52"/>
  <c r="D30" i="52" s="1"/>
  <c r="E30" i="52" s="1"/>
  <c r="C31" i="52"/>
  <c r="D31" i="52"/>
  <c r="E31" i="52" s="1"/>
  <c r="C32" i="52"/>
  <c r="D32" i="52"/>
  <c r="E32" i="52"/>
  <c r="C7" i="52"/>
  <c r="D7" i="52" s="1"/>
  <c r="E7" i="52" s="1"/>
  <c r="C8" i="52"/>
  <c r="D8" i="52"/>
  <c r="E8" i="52" s="1"/>
  <c r="C9" i="52"/>
  <c r="D9" i="52" s="1"/>
  <c r="E9" i="52" s="1"/>
  <c r="C10" i="52"/>
  <c r="D10" i="52" s="1"/>
  <c r="E10" i="52" s="1"/>
  <c r="C11" i="52"/>
  <c r="D11" i="52" s="1"/>
  <c r="E11" i="52" s="1"/>
  <c r="C12" i="52"/>
  <c r="D12" i="52" s="1"/>
  <c r="E12" i="52" s="1"/>
  <c r="C13" i="52"/>
  <c r="D13" i="52"/>
  <c r="E13" i="52" s="1"/>
  <c r="C14" i="52"/>
  <c r="D14" i="52"/>
  <c r="E14" i="52" s="1"/>
  <c r="C15" i="52"/>
  <c r="D15" i="52" s="1"/>
  <c r="E15" i="52" s="1"/>
  <c r="C16" i="52"/>
  <c r="D16" i="52" s="1"/>
  <c r="E16" i="52" s="1"/>
  <c r="C17" i="52"/>
  <c r="D17" i="52" s="1"/>
  <c r="E17" i="52" s="1"/>
  <c r="C18" i="52"/>
  <c r="D18" i="52" s="1"/>
  <c r="E18" i="52" s="1"/>
  <c r="C19" i="52"/>
  <c r="D19" i="52"/>
  <c r="E19" i="52"/>
  <c r="C20" i="52"/>
  <c r="D20" i="52" s="1"/>
  <c r="E20" i="52" s="1"/>
  <c r="C21" i="52"/>
  <c r="D21" i="52" s="1"/>
  <c r="E21" i="52" s="1"/>
  <c r="C22" i="52"/>
  <c r="D22" i="52"/>
  <c r="E22" i="52" s="1"/>
  <c r="D6" i="52"/>
  <c r="E6" i="52"/>
  <c r="C6" i="52"/>
  <c r="O228" i="52"/>
  <c r="P228" i="52" s="1"/>
  <c r="R228" i="52" s="1"/>
  <c r="K228" i="52"/>
  <c r="J228" i="52"/>
  <c r="O227" i="52"/>
  <c r="P227" i="52" s="1"/>
  <c r="R227" i="52" s="1"/>
  <c r="K227" i="52"/>
  <c r="J227" i="52"/>
  <c r="O226" i="52"/>
  <c r="P226" i="52" s="1"/>
  <c r="R226" i="52" s="1"/>
  <c r="K226" i="52"/>
  <c r="J226" i="52" s="1"/>
  <c r="O225" i="52"/>
  <c r="P225" i="52" s="1"/>
  <c r="R225" i="52" s="1"/>
  <c r="K225" i="52"/>
  <c r="J225" i="52"/>
  <c r="O224" i="52"/>
  <c r="P224" i="52" s="1"/>
  <c r="R224" i="52" s="1"/>
  <c r="K224" i="52"/>
  <c r="J224" i="52" s="1"/>
  <c r="R223" i="52"/>
  <c r="O223" i="52"/>
  <c r="P223" i="52" s="1"/>
  <c r="K223" i="52"/>
  <c r="J223" i="52"/>
  <c r="O222" i="52"/>
  <c r="P222" i="52" s="1"/>
  <c r="R222" i="52" s="1"/>
  <c r="K222" i="52"/>
  <c r="J222" i="52" s="1"/>
  <c r="O221" i="52"/>
  <c r="P221" i="52" s="1"/>
  <c r="R221" i="52" s="1"/>
  <c r="K221" i="52"/>
  <c r="J221" i="52" s="1"/>
  <c r="O220" i="52"/>
  <c r="P220" i="52" s="1"/>
  <c r="R220" i="52" s="1"/>
  <c r="K220" i="52"/>
  <c r="J220" i="52" s="1"/>
  <c r="O219" i="52"/>
  <c r="P219" i="52" s="1"/>
  <c r="R219" i="52" s="1"/>
  <c r="K219" i="52"/>
  <c r="J219" i="52"/>
  <c r="O218" i="52"/>
  <c r="P218" i="52" s="1"/>
  <c r="R218" i="52" s="1"/>
  <c r="K218" i="52"/>
  <c r="J218" i="52" s="1"/>
  <c r="O217" i="52"/>
  <c r="P217" i="52" s="1"/>
  <c r="R217" i="52" s="1"/>
  <c r="K217" i="52"/>
  <c r="J217" i="52" s="1"/>
  <c r="O216" i="52"/>
  <c r="P216" i="52" s="1"/>
  <c r="R216" i="52" s="1"/>
  <c r="K216" i="52"/>
  <c r="J216" i="52" s="1"/>
  <c r="O215" i="52"/>
  <c r="P215" i="52" s="1"/>
  <c r="R215" i="52" s="1"/>
  <c r="K215" i="52"/>
  <c r="J215" i="52" s="1"/>
  <c r="O214" i="52"/>
  <c r="P214" i="52" s="1"/>
  <c r="R214" i="52" s="1"/>
  <c r="K214" i="52"/>
  <c r="J214" i="52" s="1"/>
  <c r="O213" i="52"/>
  <c r="P213" i="52" s="1"/>
  <c r="R213" i="52" s="1"/>
  <c r="K213" i="52"/>
  <c r="J213" i="52" s="1"/>
  <c r="O212" i="52"/>
  <c r="P212" i="52" s="1"/>
  <c r="R212" i="52" s="1"/>
  <c r="K212" i="52"/>
  <c r="J212" i="52" s="1"/>
  <c r="O211" i="52"/>
  <c r="P211" i="52" s="1"/>
  <c r="R211" i="52" s="1"/>
  <c r="K211" i="52"/>
  <c r="J211" i="52"/>
  <c r="O210" i="52"/>
  <c r="P210" i="52" s="1"/>
  <c r="R210" i="52" s="1"/>
  <c r="K210" i="52"/>
  <c r="J210" i="52" s="1"/>
  <c r="O209" i="52"/>
  <c r="P209" i="52" s="1"/>
  <c r="R209" i="52" s="1"/>
  <c r="K209" i="52"/>
  <c r="J209" i="52" s="1"/>
  <c r="O208" i="52"/>
  <c r="P208" i="52" s="1"/>
  <c r="R208" i="52" s="1"/>
  <c r="K208" i="52"/>
  <c r="J208" i="52" s="1"/>
  <c r="O207" i="52"/>
  <c r="P207" i="52" s="1"/>
  <c r="R207" i="52" s="1"/>
  <c r="K207" i="52"/>
  <c r="J207" i="52" s="1"/>
  <c r="O206" i="52"/>
  <c r="P206" i="52" s="1"/>
  <c r="R206" i="52" s="1"/>
  <c r="K206" i="52"/>
  <c r="J206" i="52" s="1"/>
  <c r="O205" i="52"/>
  <c r="P205" i="52" s="1"/>
  <c r="R205" i="52" s="1"/>
  <c r="K205" i="52"/>
  <c r="J205" i="52" s="1"/>
  <c r="P204" i="52"/>
  <c r="R204" i="52" s="1"/>
  <c r="O204" i="52"/>
  <c r="K204" i="52"/>
  <c r="J204" i="52" s="1"/>
  <c r="O203" i="52"/>
  <c r="P203" i="52" s="1"/>
  <c r="R203" i="52" s="1"/>
  <c r="K203" i="52"/>
  <c r="J203" i="52"/>
  <c r="O202" i="52"/>
  <c r="P202" i="52" s="1"/>
  <c r="R202" i="52" s="1"/>
  <c r="K202" i="52"/>
  <c r="J202" i="52" s="1"/>
  <c r="O201" i="52"/>
  <c r="P201" i="52" s="1"/>
  <c r="R201" i="52" s="1"/>
  <c r="K201" i="52"/>
  <c r="J201" i="52" s="1"/>
  <c r="O200" i="52"/>
  <c r="P200" i="52" s="1"/>
  <c r="R200" i="52" s="1"/>
  <c r="K200" i="52"/>
  <c r="J200" i="52" s="1"/>
  <c r="O199" i="52"/>
  <c r="P199" i="52" s="1"/>
  <c r="R199" i="52" s="1"/>
  <c r="K199" i="52"/>
  <c r="J199" i="52" s="1"/>
  <c r="O198" i="52"/>
  <c r="P198" i="52" s="1"/>
  <c r="R198" i="52" s="1"/>
  <c r="K198" i="52"/>
  <c r="J198" i="52" s="1"/>
  <c r="O197" i="52"/>
  <c r="P197" i="52" s="1"/>
  <c r="R197" i="52" s="1"/>
  <c r="K197" i="52"/>
  <c r="J197" i="52" s="1"/>
  <c r="O196" i="52"/>
  <c r="P196" i="52" s="1"/>
  <c r="R196" i="52" s="1"/>
  <c r="K196" i="52"/>
  <c r="J196" i="52" s="1"/>
  <c r="O195" i="52"/>
  <c r="P195" i="52" s="1"/>
  <c r="R195" i="52" s="1"/>
  <c r="K195" i="52"/>
  <c r="J195" i="52"/>
  <c r="O194" i="52"/>
  <c r="P194" i="52" s="1"/>
  <c r="R194" i="52" s="1"/>
  <c r="K194" i="52"/>
  <c r="J194" i="52" s="1"/>
  <c r="O193" i="52"/>
  <c r="P193" i="52" s="1"/>
  <c r="R193" i="52" s="1"/>
  <c r="K193" i="52"/>
  <c r="J193" i="52"/>
  <c r="O192" i="52"/>
  <c r="P192" i="52" s="1"/>
  <c r="R192" i="52" s="1"/>
  <c r="K192" i="52"/>
  <c r="J192" i="52" s="1"/>
  <c r="O191" i="52"/>
  <c r="P191" i="52" s="1"/>
  <c r="R191" i="52" s="1"/>
  <c r="K191" i="52"/>
  <c r="J191" i="52" s="1"/>
  <c r="O190" i="52"/>
  <c r="P190" i="52" s="1"/>
  <c r="R190" i="52" s="1"/>
  <c r="K190" i="52"/>
  <c r="J190" i="52" s="1"/>
  <c r="O189" i="52"/>
  <c r="P189" i="52" s="1"/>
  <c r="R189" i="52" s="1"/>
  <c r="K189" i="52"/>
  <c r="J189" i="52" s="1"/>
  <c r="O188" i="52"/>
  <c r="P188" i="52" s="1"/>
  <c r="R188" i="52" s="1"/>
  <c r="K188" i="52"/>
  <c r="J188" i="52"/>
  <c r="O187" i="52"/>
  <c r="P187" i="52" s="1"/>
  <c r="R187" i="52" s="1"/>
  <c r="K187" i="52"/>
  <c r="J187" i="52" s="1"/>
  <c r="O186" i="52"/>
  <c r="P186" i="52" s="1"/>
  <c r="R186" i="52" s="1"/>
  <c r="K186" i="52"/>
  <c r="J186" i="52" s="1"/>
  <c r="O185" i="52"/>
  <c r="P185" i="52" s="1"/>
  <c r="R185" i="52" s="1"/>
  <c r="K185" i="52"/>
  <c r="J185" i="52"/>
  <c r="O184" i="52"/>
  <c r="P184" i="52" s="1"/>
  <c r="R184" i="52" s="1"/>
  <c r="K184" i="52"/>
  <c r="J184" i="52" s="1"/>
  <c r="O183" i="52"/>
  <c r="P183" i="52" s="1"/>
  <c r="R183" i="52" s="1"/>
  <c r="K183" i="52"/>
  <c r="J183" i="52"/>
  <c r="O182" i="52"/>
  <c r="P182" i="52" s="1"/>
  <c r="R182" i="52" s="1"/>
  <c r="K182" i="52"/>
  <c r="J182" i="52" s="1"/>
  <c r="O181" i="52"/>
  <c r="P181" i="52" s="1"/>
  <c r="R181" i="52" s="1"/>
  <c r="K181" i="52"/>
  <c r="J181" i="52" s="1"/>
  <c r="O180" i="52"/>
  <c r="P180" i="52" s="1"/>
  <c r="R180" i="52" s="1"/>
  <c r="K180" i="52"/>
  <c r="J180" i="52"/>
  <c r="R179" i="52"/>
  <c r="O179" i="52"/>
  <c r="P179" i="52" s="1"/>
  <c r="K179" i="52"/>
  <c r="J179" i="52" s="1"/>
  <c r="O178" i="52"/>
  <c r="P178" i="52" s="1"/>
  <c r="R178" i="52" s="1"/>
  <c r="K178" i="52"/>
  <c r="J178" i="52" s="1"/>
  <c r="O177" i="52"/>
  <c r="P177" i="52" s="1"/>
  <c r="R177" i="52" s="1"/>
  <c r="K177" i="52"/>
  <c r="J177" i="52" s="1"/>
  <c r="O176" i="52"/>
  <c r="P176" i="52" s="1"/>
  <c r="R176" i="52" s="1"/>
  <c r="K176" i="52"/>
  <c r="J176" i="52" s="1"/>
  <c r="O175" i="52"/>
  <c r="P175" i="52" s="1"/>
  <c r="R175" i="52" s="1"/>
  <c r="K175" i="52"/>
  <c r="J175" i="52"/>
  <c r="O174" i="52"/>
  <c r="P174" i="52" s="1"/>
  <c r="R174" i="52" s="1"/>
  <c r="K174" i="52"/>
  <c r="J174" i="52" s="1"/>
  <c r="O173" i="52"/>
  <c r="P173" i="52" s="1"/>
  <c r="R173" i="52" s="1"/>
  <c r="K173" i="52"/>
  <c r="J173" i="52"/>
  <c r="O172" i="52"/>
  <c r="P172" i="52" s="1"/>
  <c r="R172" i="52" s="1"/>
  <c r="K172" i="52"/>
  <c r="J172" i="52" s="1"/>
  <c r="O171" i="52"/>
  <c r="P171" i="52" s="1"/>
  <c r="R171" i="52" s="1"/>
  <c r="K171" i="52"/>
  <c r="J171" i="52" s="1"/>
  <c r="O170" i="52"/>
  <c r="P170" i="52" s="1"/>
  <c r="R170" i="52" s="1"/>
  <c r="K170" i="52"/>
  <c r="J170" i="52" s="1"/>
  <c r="O169" i="52"/>
  <c r="P169" i="52" s="1"/>
  <c r="R169" i="52" s="1"/>
  <c r="K169" i="52"/>
  <c r="J169" i="52"/>
  <c r="O168" i="52"/>
  <c r="P168" i="52" s="1"/>
  <c r="R168" i="52" s="1"/>
  <c r="K168" i="52"/>
  <c r="J168" i="52" s="1"/>
  <c r="O167" i="52"/>
  <c r="P167" i="52" s="1"/>
  <c r="R167" i="52" s="1"/>
  <c r="K167" i="52"/>
  <c r="J167" i="52" s="1"/>
  <c r="O166" i="52"/>
  <c r="P166" i="52" s="1"/>
  <c r="R166" i="52" s="1"/>
  <c r="K166" i="52"/>
  <c r="J166" i="52" s="1"/>
  <c r="O165" i="52"/>
  <c r="P165" i="52" s="1"/>
  <c r="R165" i="52" s="1"/>
  <c r="K165" i="52"/>
  <c r="J165" i="52"/>
  <c r="O164" i="52"/>
  <c r="P164" i="52" s="1"/>
  <c r="R164" i="52" s="1"/>
  <c r="K164" i="52"/>
  <c r="J164" i="52" s="1"/>
  <c r="O163" i="52"/>
  <c r="P163" i="52" s="1"/>
  <c r="R163" i="52" s="1"/>
  <c r="K163" i="52"/>
  <c r="J163" i="52"/>
  <c r="O162" i="52"/>
  <c r="P162" i="52" s="1"/>
  <c r="R162" i="52" s="1"/>
  <c r="K162" i="52"/>
  <c r="J162" i="52" s="1"/>
  <c r="O161" i="52"/>
  <c r="P161" i="52" s="1"/>
  <c r="R161" i="52" s="1"/>
  <c r="K161" i="52"/>
  <c r="J161" i="52"/>
  <c r="P160" i="52"/>
  <c r="R160" i="52" s="1"/>
  <c r="O160" i="52"/>
  <c r="K160" i="52"/>
  <c r="J160" i="52" s="1"/>
  <c r="R159" i="52"/>
  <c r="O159" i="52"/>
  <c r="P159" i="52" s="1"/>
  <c r="K159" i="52"/>
  <c r="J159" i="52" s="1"/>
  <c r="O158" i="52"/>
  <c r="P158" i="52" s="1"/>
  <c r="R158" i="52" s="1"/>
  <c r="K158" i="52"/>
  <c r="J158" i="52" s="1"/>
  <c r="O157" i="52"/>
  <c r="P157" i="52" s="1"/>
  <c r="R157" i="52" s="1"/>
  <c r="K157" i="52"/>
  <c r="J157" i="52" s="1"/>
  <c r="P156" i="52"/>
  <c r="R156" i="52" s="1"/>
  <c r="O156" i="52"/>
  <c r="K156" i="52"/>
  <c r="J156" i="52"/>
  <c r="O155" i="52"/>
  <c r="P155" i="52" s="1"/>
  <c r="R155" i="52" s="1"/>
  <c r="K155" i="52"/>
  <c r="J155" i="52"/>
  <c r="O154" i="52"/>
  <c r="P154" i="52" s="1"/>
  <c r="R154" i="52" s="1"/>
  <c r="K154" i="52"/>
  <c r="J154" i="52" s="1"/>
  <c r="O153" i="52"/>
  <c r="P153" i="52" s="1"/>
  <c r="R153" i="52" s="1"/>
  <c r="K153" i="52"/>
  <c r="J153" i="52"/>
  <c r="O152" i="52"/>
  <c r="P152" i="52" s="1"/>
  <c r="R152" i="52" s="1"/>
  <c r="K152" i="52"/>
  <c r="J152" i="52" s="1"/>
  <c r="O151" i="52"/>
  <c r="P151" i="52" s="1"/>
  <c r="R151" i="52" s="1"/>
  <c r="K151" i="52"/>
  <c r="J151" i="52"/>
  <c r="P150" i="52"/>
  <c r="R150" i="52" s="1"/>
  <c r="O150" i="52"/>
  <c r="K150" i="52"/>
  <c r="J150" i="52" s="1"/>
  <c r="O149" i="52"/>
  <c r="P149" i="52" s="1"/>
  <c r="R149" i="52" s="1"/>
  <c r="K149" i="52"/>
  <c r="J149" i="52"/>
  <c r="O148" i="52"/>
  <c r="P148" i="52" s="1"/>
  <c r="R148" i="52" s="1"/>
  <c r="K148" i="52"/>
  <c r="J148" i="52" s="1"/>
  <c r="O147" i="52"/>
  <c r="P147" i="52" s="1"/>
  <c r="R147" i="52" s="1"/>
  <c r="K147" i="52"/>
  <c r="J147" i="52" s="1"/>
  <c r="O146" i="52"/>
  <c r="P146" i="52" s="1"/>
  <c r="R146" i="52" s="1"/>
  <c r="K146" i="52"/>
  <c r="J146" i="52" s="1"/>
  <c r="O145" i="52"/>
  <c r="P145" i="52" s="1"/>
  <c r="R145" i="52" s="1"/>
  <c r="K145" i="52"/>
  <c r="J145" i="52" s="1"/>
  <c r="O144" i="52"/>
  <c r="P144" i="52" s="1"/>
  <c r="R144" i="52" s="1"/>
  <c r="K144" i="52"/>
  <c r="J144" i="52" s="1"/>
  <c r="O143" i="52"/>
  <c r="P143" i="52" s="1"/>
  <c r="R143" i="52" s="1"/>
  <c r="K143" i="52"/>
  <c r="J143" i="52"/>
  <c r="P142" i="52"/>
  <c r="R142" i="52" s="1"/>
  <c r="O142" i="52"/>
  <c r="K142" i="52"/>
  <c r="J142" i="52" s="1"/>
  <c r="O141" i="52"/>
  <c r="P141" i="52" s="1"/>
  <c r="R141" i="52" s="1"/>
  <c r="K141" i="52"/>
  <c r="J141" i="52"/>
  <c r="O140" i="52"/>
  <c r="P140" i="52" s="1"/>
  <c r="R140" i="52" s="1"/>
  <c r="K140" i="52"/>
  <c r="J140" i="52" s="1"/>
  <c r="O139" i="52"/>
  <c r="P139" i="52" s="1"/>
  <c r="R139" i="52" s="1"/>
  <c r="K139" i="52"/>
  <c r="J139" i="52" s="1"/>
  <c r="O138" i="52"/>
  <c r="P138" i="52" s="1"/>
  <c r="R138" i="52" s="1"/>
  <c r="K138" i="52"/>
  <c r="J138" i="52" s="1"/>
  <c r="O137" i="52"/>
  <c r="P137" i="52" s="1"/>
  <c r="R137" i="52" s="1"/>
  <c r="K137" i="52"/>
  <c r="J137" i="52" s="1"/>
  <c r="O136" i="52"/>
  <c r="P136" i="52" s="1"/>
  <c r="R136" i="52" s="1"/>
  <c r="K136" i="52"/>
  <c r="J136" i="52" s="1"/>
  <c r="O135" i="52"/>
  <c r="P135" i="52" s="1"/>
  <c r="R135" i="52" s="1"/>
  <c r="K135" i="52"/>
  <c r="J135" i="52"/>
  <c r="O134" i="52"/>
  <c r="P134" i="52" s="1"/>
  <c r="R134" i="52" s="1"/>
  <c r="K134" i="52"/>
  <c r="J134" i="52" s="1"/>
  <c r="O133" i="52"/>
  <c r="P133" i="52" s="1"/>
  <c r="R133" i="52" s="1"/>
  <c r="K133" i="52"/>
  <c r="J133" i="52"/>
  <c r="O132" i="52"/>
  <c r="P132" i="52" s="1"/>
  <c r="R132" i="52" s="1"/>
  <c r="K132" i="52"/>
  <c r="J132" i="52" s="1"/>
  <c r="O131" i="52"/>
  <c r="P131" i="52" s="1"/>
  <c r="R131" i="52" s="1"/>
  <c r="K131" i="52"/>
  <c r="J131" i="52" s="1"/>
  <c r="O130" i="52"/>
  <c r="P130" i="52" s="1"/>
  <c r="R130" i="52" s="1"/>
  <c r="K130" i="52"/>
  <c r="J130" i="52" s="1"/>
  <c r="O129" i="52"/>
  <c r="P129" i="52" s="1"/>
  <c r="R129" i="52" s="1"/>
  <c r="K129" i="52"/>
  <c r="J129" i="52"/>
  <c r="P128" i="52"/>
  <c r="R128" i="52" s="1"/>
  <c r="O128" i="52"/>
  <c r="K128" i="52"/>
  <c r="J128" i="52" s="1"/>
  <c r="O127" i="52"/>
  <c r="P127" i="52" s="1"/>
  <c r="R127" i="52" s="1"/>
  <c r="K127" i="52"/>
  <c r="J127" i="52"/>
  <c r="O126" i="52"/>
  <c r="P126" i="52" s="1"/>
  <c r="R126" i="52" s="1"/>
  <c r="K126" i="52"/>
  <c r="J126" i="52" s="1"/>
  <c r="O125" i="52"/>
  <c r="P125" i="52" s="1"/>
  <c r="R125" i="52" s="1"/>
  <c r="K125" i="52"/>
  <c r="J125" i="52" s="1"/>
  <c r="O124" i="52"/>
  <c r="P124" i="52" s="1"/>
  <c r="R124" i="52" s="1"/>
  <c r="K124" i="52"/>
  <c r="J124" i="52"/>
  <c r="O123" i="52"/>
  <c r="P123" i="52" s="1"/>
  <c r="R123" i="52" s="1"/>
  <c r="K123" i="52"/>
  <c r="J123" i="52" s="1"/>
  <c r="O122" i="52"/>
  <c r="P122" i="52" s="1"/>
  <c r="R122" i="52" s="1"/>
  <c r="K122" i="52"/>
  <c r="J122" i="52" s="1"/>
  <c r="O121" i="52"/>
  <c r="P121" i="52" s="1"/>
  <c r="R121" i="52" s="1"/>
  <c r="K121" i="52"/>
  <c r="J121" i="52"/>
  <c r="O120" i="52"/>
  <c r="P120" i="52" s="1"/>
  <c r="R120" i="52" s="1"/>
  <c r="K120" i="52"/>
  <c r="J120" i="52" s="1"/>
  <c r="O119" i="52"/>
  <c r="P119" i="52" s="1"/>
  <c r="R119" i="52" s="1"/>
  <c r="K119" i="52"/>
  <c r="J119" i="52"/>
  <c r="O118" i="52"/>
  <c r="P118" i="52" s="1"/>
  <c r="R118" i="52" s="1"/>
  <c r="K118" i="52"/>
  <c r="J118" i="52" s="1"/>
  <c r="O117" i="52"/>
  <c r="P117" i="52" s="1"/>
  <c r="R117" i="52" s="1"/>
  <c r="K117" i="52"/>
  <c r="J117" i="52"/>
  <c r="O116" i="52"/>
  <c r="P116" i="52" s="1"/>
  <c r="R116" i="52" s="1"/>
  <c r="K116" i="52"/>
  <c r="J116" i="52"/>
  <c r="O115" i="52"/>
  <c r="P115" i="52" s="1"/>
  <c r="R115" i="52" s="1"/>
  <c r="K115" i="52"/>
  <c r="J115" i="52" s="1"/>
  <c r="O114" i="52"/>
  <c r="P114" i="52" s="1"/>
  <c r="R114" i="52" s="1"/>
  <c r="K114" i="52"/>
  <c r="J114" i="52" s="1"/>
  <c r="O113" i="52"/>
  <c r="P113" i="52" s="1"/>
  <c r="R113" i="52" s="1"/>
  <c r="K113" i="52"/>
  <c r="J113" i="52" s="1"/>
  <c r="O112" i="52"/>
  <c r="P112" i="52" s="1"/>
  <c r="R112" i="52" s="1"/>
  <c r="K112" i="52"/>
  <c r="J112" i="52" s="1"/>
  <c r="O111" i="52"/>
  <c r="P111" i="52" s="1"/>
  <c r="R111" i="52" s="1"/>
  <c r="K111" i="52"/>
  <c r="J111" i="52"/>
  <c r="O110" i="52"/>
  <c r="P110" i="52" s="1"/>
  <c r="R110" i="52" s="1"/>
  <c r="K110" i="52"/>
  <c r="J110" i="52" s="1"/>
  <c r="O109" i="52"/>
  <c r="P109" i="52" s="1"/>
  <c r="R109" i="52" s="1"/>
  <c r="K109" i="52"/>
  <c r="J109" i="52"/>
  <c r="O108" i="52"/>
  <c r="P108" i="52" s="1"/>
  <c r="R108" i="52" s="1"/>
  <c r="K108" i="52"/>
  <c r="J108" i="52" s="1"/>
  <c r="O107" i="52"/>
  <c r="P107" i="52" s="1"/>
  <c r="R107" i="52" s="1"/>
  <c r="K107" i="52"/>
  <c r="J107" i="52"/>
  <c r="O106" i="52"/>
  <c r="P106" i="52" s="1"/>
  <c r="R106" i="52" s="1"/>
  <c r="K106" i="52"/>
  <c r="J106" i="52" s="1"/>
  <c r="O105" i="52"/>
  <c r="P105" i="52" s="1"/>
  <c r="R105" i="52" s="1"/>
  <c r="K105" i="52"/>
  <c r="J105" i="52" s="1"/>
  <c r="P104" i="52"/>
  <c r="R104" i="52" s="1"/>
  <c r="O104" i="52"/>
  <c r="K104" i="52"/>
  <c r="J104" i="52" s="1"/>
  <c r="O103" i="52"/>
  <c r="P103" i="52" s="1"/>
  <c r="R103" i="52" s="1"/>
  <c r="K103" i="52"/>
  <c r="J103" i="52"/>
  <c r="O102" i="52"/>
  <c r="P102" i="52" s="1"/>
  <c r="R102" i="52" s="1"/>
  <c r="K102" i="52"/>
  <c r="J102" i="52" s="1"/>
  <c r="O101" i="52"/>
  <c r="P101" i="52" s="1"/>
  <c r="R101" i="52" s="1"/>
  <c r="K101" i="52"/>
  <c r="J101" i="52" s="1"/>
  <c r="O100" i="52"/>
  <c r="P100" i="52" s="1"/>
  <c r="R100" i="52" s="1"/>
  <c r="K100" i="52"/>
  <c r="J100" i="52"/>
  <c r="O99" i="52"/>
  <c r="P99" i="52" s="1"/>
  <c r="R99" i="52" s="1"/>
  <c r="K99" i="52"/>
  <c r="J99" i="52" s="1"/>
  <c r="O98" i="52"/>
  <c r="P98" i="52" s="1"/>
  <c r="R98" i="52" s="1"/>
  <c r="K98" i="52"/>
  <c r="J98" i="52" s="1"/>
  <c r="O97" i="52"/>
  <c r="P97" i="52" s="1"/>
  <c r="R97" i="52" s="1"/>
  <c r="K97" i="52"/>
  <c r="J97" i="52" s="1"/>
  <c r="O96" i="52"/>
  <c r="P96" i="52" s="1"/>
  <c r="R96" i="52" s="1"/>
  <c r="K96" i="52"/>
  <c r="J96" i="52" s="1"/>
  <c r="O95" i="52"/>
  <c r="P95" i="52" s="1"/>
  <c r="R95" i="52" s="1"/>
  <c r="K95" i="52"/>
  <c r="J95" i="52" s="1"/>
  <c r="P94" i="52"/>
  <c r="R94" i="52" s="1"/>
  <c r="O94" i="52"/>
  <c r="K94" i="52"/>
  <c r="J94" i="52" s="1"/>
  <c r="O93" i="52"/>
  <c r="P93" i="52" s="1"/>
  <c r="R93" i="52" s="1"/>
  <c r="K93" i="52"/>
  <c r="J93" i="52"/>
  <c r="O92" i="52"/>
  <c r="P92" i="52" s="1"/>
  <c r="R92" i="52" s="1"/>
  <c r="K92" i="52"/>
  <c r="J92" i="52"/>
  <c r="O91" i="52"/>
  <c r="P91" i="52" s="1"/>
  <c r="R91" i="52" s="1"/>
  <c r="K91" i="52"/>
  <c r="J91" i="52" s="1"/>
  <c r="O90" i="52"/>
  <c r="P90" i="52" s="1"/>
  <c r="R90" i="52" s="1"/>
  <c r="K90" i="52"/>
  <c r="J90" i="52" s="1"/>
  <c r="O89" i="52"/>
  <c r="P89" i="52" s="1"/>
  <c r="R89" i="52" s="1"/>
  <c r="K89" i="52"/>
  <c r="J89" i="52" s="1"/>
  <c r="O88" i="52"/>
  <c r="P88" i="52" s="1"/>
  <c r="R88" i="52" s="1"/>
  <c r="K88" i="52"/>
  <c r="J88" i="52" s="1"/>
  <c r="O87" i="52"/>
  <c r="P87" i="52" s="1"/>
  <c r="R87" i="52" s="1"/>
  <c r="K87" i="52"/>
  <c r="J87" i="52" s="1"/>
  <c r="O86" i="52"/>
  <c r="P86" i="52" s="1"/>
  <c r="R86" i="52" s="1"/>
  <c r="K86" i="52"/>
  <c r="J86" i="52" s="1"/>
  <c r="O85" i="52"/>
  <c r="P85" i="52" s="1"/>
  <c r="R85" i="52" s="1"/>
  <c r="K85" i="52"/>
  <c r="J85" i="52"/>
  <c r="O84" i="52"/>
  <c r="P84" i="52" s="1"/>
  <c r="R84" i="52" s="1"/>
  <c r="K84" i="52"/>
  <c r="J84" i="52"/>
  <c r="O83" i="52"/>
  <c r="P83" i="52" s="1"/>
  <c r="R83" i="52" s="1"/>
  <c r="K83" i="52"/>
  <c r="J83" i="52" s="1"/>
  <c r="O82" i="52"/>
  <c r="P82" i="52" s="1"/>
  <c r="R82" i="52" s="1"/>
  <c r="K82" i="52"/>
  <c r="J82" i="52" s="1"/>
  <c r="O81" i="52"/>
  <c r="P81" i="52" s="1"/>
  <c r="R81" i="52" s="1"/>
  <c r="K81" i="52"/>
  <c r="J81" i="52" s="1"/>
  <c r="O80" i="52"/>
  <c r="P80" i="52" s="1"/>
  <c r="R80" i="52" s="1"/>
  <c r="K80" i="52"/>
  <c r="J80" i="52"/>
  <c r="O79" i="52"/>
  <c r="P79" i="52" s="1"/>
  <c r="R79" i="52" s="1"/>
  <c r="K79" i="52"/>
  <c r="J79" i="52" s="1"/>
  <c r="O78" i="52"/>
  <c r="P78" i="52" s="1"/>
  <c r="R78" i="52" s="1"/>
  <c r="K78" i="52"/>
  <c r="J78" i="52" s="1"/>
  <c r="O77" i="52"/>
  <c r="P77" i="52" s="1"/>
  <c r="R77" i="52" s="1"/>
  <c r="K77" i="52"/>
  <c r="J77" i="52" s="1"/>
  <c r="O76" i="52"/>
  <c r="P76" i="52" s="1"/>
  <c r="R76" i="52" s="1"/>
  <c r="K76" i="52"/>
  <c r="J76" i="52"/>
  <c r="O75" i="52"/>
  <c r="P75" i="52" s="1"/>
  <c r="R75" i="52" s="1"/>
  <c r="K75" i="52"/>
  <c r="J75" i="52" s="1"/>
  <c r="O74" i="52"/>
  <c r="P74" i="52" s="1"/>
  <c r="R74" i="52" s="1"/>
  <c r="K74" i="52"/>
  <c r="J74" i="52" s="1"/>
  <c r="O73" i="52"/>
  <c r="P73" i="52" s="1"/>
  <c r="R73" i="52" s="1"/>
  <c r="K73" i="52"/>
  <c r="J73" i="52" s="1"/>
  <c r="O72" i="52"/>
  <c r="P72" i="52" s="1"/>
  <c r="R72" i="52" s="1"/>
  <c r="K72" i="52"/>
  <c r="J72" i="52"/>
  <c r="O71" i="52"/>
  <c r="P71" i="52" s="1"/>
  <c r="R71" i="52" s="1"/>
  <c r="K71" i="52"/>
  <c r="J71" i="52"/>
  <c r="O70" i="52"/>
  <c r="P70" i="52" s="1"/>
  <c r="R70" i="52" s="1"/>
  <c r="K70" i="52"/>
  <c r="J70" i="52" s="1"/>
  <c r="O69" i="52"/>
  <c r="P69" i="52" s="1"/>
  <c r="R69" i="52" s="1"/>
  <c r="K69" i="52"/>
  <c r="J69" i="52" s="1"/>
  <c r="O68" i="52"/>
  <c r="P68" i="52" s="1"/>
  <c r="R68" i="52" s="1"/>
  <c r="K68" i="52"/>
  <c r="J68" i="52" s="1"/>
  <c r="O67" i="52"/>
  <c r="P67" i="52" s="1"/>
  <c r="R67" i="52" s="1"/>
  <c r="K67" i="52"/>
  <c r="J67" i="52" s="1"/>
  <c r="O66" i="52"/>
  <c r="P66" i="52" s="1"/>
  <c r="R66" i="52" s="1"/>
  <c r="K66" i="52"/>
  <c r="J66" i="52" s="1"/>
  <c r="O65" i="52"/>
  <c r="P65" i="52" s="1"/>
  <c r="R65" i="52" s="1"/>
  <c r="K65" i="52"/>
  <c r="J65" i="52" s="1"/>
  <c r="O64" i="52"/>
  <c r="P64" i="52" s="1"/>
  <c r="R64" i="52" s="1"/>
  <c r="K64" i="52"/>
  <c r="J64" i="52"/>
  <c r="O63" i="52"/>
  <c r="P63" i="52" s="1"/>
  <c r="R63" i="52" s="1"/>
  <c r="K63" i="52"/>
  <c r="J63" i="52"/>
  <c r="O62" i="52"/>
  <c r="P62" i="52" s="1"/>
  <c r="R62" i="52" s="1"/>
  <c r="K62" i="52"/>
  <c r="J62" i="52"/>
  <c r="O61" i="52"/>
  <c r="P61" i="52" s="1"/>
  <c r="R61" i="52" s="1"/>
  <c r="K61" i="52"/>
  <c r="J61" i="52" s="1"/>
  <c r="O60" i="52"/>
  <c r="P60" i="52" s="1"/>
  <c r="R60" i="52" s="1"/>
  <c r="K60" i="52"/>
  <c r="J60" i="52"/>
  <c r="O59" i="52"/>
  <c r="P59" i="52" s="1"/>
  <c r="R59" i="52" s="1"/>
  <c r="K59" i="52"/>
  <c r="J59" i="52" s="1"/>
  <c r="O58" i="52"/>
  <c r="P58" i="52" s="1"/>
  <c r="R58" i="52" s="1"/>
  <c r="K58" i="52"/>
  <c r="J58" i="52" s="1"/>
  <c r="O57" i="52"/>
  <c r="P57" i="52" s="1"/>
  <c r="R57" i="52" s="1"/>
  <c r="K57" i="52"/>
  <c r="J57" i="52" s="1"/>
  <c r="O56" i="52"/>
  <c r="P56" i="52" s="1"/>
  <c r="R56" i="52" s="1"/>
  <c r="K56" i="52"/>
  <c r="J56" i="52" s="1"/>
  <c r="O55" i="52"/>
  <c r="P55" i="52" s="1"/>
  <c r="R55" i="52" s="1"/>
  <c r="K55" i="52"/>
  <c r="J55" i="52" s="1"/>
  <c r="O54" i="52"/>
  <c r="P54" i="52" s="1"/>
  <c r="R54" i="52" s="1"/>
  <c r="K54" i="52"/>
  <c r="J54" i="52" s="1"/>
  <c r="P53" i="52"/>
  <c r="R53" i="52" s="1"/>
  <c r="O53" i="52"/>
  <c r="K53" i="52"/>
  <c r="J53" i="52" s="1"/>
  <c r="O52" i="52"/>
  <c r="P52" i="52" s="1"/>
  <c r="R52" i="52" s="1"/>
  <c r="K52" i="52"/>
  <c r="J52" i="52" s="1"/>
  <c r="P51" i="52"/>
  <c r="R51" i="52" s="1"/>
  <c r="O51" i="52"/>
  <c r="K51" i="52"/>
  <c r="J51" i="52" s="1"/>
  <c r="O50" i="52"/>
  <c r="P50" i="52" s="1"/>
  <c r="R50" i="52" s="1"/>
  <c r="K50" i="52"/>
  <c r="J50" i="52" s="1"/>
  <c r="O49" i="52"/>
  <c r="P49" i="52" s="1"/>
  <c r="R49" i="52" s="1"/>
  <c r="K49" i="52"/>
  <c r="J49" i="52" s="1"/>
  <c r="O48" i="52"/>
  <c r="P48" i="52" s="1"/>
  <c r="R48" i="52" s="1"/>
  <c r="K48" i="52"/>
  <c r="J48" i="52" s="1"/>
  <c r="O47" i="52"/>
  <c r="P47" i="52" s="1"/>
  <c r="R47" i="52" s="1"/>
  <c r="K47" i="52"/>
  <c r="J47" i="52" s="1"/>
  <c r="O46" i="52"/>
  <c r="P46" i="52" s="1"/>
  <c r="R46" i="52" s="1"/>
  <c r="K46" i="52"/>
  <c r="J46" i="52" s="1"/>
  <c r="O45" i="52"/>
  <c r="P45" i="52" s="1"/>
  <c r="R45" i="52" s="1"/>
  <c r="K45" i="52"/>
  <c r="J45" i="52" s="1"/>
  <c r="P44" i="52"/>
  <c r="R44" i="52" s="1"/>
  <c r="O44" i="52"/>
  <c r="K44" i="52"/>
  <c r="J44" i="52" s="1"/>
  <c r="P43" i="52"/>
  <c r="R43" i="52" s="1"/>
  <c r="O43" i="52"/>
  <c r="K43" i="52"/>
  <c r="J43" i="52" s="1"/>
  <c r="O42" i="52"/>
  <c r="P42" i="52" s="1"/>
  <c r="R42" i="52" s="1"/>
  <c r="K42" i="52"/>
  <c r="J42" i="52" s="1"/>
  <c r="O41" i="52"/>
  <c r="P41" i="52" s="1"/>
  <c r="R41" i="52" s="1"/>
  <c r="K41" i="52"/>
  <c r="J41" i="52" s="1"/>
  <c r="O40" i="52"/>
  <c r="P40" i="52" s="1"/>
  <c r="R40" i="52" s="1"/>
  <c r="K40" i="52"/>
  <c r="J40" i="52" s="1"/>
  <c r="O39" i="52"/>
  <c r="P39" i="52" s="1"/>
  <c r="R39" i="52" s="1"/>
  <c r="K39" i="52"/>
  <c r="J39" i="52" s="1"/>
  <c r="O38" i="52"/>
  <c r="P38" i="52" s="1"/>
  <c r="R38" i="52" s="1"/>
  <c r="K38" i="52"/>
  <c r="J38" i="52" s="1"/>
  <c r="P37" i="52"/>
  <c r="R37" i="52" s="1"/>
  <c r="O37" i="52"/>
  <c r="K37" i="52"/>
  <c r="J37" i="52" s="1"/>
  <c r="P36" i="52"/>
  <c r="R36" i="52" s="1"/>
  <c r="O36" i="52"/>
  <c r="K36" i="52"/>
  <c r="J36" i="52" s="1"/>
  <c r="P35" i="52"/>
  <c r="R35" i="52" s="1"/>
  <c r="O35" i="52"/>
  <c r="K35" i="52"/>
  <c r="J35" i="52" s="1"/>
  <c r="O34" i="52"/>
  <c r="P34" i="52" s="1"/>
  <c r="R34" i="52" s="1"/>
  <c r="K34" i="52"/>
  <c r="J34" i="52" s="1"/>
  <c r="O33" i="52"/>
  <c r="P33" i="52" s="1"/>
  <c r="R33" i="52" s="1"/>
  <c r="K33" i="52"/>
  <c r="J33" i="52" s="1"/>
  <c r="O32" i="52"/>
  <c r="P32" i="52" s="1"/>
  <c r="R32" i="52" s="1"/>
  <c r="K32" i="52"/>
  <c r="J32" i="52" s="1"/>
  <c r="O31" i="52"/>
  <c r="P31" i="52" s="1"/>
  <c r="R31" i="52" s="1"/>
  <c r="K31" i="52"/>
  <c r="J31" i="52" s="1"/>
  <c r="O30" i="52"/>
  <c r="P30" i="52" s="1"/>
  <c r="R30" i="52" s="1"/>
  <c r="K30" i="52"/>
  <c r="J30" i="52" s="1"/>
  <c r="P29" i="52"/>
  <c r="R29" i="52" s="1"/>
  <c r="O29" i="52"/>
  <c r="K29" i="52"/>
  <c r="J29" i="52" s="1"/>
  <c r="P28" i="52"/>
  <c r="R28" i="52" s="1"/>
  <c r="O28" i="52"/>
  <c r="K28" i="52"/>
  <c r="J28" i="52" s="1"/>
  <c r="O27" i="52"/>
  <c r="P27" i="52" s="1"/>
  <c r="R27" i="52" s="1"/>
  <c r="K27" i="52"/>
  <c r="J27" i="52" s="1"/>
  <c r="O22" i="52"/>
  <c r="P22" i="52" s="1"/>
  <c r="R22" i="52" s="1"/>
  <c r="K22" i="52"/>
  <c r="J22" i="52" s="1"/>
  <c r="O21" i="52"/>
  <c r="P21" i="52" s="1"/>
  <c r="R21" i="52" s="1"/>
  <c r="K21" i="52"/>
  <c r="J21" i="52" s="1"/>
  <c r="O20" i="52"/>
  <c r="P20" i="52" s="1"/>
  <c r="R20" i="52" s="1"/>
  <c r="K20" i="52"/>
  <c r="J20" i="52" s="1"/>
  <c r="O19" i="52"/>
  <c r="P19" i="52" s="1"/>
  <c r="R19" i="52" s="1"/>
  <c r="K19" i="52"/>
  <c r="J19" i="52" s="1"/>
  <c r="O18" i="52"/>
  <c r="P18" i="52" s="1"/>
  <c r="R18" i="52" s="1"/>
  <c r="K18" i="52"/>
  <c r="J18" i="52" s="1"/>
  <c r="O17" i="52"/>
  <c r="P17" i="52" s="1"/>
  <c r="R17" i="52" s="1"/>
  <c r="K17" i="52"/>
  <c r="J17" i="52" s="1"/>
  <c r="O16" i="52"/>
  <c r="P16" i="52" s="1"/>
  <c r="R16" i="52" s="1"/>
  <c r="K16" i="52"/>
  <c r="J16" i="52" s="1"/>
  <c r="O15" i="52"/>
  <c r="P15" i="52" s="1"/>
  <c r="R15" i="52" s="1"/>
  <c r="K15" i="52"/>
  <c r="J15" i="52" s="1"/>
  <c r="O14" i="52"/>
  <c r="P14" i="52" s="1"/>
  <c r="R14" i="52" s="1"/>
  <c r="K14" i="52"/>
  <c r="J14" i="52" s="1"/>
  <c r="O13" i="52"/>
  <c r="P13" i="52" s="1"/>
  <c r="R13" i="52" s="1"/>
  <c r="K13" i="52"/>
  <c r="J13" i="52" s="1"/>
  <c r="O12" i="52"/>
  <c r="P12" i="52" s="1"/>
  <c r="R12" i="52" s="1"/>
  <c r="K12" i="52"/>
  <c r="J12" i="52" s="1"/>
  <c r="P11" i="52"/>
  <c r="R11" i="52" s="1"/>
  <c r="O11" i="52"/>
  <c r="K11" i="52"/>
  <c r="J11" i="52" s="1"/>
  <c r="O10" i="52"/>
  <c r="P10" i="52" s="1"/>
  <c r="R10" i="52" s="1"/>
  <c r="K10" i="52"/>
  <c r="J10" i="52" s="1"/>
  <c r="O9" i="52"/>
  <c r="P9" i="52" s="1"/>
  <c r="R9" i="52" s="1"/>
  <c r="K9" i="52"/>
  <c r="J9" i="52" s="1"/>
  <c r="O8" i="52"/>
  <c r="P8" i="52" s="1"/>
  <c r="R8" i="52" s="1"/>
  <c r="K8" i="52"/>
  <c r="J8" i="52" s="1"/>
  <c r="O7" i="52"/>
  <c r="P7" i="52" s="1"/>
  <c r="R7" i="52" s="1"/>
  <c r="K7" i="52"/>
  <c r="J7" i="52" s="1"/>
  <c r="X6" i="52"/>
  <c r="P6" i="52"/>
  <c r="R6" i="52" s="1"/>
  <c r="K6" i="52"/>
  <c r="J6" i="52" s="1"/>
  <c r="O5" i="52"/>
  <c r="P5" i="52" s="1"/>
  <c r="R5" i="52" s="1"/>
  <c r="K5" i="52"/>
  <c r="J5" i="52"/>
  <c r="O4" i="52"/>
  <c r="P4" i="52" s="1"/>
  <c r="R4" i="52" s="1"/>
  <c r="K4" i="52"/>
  <c r="J4" i="52"/>
  <c r="O3" i="52"/>
  <c r="P3" i="52" s="1"/>
  <c r="R3" i="52" s="1"/>
  <c r="K3" i="52"/>
  <c r="J3" i="52" s="1"/>
  <c r="C27" i="51"/>
  <c r="D27" i="51" s="1"/>
  <c r="E27" i="51" s="1"/>
  <c r="C28" i="51"/>
  <c r="D28" i="51" s="1"/>
  <c r="E28" i="51" s="1"/>
  <c r="C29" i="51"/>
  <c r="D29" i="51" s="1"/>
  <c r="E29" i="51" s="1"/>
  <c r="C30" i="51"/>
  <c r="D30" i="51" s="1"/>
  <c r="E30" i="51" s="1"/>
  <c r="C31" i="51"/>
  <c r="D31" i="51"/>
  <c r="E31" i="51"/>
  <c r="C32" i="51"/>
  <c r="D32" i="51" s="1"/>
  <c r="E32" i="51" s="1"/>
  <c r="C33" i="51"/>
  <c r="D33" i="51"/>
  <c r="E33" i="51" s="1"/>
  <c r="C34" i="51"/>
  <c r="D34" i="51" s="1"/>
  <c r="E34" i="51" s="1"/>
  <c r="C35" i="51"/>
  <c r="D35" i="51" s="1"/>
  <c r="E35" i="51" s="1"/>
  <c r="C36" i="51"/>
  <c r="D36" i="51" s="1"/>
  <c r="E36" i="51" s="1"/>
  <c r="C37" i="51"/>
  <c r="D37" i="51"/>
  <c r="E37" i="51" s="1"/>
  <c r="C38" i="51"/>
  <c r="D38" i="51" s="1"/>
  <c r="E38" i="51" s="1"/>
  <c r="C39" i="51"/>
  <c r="D39" i="51"/>
  <c r="E39" i="51" s="1"/>
  <c r="C40" i="51"/>
  <c r="D40" i="51" s="1"/>
  <c r="E40" i="51" s="1"/>
  <c r="C41" i="51"/>
  <c r="D41" i="51" s="1"/>
  <c r="E41" i="51" s="1"/>
  <c r="C42" i="51"/>
  <c r="D42" i="51" s="1"/>
  <c r="E42" i="51" s="1"/>
  <c r="C43" i="51"/>
  <c r="D43" i="51" s="1"/>
  <c r="E43" i="51" s="1"/>
  <c r="C44" i="51"/>
  <c r="D44" i="51" s="1"/>
  <c r="E44" i="51" s="1"/>
  <c r="C45" i="51"/>
  <c r="D45" i="51"/>
  <c r="E45" i="51" s="1"/>
  <c r="C46" i="51"/>
  <c r="D46" i="51" s="1"/>
  <c r="E46" i="51" s="1"/>
  <c r="C47" i="51"/>
  <c r="D47" i="51" s="1"/>
  <c r="E47" i="51" s="1"/>
  <c r="C48" i="51"/>
  <c r="D48" i="51" s="1"/>
  <c r="E48" i="51" s="1"/>
  <c r="C49" i="51"/>
  <c r="D49" i="51" s="1"/>
  <c r="E49" i="51" s="1"/>
  <c r="C50" i="51"/>
  <c r="D50" i="51"/>
  <c r="E50" i="51" s="1"/>
  <c r="C51" i="51"/>
  <c r="D51" i="51" s="1"/>
  <c r="E51" i="51" s="1"/>
  <c r="C52" i="51"/>
  <c r="D52" i="51" s="1"/>
  <c r="E52" i="51" s="1"/>
  <c r="C53" i="51"/>
  <c r="D53" i="51" s="1"/>
  <c r="E53" i="51" s="1"/>
  <c r="C54" i="51"/>
  <c r="D54" i="51" s="1"/>
  <c r="E54" i="51" s="1"/>
  <c r="C55" i="51"/>
  <c r="D55" i="51"/>
  <c r="E55" i="51"/>
  <c r="C56" i="51"/>
  <c r="D56" i="51" s="1"/>
  <c r="E56" i="51" s="1"/>
  <c r="C57" i="51"/>
  <c r="D57" i="51" s="1"/>
  <c r="E57" i="51" s="1"/>
  <c r="C58" i="51"/>
  <c r="D58" i="51"/>
  <c r="E58" i="51" s="1"/>
  <c r="C59" i="51"/>
  <c r="D59" i="51" s="1"/>
  <c r="E59" i="51" s="1"/>
  <c r="C60" i="51"/>
  <c r="D60" i="51" s="1"/>
  <c r="E60" i="51" s="1"/>
  <c r="C61" i="51"/>
  <c r="D61" i="51"/>
  <c r="E61" i="51" s="1"/>
  <c r="C62" i="51"/>
  <c r="D62" i="51" s="1"/>
  <c r="E62" i="51" s="1"/>
  <c r="C63" i="51"/>
  <c r="D63" i="51" s="1"/>
  <c r="E63" i="51" s="1"/>
  <c r="C64" i="51"/>
  <c r="D64" i="51" s="1"/>
  <c r="E64" i="51" s="1"/>
  <c r="C65" i="51"/>
  <c r="D65" i="51" s="1"/>
  <c r="E65" i="51" s="1"/>
  <c r="C66" i="51"/>
  <c r="D66" i="51" s="1"/>
  <c r="E66" i="51" s="1"/>
  <c r="C67" i="51"/>
  <c r="D67" i="51" s="1"/>
  <c r="E67" i="51" s="1"/>
  <c r="C68" i="51"/>
  <c r="D68" i="51" s="1"/>
  <c r="E68" i="51" s="1"/>
  <c r="C69" i="51"/>
  <c r="D69" i="51"/>
  <c r="E69" i="51" s="1"/>
  <c r="C70" i="51"/>
  <c r="D70" i="51" s="1"/>
  <c r="E70" i="51" s="1"/>
  <c r="C71" i="51"/>
  <c r="D71" i="51" s="1"/>
  <c r="E71" i="51" s="1"/>
  <c r="C72" i="51"/>
  <c r="D72" i="51" s="1"/>
  <c r="E72" i="51" s="1"/>
  <c r="C73" i="51"/>
  <c r="D73" i="51" s="1"/>
  <c r="E73" i="51" s="1"/>
  <c r="C74" i="51"/>
  <c r="D74" i="51" s="1"/>
  <c r="E74" i="51" s="1"/>
  <c r="C75" i="51"/>
  <c r="D75" i="51" s="1"/>
  <c r="E75" i="51" s="1"/>
  <c r="C76" i="51"/>
  <c r="D76" i="51" s="1"/>
  <c r="E76" i="51" s="1"/>
  <c r="C77" i="51"/>
  <c r="D77" i="51" s="1"/>
  <c r="E77" i="51" s="1"/>
  <c r="C78" i="51"/>
  <c r="D78" i="51" s="1"/>
  <c r="E78" i="51" s="1"/>
  <c r="C79" i="51"/>
  <c r="D79" i="51" s="1"/>
  <c r="E79" i="51" s="1"/>
  <c r="C80" i="51"/>
  <c r="D80" i="51" s="1"/>
  <c r="E80" i="51" s="1"/>
  <c r="C81" i="51"/>
  <c r="D81" i="51"/>
  <c r="E81" i="51" s="1"/>
  <c r="C82" i="51"/>
  <c r="D82" i="51" s="1"/>
  <c r="E82" i="51" s="1"/>
  <c r="C83" i="51"/>
  <c r="D83" i="51" s="1"/>
  <c r="E83" i="51" s="1"/>
  <c r="C84" i="51"/>
  <c r="D84" i="51" s="1"/>
  <c r="E84" i="51" s="1"/>
  <c r="C85" i="51"/>
  <c r="D85" i="51"/>
  <c r="E85" i="51" s="1"/>
  <c r="C86" i="51"/>
  <c r="D86" i="51" s="1"/>
  <c r="E86" i="51" s="1"/>
  <c r="C87" i="51"/>
  <c r="D87" i="51" s="1"/>
  <c r="E87" i="51" s="1"/>
  <c r="C88" i="51"/>
  <c r="D88" i="51" s="1"/>
  <c r="E88" i="51" s="1"/>
  <c r="C89" i="51"/>
  <c r="D89" i="51"/>
  <c r="E89" i="51" s="1"/>
  <c r="C90" i="51"/>
  <c r="D90" i="51" s="1"/>
  <c r="E90" i="51" s="1"/>
  <c r="C91" i="51"/>
  <c r="D91" i="51" s="1"/>
  <c r="E91" i="51" s="1"/>
  <c r="C92" i="51"/>
  <c r="D92" i="51" s="1"/>
  <c r="E92" i="51" s="1"/>
  <c r="C93" i="51"/>
  <c r="D93" i="51"/>
  <c r="E93" i="51" s="1"/>
  <c r="C4" i="51"/>
  <c r="D4" i="51" s="1"/>
  <c r="E4" i="51" s="1"/>
  <c r="C5" i="51"/>
  <c r="D5" i="51"/>
  <c r="E5" i="51" s="1"/>
  <c r="C6" i="51"/>
  <c r="D6" i="51" s="1"/>
  <c r="E6" i="51" s="1"/>
  <c r="C7" i="51"/>
  <c r="D7" i="51" s="1"/>
  <c r="E7" i="51" s="1"/>
  <c r="C8" i="51"/>
  <c r="D8" i="51" s="1"/>
  <c r="E8" i="51" s="1"/>
  <c r="C9" i="51"/>
  <c r="D9" i="51" s="1"/>
  <c r="E9" i="51" s="1"/>
  <c r="C10" i="51"/>
  <c r="D10" i="51" s="1"/>
  <c r="E10" i="51" s="1"/>
  <c r="C11" i="51"/>
  <c r="D11" i="51" s="1"/>
  <c r="E11" i="51" s="1"/>
  <c r="C12" i="51"/>
  <c r="D12" i="51" s="1"/>
  <c r="E12" i="51" s="1"/>
  <c r="C13" i="51"/>
  <c r="D13" i="51" s="1"/>
  <c r="E13" i="51" s="1"/>
  <c r="C14" i="51"/>
  <c r="D14" i="51"/>
  <c r="E14" i="51" s="1"/>
  <c r="C15" i="51"/>
  <c r="D15" i="51" s="1"/>
  <c r="E15" i="51" s="1"/>
  <c r="C16" i="51"/>
  <c r="D16" i="51" s="1"/>
  <c r="E16" i="51" s="1"/>
  <c r="C17" i="51"/>
  <c r="D17" i="51" s="1"/>
  <c r="E17" i="51" s="1"/>
  <c r="C18" i="51"/>
  <c r="D18" i="51"/>
  <c r="E18" i="51" s="1"/>
  <c r="C19" i="51"/>
  <c r="D19" i="51" s="1"/>
  <c r="E19" i="51" s="1"/>
  <c r="C20" i="51"/>
  <c r="D20" i="51" s="1"/>
  <c r="E20" i="51" s="1"/>
  <c r="C21" i="51"/>
  <c r="D21" i="51"/>
  <c r="E21" i="51" s="1"/>
  <c r="C22" i="51"/>
  <c r="D22" i="51" s="1"/>
  <c r="E22" i="51" s="1"/>
  <c r="C23" i="51"/>
  <c r="D23" i="51" s="1"/>
  <c r="E23" i="51" s="1"/>
  <c r="C24" i="51"/>
  <c r="D24" i="51" s="1"/>
  <c r="E24" i="51" s="1"/>
  <c r="C25" i="51"/>
  <c r="D25" i="51" s="1"/>
  <c r="E25" i="51" s="1"/>
  <c r="C26" i="51"/>
  <c r="D26" i="51"/>
  <c r="E26" i="51"/>
  <c r="D3" i="51"/>
  <c r="E3" i="51"/>
  <c r="C3" i="51"/>
  <c r="O228" i="51"/>
  <c r="P228" i="51" s="1"/>
  <c r="R228" i="51" s="1"/>
  <c r="K228" i="51"/>
  <c r="J228" i="51"/>
  <c r="P227" i="51"/>
  <c r="R227" i="51" s="1"/>
  <c r="O227" i="51"/>
  <c r="K227" i="51"/>
  <c r="J227" i="51" s="1"/>
  <c r="O226" i="51"/>
  <c r="P226" i="51" s="1"/>
  <c r="R226" i="51" s="1"/>
  <c r="K226" i="51"/>
  <c r="J226" i="51" s="1"/>
  <c r="R225" i="51"/>
  <c r="P225" i="51"/>
  <c r="O225" i="51"/>
  <c r="K225" i="51"/>
  <c r="J225" i="51" s="1"/>
  <c r="R224" i="51"/>
  <c r="P224" i="51"/>
  <c r="O224" i="51"/>
  <c r="K224" i="51"/>
  <c r="J224" i="51" s="1"/>
  <c r="P223" i="51"/>
  <c r="R223" i="51" s="1"/>
  <c r="O223" i="51"/>
  <c r="K223" i="51"/>
  <c r="J223" i="51"/>
  <c r="R222" i="51"/>
  <c r="P222" i="51"/>
  <c r="O222" i="51"/>
  <c r="K222" i="51"/>
  <c r="J222" i="51"/>
  <c r="O221" i="51"/>
  <c r="P221" i="51" s="1"/>
  <c r="R221" i="51" s="1"/>
  <c r="K221" i="51"/>
  <c r="J221" i="51"/>
  <c r="O220" i="51"/>
  <c r="P220" i="51" s="1"/>
  <c r="R220" i="51" s="1"/>
  <c r="K220" i="51"/>
  <c r="J220" i="51"/>
  <c r="O219" i="51"/>
  <c r="P219" i="51" s="1"/>
  <c r="R219" i="51" s="1"/>
  <c r="K219" i="51"/>
  <c r="J219" i="51" s="1"/>
  <c r="P218" i="51"/>
  <c r="R218" i="51" s="1"/>
  <c r="O218" i="51"/>
  <c r="K218" i="51"/>
  <c r="J218" i="51"/>
  <c r="O217" i="51"/>
  <c r="P217" i="51" s="1"/>
  <c r="R217" i="51" s="1"/>
  <c r="K217" i="51"/>
  <c r="J217" i="51" s="1"/>
  <c r="O216" i="51"/>
  <c r="P216" i="51" s="1"/>
  <c r="R216" i="51" s="1"/>
  <c r="K216" i="51"/>
  <c r="J216" i="51" s="1"/>
  <c r="O215" i="51"/>
  <c r="P215" i="51" s="1"/>
  <c r="R215" i="51" s="1"/>
  <c r="K215" i="51"/>
  <c r="J215" i="51" s="1"/>
  <c r="O214" i="51"/>
  <c r="P214" i="51" s="1"/>
  <c r="R214" i="51" s="1"/>
  <c r="K214" i="51"/>
  <c r="J214" i="51" s="1"/>
  <c r="P213" i="51"/>
  <c r="R213" i="51" s="1"/>
  <c r="O213" i="51"/>
  <c r="K213" i="51"/>
  <c r="J213" i="51" s="1"/>
  <c r="P212" i="51"/>
  <c r="R212" i="51" s="1"/>
  <c r="O212" i="51"/>
  <c r="K212" i="51"/>
  <c r="J212" i="51" s="1"/>
  <c r="O211" i="51"/>
  <c r="P211" i="51" s="1"/>
  <c r="R211" i="51" s="1"/>
  <c r="K211" i="51"/>
  <c r="J211" i="51" s="1"/>
  <c r="O210" i="51"/>
  <c r="P210" i="51" s="1"/>
  <c r="R210" i="51" s="1"/>
  <c r="K210" i="51"/>
  <c r="J210" i="51"/>
  <c r="O209" i="51"/>
  <c r="P209" i="51" s="1"/>
  <c r="R209" i="51" s="1"/>
  <c r="K209" i="51"/>
  <c r="J209" i="51" s="1"/>
  <c r="O208" i="51"/>
  <c r="P208" i="51" s="1"/>
  <c r="R208" i="51" s="1"/>
  <c r="K208" i="51"/>
  <c r="J208" i="51" s="1"/>
  <c r="O207" i="51"/>
  <c r="P207" i="51" s="1"/>
  <c r="R207" i="51" s="1"/>
  <c r="K207" i="51"/>
  <c r="J207" i="51" s="1"/>
  <c r="O206" i="51"/>
  <c r="P206" i="51" s="1"/>
  <c r="R206" i="51" s="1"/>
  <c r="K206" i="51"/>
  <c r="J206" i="51"/>
  <c r="O205" i="51"/>
  <c r="P205" i="51" s="1"/>
  <c r="R205" i="51" s="1"/>
  <c r="K205" i="51"/>
  <c r="J205" i="51" s="1"/>
  <c r="O204" i="51"/>
  <c r="P204" i="51" s="1"/>
  <c r="R204" i="51" s="1"/>
  <c r="K204" i="51"/>
  <c r="J204" i="51" s="1"/>
  <c r="O203" i="51"/>
  <c r="P203" i="51" s="1"/>
  <c r="R203" i="51" s="1"/>
  <c r="K203" i="51"/>
  <c r="J203" i="51" s="1"/>
  <c r="P202" i="51"/>
  <c r="R202" i="51" s="1"/>
  <c r="O202" i="51"/>
  <c r="K202" i="51"/>
  <c r="J202" i="51" s="1"/>
  <c r="P201" i="51"/>
  <c r="R201" i="51" s="1"/>
  <c r="O201" i="51"/>
  <c r="K201" i="51"/>
  <c r="J201" i="51" s="1"/>
  <c r="P200" i="51"/>
  <c r="R200" i="51" s="1"/>
  <c r="O200" i="51"/>
  <c r="K200" i="51"/>
  <c r="J200" i="51" s="1"/>
  <c r="P199" i="51"/>
  <c r="R199" i="51" s="1"/>
  <c r="O199" i="51"/>
  <c r="K199" i="51"/>
  <c r="J199" i="51" s="1"/>
  <c r="O198" i="51"/>
  <c r="P198" i="51" s="1"/>
  <c r="R198" i="51" s="1"/>
  <c r="K198" i="51"/>
  <c r="J198" i="51" s="1"/>
  <c r="P197" i="51"/>
  <c r="R197" i="51" s="1"/>
  <c r="O197" i="51"/>
  <c r="K197" i="51"/>
  <c r="J197" i="51" s="1"/>
  <c r="O196" i="51"/>
  <c r="P196" i="51" s="1"/>
  <c r="R196" i="51" s="1"/>
  <c r="K196" i="51"/>
  <c r="J196" i="51" s="1"/>
  <c r="O195" i="51"/>
  <c r="P195" i="51" s="1"/>
  <c r="R195" i="51" s="1"/>
  <c r="K195" i="51"/>
  <c r="J195" i="51" s="1"/>
  <c r="O194" i="51"/>
  <c r="P194" i="51" s="1"/>
  <c r="R194" i="51" s="1"/>
  <c r="K194" i="51"/>
  <c r="J194" i="51" s="1"/>
  <c r="O193" i="51"/>
  <c r="P193" i="51" s="1"/>
  <c r="R193" i="51" s="1"/>
  <c r="K193" i="51"/>
  <c r="J193" i="51" s="1"/>
  <c r="P192" i="51"/>
  <c r="R192" i="51" s="1"/>
  <c r="O192" i="51"/>
  <c r="K192" i="51"/>
  <c r="J192" i="51" s="1"/>
  <c r="O191" i="51"/>
  <c r="P191" i="51" s="1"/>
  <c r="R191" i="51" s="1"/>
  <c r="K191" i="51"/>
  <c r="J191" i="51" s="1"/>
  <c r="O190" i="51"/>
  <c r="P190" i="51" s="1"/>
  <c r="R190" i="51" s="1"/>
  <c r="K190" i="51"/>
  <c r="J190" i="51" s="1"/>
  <c r="P189" i="51"/>
  <c r="R189" i="51" s="1"/>
  <c r="O189" i="51"/>
  <c r="K189" i="51"/>
  <c r="J189" i="51" s="1"/>
  <c r="P188" i="51"/>
  <c r="R188" i="51" s="1"/>
  <c r="O188" i="51"/>
  <c r="K188" i="51"/>
  <c r="J188" i="51" s="1"/>
  <c r="O187" i="51"/>
  <c r="P187" i="51" s="1"/>
  <c r="R187" i="51" s="1"/>
  <c r="K187" i="51"/>
  <c r="J187" i="51" s="1"/>
  <c r="O186" i="51"/>
  <c r="P186" i="51" s="1"/>
  <c r="R186" i="51" s="1"/>
  <c r="K186" i="51"/>
  <c r="J186" i="51" s="1"/>
  <c r="P185" i="51"/>
  <c r="R185" i="51" s="1"/>
  <c r="O185" i="51"/>
  <c r="K185" i="51"/>
  <c r="J185" i="51" s="1"/>
  <c r="P184" i="51"/>
  <c r="R184" i="51" s="1"/>
  <c r="O184" i="51"/>
  <c r="K184" i="51"/>
  <c r="J184" i="51" s="1"/>
  <c r="P183" i="51"/>
  <c r="R183" i="51" s="1"/>
  <c r="O183" i="51"/>
  <c r="K183" i="51"/>
  <c r="J183" i="51" s="1"/>
  <c r="O182" i="51"/>
  <c r="P182" i="51" s="1"/>
  <c r="R182" i="51" s="1"/>
  <c r="K182" i="51"/>
  <c r="J182" i="51" s="1"/>
  <c r="O181" i="51"/>
  <c r="P181" i="51" s="1"/>
  <c r="R181" i="51" s="1"/>
  <c r="K181" i="51"/>
  <c r="J181" i="51" s="1"/>
  <c r="P180" i="51"/>
  <c r="R180" i="51" s="1"/>
  <c r="O180" i="51"/>
  <c r="K180" i="51"/>
  <c r="J180" i="51" s="1"/>
  <c r="O179" i="51"/>
  <c r="P179" i="51" s="1"/>
  <c r="R179" i="51" s="1"/>
  <c r="K179" i="51"/>
  <c r="J179" i="51" s="1"/>
  <c r="O178" i="51"/>
  <c r="P178" i="51" s="1"/>
  <c r="R178" i="51" s="1"/>
  <c r="K178" i="51"/>
  <c r="J178" i="51" s="1"/>
  <c r="P177" i="51"/>
  <c r="R177" i="51" s="1"/>
  <c r="O177" i="51"/>
  <c r="K177" i="51"/>
  <c r="J177" i="51" s="1"/>
  <c r="O176" i="51"/>
  <c r="P176" i="51" s="1"/>
  <c r="R176" i="51" s="1"/>
  <c r="K176" i="51"/>
  <c r="J176" i="51" s="1"/>
  <c r="P175" i="51"/>
  <c r="R175" i="51" s="1"/>
  <c r="O175" i="51"/>
  <c r="K175" i="51"/>
  <c r="J175" i="51" s="1"/>
  <c r="O174" i="51"/>
  <c r="P174" i="51" s="1"/>
  <c r="R174" i="51" s="1"/>
  <c r="K174" i="51"/>
  <c r="J174" i="51"/>
  <c r="P173" i="51"/>
  <c r="R173" i="51" s="1"/>
  <c r="O173" i="51"/>
  <c r="K173" i="51"/>
  <c r="J173" i="51" s="1"/>
  <c r="P172" i="51"/>
  <c r="R172" i="51" s="1"/>
  <c r="O172" i="51"/>
  <c r="K172" i="51"/>
  <c r="J172" i="51" s="1"/>
  <c r="O171" i="51"/>
  <c r="P171" i="51" s="1"/>
  <c r="R171" i="51" s="1"/>
  <c r="K171" i="51"/>
  <c r="J171" i="51" s="1"/>
  <c r="O170" i="51"/>
  <c r="P170" i="51" s="1"/>
  <c r="R170" i="51" s="1"/>
  <c r="K170" i="51"/>
  <c r="J170" i="51" s="1"/>
  <c r="P169" i="51"/>
  <c r="R169" i="51" s="1"/>
  <c r="O169" i="51"/>
  <c r="K169" i="51"/>
  <c r="J169" i="51" s="1"/>
  <c r="P168" i="51"/>
  <c r="R168" i="51" s="1"/>
  <c r="O168" i="51"/>
  <c r="K168" i="51"/>
  <c r="J168" i="51" s="1"/>
  <c r="P167" i="51"/>
  <c r="R167" i="51" s="1"/>
  <c r="O167" i="51"/>
  <c r="K167" i="51"/>
  <c r="J167" i="51" s="1"/>
  <c r="O166" i="51"/>
  <c r="P166" i="51" s="1"/>
  <c r="R166" i="51" s="1"/>
  <c r="K166" i="51"/>
  <c r="J166" i="51" s="1"/>
  <c r="P165" i="51"/>
  <c r="R165" i="51" s="1"/>
  <c r="O165" i="51"/>
  <c r="K165" i="51"/>
  <c r="J165" i="51" s="1"/>
  <c r="O164" i="51"/>
  <c r="P164" i="51" s="1"/>
  <c r="R164" i="51" s="1"/>
  <c r="K164" i="51"/>
  <c r="J164" i="51" s="1"/>
  <c r="O163" i="51"/>
  <c r="P163" i="51" s="1"/>
  <c r="R163" i="51" s="1"/>
  <c r="K163" i="51"/>
  <c r="J163" i="51" s="1"/>
  <c r="O162" i="51"/>
  <c r="P162" i="51" s="1"/>
  <c r="R162" i="51" s="1"/>
  <c r="K162" i="51"/>
  <c r="J162" i="51" s="1"/>
  <c r="P161" i="51"/>
  <c r="R161" i="51" s="1"/>
  <c r="O161" i="51"/>
  <c r="K161" i="51"/>
  <c r="J161" i="51" s="1"/>
  <c r="P160" i="51"/>
  <c r="R160" i="51" s="1"/>
  <c r="O160" i="51"/>
  <c r="K160" i="51"/>
  <c r="J160" i="51" s="1"/>
  <c r="P159" i="51"/>
  <c r="R159" i="51" s="1"/>
  <c r="O159" i="51"/>
  <c r="K159" i="51"/>
  <c r="J159" i="51" s="1"/>
  <c r="O158" i="51"/>
  <c r="P158" i="51" s="1"/>
  <c r="R158" i="51" s="1"/>
  <c r="K158" i="51"/>
  <c r="J158" i="51" s="1"/>
  <c r="P157" i="51"/>
  <c r="R157" i="51" s="1"/>
  <c r="O157" i="51"/>
  <c r="K157" i="51"/>
  <c r="J157" i="51" s="1"/>
  <c r="P156" i="51"/>
  <c r="R156" i="51" s="1"/>
  <c r="O156" i="51"/>
  <c r="K156" i="51"/>
  <c r="J156" i="51" s="1"/>
  <c r="O155" i="51"/>
  <c r="P155" i="51" s="1"/>
  <c r="R155" i="51" s="1"/>
  <c r="K155" i="51"/>
  <c r="J155" i="51" s="1"/>
  <c r="O154" i="51"/>
  <c r="P154" i="51" s="1"/>
  <c r="R154" i="51" s="1"/>
  <c r="K154" i="51"/>
  <c r="J154" i="51" s="1"/>
  <c r="P153" i="51"/>
  <c r="R153" i="51" s="1"/>
  <c r="O153" i="51"/>
  <c r="K153" i="51"/>
  <c r="J153" i="51" s="1"/>
  <c r="P152" i="51"/>
  <c r="R152" i="51" s="1"/>
  <c r="O152" i="51"/>
  <c r="K152" i="51"/>
  <c r="J152" i="51" s="1"/>
  <c r="P151" i="51"/>
  <c r="R151" i="51" s="1"/>
  <c r="O151" i="51"/>
  <c r="K151" i="51"/>
  <c r="J151" i="51" s="1"/>
  <c r="O150" i="51"/>
  <c r="P150" i="51" s="1"/>
  <c r="R150" i="51" s="1"/>
  <c r="K150" i="51"/>
  <c r="J150" i="51" s="1"/>
  <c r="P149" i="51"/>
  <c r="R149" i="51" s="1"/>
  <c r="O149" i="51"/>
  <c r="K149" i="51"/>
  <c r="J149" i="51" s="1"/>
  <c r="O148" i="51"/>
  <c r="P148" i="51" s="1"/>
  <c r="R148" i="51" s="1"/>
  <c r="K148" i="51"/>
  <c r="J148" i="51" s="1"/>
  <c r="O147" i="51"/>
  <c r="P147" i="51" s="1"/>
  <c r="R147" i="51" s="1"/>
  <c r="K147" i="51"/>
  <c r="J147" i="51" s="1"/>
  <c r="O146" i="51"/>
  <c r="P146" i="51" s="1"/>
  <c r="R146" i="51" s="1"/>
  <c r="K146" i="51"/>
  <c r="J146" i="51" s="1"/>
  <c r="P145" i="51"/>
  <c r="R145" i="51" s="1"/>
  <c r="O145" i="51"/>
  <c r="K145" i="51"/>
  <c r="J145" i="51" s="1"/>
  <c r="O144" i="51"/>
  <c r="P144" i="51" s="1"/>
  <c r="R144" i="51" s="1"/>
  <c r="K144" i="51"/>
  <c r="J144" i="51"/>
  <c r="O143" i="51"/>
  <c r="P143" i="51" s="1"/>
  <c r="R143" i="51" s="1"/>
  <c r="K143" i="51"/>
  <c r="J143" i="51" s="1"/>
  <c r="O142" i="51"/>
  <c r="P142" i="51" s="1"/>
  <c r="R142" i="51" s="1"/>
  <c r="K142" i="51"/>
  <c r="J142" i="51"/>
  <c r="P141" i="51"/>
  <c r="R141" i="51" s="1"/>
  <c r="O141" i="51"/>
  <c r="K141" i="51"/>
  <c r="J141" i="51" s="1"/>
  <c r="P140" i="51"/>
  <c r="R140" i="51" s="1"/>
  <c r="O140" i="51"/>
  <c r="K140" i="51"/>
  <c r="J140" i="51" s="1"/>
  <c r="P139" i="51"/>
  <c r="R139" i="51" s="1"/>
  <c r="O139" i="51"/>
  <c r="K139" i="51"/>
  <c r="J139" i="51" s="1"/>
  <c r="P138" i="51"/>
  <c r="R138" i="51" s="1"/>
  <c r="O138" i="51"/>
  <c r="K138" i="51"/>
  <c r="J138" i="51" s="1"/>
  <c r="P137" i="51"/>
  <c r="R137" i="51" s="1"/>
  <c r="O137" i="51"/>
  <c r="K137" i="51"/>
  <c r="J137" i="51" s="1"/>
  <c r="O136" i="51"/>
  <c r="P136" i="51" s="1"/>
  <c r="R136" i="51" s="1"/>
  <c r="K136" i="51"/>
  <c r="J136" i="51"/>
  <c r="P135" i="51"/>
  <c r="R135" i="51" s="1"/>
  <c r="O135" i="51"/>
  <c r="K135" i="51"/>
  <c r="J135" i="51" s="1"/>
  <c r="R134" i="51"/>
  <c r="O134" i="51"/>
  <c r="P134" i="51" s="1"/>
  <c r="K134" i="51"/>
  <c r="J134" i="51" s="1"/>
  <c r="P133" i="51"/>
  <c r="R133" i="51" s="1"/>
  <c r="O133" i="51"/>
  <c r="K133" i="51"/>
  <c r="J133" i="51" s="1"/>
  <c r="P132" i="51"/>
  <c r="R132" i="51" s="1"/>
  <c r="O132" i="51"/>
  <c r="K132" i="51"/>
  <c r="J132" i="51" s="1"/>
  <c r="O131" i="51"/>
  <c r="P131" i="51" s="1"/>
  <c r="R131" i="51" s="1"/>
  <c r="K131" i="51"/>
  <c r="J131" i="51" s="1"/>
  <c r="P130" i="51"/>
  <c r="R130" i="51" s="1"/>
  <c r="O130" i="51"/>
  <c r="K130" i="51"/>
  <c r="J130" i="51" s="1"/>
  <c r="O129" i="51"/>
  <c r="P129" i="51" s="1"/>
  <c r="R129" i="51" s="1"/>
  <c r="K129" i="51"/>
  <c r="J129" i="51" s="1"/>
  <c r="O128" i="51"/>
  <c r="P128" i="51" s="1"/>
  <c r="R128" i="51" s="1"/>
  <c r="K128" i="51"/>
  <c r="J128" i="51"/>
  <c r="P127" i="51"/>
  <c r="R127" i="51" s="1"/>
  <c r="O127" i="51"/>
  <c r="K127" i="51"/>
  <c r="J127" i="51" s="1"/>
  <c r="R126" i="51"/>
  <c r="O126" i="51"/>
  <c r="P126" i="51" s="1"/>
  <c r="K126" i="51"/>
  <c r="J126" i="51" s="1"/>
  <c r="O125" i="51"/>
  <c r="P125" i="51" s="1"/>
  <c r="R125" i="51" s="1"/>
  <c r="K125" i="51"/>
  <c r="J125" i="51" s="1"/>
  <c r="P124" i="51"/>
  <c r="R124" i="51" s="1"/>
  <c r="O124" i="51"/>
  <c r="K124" i="51"/>
  <c r="J124" i="51" s="1"/>
  <c r="O123" i="51"/>
  <c r="P123" i="51" s="1"/>
  <c r="R123" i="51" s="1"/>
  <c r="K123" i="51"/>
  <c r="J123" i="51" s="1"/>
  <c r="O122" i="51"/>
  <c r="P122" i="51" s="1"/>
  <c r="R122" i="51" s="1"/>
  <c r="K122" i="51"/>
  <c r="J122" i="51"/>
  <c r="O121" i="51"/>
  <c r="P121" i="51" s="1"/>
  <c r="R121" i="51" s="1"/>
  <c r="K121" i="51"/>
  <c r="J121" i="51" s="1"/>
  <c r="O120" i="51"/>
  <c r="P120" i="51" s="1"/>
  <c r="R120" i="51" s="1"/>
  <c r="K120" i="51"/>
  <c r="J120" i="51"/>
  <c r="O119" i="51"/>
  <c r="P119" i="51" s="1"/>
  <c r="R119" i="51" s="1"/>
  <c r="K119" i="51"/>
  <c r="J119" i="51" s="1"/>
  <c r="O118" i="51"/>
  <c r="P118" i="51" s="1"/>
  <c r="R118" i="51" s="1"/>
  <c r="K118" i="51"/>
  <c r="J118" i="51" s="1"/>
  <c r="O117" i="51"/>
  <c r="P117" i="51" s="1"/>
  <c r="R117" i="51" s="1"/>
  <c r="K117" i="51"/>
  <c r="J117" i="51"/>
  <c r="O116" i="51"/>
  <c r="P116" i="51" s="1"/>
  <c r="R116" i="51" s="1"/>
  <c r="K116" i="51"/>
  <c r="J116" i="51"/>
  <c r="P115" i="51"/>
  <c r="R115" i="51" s="1"/>
  <c r="O115" i="51"/>
  <c r="K115" i="51"/>
  <c r="J115" i="51" s="1"/>
  <c r="O114" i="51"/>
  <c r="P114" i="51" s="1"/>
  <c r="R114" i="51" s="1"/>
  <c r="K114" i="51"/>
  <c r="J114" i="51" s="1"/>
  <c r="O113" i="51"/>
  <c r="P113" i="51" s="1"/>
  <c r="R113" i="51" s="1"/>
  <c r="K113" i="51"/>
  <c r="J113" i="51"/>
  <c r="P112" i="51"/>
  <c r="R112" i="51" s="1"/>
  <c r="O112" i="51"/>
  <c r="K112" i="51"/>
  <c r="J112" i="51" s="1"/>
  <c r="O111" i="51"/>
  <c r="P111" i="51" s="1"/>
  <c r="R111" i="51" s="1"/>
  <c r="K111" i="51"/>
  <c r="J111" i="51" s="1"/>
  <c r="R110" i="51"/>
  <c r="O110" i="51"/>
  <c r="P110" i="51" s="1"/>
  <c r="K110" i="51"/>
  <c r="J110" i="51" s="1"/>
  <c r="O109" i="51"/>
  <c r="P109" i="51" s="1"/>
  <c r="R109" i="51" s="1"/>
  <c r="K109" i="51"/>
  <c r="J109" i="51" s="1"/>
  <c r="P108" i="51"/>
  <c r="R108" i="51" s="1"/>
  <c r="O108" i="51"/>
  <c r="K108" i="51"/>
  <c r="J108" i="51" s="1"/>
  <c r="R107" i="51"/>
  <c r="P107" i="51"/>
  <c r="O107" i="51"/>
  <c r="K107" i="51"/>
  <c r="J107" i="51" s="1"/>
  <c r="O106" i="51"/>
  <c r="P106" i="51" s="1"/>
  <c r="R106" i="51" s="1"/>
  <c r="K106" i="51"/>
  <c r="J106" i="51"/>
  <c r="O105" i="51"/>
  <c r="P105" i="51" s="1"/>
  <c r="R105" i="51" s="1"/>
  <c r="K105" i="51"/>
  <c r="J105" i="51" s="1"/>
  <c r="O104" i="51"/>
  <c r="P104" i="51" s="1"/>
  <c r="R104" i="51" s="1"/>
  <c r="K104" i="51"/>
  <c r="J104" i="51"/>
  <c r="O103" i="51"/>
  <c r="P103" i="51" s="1"/>
  <c r="R103" i="51" s="1"/>
  <c r="K103" i="51"/>
  <c r="J103" i="51" s="1"/>
  <c r="O102" i="51"/>
  <c r="P102" i="51" s="1"/>
  <c r="R102" i="51" s="1"/>
  <c r="K102" i="51"/>
  <c r="J102" i="51" s="1"/>
  <c r="O101" i="51"/>
  <c r="P101" i="51" s="1"/>
  <c r="R101" i="51" s="1"/>
  <c r="K101" i="51"/>
  <c r="J101" i="51" s="1"/>
  <c r="P100" i="51"/>
  <c r="R100" i="51" s="1"/>
  <c r="O100" i="51"/>
  <c r="K100" i="51"/>
  <c r="J100" i="51" s="1"/>
  <c r="O99" i="51"/>
  <c r="P99" i="51" s="1"/>
  <c r="R99" i="51" s="1"/>
  <c r="K99" i="51"/>
  <c r="J99" i="51" s="1"/>
  <c r="O98" i="51"/>
  <c r="P98" i="51" s="1"/>
  <c r="R98" i="51" s="1"/>
  <c r="K98" i="51"/>
  <c r="J98" i="51"/>
  <c r="O97" i="51"/>
  <c r="P97" i="51" s="1"/>
  <c r="R97" i="51" s="1"/>
  <c r="K97" i="51"/>
  <c r="J97" i="51" s="1"/>
  <c r="O96" i="51"/>
  <c r="P96" i="51" s="1"/>
  <c r="R96" i="51" s="1"/>
  <c r="K96" i="51"/>
  <c r="J96" i="51"/>
  <c r="O95" i="51"/>
  <c r="P95" i="51" s="1"/>
  <c r="R95" i="51" s="1"/>
  <c r="K95" i="51"/>
  <c r="J95" i="51" s="1"/>
  <c r="O94" i="51"/>
  <c r="P94" i="51" s="1"/>
  <c r="R94" i="51" s="1"/>
  <c r="K94" i="51"/>
  <c r="J94" i="51" s="1"/>
  <c r="O93" i="51"/>
  <c r="P93" i="51" s="1"/>
  <c r="R93" i="51" s="1"/>
  <c r="K93" i="51"/>
  <c r="J93" i="51" s="1"/>
  <c r="P92" i="51"/>
  <c r="R92" i="51" s="1"/>
  <c r="O92" i="51"/>
  <c r="K92" i="51"/>
  <c r="J92" i="51" s="1"/>
  <c r="O91" i="51"/>
  <c r="P91" i="51" s="1"/>
  <c r="R91" i="51" s="1"/>
  <c r="K91" i="51"/>
  <c r="J91" i="51" s="1"/>
  <c r="O90" i="51"/>
  <c r="P90" i="51" s="1"/>
  <c r="R90" i="51" s="1"/>
  <c r="K90" i="51"/>
  <c r="J90" i="51"/>
  <c r="O89" i="51"/>
  <c r="P89" i="51" s="1"/>
  <c r="R89" i="51" s="1"/>
  <c r="K89" i="51"/>
  <c r="J89" i="51" s="1"/>
  <c r="O88" i="51"/>
  <c r="P88" i="51" s="1"/>
  <c r="R88" i="51" s="1"/>
  <c r="K88" i="51"/>
  <c r="J88" i="51"/>
  <c r="O87" i="51"/>
  <c r="P87" i="51" s="1"/>
  <c r="R87" i="51" s="1"/>
  <c r="K87" i="51"/>
  <c r="J87" i="51" s="1"/>
  <c r="O86" i="51"/>
  <c r="P86" i="51" s="1"/>
  <c r="R86" i="51" s="1"/>
  <c r="K86" i="51"/>
  <c r="J86" i="51" s="1"/>
  <c r="O85" i="51"/>
  <c r="P85" i="51" s="1"/>
  <c r="R85" i="51" s="1"/>
  <c r="K85" i="51"/>
  <c r="J85" i="51" s="1"/>
  <c r="P84" i="51"/>
  <c r="R84" i="51" s="1"/>
  <c r="O84" i="51"/>
  <c r="K84" i="51"/>
  <c r="J84" i="51" s="1"/>
  <c r="O83" i="51"/>
  <c r="P83" i="51" s="1"/>
  <c r="R83" i="51" s="1"/>
  <c r="K83" i="51"/>
  <c r="J83" i="51" s="1"/>
  <c r="O82" i="51"/>
  <c r="P82" i="51" s="1"/>
  <c r="R82" i="51" s="1"/>
  <c r="K82" i="51"/>
  <c r="J82" i="51"/>
  <c r="O81" i="51"/>
  <c r="P81" i="51" s="1"/>
  <c r="R81" i="51" s="1"/>
  <c r="K81" i="51"/>
  <c r="J81" i="51" s="1"/>
  <c r="O80" i="51"/>
  <c r="P80" i="51" s="1"/>
  <c r="R80" i="51" s="1"/>
  <c r="K80" i="51"/>
  <c r="J80" i="51"/>
  <c r="O79" i="51"/>
  <c r="P79" i="51" s="1"/>
  <c r="R79" i="51" s="1"/>
  <c r="K79" i="51"/>
  <c r="J79" i="51" s="1"/>
  <c r="O78" i="51"/>
  <c r="P78" i="51" s="1"/>
  <c r="R78" i="51" s="1"/>
  <c r="K78" i="51"/>
  <c r="J78" i="51" s="1"/>
  <c r="O77" i="51"/>
  <c r="P77" i="51" s="1"/>
  <c r="R77" i="51" s="1"/>
  <c r="K77" i="51"/>
  <c r="J77" i="51" s="1"/>
  <c r="O76" i="51"/>
  <c r="P76" i="51" s="1"/>
  <c r="R76" i="51" s="1"/>
  <c r="K76" i="51"/>
  <c r="J76" i="51" s="1"/>
  <c r="O75" i="51"/>
  <c r="P75" i="51" s="1"/>
  <c r="R75" i="51" s="1"/>
  <c r="K75" i="51"/>
  <c r="J75" i="51" s="1"/>
  <c r="O74" i="51"/>
  <c r="P74" i="51" s="1"/>
  <c r="R74" i="51" s="1"/>
  <c r="K74" i="51"/>
  <c r="J74" i="51"/>
  <c r="O73" i="51"/>
  <c r="P73" i="51" s="1"/>
  <c r="R73" i="51" s="1"/>
  <c r="K73" i="51"/>
  <c r="J73" i="51" s="1"/>
  <c r="O72" i="51"/>
  <c r="P72" i="51" s="1"/>
  <c r="R72" i="51" s="1"/>
  <c r="K72" i="51"/>
  <c r="J72" i="51" s="1"/>
  <c r="O71" i="51"/>
  <c r="P71" i="51" s="1"/>
  <c r="R71" i="51" s="1"/>
  <c r="K71" i="51"/>
  <c r="J71" i="51" s="1"/>
  <c r="O70" i="51"/>
  <c r="P70" i="51" s="1"/>
  <c r="R70" i="51" s="1"/>
  <c r="K70" i="51"/>
  <c r="J70" i="51" s="1"/>
  <c r="O69" i="51"/>
  <c r="P69" i="51" s="1"/>
  <c r="R69" i="51" s="1"/>
  <c r="K69" i="51"/>
  <c r="J69" i="51" s="1"/>
  <c r="O68" i="51"/>
  <c r="P68" i="51" s="1"/>
  <c r="R68" i="51" s="1"/>
  <c r="K68" i="51"/>
  <c r="J68" i="51" s="1"/>
  <c r="O67" i="51"/>
  <c r="P67" i="51" s="1"/>
  <c r="R67" i="51" s="1"/>
  <c r="K67" i="51"/>
  <c r="J67" i="51" s="1"/>
  <c r="O66" i="51"/>
  <c r="P66" i="51" s="1"/>
  <c r="R66" i="51" s="1"/>
  <c r="K66" i="51"/>
  <c r="J66" i="51"/>
  <c r="O65" i="51"/>
  <c r="P65" i="51" s="1"/>
  <c r="R65" i="51" s="1"/>
  <c r="K65" i="51"/>
  <c r="J65" i="51" s="1"/>
  <c r="O64" i="51"/>
  <c r="P64" i="51" s="1"/>
  <c r="R64" i="51" s="1"/>
  <c r="K64" i="51"/>
  <c r="J64" i="51"/>
  <c r="O63" i="51"/>
  <c r="P63" i="51" s="1"/>
  <c r="R63" i="51" s="1"/>
  <c r="K63" i="51"/>
  <c r="J63" i="51" s="1"/>
  <c r="O62" i="51"/>
  <c r="P62" i="51" s="1"/>
  <c r="R62" i="51" s="1"/>
  <c r="K62" i="51"/>
  <c r="J62" i="51" s="1"/>
  <c r="O61" i="51"/>
  <c r="P61" i="51" s="1"/>
  <c r="R61" i="51" s="1"/>
  <c r="K61" i="51"/>
  <c r="J61" i="51" s="1"/>
  <c r="O60" i="51"/>
  <c r="P60" i="51" s="1"/>
  <c r="R60" i="51" s="1"/>
  <c r="K60" i="51"/>
  <c r="J60" i="51" s="1"/>
  <c r="O59" i="51"/>
  <c r="P59" i="51" s="1"/>
  <c r="R59" i="51" s="1"/>
  <c r="K59" i="51"/>
  <c r="J59" i="51" s="1"/>
  <c r="O58" i="51"/>
  <c r="P58" i="51" s="1"/>
  <c r="R58" i="51" s="1"/>
  <c r="K58" i="51"/>
  <c r="J58" i="51" s="1"/>
  <c r="O57" i="51"/>
  <c r="P57" i="51" s="1"/>
  <c r="R57" i="51" s="1"/>
  <c r="K57" i="51"/>
  <c r="J57" i="51" s="1"/>
  <c r="O56" i="51"/>
  <c r="P56" i="51" s="1"/>
  <c r="R56" i="51" s="1"/>
  <c r="K56" i="51"/>
  <c r="J56" i="51"/>
  <c r="O55" i="51"/>
  <c r="P55" i="51" s="1"/>
  <c r="R55" i="51" s="1"/>
  <c r="K55" i="51"/>
  <c r="J55" i="51" s="1"/>
  <c r="O54" i="51"/>
  <c r="P54" i="51" s="1"/>
  <c r="R54" i="51" s="1"/>
  <c r="K54" i="51"/>
  <c r="J54" i="51" s="1"/>
  <c r="O53" i="51"/>
  <c r="P53" i="51" s="1"/>
  <c r="R53" i="51" s="1"/>
  <c r="K53" i="51"/>
  <c r="J53" i="51" s="1"/>
  <c r="O52" i="51"/>
  <c r="P52" i="51" s="1"/>
  <c r="R52" i="51" s="1"/>
  <c r="K52" i="51"/>
  <c r="J52" i="51" s="1"/>
  <c r="O51" i="51"/>
  <c r="P51" i="51" s="1"/>
  <c r="R51" i="51" s="1"/>
  <c r="K51" i="51"/>
  <c r="J51" i="51" s="1"/>
  <c r="O50" i="51"/>
  <c r="P50" i="51" s="1"/>
  <c r="R50" i="51" s="1"/>
  <c r="K50" i="51"/>
  <c r="J50" i="51"/>
  <c r="O49" i="51"/>
  <c r="P49" i="51" s="1"/>
  <c r="R49" i="51" s="1"/>
  <c r="K49" i="51"/>
  <c r="J49" i="51" s="1"/>
  <c r="O48" i="51"/>
  <c r="P48" i="51" s="1"/>
  <c r="R48" i="51" s="1"/>
  <c r="K48" i="51"/>
  <c r="J48" i="51"/>
  <c r="O47" i="51"/>
  <c r="P47" i="51" s="1"/>
  <c r="R47" i="51" s="1"/>
  <c r="K47" i="51"/>
  <c r="J47" i="51" s="1"/>
  <c r="O46" i="51"/>
  <c r="P46" i="51" s="1"/>
  <c r="R46" i="51" s="1"/>
  <c r="K46" i="51"/>
  <c r="J46" i="51" s="1"/>
  <c r="O45" i="51"/>
  <c r="P45" i="51" s="1"/>
  <c r="R45" i="51" s="1"/>
  <c r="K45" i="51"/>
  <c r="J45" i="51" s="1"/>
  <c r="P44" i="51"/>
  <c r="R44" i="51" s="1"/>
  <c r="O44" i="51"/>
  <c r="K44" i="51"/>
  <c r="J44" i="51"/>
  <c r="O43" i="51"/>
  <c r="P43" i="51" s="1"/>
  <c r="R43" i="51" s="1"/>
  <c r="K43" i="51"/>
  <c r="J43" i="51" s="1"/>
  <c r="O42" i="51"/>
  <c r="P42" i="51" s="1"/>
  <c r="R42" i="51" s="1"/>
  <c r="K42" i="51"/>
  <c r="J42" i="51"/>
  <c r="O41" i="51"/>
  <c r="P41" i="51" s="1"/>
  <c r="R41" i="51" s="1"/>
  <c r="K41" i="51"/>
  <c r="J41" i="51"/>
  <c r="O40" i="51"/>
  <c r="P40" i="51" s="1"/>
  <c r="R40" i="51" s="1"/>
  <c r="K40" i="51"/>
  <c r="J40" i="51" s="1"/>
  <c r="O39" i="51"/>
  <c r="P39" i="51" s="1"/>
  <c r="R39" i="51" s="1"/>
  <c r="K39" i="51"/>
  <c r="J39" i="51" s="1"/>
  <c r="O38" i="51"/>
  <c r="P38" i="51" s="1"/>
  <c r="R38" i="51" s="1"/>
  <c r="K38" i="51"/>
  <c r="J38" i="51"/>
  <c r="O37" i="51"/>
  <c r="P37" i="51" s="1"/>
  <c r="R37" i="51" s="1"/>
  <c r="K37" i="51"/>
  <c r="J37" i="51" s="1"/>
  <c r="O36" i="51"/>
  <c r="P36" i="51" s="1"/>
  <c r="R36" i="51" s="1"/>
  <c r="K36" i="51"/>
  <c r="J36" i="51" s="1"/>
  <c r="O35" i="51"/>
  <c r="P35" i="51" s="1"/>
  <c r="R35" i="51" s="1"/>
  <c r="K35" i="51"/>
  <c r="J35" i="51" s="1"/>
  <c r="O34" i="51"/>
  <c r="P34" i="51" s="1"/>
  <c r="R34" i="51" s="1"/>
  <c r="K34" i="51"/>
  <c r="J34" i="51" s="1"/>
  <c r="O33" i="51"/>
  <c r="P33" i="51" s="1"/>
  <c r="R33" i="51" s="1"/>
  <c r="K33" i="51"/>
  <c r="J33" i="51"/>
  <c r="O32" i="51"/>
  <c r="P32" i="51" s="1"/>
  <c r="R32" i="51" s="1"/>
  <c r="K32" i="51"/>
  <c r="J32" i="51"/>
  <c r="O31" i="51"/>
  <c r="P31" i="51" s="1"/>
  <c r="R31" i="51" s="1"/>
  <c r="K31" i="51"/>
  <c r="J31" i="51" s="1"/>
  <c r="O30" i="51"/>
  <c r="P30" i="51" s="1"/>
  <c r="R30" i="51" s="1"/>
  <c r="K30" i="51"/>
  <c r="J30" i="51" s="1"/>
  <c r="O29" i="51"/>
  <c r="P29" i="51" s="1"/>
  <c r="R29" i="51" s="1"/>
  <c r="K29" i="51"/>
  <c r="J29" i="51" s="1"/>
  <c r="O28" i="51"/>
  <c r="P28" i="51" s="1"/>
  <c r="R28" i="51" s="1"/>
  <c r="K28" i="51"/>
  <c r="J28" i="51" s="1"/>
  <c r="O27" i="51"/>
  <c r="P27" i="51" s="1"/>
  <c r="R27" i="51" s="1"/>
  <c r="K27" i="51"/>
  <c r="J27" i="51" s="1"/>
  <c r="O26" i="51"/>
  <c r="P26" i="51" s="1"/>
  <c r="R26" i="51" s="1"/>
  <c r="K26" i="51"/>
  <c r="J26" i="51" s="1"/>
  <c r="O25" i="51"/>
  <c r="P25" i="51" s="1"/>
  <c r="R25" i="51" s="1"/>
  <c r="K25" i="51"/>
  <c r="J25" i="51" s="1"/>
  <c r="O24" i="51"/>
  <c r="P24" i="51" s="1"/>
  <c r="R24" i="51" s="1"/>
  <c r="K24" i="51"/>
  <c r="J24" i="51"/>
  <c r="O23" i="51"/>
  <c r="P23" i="51" s="1"/>
  <c r="R23" i="51" s="1"/>
  <c r="K23" i="51"/>
  <c r="J23" i="51" s="1"/>
  <c r="O22" i="51"/>
  <c r="P22" i="51" s="1"/>
  <c r="R22" i="51" s="1"/>
  <c r="K22" i="51"/>
  <c r="J22" i="51" s="1"/>
  <c r="O21" i="51"/>
  <c r="P21" i="51" s="1"/>
  <c r="R21" i="51" s="1"/>
  <c r="K21" i="51"/>
  <c r="J21" i="51" s="1"/>
  <c r="P20" i="51"/>
  <c r="R20" i="51" s="1"/>
  <c r="O20" i="51"/>
  <c r="K20" i="51"/>
  <c r="J20" i="51" s="1"/>
  <c r="O19" i="51"/>
  <c r="P19" i="51" s="1"/>
  <c r="R19" i="51" s="1"/>
  <c r="K19" i="51"/>
  <c r="J19" i="51" s="1"/>
  <c r="O18" i="51"/>
  <c r="P18" i="51" s="1"/>
  <c r="R18" i="51" s="1"/>
  <c r="K18" i="51"/>
  <c r="J18" i="51"/>
  <c r="O17" i="51"/>
  <c r="P17" i="51" s="1"/>
  <c r="R17" i="51" s="1"/>
  <c r="K17" i="51"/>
  <c r="J17" i="51"/>
  <c r="O16" i="51"/>
  <c r="P16" i="51" s="1"/>
  <c r="R16" i="51" s="1"/>
  <c r="K16" i="51"/>
  <c r="J16" i="51" s="1"/>
  <c r="O15" i="51"/>
  <c r="P15" i="51" s="1"/>
  <c r="R15" i="51" s="1"/>
  <c r="K15" i="51"/>
  <c r="J15" i="51" s="1"/>
  <c r="O14" i="51"/>
  <c r="P14" i="51" s="1"/>
  <c r="R14" i="51" s="1"/>
  <c r="K14" i="51"/>
  <c r="J14" i="51" s="1"/>
  <c r="O13" i="51"/>
  <c r="P13" i="51" s="1"/>
  <c r="R13" i="51" s="1"/>
  <c r="K13" i="51"/>
  <c r="J13" i="51" s="1"/>
  <c r="O12" i="51"/>
  <c r="P12" i="51" s="1"/>
  <c r="R12" i="51" s="1"/>
  <c r="K12" i="51"/>
  <c r="J12" i="51"/>
  <c r="O11" i="51"/>
  <c r="P11" i="51" s="1"/>
  <c r="R11" i="51" s="1"/>
  <c r="K11" i="51"/>
  <c r="J11" i="51"/>
  <c r="O10" i="51"/>
  <c r="P10" i="51" s="1"/>
  <c r="R10" i="51" s="1"/>
  <c r="K10" i="51"/>
  <c r="J10" i="51" s="1"/>
  <c r="O9" i="51"/>
  <c r="P9" i="51" s="1"/>
  <c r="R9" i="51" s="1"/>
  <c r="K9" i="51"/>
  <c r="J9" i="51"/>
  <c r="O8" i="51"/>
  <c r="P8" i="51" s="1"/>
  <c r="R8" i="51" s="1"/>
  <c r="K8" i="51"/>
  <c r="J8" i="51" s="1"/>
  <c r="P7" i="51"/>
  <c r="R7" i="51" s="1"/>
  <c r="O7" i="51"/>
  <c r="K7" i="51"/>
  <c r="J7" i="51" s="1"/>
  <c r="X6" i="51"/>
  <c r="O6" i="51"/>
  <c r="P6" i="51" s="1"/>
  <c r="R6" i="51" s="1"/>
  <c r="K6" i="51"/>
  <c r="J6" i="51" s="1"/>
  <c r="P5" i="51"/>
  <c r="R5" i="51" s="1"/>
  <c r="O5" i="51"/>
  <c r="K5" i="51"/>
  <c r="J5" i="51" s="1"/>
  <c r="O4" i="51"/>
  <c r="P4" i="51" s="1"/>
  <c r="R4" i="51" s="1"/>
  <c r="K4" i="51"/>
  <c r="J4" i="51" s="1"/>
  <c r="O3" i="51"/>
  <c r="P3" i="51" s="1"/>
  <c r="R3" i="51" s="1"/>
  <c r="K3" i="51"/>
  <c r="J3" i="51" s="1"/>
  <c r="C142" i="50"/>
  <c r="D142" i="50" s="1"/>
  <c r="E142" i="50" s="1"/>
  <c r="C143" i="50"/>
  <c r="D143" i="50"/>
  <c r="E143" i="50" s="1"/>
  <c r="C144" i="50"/>
  <c r="D144" i="50" s="1"/>
  <c r="E144" i="50" s="1"/>
  <c r="C145" i="50"/>
  <c r="D145" i="50" s="1"/>
  <c r="E145" i="50" s="1"/>
  <c r="C146" i="50"/>
  <c r="D146" i="50" s="1"/>
  <c r="E146" i="50" s="1"/>
  <c r="C147" i="50"/>
  <c r="D147" i="50" s="1"/>
  <c r="E147" i="50" s="1"/>
  <c r="C128" i="50"/>
  <c r="D128" i="50" s="1"/>
  <c r="E128" i="50" s="1"/>
  <c r="C129" i="50"/>
  <c r="D129" i="50"/>
  <c r="E129" i="50" s="1"/>
  <c r="C130" i="50"/>
  <c r="D130" i="50" s="1"/>
  <c r="E130" i="50" s="1"/>
  <c r="C131" i="50"/>
  <c r="D131" i="50" s="1"/>
  <c r="E131" i="50" s="1"/>
  <c r="C132" i="50"/>
  <c r="D132" i="50" s="1"/>
  <c r="E132" i="50" s="1"/>
  <c r="C133" i="50"/>
  <c r="D133" i="50" s="1"/>
  <c r="E133" i="50" s="1"/>
  <c r="C134" i="50"/>
  <c r="D134" i="50" s="1"/>
  <c r="E134" i="50" s="1"/>
  <c r="C135" i="50"/>
  <c r="D135" i="50"/>
  <c r="E135" i="50" s="1"/>
  <c r="C136" i="50"/>
  <c r="D136" i="50" s="1"/>
  <c r="E136" i="50" s="1"/>
  <c r="C137" i="50"/>
  <c r="D137" i="50"/>
  <c r="E137" i="50" s="1"/>
  <c r="C138" i="50"/>
  <c r="D138" i="50" s="1"/>
  <c r="E138" i="50" s="1"/>
  <c r="C139" i="50"/>
  <c r="D139" i="50" s="1"/>
  <c r="E139" i="50" s="1"/>
  <c r="C140" i="50"/>
  <c r="D140" i="50" s="1"/>
  <c r="E140" i="50" s="1"/>
  <c r="C141" i="50"/>
  <c r="D141" i="50" s="1"/>
  <c r="E141" i="50" s="1"/>
  <c r="D127" i="50"/>
  <c r="E127" i="50"/>
  <c r="C127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32" i="50"/>
  <c r="G133" i="50"/>
  <c r="G134" i="50"/>
  <c r="G135" i="50"/>
  <c r="G136" i="50"/>
  <c r="G137" i="50"/>
  <c r="G138" i="50"/>
  <c r="G139" i="50"/>
  <c r="G140" i="50"/>
  <c r="G141" i="50"/>
  <c r="G142" i="50"/>
  <c r="G143" i="50"/>
  <c r="G144" i="50"/>
  <c r="G145" i="50"/>
  <c r="G146" i="50"/>
  <c r="G147" i="50"/>
  <c r="G148" i="50"/>
  <c r="G149" i="50"/>
  <c r="G150" i="50"/>
  <c r="G151" i="50"/>
  <c r="G152" i="50"/>
  <c r="G153" i="50"/>
  <c r="G154" i="50"/>
  <c r="G155" i="50"/>
  <c r="G156" i="50"/>
  <c r="G157" i="50"/>
  <c r="G158" i="50"/>
  <c r="G159" i="50"/>
  <c r="G160" i="50"/>
  <c r="G161" i="50"/>
  <c r="G162" i="50"/>
  <c r="G163" i="50"/>
  <c r="G164" i="50"/>
  <c r="G165" i="50"/>
  <c r="G166" i="50"/>
  <c r="G167" i="50"/>
  <c r="G168" i="50"/>
  <c r="G169" i="50"/>
  <c r="G170" i="50"/>
  <c r="G171" i="50"/>
  <c r="G172" i="50"/>
  <c r="G173" i="50"/>
  <c r="G174" i="50"/>
  <c r="G175" i="50"/>
  <c r="G176" i="50"/>
  <c r="G177" i="50"/>
  <c r="G178" i="50"/>
  <c r="G179" i="50"/>
  <c r="G180" i="50"/>
  <c r="G181" i="50"/>
  <c r="G182" i="50"/>
  <c r="G183" i="50"/>
  <c r="G184" i="50"/>
  <c r="G185" i="50"/>
  <c r="G186" i="50"/>
  <c r="G187" i="50"/>
  <c r="G188" i="50"/>
  <c r="G189" i="50"/>
  <c r="G190" i="50"/>
  <c r="G191" i="50"/>
  <c r="G192" i="50"/>
  <c r="G193" i="50"/>
  <c r="G194" i="50"/>
  <c r="G195" i="50"/>
  <c r="G196" i="50"/>
  <c r="G197" i="50"/>
  <c r="G198" i="50"/>
  <c r="G199" i="50"/>
  <c r="G200" i="50"/>
  <c r="G201" i="50"/>
  <c r="G202" i="50"/>
  <c r="G203" i="50"/>
  <c r="G204" i="50"/>
  <c r="G205" i="50"/>
  <c r="G206" i="50"/>
  <c r="G207" i="50"/>
  <c r="G208" i="50"/>
  <c r="G209" i="50"/>
  <c r="G210" i="50"/>
  <c r="G211" i="50"/>
  <c r="G212" i="50"/>
  <c r="G213" i="50"/>
  <c r="G214" i="50"/>
  <c r="G215" i="50"/>
  <c r="G216" i="50"/>
  <c r="G217" i="50"/>
  <c r="G218" i="50"/>
  <c r="G219" i="50"/>
  <c r="G4" i="50"/>
  <c r="G5" i="50"/>
  <c r="G6" i="50"/>
  <c r="G7" i="50"/>
  <c r="G8" i="50"/>
  <c r="G9" i="50"/>
  <c r="G3" i="50"/>
  <c r="O228" i="50"/>
  <c r="P228" i="50" s="1"/>
  <c r="R228" i="50" s="1"/>
  <c r="K228" i="50"/>
  <c r="J228" i="50"/>
  <c r="P227" i="50"/>
  <c r="R227" i="50" s="1"/>
  <c r="O227" i="50"/>
  <c r="K227" i="50"/>
  <c r="J227" i="50" s="1"/>
  <c r="P226" i="50"/>
  <c r="R226" i="50" s="1"/>
  <c r="O226" i="50"/>
  <c r="K226" i="50"/>
  <c r="J226" i="50" s="1"/>
  <c r="P225" i="50"/>
  <c r="R225" i="50" s="1"/>
  <c r="O225" i="50"/>
  <c r="K225" i="50"/>
  <c r="J225" i="50"/>
  <c r="R224" i="50"/>
  <c r="P224" i="50"/>
  <c r="O224" i="50"/>
  <c r="K224" i="50"/>
  <c r="J224" i="50"/>
  <c r="O223" i="50"/>
  <c r="P223" i="50" s="1"/>
  <c r="R223" i="50" s="1"/>
  <c r="K223" i="50"/>
  <c r="J223" i="50"/>
  <c r="R222" i="50"/>
  <c r="O222" i="50"/>
  <c r="P222" i="50" s="1"/>
  <c r="K222" i="50"/>
  <c r="J222" i="50"/>
  <c r="P221" i="50"/>
  <c r="R221" i="50" s="1"/>
  <c r="O221" i="50"/>
  <c r="K221" i="50"/>
  <c r="J221" i="50" s="1"/>
  <c r="O220" i="50"/>
  <c r="P220" i="50" s="1"/>
  <c r="R220" i="50" s="1"/>
  <c r="K220" i="50"/>
  <c r="J220" i="50" s="1"/>
  <c r="P219" i="50"/>
  <c r="R219" i="50" s="1"/>
  <c r="O219" i="50"/>
  <c r="K219" i="50"/>
  <c r="J219" i="50" s="1"/>
  <c r="O218" i="50"/>
  <c r="P218" i="50" s="1"/>
  <c r="R218" i="50" s="1"/>
  <c r="K218" i="50"/>
  <c r="J218" i="50" s="1"/>
  <c r="O217" i="50"/>
  <c r="P217" i="50" s="1"/>
  <c r="R217" i="50" s="1"/>
  <c r="K217" i="50"/>
  <c r="J217" i="50"/>
  <c r="O216" i="50"/>
  <c r="P216" i="50" s="1"/>
  <c r="R216" i="50" s="1"/>
  <c r="K216" i="50"/>
  <c r="J216" i="50" s="1"/>
  <c r="O215" i="50"/>
  <c r="P215" i="50" s="1"/>
  <c r="R215" i="50" s="1"/>
  <c r="K215" i="50"/>
  <c r="J215" i="50" s="1"/>
  <c r="O214" i="50"/>
  <c r="P214" i="50" s="1"/>
  <c r="R214" i="50" s="1"/>
  <c r="K214" i="50"/>
  <c r="J214" i="50"/>
  <c r="O213" i="50"/>
  <c r="P213" i="50" s="1"/>
  <c r="R213" i="50" s="1"/>
  <c r="K213" i="50"/>
  <c r="J213" i="50" s="1"/>
  <c r="O212" i="50"/>
  <c r="P212" i="50" s="1"/>
  <c r="R212" i="50" s="1"/>
  <c r="K212" i="50"/>
  <c r="J212" i="50" s="1"/>
  <c r="O211" i="50"/>
  <c r="P211" i="50" s="1"/>
  <c r="R211" i="50" s="1"/>
  <c r="K211" i="50"/>
  <c r="J211" i="50" s="1"/>
  <c r="O210" i="50"/>
  <c r="P210" i="50" s="1"/>
  <c r="R210" i="50" s="1"/>
  <c r="K210" i="50"/>
  <c r="J210" i="50" s="1"/>
  <c r="O209" i="50"/>
  <c r="P209" i="50" s="1"/>
  <c r="R209" i="50" s="1"/>
  <c r="K209" i="50"/>
  <c r="J209" i="50" s="1"/>
  <c r="O208" i="50"/>
  <c r="P208" i="50" s="1"/>
  <c r="R208" i="50" s="1"/>
  <c r="K208" i="50"/>
  <c r="J208" i="50" s="1"/>
  <c r="O207" i="50"/>
  <c r="P207" i="50" s="1"/>
  <c r="R207" i="50" s="1"/>
  <c r="K207" i="50"/>
  <c r="J207" i="50" s="1"/>
  <c r="R206" i="50"/>
  <c r="O206" i="50"/>
  <c r="P206" i="50" s="1"/>
  <c r="K206" i="50"/>
  <c r="J206" i="50"/>
  <c r="O205" i="50"/>
  <c r="P205" i="50" s="1"/>
  <c r="R205" i="50" s="1"/>
  <c r="K205" i="50"/>
  <c r="J205" i="50" s="1"/>
  <c r="O204" i="50"/>
  <c r="P204" i="50" s="1"/>
  <c r="R204" i="50" s="1"/>
  <c r="K204" i="50"/>
  <c r="J204" i="50"/>
  <c r="O203" i="50"/>
  <c r="P203" i="50" s="1"/>
  <c r="R203" i="50" s="1"/>
  <c r="K203" i="50"/>
  <c r="J203" i="50" s="1"/>
  <c r="O202" i="50"/>
  <c r="P202" i="50" s="1"/>
  <c r="R202" i="50" s="1"/>
  <c r="K202" i="50"/>
  <c r="J202" i="50" s="1"/>
  <c r="O201" i="50"/>
  <c r="P201" i="50" s="1"/>
  <c r="R201" i="50" s="1"/>
  <c r="K201" i="50"/>
  <c r="J201" i="50"/>
  <c r="O200" i="50"/>
  <c r="P200" i="50" s="1"/>
  <c r="R200" i="50" s="1"/>
  <c r="K200" i="50"/>
  <c r="J200" i="50"/>
  <c r="O199" i="50"/>
  <c r="P199" i="50" s="1"/>
  <c r="R199" i="50" s="1"/>
  <c r="K199" i="50"/>
  <c r="J199" i="50" s="1"/>
  <c r="O198" i="50"/>
  <c r="P198" i="50" s="1"/>
  <c r="R198" i="50" s="1"/>
  <c r="K198" i="50"/>
  <c r="J198" i="50"/>
  <c r="O197" i="50"/>
  <c r="P197" i="50" s="1"/>
  <c r="R197" i="50" s="1"/>
  <c r="K197" i="50"/>
  <c r="J197" i="50" s="1"/>
  <c r="O196" i="50"/>
  <c r="P196" i="50" s="1"/>
  <c r="R196" i="50" s="1"/>
  <c r="K196" i="50"/>
  <c r="J196" i="50" s="1"/>
  <c r="O195" i="50"/>
  <c r="P195" i="50" s="1"/>
  <c r="R195" i="50" s="1"/>
  <c r="K195" i="50"/>
  <c r="J195" i="50" s="1"/>
  <c r="O194" i="50"/>
  <c r="P194" i="50" s="1"/>
  <c r="R194" i="50" s="1"/>
  <c r="K194" i="50"/>
  <c r="J194" i="50"/>
  <c r="O193" i="50"/>
  <c r="P193" i="50" s="1"/>
  <c r="R193" i="50" s="1"/>
  <c r="K193" i="50"/>
  <c r="J193" i="50" s="1"/>
  <c r="P192" i="50"/>
  <c r="R192" i="50" s="1"/>
  <c r="O192" i="50"/>
  <c r="K192" i="50"/>
  <c r="J192" i="50" s="1"/>
  <c r="O191" i="50"/>
  <c r="P191" i="50" s="1"/>
  <c r="R191" i="50" s="1"/>
  <c r="K191" i="50"/>
  <c r="J191" i="50" s="1"/>
  <c r="O190" i="50"/>
  <c r="P190" i="50" s="1"/>
  <c r="R190" i="50" s="1"/>
  <c r="K190" i="50"/>
  <c r="J190" i="50"/>
  <c r="O189" i="50"/>
  <c r="P189" i="50" s="1"/>
  <c r="R189" i="50" s="1"/>
  <c r="K189" i="50"/>
  <c r="J189" i="50" s="1"/>
  <c r="O188" i="50"/>
  <c r="P188" i="50" s="1"/>
  <c r="R188" i="50" s="1"/>
  <c r="K188" i="50"/>
  <c r="J188" i="50"/>
  <c r="O187" i="50"/>
  <c r="P187" i="50" s="1"/>
  <c r="R187" i="50" s="1"/>
  <c r="K187" i="50"/>
  <c r="J187" i="50" s="1"/>
  <c r="R186" i="50"/>
  <c r="O186" i="50"/>
  <c r="P186" i="50" s="1"/>
  <c r="K186" i="50"/>
  <c r="J186" i="50" s="1"/>
  <c r="O185" i="50"/>
  <c r="P185" i="50" s="1"/>
  <c r="R185" i="50" s="1"/>
  <c r="K185" i="50"/>
  <c r="J185" i="50" s="1"/>
  <c r="O184" i="50"/>
  <c r="P184" i="50" s="1"/>
  <c r="R184" i="50" s="1"/>
  <c r="K184" i="50"/>
  <c r="J184" i="50" s="1"/>
  <c r="O183" i="50"/>
  <c r="P183" i="50" s="1"/>
  <c r="R183" i="50" s="1"/>
  <c r="K183" i="50"/>
  <c r="J183" i="50" s="1"/>
  <c r="O182" i="50"/>
  <c r="P182" i="50" s="1"/>
  <c r="R182" i="50" s="1"/>
  <c r="K182" i="50"/>
  <c r="J182" i="50"/>
  <c r="O181" i="50"/>
  <c r="P181" i="50" s="1"/>
  <c r="R181" i="50" s="1"/>
  <c r="K181" i="50"/>
  <c r="J181" i="50" s="1"/>
  <c r="O180" i="50"/>
  <c r="P180" i="50" s="1"/>
  <c r="R180" i="50" s="1"/>
  <c r="K180" i="50"/>
  <c r="J180" i="50" s="1"/>
  <c r="O179" i="50"/>
  <c r="P179" i="50" s="1"/>
  <c r="R179" i="50" s="1"/>
  <c r="K179" i="50"/>
  <c r="J179" i="50" s="1"/>
  <c r="O178" i="50"/>
  <c r="P178" i="50" s="1"/>
  <c r="R178" i="50" s="1"/>
  <c r="K178" i="50"/>
  <c r="J178" i="50"/>
  <c r="R177" i="50"/>
  <c r="P177" i="50"/>
  <c r="O177" i="50"/>
  <c r="K177" i="50"/>
  <c r="J177" i="50" s="1"/>
  <c r="O176" i="50"/>
  <c r="P176" i="50" s="1"/>
  <c r="R176" i="50" s="1"/>
  <c r="K176" i="50"/>
  <c r="J176" i="50"/>
  <c r="O175" i="50"/>
  <c r="P175" i="50" s="1"/>
  <c r="R175" i="50" s="1"/>
  <c r="K175" i="50"/>
  <c r="J175" i="50" s="1"/>
  <c r="O174" i="50"/>
  <c r="P174" i="50" s="1"/>
  <c r="R174" i="50" s="1"/>
  <c r="K174" i="50"/>
  <c r="J174" i="50" s="1"/>
  <c r="O173" i="50"/>
  <c r="P173" i="50" s="1"/>
  <c r="R173" i="50" s="1"/>
  <c r="K173" i="50"/>
  <c r="J173" i="50" s="1"/>
  <c r="P172" i="50"/>
  <c r="R172" i="50" s="1"/>
  <c r="O172" i="50"/>
  <c r="K172" i="50"/>
  <c r="J172" i="50" s="1"/>
  <c r="O171" i="50"/>
  <c r="P171" i="50" s="1"/>
  <c r="R171" i="50" s="1"/>
  <c r="K171" i="50"/>
  <c r="J171" i="50"/>
  <c r="P170" i="50"/>
  <c r="R170" i="50" s="1"/>
  <c r="O170" i="50"/>
  <c r="K170" i="50"/>
  <c r="J170" i="50" s="1"/>
  <c r="P169" i="50"/>
  <c r="R169" i="50" s="1"/>
  <c r="O169" i="50"/>
  <c r="K169" i="50"/>
  <c r="J169" i="50" s="1"/>
  <c r="O168" i="50"/>
  <c r="P168" i="50" s="1"/>
  <c r="R168" i="50" s="1"/>
  <c r="K168" i="50"/>
  <c r="J168" i="50" s="1"/>
  <c r="O167" i="50"/>
  <c r="P167" i="50" s="1"/>
  <c r="R167" i="50" s="1"/>
  <c r="K167" i="50"/>
  <c r="J167" i="50" s="1"/>
  <c r="P166" i="50"/>
  <c r="R166" i="50" s="1"/>
  <c r="O166" i="50"/>
  <c r="K166" i="50"/>
  <c r="J166" i="50" s="1"/>
  <c r="P165" i="50"/>
  <c r="R165" i="50" s="1"/>
  <c r="O165" i="50"/>
  <c r="K165" i="50"/>
  <c r="J165" i="50" s="1"/>
  <c r="O164" i="50"/>
  <c r="P164" i="50" s="1"/>
  <c r="R164" i="50" s="1"/>
  <c r="K164" i="50"/>
  <c r="J164" i="50" s="1"/>
  <c r="O163" i="50"/>
  <c r="P163" i="50" s="1"/>
  <c r="R163" i="50" s="1"/>
  <c r="K163" i="50"/>
  <c r="J163" i="50" s="1"/>
  <c r="O162" i="50"/>
  <c r="P162" i="50" s="1"/>
  <c r="R162" i="50" s="1"/>
  <c r="K162" i="50"/>
  <c r="J162" i="50"/>
  <c r="O161" i="50"/>
  <c r="P161" i="50" s="1"/>
  <c r="R161" i="50" s="1"/>
  <c r="K161" i="50"/>
  <c r="J161" i="50" s="1"/>
  <c r="O160" i="50"/>
  <c r="P160" i="50" s="1"/>
  <c r="R160" i="50" s="1"/>
  <c r="K160" i="50"/>
  <c r="J160" i="50" s="1"/>
  <c r="O159" i="50"/>
  <c r="P159" i="50" s="1"/>
  <c r="R159" i="50" s="1"/>
  <c r="K159" i="50"/>
  <c r="J159" i="50" s="1"/>
  <c r="P158" i="50"/>
  <c r="R158" i="50" s="1"/>
  <c r="O158" i="50"/>
  <c r="K158" i="50"/>
  <c r="J158" i="50" s="1"/>
  <c r="O157" i="50"/>
  <c r="P157" i="50" s="1"/>
  <c r="R157" i="50" s="1"/>
  <c r="K157" i="50"/>
  <c r="J157" i="50" s="1"/>
  <c r="O156" i="50"/>
  <c r="P156" i="50" s="1"/>
  <c r="R156" i="50" s="1"/>
  <c r="K156" i="50"/>
  <c r="J156" i="50"/>
  <c r="O155" i="50"/>
  <c r="P155" i="50" s="1"/>
  <c r="R155" i="50" s="1"/>
  <c r="K155" i="50"/>
  <c r="J155" i="50" s="1"/>
  <c r="O154" i="50"/>
  <c r="P154" i="50" s="1"/>
  <c r="R154" i="50" s="1"/>
  <c r="K154" i="50"/>
  <c r="J154" i="50"/>
  <c r="O153" i="50"/>
  <c r="P153" i="50" s="1"/>
  <c r="R153" i="50" s="1"/>
  <c r="K153" i="50"/>
  <c r="J153" i="50" s="1"/>
  <c r="P152" i="50"/>
  <c r="R152" i="50" s="1"/>
  <c r="O152" i="50"/>
  <c r="K152" i="50"/>
  <c r="J152" i="50" s="1"/>
  <c r="O151" i="50"/>
  <c r="P151" i="50" s="1"/>
  <c r="R151" i="50" s="1"/>
  <c r="K151" i="50"/>
  <c r="J151" i="50" s="1"/>
  <c r="O150" i="50"/>
  <c r="P150" i="50" s="1"/>
  <c r="R150" i="50" s="1"/>
  <c r="K150" i="50"/>
  <c r="J150" i="50"/>
  <c r="P149" i="50"/>
  <c r="R149" i="50" s="1"/>
  <c r="O149" i="50"/>
  <c r="K149" i="50"/>
  <c r="J149" i="50" s="1"/>
  <c r="O148" i="50"/>
  <c r="P148" i="50" s="1"/>
  <c r="R148" i="50" s="1"/>
  <c r="K148" i="50"/>
  <c r="J148" i="50" s="1"/>
  <c r="O147" i="50"/>
  <c r="P147" i="50" s="1"/>
  <c r="R147" i="50" s="1"/>
  <c r="K147" i="50"/>
  <c r="J147" i="50" s="1"/>
  <c r="O146" i="50"/>
  <c r="P146" i="50" s="1"/>
  <c r="R146" i="50" s="1"/>
  <c r="K146" i="50"/>
  <c r="J146" i="50" s="1"/>
  <c r="O145" i="50"/>
  <c r="P145" i="50" s="1"/>
  <c r="R145" i="50" s="1"/>
  <c r="K145" i="50"/>
  <c r="J145" i="50" s="1"/>
  <c r="O144" i="50"/>
  <c r="P144" i="50" s="1"/>
  <c r="R144" i="50" s="1"/>
  <c r="K144" i="50"/>
  <c r="J144" i="50" s="1"/>
  <c r="O143" i="50"/>
  <c r="P143" i="50" s="1"/>
  <c r="R143" i="50" s="1"/>
  <c r="K143" i="50"/>
  <c r="J143" i="50" s="1"/>
  <c r="O142" i="50"/>
  <c r="P142" i="50" s="1"/>
  <c r="R142" i="50" s="1"/>
  <c r="K142" i="50"/>
  <c r="J142" i="50" s="1"/>
  <c r="O141" i="50"/>
  <c r="P141" i="50" s="1"/>
  <c r="R141" i="50" s="1"/>
  <c r="K141" i="50"/>
  <c r="J141" i="50" s="1"/>
  <c r="O140" i="50"/>
  <c r="P140" i="50" s="1"/>
  <c r="R140" i="50" s="1"/>
  <c r="K140" i="50"/>
  <c r="J140" i="50" s="1"/>
  <c r="O139" i="50"/>
  <c r="P139" i="50" s="1"/>
  <c r="R139" i="50" s="1"/>
  <c r="K139" i="50"/>
  <c r="J139" i="50" s="1"/>
  <c r="O138" i="50"/>
  <c r="P138" i="50" s="1"/>
  <c r="R138" i="50" s="1"/>
  <c r="K138" i="50"/>
  <c r="J138" i="50" s="1"/>
  <c r="O137" i="50"/>
  <c r="P137" i="50" s="1"/>
  <c r="R137" i="50" s="1"/>
  <c r="K137" i="50"/>
  <c r="J137" i="50" s="1"/>
  <c r="O136" i="50"/>
  <c r="P136" i="50" s="1"/>
  <c r="R136" i="50" s="1"/>
  <c r="K136" i="50"/>
  <c r="J136" i="50"/>
  <c r="O135" i="50"/>
  <c r="P135" i="50" s="1"/>
  <c r="R135" i="50" s="1"/>
  <c r="K135" i="50"/>
  <c r="J135" i="50" s="1"/>
  <c r="O134" i="50"/>
  <c r="P134" i="50" s="1"/>
  <c r="R134" i="50" s="1"/>
  <c r="K134" i="50"/>
  <c r="J134" i="50"/>
  <c r="O133" i="50"/>
  <c r="P133" i="50" s="1"/>
  <c r="R133" i="50" s="1"/>
  <c r="K133" i="50"/>
  <c r="J133" i="50" s="1"/>
  <c r="O132" i="50"/>
  <c r="P132" i="50" s="1"/>
  <c r="R132" i="50" s="1"/>
  <c r="K132" i="50"/>
  <c r="J132" i="50" s="1"/>
  <c r="O131" i="50"/>
  <c r="P131" i="50" s="1"/>
  <c r="R131" i="50" s="1"/>
  <c r="K131" i="50"/>
  <c r="J131" i="50" s="1"/>
  <c r="O130" i="50"/>
  <c r="P130" i="50" s="1"/>
  <c r="R130" i="50" s="1"/>
  <c r="K130" i="50"/>
  <c r="J130" i="50"/>
  <c r="O129" i="50"/>
  <c r="P129" i="50" s="1"/>
  <c r="R129" i="50" s="1"/>
  <c r="K129" i="50"/>
  <c r="J129" i="50" s="1"/>
  <c r="O128" i="50"/>
  <c r="P128" i="50" s="1"/>
  <c r="R128" i="50" s="1"/>
  <c r="K128" i="50"/>
  <c r="J128" i="50" s="1"/>
  <c r="O127" i="50"/>
  <c r="P127" i="50" s="1"/>
  <c r="R127" i="50" s="1"/>
  <c r="K127" i="50"/>
  <c r="J127" i="50" s="1"/>
  <c r="O126" i="50"/>
  <c r="P126" i="50" s="1"/>
  <c r="R126" i="50" s="1"/>
  <c r="K126" i="50"/>
  <c r="J126" i="50"/>
  <c r="O125" i="50"/>
  <c r="P125" i="50" s="1"/>
  <c r="R125" i="50" s="1"/>
  <c r="K125" i="50"/>
  <c r="J125" i="50" s="1"/>
  <c r="O124" i="50"/>
  <c r="P124" i="50" s="1"/>
  <c r="R124" i="50" s="1"/>
  <c r="K124" i="50"/>
  <c r="J124" i="50" s="1"/>
  <c r="O123" i="50"/>
  <c r="P123" i="50" s="1"/>
  <c r="R123" i="50" s="1"/>
  <c r="K123" i="50"/>
  <c r="J123" i="50" s="1"/>
  <c r="O122" i="50"/>
  <c r="P122" i="50" s="1"/>
  <c r="R122" i="50" s="1"/>
  <c r="K122" i="50"/>
  <c r="J122" i="50"/>
  <c r="O121" i="50"/>
  <c r="P121" i="50" s="1"/>
  <c r="R121" i="50" s="1"/>
  <c r="K121" i="50"/>
  <c r="J121" i="50" s="1"/>
  <c r="O120" i="50"/>
  <c r="P120" i="50" s="1"/>
  <c r="R120" i="50" s="1"/>
  <c r="K120" i="50"/>
  <c r="J120" i="50" s="1"/>
  <c r="O119" i="50"/>
  <c r="P119" i="50" s="1"/>
  <c r="R119" i="50" s="1"/>
  <c r="K119" i="50"/>
  <c r="J119" i="50"/>
  <c r="O118" i="50"/>
  <c r="P118" i="50" s="1"/>
  <c r="R118" i="50" s="1"/>
  <c r="K118" i="50"/>
  <c r="J118" i="50" s="1"/>
  <c r="O117" i="50"/>
  <c r="P117" i="50" s="1"/>
  <c r="R117" i="50" s="1"/>
  <c r="K117" i="50"/>
  <c r="J117" i="50" s="1"/>
  <c r="O116" i="50"/>
  <c r="P116" i="50" s="1"/>
  <c r="R116" i="50" s="1"/>
  <c r="K116" i="50"/>
  <c r="J116" i="50" s="1"/>
  <c r="O115" i="50"/>
  <c r="P115" i="50" s="1"/>
  <c r="R115" i="50" s="1"/>
  <c r="K115" i="50"/>
  <c r="J115" i="50" s="1"/>
  <c r="O114" i="50"/>
  <c r="P114" i="50" s="1"/>
  <c r="R114" i="50" s="1"/>
  <c r="K114" i="50"/>
  <c r="J114" i="50" s="1"/>
  <c r="O113" i="50"/>
  <c r="P113" i="50" s="1"/>
  <c r="R113" i="50" s="1"/>
  <c r="K113" i="50"/>
  <c r="J113" i="50" s="1"/>
  <c r="O112" i="50"/>
  <c r="P112" i="50" s="1"/>
  <c r="R112" i="50" s="1"/>
  <c r="K112" i="50"/>
  <c r="J112" i="50" s="1"/>
  <c r="O111" i="50"/>
  <c r="P111" i="50" s="1"/>
  <c r="R111" i="50" s="1"/>
  <c r="K111" i="50"/>
  <c r="J111" i="50" s="1"/>
  <c r="O110" i="50"/>
  <c r="P110" i="50" s="1"/>
  <c r="R110" i="50" s="1"/>
  <c r="K110" i="50"/>
  <c r="J110" i="50"/>
  <c r="O109" i="50"/>
  <c r="P109" i="50" s="1"/>
  <c r="R109" i="50" s="1"/>
  <c r="K109" i="50"/>
  <c r="J109" i="50" s="1"/>
  <c r="O108" i="50"/>
  <c r="P108" i="50" s="1"/>
  <c r="R108" i="50" s="1"/>
  <c r="K108" i="50"/>
  <c r="J108" i="50" s="1"/>
  <c r="O107" i="50"/>
  <c r="P107" i="50" s="1"/>
  <c r="R107" i="50" s="1"/>
  <c r="K107" i="50"/>
  <c r="J107" i="50" s="1"/>
  <c r="O106" i="50"/>
  <c r="P106" i="50" s="1"/>
  <c r="R106" i="50" s="1"/>
  <c r="K106" i="50"/>
  <c r="J106" i="50" s="1"/>
  <c r="O105" i="50"/>
  <c r="P105" i="50" s="1"/>
  <c r="R105" i="50" s="1"/>
  <c r="K105" i="50"/>
  <c r="J105" i="50" s="1"/>
  <c r="O104" i="50"/>
  <c r="P104" i="50" s="1"/>
  <c r="R104" i="50" s="1"/>
  <c r="K104" i="50"/>
  <c r="J104" i="50"/>
  <c r="O103" i="50"/>
  <c r="P103" i="50" s="1"/>
  <c r="R103" i="50" s="1"/>
  <c r="K103" i="50"/>
  <c r="J103" i="50" s="1"/>
  <c r="O102" i="50"/>
  <c r="P102" i="50" s="1"/>
  <c r="R102" i="50" s="1"/>
  <c r="K102" i="50"/>
  <c r="J102" i="50"/>
  <c r="O101" i="50"/>
  <c r="P101" i="50" s="1"/>
  <c r="R101" i="50" s="1"/>
  <c r="K101" i="50"/>
  <c r="J101" i="50" s="1"/>
  <c r="O100" i="50"/>
  <c r="P100" i="50" s="1"/>
  <c r="R100" i="50" s="1"/>
  <c r="K100" i="50"/>
  <c r="J100" i="50" s="1"/>
  <c r="O99" i="50"/>
  <c r="P99" i="50" s="1"/>
  <c r="R99" i="50" s="1"/>
  <c r="K99" i="50"/>
  <c r="J99" i="50" s="1"/>
  <c r="O98" i="50"/>
  <c r="P98" i="50" s="1"/>
  <c r="R98" i="50" s="1"/>
  <c r="K98" i="50"/>
  <c r="J98" i="50"/>
  <c r="O97" i="50"/>
  <c r="P97" i="50" s="1"/>
  <c r="R97" i="50" s="1"/>
  <c r="K97" i="50"/>
  <c r="J97" i="50" s="1"/>
  <c r="O96" i="50"/>
  <c r="P96" i="50" s="1"/>
  <c r="R96" i="50" s="1"/>
  <c r="K96" i="50"/>
  <c r="J96" i="50" s="1"/>
  <c r="O95" i="50"/>
  <c r="P95" i="50" s="1"/>
  <c r="R95" i="50" s="1"/>
  <c r="K95" i="50"/>
  <c r="J95" i="50" s="1"/>
  <c r="O94" i="50"/>
  <c r="P94" i="50" s="1"/>
  <c r="R94" i="50" s="1"/>
  <c r="K94" i="50"/>
  <c r="J94" i="50"/>
  <c r="O93" i="50"/>
  <c r="P93" i="50" s="1"/>
  <c r="R93" i="50" s="1"/>
  <c r="K93" i="50"/>
  <c r="J93" i="50" s="1"/>
  <c r="O92" i="50"/>
  <c r="P92" i="50" s="1"/>
  <c r="R92" i="50" s="1"/>
  <c r="K92" i="50"/>
  <c r="J92" i="50" s="1"/>
  <c r="O91" i="50"/>
  <c r="P91" i="50" s="1"/>
  <c r="R91" i="50" s="1"/>
  <c r="K91" i="50"/>
  <c r="J91" i="50" s="1"/>
  <c r="O90" i="50"/>
  <c r="P90" i="50" s="1"/>
  <c r="R90" i="50" s="1"/>
  <c r="K90" i="50"/>
  <c r="J90" i="50"/>
  <c r="O89" i="50"/>
  <c r="P89" i="50" s="1"/>
  <c r="R89" i="50" s="1"/>
  <c r="K89" i="50"/>
  <c r="J89" i="50" s="1"/>
  <c r="O88" i="50"/>
  <c r="P88" i="50" s="1"/>
  <c r="R88" i="50" s="1"/>
  <c r="K88" i="50"/>
  <c r="J88" i="50" s="1"/>
  <c r="O87" i="50"/>
  <c r="P87" i="50" s="1"/>
  <c r="R87" i="50" s="1"/>
  <c r="K87" i="50"/>
  <c r="J87" i="50" s="1"/>
  <c r="O86" i="50"/>
  <c r="P86" i="50" s="1"/>
  <c r="R86" i="50" s="1"/>
  <c r="K86" i="50"/>
  <c r="J86" i="50" s="1"/>
  <c r="O85" i="50"/>
  <c r="P85" i="50" s="1"/>
  <c r="R85" i="50" s="1"/>
  <c r="K85" i="50"/>
  <c r="J85" i="50" s="1"/>
  <c r="O84" i="50"/>
  <c r="P84" i="50" s="1"/>
  <c r="R84" i="50" s="1"/>
  <c r="K84" i="50"/>
  <c r="J84" i="50" s="1"/>
  <c r="O83" i="50"/>
  <c r="P83" i="50" s="1"/>
  <c r="R83" i="50" s="1"/>
  <c r="K83" i="50"/>
  <c r="J83" i="50" s="1"/>
  <c r="O82" i="50"/>
  <c r="P82" i="50" s="1"/>
  <c r="R82" i="50" s="1"/>
  <c r="K82" i="50"/>
  <c r="J82" i="50" s="1"/>
  <c r="O81" i="50"/>
  <c r="P81" i="50" s="1"/>
  <c r="R81" i="50" s="1"/>
  <c r="K81" i="50"/>
  <c r="J81" i="50" s="1"/>
  <c r="O80" i="50"/>
  <c r="P80" i="50" s="1"/>
  <c r="R80" i="50" s="1"/>
  <c r="K80" i="50"/>
  <c r="J80" i="50" s="1"/>
  <c r="O79" i="50"/>
  <c r="P79" i="50" s="1"/>
  <c r="R79" i="50" s="1"/>
  <c r="K79" i="50"/>
  <c r="J79" i="50" s="1"/>
  <c r="P78" i="50"/>
  <c r="R78" i="50" s="1"/>
  <c r="O78" i="50"/>
  <c r="K78" i="50"/>
  <c r="J78" i="50" s="1"/>
  <c r="O77" i="50"/>
  <c r="P77" i="50" s="1"/>
  <c r="R77" i="50" s="1"/>
  <c r="K77" i="50"/>
  <c r="J77" i="50" s="1"/>
  <c r="O76" i="50"/>
  <c r="P76" i="50" s="1"/>
  <c r="R76" i="50" s="1"/>
  <c r="K76" i="50"/>
  <c r="J76" i="50" s="1"/>
  <c r="O75" i="50"/>
  <c r="P75" i="50" s="1"/>
  <c r="R75" i="50" s="1"/>
  <c r="K75" i="50"/>
  <c r="J75" i="50" s="1"/>
  <c r="O74" i="50"/>
  <c r="P74" i="50" s="1"/>
  <c r="R74" i="50" s="1"/>
  <c r="K74" i="50"/>
  <c r="J74" i="50" s="1"/>
  <c r="O73" i="50"/>
  <c r="P73" i="50" s="1"/>
  <c r="R73" i="50" s="1"/>
  <c r="K73" i="50"/>
  <c r="J73" i="50" s="1"/>
  <c r="O72" i="50"/>
  <c r="P72" i="50" s="1"/>
  <c r="R72" i="50" s="1"/>
  <c r="K72" i="50"/>
  <c r="J72" i="50"/>
  <c r="O71" i="50"/>
  <c r="P71" i="50" s="1"/>
  <c r="R71" i="50" s="1"/>
  <c r="K71" i="50"/>
  <c r="J71" i="50"/>
  <c r="O70" i="50"/>
  <c r="P70" i="50" s="1"/>
  <c r="R70" i="50" s="1"/>
  <c r="K70" i="50"/>
  <c r="J70" i="50" s="1"/>
  <c r="O69" i="50"/>
  <c r="P69" i="50" s="1"/>
  <c r="R69" i="50" s="1"/>
  <c r="K69" i="50"/>
  <c r="J69" i="50" s="1"/>
  <c r="O68" i="50"/>
  <c r="P68" i="50" s="1"/>
  <c r="R68" i="50" s="1"/>
  <c r="K68" i="50"/>
  <c r="J68" i="50" s="1"/>
  <c r="O67" i="50"/>
  <c r="P67" i="50" s="1"/>
  <c r="R67" i="50" s="1"/>
  <c r="K67" i="50"/>
  <c r="J67" i="50" s="1"/>
  <c r="O66" i="50"/>
  <c r="P66" i="50" s="1"/>
  <c r="R66" i="50" s="1"/>
  <c r="K66" i="50"/>
  <c r="J66" i="50" s="1"/>
  <c r="O65" i="50"/>
  <c r="P65" i="50" s="1"/>
  <c r="R65" i="50" s="1"/>
  <c r="K65" i="50"/>
  <c r="J65" i="50" s="1"/>
  <c r="O64" i="50"/>
  <c r="P64" i="50" s="1"/>
  <c r="R64" i="50" s="1"/>
  <c r="K64" i="50"/>
  <c r="J64" i="50" s="1"/>
  <c r="O63" i="50"/>
  <c r="P63" i="50" s="1"/>
  <c r="R63" i="50" s="1"/>
  <c r="K63" i="50"/>
  <c r="J63" i="50" s="1"/>
  <c r="O62" i="50"/>
  <c r="P62" i="50" s="1"/>
  <c r="R62" i="50" s="1"/>
  <c r="K62" i="50"/>
  <c r="J62" i="50" s="1"/>
  <c r="P61" i="50"/>
  <c r="R61" i="50" s="1"/>
  <c r="O61" i="50"/>
  <c r="K61" i="50"/>
  <c r="J61" i="50" s="1"/>
  <c r="O60" i="50"/>
  <c r="P60" i="50" s="1"/>
  <c r="R60" i="50" s="1"/>
  <c r="K60" i="50"/>
  <c r="J60" i="50" s="1"/>
  <c r="O59" i="50"/>
  <c r="P59" i="50" s="1"/>
  <c r="R59" i="50" s="1"/>
  <c r="K59" i="50"/>
  <c r="J59" i="50" s="1"/>
  <c r="O58" i="50"/>
  <c r="P58" i="50" s="1"/>
  <c r="R58" i="50" s="1"/>
  <c r="K58" i="50"/>
  <c r="J58" i="50"/>
  <c r="O57" i="50"/>
  <c r="P57" i="50" s="1"/>
  <c r="R57" i="50" s="1"/>
  <c r="K57" i="50"/>
  <c r="J57" i="50" s="1"/>
  <c r="P56" i="50"/>
  <c r="R56" i="50" s="1"/>
  <c r="O56" i="50"/>
  <c r="K56" i="50"/>
  <c r="J56" i="50" s="1"/>
  <c r="O55" i="50"/>
  <c r="P55" i="50" s="1"/>
  <c r="R55" i="50" s="1"/>
  <c r="K55" i="50"/>
  <c r="J55" i="50" s="1"/>
  <c r="O54" i="50"/>
  <c r="P54" i="50" s="1"/>
  <c r="R54" i="50" s="1"/>
  <c r="K54" i="50"/>
  <c r="J54" i="50" s="1"/>
  <c r="O53" i="50"/>
  <c r="P53" i="50" s="1"/>
  <c r="R53" i="50" s="1"/>
  <c r="K53" i="50"/>
  <c r="J53" i="50" s="1"/>
  <c r="O52" i="50"/>
  <c r="P52" i="50" s="1"/>
  <c r="R52" i="50" s="1"/>
  <c r="K52" i="50"/>
  <c r="J52" i="50" s="1"/>
  <c r="O51" i="50"/>
  <c r="P51" i="50" s="1"/>
  <c r="R51" i="50" s="1"/>
  <c r="K51" i="50"/>
  <c r="J51" i="50" s="1"/>
  <c r="O50" i="50"/>
  <c r="P50" i="50" s="1"/>
  <c r="R50" i="50" s="1"/>
  <c r="K50" i="50"/>
  <c r="J50" i="50" s="1"/>
  <c r="O49" i="50"/>
  <c r="P49" i="50" s="1"/>
  <c r="R49" i="50" s="1"/>
  <c r="K49" i="50"/>
  <c r="J49" i="50" s="1"/>
  <c r="O48" i="50"/>
  <c r="P48" i="50" s="1"/>
  <c r="R48" i="50" s="1"/>
  <c r="K48" i="50"/>
  <c r="J48" i="50" s="1"/>
  <c r="O47" i="50"/>
  <c r="P47" i="50" s="1"/>
  <c r="R47" i="50" s="1"/>
  <c r="K47" i="50"/>
  <c r="J47" i="50" s="1"/>
  <c r="O46" i="50"/>
  <c r="P46" i="50" s="1"/>
  <c r="R46" i="50" s="1"/>
  <c r="K46" i="50"/>
  <c r="J46" i="50" s="1"/>
  <c r="O45" i="50"/>
  <c r="P45" i="50" s="1"/>
  <c r="R45" i="50" s="1"/>
  <c r="K45" i="50"/>
  <c r="J45" i="50" s="1"/>
  <c r="O44" i="50"/>
  <c r="P44" i="50" s="1"/>
  <c r="R44" i="50" s="1"/>
  <c r="K44" i="50"/>
  <c r="J44" i="50" s="1"/>
  <c r="O43" i="50"/>
  <c r="P43" i="50" s="1"/>
  <c r="R43" i="50" s="1"/>
  <c r="K43" i="50"/>
  <c r="J43" i="50" s="1"/>
  <c r="O42" i="50"/>
  <c r="P42" i="50" s="1"/>
  <c r="R42" i="50" s="1"/>
  <c r="K42" i="50"/>
  <c r="J42" i="50" s="1"/>
  <c r="O41" i="50"/>
  <c r="P41" i="50" s="1"/>
  <c r="R41" i="50" s="1"/>
  <c r="K41" i="50"/>
  <c r="J41" i="50" s="1"/>
  <c r="O40" i="50"/>
  <c r="P40" i="50" s="1"/>
  <c r="R40" i="50" s="1"/>
  <c r="K40" i="50"/>
  <c r="J40" i="50" s="1"/>
  <c r="O39" i="50"/>
  <c r="P39" i="50" s="1"/>
  <c r="R39" i="50" s="1"/>
  <c r="K39" i="50"/>
  <c r="J39" i="50" s="1"/>
  <c r="O38" i="50"/>
  <c r="P38" i="50" s="1"/>
  <c r="R38" i="50" s="1"/>
  <c r="K38" i="50"/>
  <c r="J38" i="50"/>
  <c r="O37" i="50"/>
  <c r="P37" i="50" s="1"/>
  <c r="R37" i="50" s="1"/>
  <c r="K37" i="50"/>
  <c r="J37" i="50" s="1"/>
  <c r="O36" i="50"/>
  <c r="P36" i="50" s="1"/>
  <c r="R36" i="50" s="1"/>
  <c r="K36" i="50"/>
  <c r="J36" i="50" s="1"/>
  <c r="O35" i="50"/>
  <c r="P35" i="50" s="1"/>
  <c r="R35" i="50" s="1"/>
  <c r="K35" i="50"/>
  <c r="J35" i="50" s="1"/>
  <c r="P34" i="50"/>
  <c r="R34" i="50" s="1"/>
  <c r="O34" i="50"/>
  <c r="K34" i="50"/>
  <c r="J34" i="50" s="1"/>
  <c r="O33" i="50"/>
  <c r="P33" i="50" s="1"/>
  <c r="R33" i="50" s="1"/>
  <c r="K33" i="50"/>
  <c r="J33" i="50" s="1"/>
  <c r="O32" i="50"/>
  <c r="P32" i="50" s="1"/>
  <c r="R32" i="50" s="1"/>
  <c r="K32" i="50"/>
  <c r="J32" i="50" s="1"/>
  <c r="O31" i="50"/>
  <c r="P31" i="50" s="1"/>
  <c r="R31" i="50" s="1"/>
  <c r="K31" i="50"/>
  <c r="J31" i="50" s="1"/>
  <c r="O30" i="50"/>
  <c r="P30" i="50" s="1"/>
  <c r="R30" i="50" s="1"/>
  <c r="K30" i="50"/>
  <c r="J30" i="50"/>
  <c r="O29" i="50"/>
  <c r="P29" i="50" s="1"/>
  <c r="R29" i="50" s="1"/>
  <c r="K29" i="50"/>
  <c r="J29" i="50" s="1"/>
  <c r="O28" i="50"/>
  <c r="P28" i="50" s="1"/>
  <c r="R28" i="50" s="1"/>
  <c r="K28" i="50"/>
  <c r="J28" i="50" s="1"/>
  <c r="O27" i="50"/>
  <c r="P27" i="50" s="1"/>
  <c r="R27" i="50" s="1"/>
  <c r="K27" i="50"/>
  <c r="J27" i="50" s="1"/>
  <c r="O26" i="50"/>
  <c r="P26" i="50" s="1"/>
  <c r="R26" i="50" s="1"/>
  <c r="K26" i="50"/>
  <c r="J26" i="50" s="1"/>
  <c r="O25" i="50"/>
  <c r="P25" i="50" s="1"/>
  <c r="R25" i="50" s="1"/>
  <c r="K25" i="50"/>
  <c r="J25" i="50" s="1"/>
  <c r="P24" i="50"/>
  <c r="R24" i="50" s="1"/>
  <c r="O24" i="50"/>
  <c r="K24" i="50"/>
  <c r="J24" i="50" s="1"/>
  <c r="O23" i="50"/>
  <c r="P23" i="50" s="1"/>
  <c r="R23" i="50" s="1"/>
  <c r="K23" i="50"/>
  <c r="J23" i="50" s="1"/>
  <c r="O22" i="50"/>
  <c r="P22" i="50" s="1"/>
  <c r="R22" i="50" s="1"/>
  <c r="K22" i="50"/>
  <c r="J22" i="50"/>
  <c r="O21" i="50"/>
  <c r="P21" i="50" s="1"/>
  <c r="R21" i="50" s="1"/>
  <c r="K21" i="50"/>
  <c r="J21" i="50" s="1"/>
  <c r="O20" i="50"/>
  <c r="P20" i="50" s="1"/>
  <c r="R20" i="50" s="1"/>
  <c r="K20" i="50"/>
  <c r="J20" i="50" s="1"/>
  <c r="O19" i="50"/>
  <c r="P19" i="50" s="1"/>
  <c r="R19" i="50" s="1"/>
  <c r="K19" i="50"/>
  <c r="J19" i="50" s="1"/>
  <c r="O18" i="50"/>
  <c r="P18" i="50" s="1"/>
  <c r="R18" i="50" s="1"/>
  <c r="K18" i="50"/>
  <c r="J18" i="50" s="1"/>
  <c r="O17" i="50"/>
  <c r="P17" i="50" s="1"/>
  <c r="R17" i="50" s="1"/>
  <c r="K17" i="50"/>
  <c r="J17" i="50" s="1"/>
  <c r="P16" i="50"/>
  <c r="R16" i="50" s="1"/>
  <c r="O16" i="50"/>
  <c r="K16" i="50"/>
  <c r="J16" i="50" s="1"/>
  <c r="O15" i="50"/>
  <c r="P15" i="50" s="1"/>
  <c r="R15" i="50" s="1"/>
  <c r="K15" i="50"/>
  <c r="J15" i="50" s="1"/>
  <c r="O14" i="50"/>
  <c r="P14" i="50" s="1"/>
  <c r="R14" i="50" s="1"/>
  <c r="K14" i="50"/>
  <c r="J14" i="50"/>
  <c r="O13" i="50"/>
  <c r="P13" i="50" s="1"/>
  <c r="R13" i="50" s="1"/>
  <c r="K13" i="50"/>
  <c r="J13" i="50" s="1"/>
  <c r="O12" i="50"/>
  <c r="P12" i="50" s="1"/>
  <c r="R12" i="50" s="1"/>
  <c r="K12" i="50"/>
  <c r="J12" i="50" s="1"/>
  <c r="O11" i="50"/>
  <c r="P11" i="50" s="1"/>
  <c r="R11" i="50" s="1"/>
  <c r="K11" i="50"/>
  <c r="J11" i="50" s="1"/>
  <c r="P10" i="50"/>
  <c r="R10" i="50" s="1"/>
  <c r="O10" i="50"/>
  <c r="K10" i="50"/>
  <c r="J10" i="50" s="1"/>
  <c r="O9" i="50"/>
  <c r="P9" i="50" s="1"/>
  <c r="R9" i="50" s="1"/>
  <c r="K9" i="50"/>
  <c r="J9" i="50" s="1"/>
  <c r="O8" i="50"/>
  <c r="P8" i="50" s="1"/>
  <c r="R8" i="50" s="1"/>
  <c r="K8" i="50"/>
  <c r="J8" i="50" s="1"/>
  <c r="O7" i="50"/>
  <c r="P7" i="50" s="1"/>
  <c r="R7" i="50" s="1"/>
  <c r="K7" i="50"/>
  <c r="J7" i="50" s="1"/>
  <c r="X6" i="50"/>
  <c r="O6" i="50"/>
  <c r="P6" i="50" s="1"/>
  <c r="R6" i="50" s="1"/>
  <c r="K6" i="50"/>
  <c r="J6" i="50" s="1"/>
  <c r="O5" i="50"/>
  <c r="P5" i="50" s="1"/>
  <c r="R5" i="50" s="1"/>
  <c r="K5" i="50"/>
  <c r="J5" i="50"/>
  <c r="O4" i="50"/>
  <c r="P4" i="50" s="1"/>
  <c r="R4" i="50" s="1"/>
  <c r="K4" i="50"/>
  <c r="J4" i="50" s="1"/>
  <c r="O3" i="50"/>
  <c r="P3" i="50" s="1"/>
  <c r="R3" i="50" s="1"/>
  <c r="K3" i="50"/>
  <c r="J3" i="50" s="1"/>
  <c r="P92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123" i="49"/>
  <c r="G124" i="49"/>
  <c r="G125" i="49"/>
  <c r="G126" i="49"/>
  <c r="G127" i="49"/>
  <c r="G128" i="49"/>
  <c r="G129" i="49"/>
  <c r="G130" i="49"/>
  <c r="G131" i="49"/>
  <c r="G132" i="49"/>
  <c r="G133" i="49"/>
  <c r="G134" i="49"/>
  <c r="G135" i="49"/>
  <c r="G136" i="49"/>
  <c r="G137" i="49"/>
  <c r="G138" i="49"/>
  <c r="G139" i="49"/>
  <c r="G140" i="49"/>
  <c r="G141" i="49"/>
  <c r="G142" i="49"/>
  <c r="G143" i="49"/>
  <c r="G144" i="49"/>
  <c r="G145" i="49"/>
  <c r="G146" i="49"/>
  <c r="G147" i="49"/>
  <c r="G148" i="49"/>
  <c r="G149" i="49"/>
  <c r="G150" i="49"/>
  <c r="G151" i="49"/>
  <c r="G152" i="49"/>
  <c r="G153" i="49"/>
  <c r="G154" i="49"/>
  <c r="G155" i="49"/>
  <c r="G156" i="49"/>
  <c r="G157" i="49"/>
  <c r="G158" i="49"/>
  <c r="G159" i="49"/>
  <c r="G160" i="49"/>
  <c r="G161" i="49"/>
  <c r="G162" i="49"/>
  <c r="G163" i="49"/>
  <c r="G164" i="49"/>
  <c r="G165" i="49"/>
  <c r="G166" i="49"/>
  <c r="G167" i="49"/>
  <c r="G168" i="49"/>
  <c r="G169" i="49"/>
  <c r="G170" i="49"/>
  <c r="G171" i="49"/>
  <c r="G172" i="49"/>
  <c r="G173" i="49"/>
  <c r="G174" i="49"/>
  <c r="G175" i="49"/>
  <c r="G176" i="49"/>
  <c r="G177" i="49"/>
  <c r="G178" i="49"/>
  <c r="G179" i="49"/>
  <c r="G180" i="49"/>
  <c r="G181" i="49"/>
  <c r="G182" i="49"/>
  <c r="G183" i="49"/>
  <c r="G184" i="49"/>
  <c r="G185" i="49"/>
  <c r="G186" i="49"/>
  <c r="G187" i="49"/>
  <c r="G188" i="49"/>
  <c r="G189" i="49"/>
  <c r="G190" i="49"/>
  <c r="G191" i="49"/>
  <c r="G192" i="49"/>
  <c r="G193" i="49"/>
  <c r="G194" i="49"/>
  <c r="G195" i="49"/>
  <c r="G196" i="49"/>
  <c r="G197" i="49"/>
  <c r="G198" i="49"/>
  <c r="G64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3" i="49"/>
  <c r="P228" i="49"/>
  <c r="R228" i="49" s="1"/>
  <c r="O228" i="49"/>
  <c r="K228" i="49"/>
  <c r="J228" i="49" s="1"/>
  <c r="O227" i="49"/>
  <c r="P227" i="49" s="1"/>
  <c r="R227" i="49" s="1"/>
  <c r="K227" i="49"/>
  <c r="J227" i="49"/>
  <c r="P226" i="49"/>
  <c r="R226" i="49" s="1"/>
  <c r="O226" i="49"/>
  <c r="K226" i="49"/>
  <c r="J226" i="49" s="1"/>
  <c r="O225" i="49"/>
  <c r="P225" i="49" s="1"/>
  <c r="R225" i="49" s="1"/>
  <c r="K225" i="49"/>
  <c r="J225" i="49" s="1"/>
  <c r="P224" i="49"/>
  <c r="R224" i="49" s="1"/>
  <c r="O224" i="49"/>
  <c r="K224" i="49"/>
  <c r="J224" i="49" s="1"/>
  <c r="O223" i="49"/>
  <c r="P223" i="49" s="1"/>
  <c r="R223" i="49" s="1"/>
  <c r="K223" i="49"/>
  <c r="J223" i="49"/>
  <c r="P222" i="49"/>
  <c r="R222" i="49" s="1"/>
  <c r="O222" i="49"/>
  <c r="K222" i="49"/>
  <c r="J222" i="49" s="1"/>
  <c r="O221" i="49"/>
  <c r="P221" i="49" s="1"/>
  <c r="R221" i="49" s="1"/>
  <c r="K221" i="49"/>
  <c r="J221" i="49" s="1"/>
  <c r="P220" i="49"/>
  <c r="R220" i="49" s="1"/>
  <c r="O220" i="49"/>
  <c r="K220" i="49"/>
  <c r="J220" i="49" s="1"/>
  <c r="O219" i="49"/>
  <c r="P219" i="49" s="1"/>
  <c r="R219" i="49" s="1"/>
  <c r="K219" i="49"/>
  <c r="J219" i="49"/>
  <c r="P218" i="49"/>
  <c r="R218" i="49" s="1"/>
  <c r="O218" i="49"/>
  <c r="K218" i="49"/>
  <c r="J218" i="49" s="1"/>
  <c r="O217" i="49"/>
  <c r="P217" i="49" s="1"/>
  <c r="R217" i="49" s="1"/>
  <c r="K217" i="49"/>
  <c r="J217" i="49"/>
  <c r="P216" i="49"/>
  <c r="R216" i="49" s="1"/>
  <c r="O216" i="49"/>
  <c r="K216" i="49"/>
  <c r="J216" i="49" s="1"/>
  <c r="O215" i="49"/>
  <c r="P215" i="49" s="1"/>
  <c r="R215" i="49" s="1"/>
  <c r="K215" i="49"/>
  <c r="J215" i="49"/>
  <c r="P214" i="49"/>
  <c r="R214" i="49" s="1"/>
  <c r="O214" i="49"/>
  <c r="K214" i="49"/>
  <c r="J214" i="49" s="1"/>
  <c r="O213" i="49"/>
  <c r="P213" i="49" s="1"/>
  <c r="R213" i="49" s="1"/>
  <c r="K213" i="49"/>
  <c r="J213" i="49" s="1"/>
  <c r="P212" i="49"/>
  <c r="R212" i="49" s="1"/>
  <c r="O212" i="49"/>
  <c r="K212" i="49"/>
  <c r="J212" i="49" s="1"/>
  <c r="O211" i="49"/>
  <c r="P211" i="49" s="1"/>
  <c r="R211" i="49" s="1"/>
  <c r="K211" i="49"/>
  <c r="J211" i="49"/>
  <c r="P210" i="49"/>
  <c r="R210" i="49" s="1"/>
  <c r="O210" i="49"/>
  <c r="K210" i="49"/>
  <c r="J210" i="49" s="1"/>
  <c r="O209" i="49"/>
  <c r="P209" i="49" s="1"/>
  <c r="R209" i="49" s="1"/>
  <c r="K209" i="49"/>
  <c r="J209" i="49"/>
  <c r="P208" i="49"/>
  <c r="R208" i="49" s="1"/>
  <c r="O208" i="49"/>
  <c r="K208" i="49"/>
  <c r="J208" i="49" s="1"/>
  <c r="O207" i="49"/>
  <c r="P207" i="49" s="1"/>
  <c r="R207" i="49" s="1"/>
  <c r="K207" i="49"/>
  <c r="J207" i="49"/>
  <c r="O206" i="49"/>
  <c r="P206" i="49" s="1"/>
  <c r="R206" i="49" s="1"/>
  <c r="K206" i="49"/>
  <c r="J206" i="49" s="1"/>
  <c r="O205" i="49"/>
  <c r="P205" i="49" s="1"/>
  <c r="R205" i="49" s="1"/>
  <c r="K205" i="49"/>
  <c r="J205" i="49" s="1"/>
  <c r="P204" i="49"/>
  <c r="R204" i="49" s="1"/>
  <c r="O204" i="49"/>
  <c r="K204" i="49"/>
  <c r="J204" i="49" s="1"/>
  <c r="O203" i="49"/>
  <c r="P203" i="49" s="1"/>
  <c r="R203" i="49" s="1"/>
  <c r="K203" i="49"/>
  <c r="J203" i="49"/>
  <c r="P202" i="49"/>
  <c r="R202" i="49" s="1"/>
  <c r="O202" i="49"/>
  <c r="K202" i="49"/>
  <c r="J202" i="49" s="1"/>
  <c r="O201" i="49"/>
  <c r="P201" i="49" s="1"/>
  <c r="R201" i="49" s="1"/>
  <c r="K201" i="49"/>
  <c r="J201" i="49"/>
  <c r="P200" i="49"/>
  <c r="R200" i="49" s="1"/>
  <c r="O200" i="49"/>
  <c r="K200" i="49"/>
  <c r="J200" i="49" s="1"/>
  <c r="O199" i="49"/>
  <c r="P199" i="49" s="1"/>
  <c r="R199" i="49" s="1"/>
  <c r="K199" i="49"/>
  <c r="J199" i="49"/>
  <c r="O198" i="49"/>
  <c r="P198" i="49" s="1"/>
  <c r="R198" i="49" s="1"/>
  <c r="K198" i="49"/>
  <c r="J198" i="49" s="1"/>
  <c r="O197" i="49"/>
  <c r="P197" i="49" s="1"/>
  <c r="R197" i="49" s="1"/>
  <c r="K197" i="49"/>
  <c r="J197" i="49" s="1"/>
  <c r="P196" i="49"/>
  <c r="R196" i="49" s="1"/>
  <c r="O196" i="49"/>
  <c r="K196" i="49"/>
  <c r="J196" i="49" s="1"/>
  <c r="O195" i="49"/>
  <c r="P195" i="49" s="1"/>
  <c r="R195" i="49" s="1"/>
  <c r="K195" i="49"/>
  <c r="J195" i="49"/>
  <c r="P194" i="49"/>
  <c r="R194" i="49" s="1"/>
  <c r="O194" i="49"/>
  <c r="K194" i="49"/>
  <c r="J194" i="49" s="1"/>
  <c r="O193" i="49"/>
  <c r="P193" i="49" s="1"/>
  <c r="R193" i="49" s="1"/>
  <c r="K193" i="49"/>
  <c r="J193" i="49"/>
  <c r="P192" i="49"/>
  <c r="R192" i="49" s="1"/>
  <c r="O192" i="49"/>
  <c r="K192" i="49"/>
  <c r="J192" i="49" s="1"/>
  <c r="O191" i="49"/>
  <c r="P191" i="49" s="1"/>
  <c r="R191" i="49" s="1"/>
  <c r="K191" i="49"/>
  <c r="J191" i="49"/>
  <c r="O190" i="49"/>
  <c r="P190" i="49" s="1"/>
  <c r="R190" i="49" s="1"/>
  <c r="K190" i="49"/>
  <c r="J190" i="49" s="1"/>
  <c r="O189" i="49"/>
  <c r="P189" i="49" s="1"/>
  <c r="R189" i="49" s="1"/>
  <c r="K189" i="49"/>
  <c r="J189" i="49" s="1"/>
  <c r="P188" i="49"/>
  <c r="R188" i="49" s="1"/>
  <c r="O188" i="49"/>
  <c r="K188" i="49"/>
  <c r="J188" i="49" s="1"/>
  <c r="O187" i="49"/>
  <c r="P187" i="49" s="1"/>
  <c r="R187" i="49" s="1"/>
  <c r="K187" i="49"/>
  <c r="J187" i="49"/>
  <c r="P186" i="49"/>
  <c r="R186" i="49" s="1"/>
  <c r="O186" i="49"/>
  <c r="K186" i="49"/>
  <c r="J186" i="49" s="1"/>
  <c r="O185" i="49"/>
  <c r="P185" i="49" s="1"/>
  <c r="R185" i="49" s="1"/>
  <c r="K185" i="49"/>
  <c r="J185" i="49"/>
  <c r="P184" i="49"/>
  <c r="R184" i="49" s="1"/>
  <c r="O184" i="49"/>
  <c r="K184" i="49"/>
  <c r="J184" i="49"/>
  <c r="O183" i="49"/>
  <c r="P183" i="49" s="1"/>
  <c r="R183" i="49" s="1"/>
  <c r="K183" i="49"/>
  <c r="J183" i="49"/>
  <c r="O182" i="49"/>
  <c r="P182" i="49" s="1"/>
  <c r="R182" i="49" s="1"/>
  <c r="K182" i="49"/>
  <c r="J182" i="49" s="1"/>
  <c r="O181" i="49"/>
  <c r="P181" i="49" s="1"/>
  <c r="R181" i="49" s="1"/>
  <c r="K181" i="49"/>
  <c r="J181" i="49" s="1"/>
  <c r="P180" i="49"/>
  <c r="R180" i="49" s="1"/>
  <c r="O180" i="49"/>
  <c r="K180" i="49"/>
  <c r="J180" i="49" s="1"/>
  <c r="O179" i="49"/>
  <c r="P179" i="49" s="1"/>
  <c r="R179" i="49" s="1"/>
  <c r="K179" i="49"/>
  <c r="J179" i="49"/>
  <c r="P178" i="49"/>
  <c r="R178" i="49" s="1"/>
  <c r="O178" i="49"/>
  <c r="K178" i="49"/>
  <c r="J178" i="49" s="1"/>
  <c r="O177" i="49"/>
  <c r="P177" i="49" s="1"/>
  <c r="R177" i="49" s="1"/>
  <c r="K177" i="49"/>
  <c r="J177" i="49"/>
  <c r="P176" i="49"/>
  <c r="R176" i="49" s="1"/>
  <c r="O176" i="49"/>
  <c r="K176" i="49"/>
  <c r="J176" i="49"/>
  <c r="O175" i="49"/>
  <c r="P175" i="49" s="1"/>
  <c r="R175" i="49" s="1"/>
  <c r="K175" i="49"/>
  <c r="J175" i="49"/>
  <c r="O174" i="49"/>
  <c r="P174" i="49" s="1"/>
  <c r="R174" i="49" s="1"/>
  <c r="K174" i="49"/>
  <c r="J174" i="49" s="1"/>
  <c r="O173" i="49"/>
  <c r="P173" i="49" s="1"/>
  <c r="R173" i="49" s="1"/>
  <c r="K173" i="49"/>
  <c r="J173" i="49" s="1"/>
  <c r="P172" i="49"/>
  <c r="R172" i="49" s="1"/>
  <c r="O172" i="49"/>
  <c r="K172" i="49"/>
  <c r="J172" i="49" s="1"/>
  <c r="O171" i="49"/>
  <c r="P171" i="49" s="1"/>
  <c r="R171" i="49" s="1"/>
  <c r="K171" i="49"/>
  <c r="J171" i="49"/>
  <c r="P170" i="49"/>
  <c r="R170" i="49" s="1"/>
  <c r="O170" i="49"/>
  <c r="K170" i="49"/>
  <c r="J170" i="49" s="1"/>
  <c r="O169" i="49"/>
  <c r="P169" i="49" s="1"/>
  <c r="R169" i="49" s="1"/>
  <c r="K169" i="49"/>
  <c r="J169" i="49"/>
  <c r="P168" i="49"/>
  <c r="R168" i="49" s="1"/>
  <c r="O168" i="49"/>
  <c r="K168" i="49"/>
  <c r="J168" i="49"/>
  <c r="O167" i="49"/>
  <c r="P167" i="49" s="1"/>
  <c r="R167" i="49" s="1"/>
  <c r="K167" i="49"/>
  <c r="J167" i="49"/>
  <c r="O166" i="49"/>
  <c r="P166" i="49" s="1"/>
  <c r="R166" i="49" s="1"/>
  <c r="K166" i="49"/>
  <c r="J166" i="49" s="1"/>
  <c r="O165" i="49"/>
  <c r="P165" i="49" s="1"/>
  <c r="R165" i="49" s="1"/>
  <c r="K165" i="49"/>
  <c r="J165" i="49" s="1"/>
  <c r="P164" i="49"/>
  <c r="R164" i="49" s="1"/>
  <c r="O164" i="49"/>
  <c r="K164" i="49"/>
  <c r="J164" i="49" s="1"/>
  <c r="R163" i="49"/>
  <c r="P163" i="49"/>
  <c r="O163" i="49"/>
  <c r="K163" i="49"/>
  <c r="J163" i="49"/>
  <c r="P162" i="49"/>
  <c r="R162" i="49" s="1"/>
  <c r="O162" i="49"/>
  <c r="K162" i="49"/>
  <c r="J162" i="49" s="1"/>
  <c r="O161" i="49"/>
  <c r="P161" i="49" s="1"/>
  <c r="R161" i="49" s="1"/>
  <c r="K161" i="49"/>
  <c r="J161" i="49"/>
  <c r="P160" i="49"/>
  <c r="R160" i="49" s="1"/>
  <c r="O160" i="49"/>
  <c r="K160" i="49"/>
  <c r="J160" i="49"/>
  <c r="O159" i="49"/>
  <c r="P159" i="49" s="1"/>
  <c r="R159" i="49" s="1"/>
  <c r="K159" i="49"/>
  <c r="J159" i="49"/>
  <c r="O158" i="49"/>
  <c r="P158" i="49" s="1"/>
  <c r="R158" i="49" s="1"/>
  <c r="K158" i="49"/>
  <c r="J158" i="49" s="1"/>
  <c r="O157" i="49"/>
  <c r="P157" i="49" s="1"/>
  <c r="R157" i="49" s="1"/>
  <c r="K157" i="49"/>
  <c r="J157" i="49" s="1"/>
  <c r="P156" i="49"/>
  <c r="R156" i="49" s="1"/>
  <c r="O156" i="49"/>
  <c r="K156" i="49"/>
  <c r="J156" i="49" s="1"/>
  <c r="R155" i="49"/>
  <c r="P155" i="49"/>
  <c r="O155" i="49"/>
  <c r="K155" i="49"/>
  <c r="J155" i="49"/>
  <c r="P154" i="49"/>
  <c r="R154" i="49" s="1"/>
  <c r="O154" i="49"/>
  <c r="K154" i="49"/>
  <c r="J154" i="49" s="1"/>
  <c r="O153" i="49"/>
  <c r="P153" i="49" s="1"/>
  <c r="R153" i="49" s="1"/>
  <c r="K153" i="49"/>
  <c r="J153" i="49"/>
  <c r="P152" i="49"/>
  <c r="R152" i="49" s="1"/>
  <c r="O152" i="49"/>
  <c r="K152" i="49"/>
  <c r="J152" i="49" s="1"/>
  <c r="O151" i="49"/>
  <c r="P151" i="49" s="1"/>
  <c r="R151" i="49" s="1"/>
  <c r="K151" i="49"/>
  <c r="J151" i="49" s="1"/>
  <c r="O150" i="49"/>
  <c r="P150" i="49" s="1"/>
  <c r="R150" i="49" s="1"/>
  <c r="K150" i="49"/>
  <c r="J150" i="49" s="1"/>
  <c r="O149" i="49"/>
  <c r="P149" i="49" s="1"/>
  <c r="R149" i="49" s="1"/>
  <c r="K149" i="49"/>
  <c r="J149" i="49" s="1"/>
  <c r="P148" i="49"/>
  <c r="R148" i="49" s="1"/>
  <c r="O148" i="49"/>
  <c r="K148" i="49"/>
  <c r="J148" i="49" s="1"/>
  <c r="P147" i="49"/>
  <c r="R147" i="49" s="1"/>
  <c r="O147" i="49"/>
  <c r="K147" i="49"/>
  <c r="J147" i="49" s="1"/>
  <c r="O146" i="49"/>
  <c r="P146" i="49" s="1"/>
  <c r="R146" i="49" s="1"/>
  <c r="K146" i="49"/>
  <c r="J146" i="49" s="1"/>
  <c r="O145" i="49"/>
  <c r="P145" i="49" s="1"/>
  <c r="R145" i="49" s="1"/>
  <c r="K145" i="49"/>
  <c r="J145" i="49" s="1"/>
  <c r="P144" i="49"/>
  <c r="R144" i="49" s="1"/>
  <c r="O144" i="49"/>
  <c r="K144" i="49"/>
  <c r="J144" i="49"/>
  <c r="O143" i="49"/>
  <c r="P143" i="49" s="1"/>
  <c r="R143" i="49" s="1"/>
  <c r="K143" i="49"/>
  <c r="J143" i="49" s="1"/>
  <c r="O142" i="49"/>
  <c r="P142" i="49" s="1"/>
  <c r="R142" i="49" s="1"/>
  <c r="K142" i="49"/>
  <c r="J142" i="49" s="1"/>
  <c r="O141" i="49"/>
  <c r="P141" i="49" s="1"/>
  <c r="R141" i="49" s="1"/>
  <c r="K141" i="49"/>
  <c r="J141" i="49" s="1"/>
  <c r="O140" i="49"/>
  <c r="P140" i="49" s="1"/>
  <c r="R140" i="49" s="1"/>
  <c r="K140" i="49"/>
  <c r="J140" i="49" s="1"/>
  <c r="O139" i="49"/>
  <c r="P139" i="49" s="1"/>
  <c r="R139" i="49" s="1"/>
  <c r="K139" i="49"/>
  <c r="J139" i="49" s="1"/>
  <c r="P138" i="49"/>
  <c r="R138" i="49" s="1"/>
  <c r="O138" i="49"/>
  <c r="K138" i="49"/>
  <c r="J138" i="49" s="1"/>
  <c r="O137" i="49"/>
  <c r="P137" i="49" s="1"/>
  <c r="R137" i="49" s="1"/>
  <c r="K137" i="49"/>
  <c r="J137" i="49" s="1"/>
  <c r="P136" i="49"/>
  <c r="R136" i="49" s="1"/>
  <c r="O136" i="49"/>
  <c r="K136" i="49"/>
  <c r="J136" i="49"/>
  <c r="O135" i="49"/>
  <c r="P135" i="49" s="1"/>
  <c r="R135" i="49" s="1"/>
  <c r="K135" i="49"/>
  <c r="J135" i="49" s="1"/>
  <c r="O134" i="49"/>
  <c r="P134" i="49" s="1"/>
  <c r="R134" i="49" s="1"/>
  <c r="K134" i="49"/>
  <c r="J134" i="49" s="1"/>
  <c r="O133" i="49"/>
  <c r="P133" i="49" s="1"/>
  <c r="R133" i="49" s="1"/>
  <c r="K133" i="49"/>
  <c r="J133" i="49" s="1"/>
  <c r="O132" i="49"/>
  <c r="P132" i="49" s="1"/>
  <c r="R132" i="49" s="1"/>
  <c r="K132" i="49"/>
  <c r="J132" i="49" s="1"/>
  <c r="O131" i="49"/>
  <c r="P131" i="49" s="1"/>
  <c r="R131" i="49" s="1"/>
  <c r="K131" i="49"/>
  <c r="J131" i="49"/>
  <c r="P130" i="49"/>
  <c r="R130" i="49" s="1"/>
  <c r="O130" i="49"/>
  <c r="K130" i="49"/>
  <c r="J130" i="49" s="1"/>
  <c r="O129" i="49"/>
  <c r="P129" i="49" s="1"/>
  <c r="R129" i="49" s="1"/>
  <c r="K129" i="49"/>
  <c r="J129" i="49" s="1"/>
  <c r="O128" i="49"/>
  <c r="P128" i="49" s="1"/>
  <c r="R128" i="49" s="1"/>
  <c r="K128" i="49"/>
  <c r="J128" i="49" s="1"/>
  <c r="O127" i="49"/>
  <c r="P127" i="49" s="1"/>
  <c r="R127" i="49" s="1"/>
  <c r="K127" i="49"/>
  <c r="J127" i="49" s="1"/>
  <c r="O126" i="49"/>
  <c r="P126" i="49" s="1"/>
  <c r="R126" i="49" s="1"/>
  <c r="K126" i="49"/>
  <c r="J126" i="49" s="1"/>
  <c r="O125" i="49"/>
  <c r="P125" i="49" s="1"/>
  <c r="R125" i="49" s="1"/>
  <c r="K125" i="49"/>
  <c r="J125" i="49" s="1"/>
  <c r="O124" i="49"/>
  <c r="P124" i="49" s="1"/>
  <c r="R124" i="49" s="1"/>
  <c r="K124" i="49"/>
  <c r="J124" i="49" s="1"/>
  <c r="O123" i="49"/>
  <c r="P123" i="49" s="1"/>
  <c r="R123" i="49" s="1"/>
  <c r="K123" i="49"/>
  <c r="J123" i="49" s="1"/>
  <c r="O122" i="49"/>
  <c r="P122" i="49" s="1"/>
  <c r="R122" i="49" s="1"/>
  <c r="K122" i="49"/>
  <c r="J122" i="49" s="1"/>
  <c r="O121" i="49"/>
  <c r="P121" i="49" s="1"/>
  <c r="R121" i="49" s="1"/>
  <c r="K121" i="49"/>
  <c r="J121" i="49" s="1"/>
  <c r="O120" i="49"/>
  <c r="P120" i="49" s="1"/>
  <c r="R120" i="49" s="1"/>
  <c r="K120" i="49"/>
  <c r="J120" i="49" s="1"/>
  <c r="O119" i="49"/>
  <c r="P119" i="49" s="1"/>
  <c r="R119" i="49" s="1"/>
  <c r="K119" i="49"/>
  <c r="J119" i="49" s="1"/>
  <c r="O118" i="49"/>
  <c r="P118" i="49" s="1"/>
  <c r="R118" i="49" s="1"/>
  <c r="K118" i="49"/>
  <c r="J118" i="49" s="1"/>
  <c r="O117" i="49"/>
  <c r="P117" i="49" s="1"/>
  <c r="R117" i="49" s="1"/>
  <c r="K117" i="49"/>
  <c r="J117" i="49" s="1"/>
  <c r="P116" i="49"/>
  <c r="R116" i="49" s="1"/>
  <c r="O116" i="49"/>
  <c r="K116" i="49"/>
  <c r="J116" i="49" s="1"/>
  <c r="P115" i="49"/>
  <c r="R115" i="49" s="1"/>
  <c r="O115" i="49"/>
  <c r="K115" i="49"/>
  <c r="J115" i="49"/>
  <c r="P114" i="49"/>
  <c r="R114" i="49" s="1"/>
  <c r="O114" i="49"/>
  <c r="K114" i="49"/>
  <c r="J114" i="49" s="1"/>
  <c r="O113" i="49"/>
  <c r="P113" i="49" s="1"/>
  <c r="R113" i="49" s="1"/>
  <c r="K113" i="49"/>
  <c r="J113" i="49"/>
  <c r="O112" i="49"/>
  <c r="P112" i="49" s="1"/>
  <c r="R112" i="49" s="1"/>
  <c r="K112" i="49"/>
  <c r="J112" i="49"/>
  <c r="O111" i="49"/>
  <c r="P111" i="49" s="1"/>
  <c r="R111" i="49" s="1"/>
  <c r="K111" i="49"/>
  <c r="J111" i="49" s="1"/>
  <c r="O110" i="49"/>
  <c r="P110" i="49" s="1"/>
  <c r="R110" i="49" s="1"/>
  <c r="K110" i="49"/>
  <c r="J110" i="49" s="1"/>
  <c r="O109" i="49"/>
  <c r="P109" i="49" s="1"/>
  <c r="R109" i="49" s="1"/>
  <c r="K109" i="49"/>
  <c r="J109" i="49" s="1"/>
  <c r="P108" i="49"/>
  <c r="R108" i="49" s="1"/>
  <c r="O108" i="49"/>
  <c r="K108" i="49"/>
  <c r="J108" i="49" s="1"/>
  <c r="O107" i="49"/>
  <c r="P107" i="49" s="1"/>
  <c r="R107" i="49" s="1"/>
  <c r="K107" i="49"/>
  <c r="J107" i="49" s="1"/>
  <c r="P106" i="49"/>
  <c r="R106" i="49" s="1"/>
  <c r="O106" i="49"/>
  <c r="K106" i="49"/>
  <c r="J106" i="49" s="1"/>
  <c r="O105" i="49"/>
  <c r="P105" i="49" s="1"/>
  <c r="R105" i="49" s="1"/>
  <c r="K105" i="49"/>
  <c r="J105" i="49" s="1"/>
  <c r="O104" i="49"/>
  <c r="P104" i="49" s="1"/>
  <c r="R104" i="49" s="1"/>
  <c r="K104" i="49"/>
  <c r="J104" i="49" s="1"/>
  <c r="O103" i="49"/>
  <c r="P103" i="49" s="1"/>
  <c r="R103" i="49" s="1"/>
  <c r="K103" i="49"/>
  <c r="J103" i="49" s="1"/>
  <c r="O102" i="49"/>
  <c r="P102" i="49" s="1"/>
  <c r="R102" i="49" s="1"/>
  <c r="K102" i="49"/>
  <c r="J102" i="49" s="1"/>
  <c r="O101" i="49"/>
  <c r="P101" i="49" s="1"/>
  <c r="R101" i="49" s="1"/>
  <c r="K101" i="49"/>
  <c r="J101" i="49" s="1"/>
  <c r="O100" i="49"/>
  <c r="P100" i="49" s="1"/>
  <c r="R100" i="49" s="1"/>
  <c r="K100" i="49"/>
  <c r="J100" i="49" s="1"/>
  <c r="O99" i="49"/>
  <c r="P99" i="49" s="1"/>
  <c r="R99" i="49" s="1"/>
  <c r="K99" i="49"/>
  <c r="J99" i="49"/>
  <c r="P98" i="49"/>
  <c r="R98" i="49" s="1"/>
  <c r="O98" i="49"/>
  <c r="K98" i="49"/>
  <c r="J98" i="49" s="1"/>
  <c r="O97" i="49"/>
  <c r="P97" i="49" s="1"/>
  <c r="R97" i="49" s="1"/>
  <c r="K97" i="49"/>
  <c r="J97" i="49" s="1"/>
  <c r="O96" i="49"/>
  <c r="P96" i="49" s="1"/>
  <c r="R96" i="49" s="1"/>
  <c r="K96" i="49"/>
  <c r="J96" i="49" s="1"/>
  <c r="O95" i="49"/>
  <c r="P95" i="49" s="1"/>
  <c r="R95" i="49" s="1"/>
  <c r="K95" i="49"/>
  <c r="J95" i="49" s="1"/>
  <c r="O94" i="49"/>
  <c r="P94" i="49" s="1"/>
  <c r="R94" i="49" s="1"/>
  <c r="K94" i="49"/>
  <c r="J94" i="49" s="1"/>
  <c r="O93" i="49"/>
  <c r="P93" i="49" s="1"/>
  <c r="R93" i="49" s="1"/>
  <c r="K93" i="49"/>
  <c r="J93" i="49" s="1"/>
  <c r="O92" i="49"/>
  <c r="R92" i="49" s="1"/>
  <c r="K92" i="49"/>
  <c r="J92" i="49" s="1"/>
  <c r="O91" i="49"/>
  <c r="P91" i="49" s="1"/>
  <c r="R91" i="49" s="1"/>
  <c r="K91" i="49"/>
  <c r="J91" i="49" s="1"/>
  <c r="O90" i="49"/>
  <c r="P90" i="49" s="1"/>
  <c r="R90" i="49" s="1"/>
  <c r="K90" i="49"/>
  <c r="J90" i="49" s="1"/>
  <c r="O89" i="49"/>
  <c r="P89" i="49" s="1"/>
  <c r="R89" i="49" s="1"/>
  <c r="K89" i="49"/>
  <c r="J89" i="49" s="1"/>
  <c r="O88" i="49"/>
  <c r="P88" i="49" s="1"/>
  <c r="R88" i="49" s="1"/>
  <c r="K88" i="49"/>
  <c r="J88" i="49" s="1"/>
  <c r="O87" i="49"/>
  <c r="P87" i="49" s="1"/>
  <c r="R87" i="49" s="1"/>
  <c r="K87" i="49"/>
  <c r="J87" i="49"/>
  <c r="O86" i="49"/>
  <c r="P86" i="49" s="1"/>
  <c r="R86" i="49" s="1"/>
  <c r="K86" i="49"/>
  <c r="J86" i="49" s="1"/>
  <c r="O85" i="49"/>
  <c r="P85" i="49" s="1"/>
  <c r="R85" i="49" s="1"/>
  <c r="K85" i="49"/>
  <c r="J85" i="49" s="1"/>
  <c r="P84" i="49"/>
  <c r="R84" i="49" s="1"/>
  <c r="O84" i="49"/>
  <c r="K84" i="49"/>
  <c r="J84" i="49" s="1"/>
  <c r="O83" i="49"/>
  <c r="P83" i="49" s="1"/>
  <c r="R83" i="49" s="1"/>
  <c r="K83" i="49"/>
  <c r="J83" i="49" s="1"/>
  <c r="P82" i="49"/>
  <c r="R82" i="49" s="1"/>
  <c r="O82" i="49"/>
  <c r="K82" i="49"/>
  <c r="J82" i="49" s="1"/>
  <c r="O81" i="49"/>
  <c r="P81" i="49" s="1"/>
  <c r="R81" i="49" s="1"/>
  <c r="K81" i="49"/>
  <c r="J81" i="49" s="1"/>
  <c r="O80" i="49"/>
  <c r="P80" i="49" s="1"/>
  <c r="R80" i="49" s="1"/>
  <c r="K80" i="49"/>
  <c r="J80" i="49" s="1"/>
  <c r="O79" i="49"/>
  <c r="P79" i="49" s="1"/>
  <c r="R79" i="49" s="1"/>
  <c r="K79" i="49"/>
  <c r="J79" i="49" s="1"/>
  <c r="O78" i="49"/>
  <c r="P78" i="49" s="1"/>
  <c r="R78" i="49" s="1"/>
  <c r="K78" i="49"/>
  <c r="J78" i="49" s="1"/>
  <c r="O77" i="49"/>
  <c r="P77" i="49" s="1"/>
  <c r="R77" i="49" s="1"/>
  <c r="K77" i="49"/>
  <c r="J77" i="49" s="1"/>
  <c r="O76" i="49"/>
  <c r="P76" i="49" s="1"/>
  <c r="R76" i="49" s="1"/>
  <c r="K76" i="49"/>
  <c r="J76" i="49" s="1"/>
  <c r="O75" i="49"/>
  <c r="P75" i="49" s="1"/>
  <c r="R75" i="49" s="1"/>
  <c r="K75" i="49"/>
  <c r="J75" i="49"/>
  <c r="O74" i="49"/>
  <c r="P74" i="49" s="1"/>
  <c r="R74" i="49" s="1"/>
  <c r="K74" i="49"/>
  <c r="J74" i="49" s="1"/>
  <c r="O73" i="49"/>
  <c r="P73" i="49" s="1"/>
  <c r="R73" i="49" s="1"/>
  <c r="K73" i="49"/>
  <c r="J73" i="49" s="1"/>
  <c r="O72" i="49"/>
  <c r="P72" i="49" s="1"/>
  <c r="R72" i="49" s="1"/>
  <c r="K72" i="49"/>
  <c r="J72" i="49" s="1"/>
  <c r="O71" i="49"/>
  <c r="P71" i="49" s="1"/>
  <c r="R71" i="49" s="1"/>
  <c r="K71" i="49"/>
  <c r="J71" i="49" s="1"/>
  <c r="O70" i="49"/>
  <c r="P70" i="49" s="1"/>
  <c r="R70" i="49" s="1"/>
  <c r="K70" i="49"/>
  <c r="J70" i="49" s="1"/>
  <c r="O69" i="49"/>
  <c r="P69" i="49" s="1"/>
  <c r="R69" i="49" s="1"/>
  <c r="K69" i="49"/>
  <c r="J69" i="49" s="1"/>
  <c r="O68" i="49"/>
  <c r="P68" i="49" s="1"/>
  <c r="R68" i="49" s="1"/>
  <c r="K68" i="49"/>
  <c r="J68" i="49" s="1"/>
  <c r="O67" i="49"/>
  <c r="P67" i="49" s="1"/>
  <c r="R67" i="49" s="1"/>
  <c r="K67" i="49"/>
  <c r="J67" i="49" s="1"/>
  <c r="O66" i="49"/>
  <c r="P66" i="49" s="1"/>
  <c r="R66" i="49" s="1"/>
  <c r="K66" i="49"/>
  <c r="J66" i="49" s="1"/>
  <c r="O65" i="49"/>
  <c r="P65" i="49" s="1"/>
  <c r="R65" i="49" s="1"/>
  <c r="K65" i="49"/>
  <c r="J65" i="49" s="1"/>
  <c r="O64" i="49"/>
  <c r="P64" i="49" s="1"/>
  <c r="R64" i="49" s="1"/>
  <c r="K64" i="49"/>
  <c r="J64" i="49" s="1"/>
  <c r="O63" i="49"/>
  <c r="P63" i="49" s="1"/>
  <c r="R63" i="49" s="1"/>
  <c r="K63" i="49"/>
  <c r="J63" i="49" s="1"/>
  <c r="O62" i="49"/>
  <c r="P62" i="49" s="1"/>
  <c r="R62" i="49" s="1"/>
  <c r="K62" i="49"/>
  <c r="J62" i="49" s="1"/>
  <c r="O61" i="49"/>
  <c r="P61" i="49" s="1"/>
  <c r="R61" i="49" s="1"/>
  <c r="K61" i="49"/>
  <c r="J61" i="49" s="1"/>
  <c r="O60" i="49"/>
  <c r="P60" i="49" s="1"/>
  <c r="R60" i="49" s="1"/>
  <c r="K60" i="49"/>
  <c r="J60" i="49" s="1"/>
  <c r="O59" i="49"/>
  <c r="P59" i="49" s="1"/>
  <c r="R59" i="49" s="1"/>
  <c r="K59" i="49"/>
  <c r="J59" i="49" s="1"/>
  <c r="O58" i="49"/>
  <c r="P58" i="49" s="1"/>
  <c r="R58" i="49" s="1"/>
  <c r="K58" i="49"/>
  <c r="J58" i="49" s="1"/>
  <c r="O57" i="49"/>
  <c r="P57" i="49" s="1"/>
  <c r="R57" i="49" s="1"/>
  <c r="K57" i="49"/>
  <c r="J57" i="49" s="1"/>
  <c r="P56" i="49"/>
  <c r="R56" i="49" s="1"/>
  <c r="O56" i="49"/>
  <c r="K56" i="49"/>
  <c r="J56" i="49"/>
  <c r="O55" i="49"/>
  <c r="P55" i="49" s="1"/>
  <c r="R55" i="49" s="1"/>
  <c r="K55" i="49"/>
  <c r="J55" i="49"/>
  <c r="O54" i="49"/>
  <c r="P54" i="49" s="1"/>
  <c r="R54" i="49" s="1"/>
  <c r="K54" i="49"/>
  <c r="J54" i="49" s="1"/>
  <c r="O53" i="49"/>
  <c r="P53" i="49" s="1"/>
  <c r="R53" i="49" s="1"/>
  <c r="K53" i="49"/>
  <c r="J53" i="49" s="1"/>
  <c r="O52" i="49"/>
  <c r="P52" i="49" s="1"/>
  <c r="R52" i="49" s="1"/>
  <c r="K52" i="49"/>
  <c r="J52" i="49" s="1"/>
  <c r="O51" i="49"/>
  <c r="P51" i="49" s="1"/>
  <c r="R51" i="49" s="1"/>
  <c r="K51" i="49"/>
  <c r="J51" i="49" s="1"/>
  <c r="O50" i="49"/>
  <c r="P50" i="49" s="1"/>
  <c r="R50" i="49" s="1"/>
  <c r="K50" i="49"/>
  <c r="J50" i="49" s="1"/>
  <c r="O49" i="49"/>
  <c r="P49" i="49" s="1"/>
  <c r="R49" i="49" s="1"/>
  <c r="K49" i="49"/>
  <c r="J49" i="49" s="1"/>
  <c r="O48" i="49"/>
  <c r="P48" i="49" s="1"/>
  <c r="R48" i="49" s="1"/>
  <c r="K48" i="49"/>
  <c r="J48" i="49" s="1"/>
  <c r="O47" i="49"/>
  <c r="P47" i="49" s="1"/>
  <c r="R47" i="49" s="1"/>
  <c r="K47" i="49"/>
  <c r="J47" i="49" s="1"/>
  <c r="O46" i="49"/>
  <c r="P46" i="49" s="1"/>
  <c r="R46" i="49" s="1"/>
  <c r="K46" i="49"/>
  <c r="J46" i="49" s="1"/>
  <c r="O45" i="49"/>
  <c r="P45" i="49" s="1"/>
  <c r="R45" i="49" s="1"/>
  <c r="K45" i="49"/>
  <c r="J45" i="49" s="1"/>
  <c r="O44" i="49"/>
  <c r="P44" i="49" s="1"/>
  <c r="R44" i="49" s="1"/>
  <c r="K44" i="49"/>
  <c r="J44" i="49" s="1"/>
  <c r="O43" i="49"/>
  <c r="P43" i="49" s="1"/>
  <c r="R43" i="49" s="1"/>
  <c r="K43" i="49"/>
  <c r="J43" i="49" s="1"/>
  <c r="P42" i="49"/>
  <c r="R42" i="49" s="1"/>
  <c r="O42" i="49"/>
  <c r="K42" i="49"/>
  <c r="J42" i="49" s="1"/>
  <c r="O41" i="49"/>
  <c r="P41" i="49" s="1"/>
  <c r="R41" i="49" s="1"/>
  <c r="K41" i="49"/>
  <c r="J41" i="49" s="1"/>
  <c r="P40" i="49"/>
  <c r="R40" i="49" s="1"/>
  <c r="O40" i="49"/>
  <c r="K40" i="49"/>
  <c r="J40" i="49" s="1"/>
  <c r="O39" i="49"/>
  <c r="P39" i="49" s="1"/>
  <c r="R39" i="49" s="1"/>
  <c r="K39" i="49"/>
  <c r="J39" i="49" s="1"/>
  <c r="O38" i="49"/>
  <c r="P38" i="49" s="1"/>
  <c r="R38" i="49" s="1"/>
  <c r="K38" i="49"/>
  <c r="J38" i="49" s="1"/>
  <c r="O37" i="49"/>
  <c r="P37" i="49" s="1"/>
  <c r="R37" i="49" s="1"/>
  <c r="K37" i="49"/>
  <c r="J37" i="49" s="1"/>
  <c r="O36" i="49"/>
  <c r="P36" i="49" s="1"/>
  <c r="R36" i="49" s="1"/>
  <c r="K36" i="49"/>
  <c r="J36" i="49" s="1"/>
  <c r="O35" i="49"/>
  <c r="P35" i="49" s="1"/>
  <c r="R35" i="49" s="1"/>
  <c r="K35" i="49"/>
  <c r="J35" i="49" s="1"/>
  <c r="O34" i="49"/>
  <c r="P34" i="49" s="1"/>
  <c r="R34" i="49" s="1"/>
  <c r="K34" i="49"/>
  <c r="J34" i="49" s="1"/>
  <c r="O33" i="49"/>
  <c r="P33" i="49" s="1"/>
  <c r="R33" i="49" s="1"/>
  <c r="K33" i="49"/>
  <c r="J33" i="49"/>
  <c r="P32" i="49"/>
  <c r="R32" i="49" s="1"/>
  <c r="O32" i="49"/>
  <c r="K32" i="49"/>
  <c r="J32" i="49" s="1"/>
  <c r="O31" i="49"/>
  <c r="P31" i="49" s="1"/>
  <c r="R31" i="49" s="1"/>
  <c r="K31" i="49"/>
  <c r="J31" i="49"/>
  <c r="O30" i="49"/>
  <c r="P30" i="49" s="1"/>
  <c r="R30" i="49" s="1"/>
  <c r="K30" i="49"/>
  <c r="J30" i="49" s="1"/>
  <c r="O29" i="49"/>
  <c r="P29" i="49" s="1"/>
  <c r="R29" i="49" s="1"/>
  <c r="K29" i="49"/>
  <c r="J29" i="49" s="1"/>
  <c r="O28" i="49"/>
  <c r="P28" i="49" s="1"/>
  <c r="R28" i="49" s="1"/>
  <c r="K28" i="49"/>
  <c r="J28" i="49" s="1"/>
  <c r="O27" i="49"/>
  <c r="P27" i="49" s="1"/>
  <c r="R27" i="49" s="1"/>
  <c r="K27" i="49"/>
  <c r="J27" i="49" s="1"/>
  <c r="O26" i="49"/>
  <c r="P26" i="49" s="1"/>
  <c r="R26" i="49" s="1"/>
  <c r="K26" i="49"/>
  <c r="J26" i="49" s="1"/>
  <c r="O25" i="49"/>
  <c r="P25" i="49" s="1"/>
  <c r="R25" i="49" s="1"/>
  <c r="K25" i="49"/>
  <c r="J25" i="49" s="1"/>
  <c r="O24" i="49"/>
  <c r="P24" i="49" s="1"/>
  <c r="R24" i="49" s="1"/>
  <c r="K24" i="49"/>
  <c r="J24" i="49"/>
  <c r="O23" i="49"/>
  <c r="P23" i="49" s="1"/>
  <c r="R23" i="49" s="1"/>
  <c r="K23" i="49"/>
  <c r="J23" i="49"/>
  <c r="O22" i="49"/>
  <c r="P22" i="49" s="1"/>
  <c r="R22" i="49" s="1"/>
  <c r="K22" i="49"/>
  <c r="J22" i="49" s="1"/>
  <c r="O21" i="49"/>
  <c r="P21" i="49" s="1"/>
  <c r="R21" i="49" s="1"/>
  <c r="K21" i="49"/>
  <c r="J21" i="49" s="1"/>
  <c r="O20" i="49"/>
  <c r="P20" i="49" s="1"/>
  <c r="R20" i="49" s="1"/>
  <c r="K20" i="49"/>
  <c r="J20" i="49" s="1"/>
  <c r="O19" i="49"/>
  <c r="P19" i="49" s="1"/>
  <c r="R19" i="49" s="1"/>
  <c r="K19" i="49"/>
  <c r="J19" i="49" s="1"/>
  <c r="O18" i="49"/>
  <c r="P18" i="49" s="1"/>
  <c r="R18" i="49" s="1"/>
  <c r="K18" i="49"/>
  <c r="J18" i="49" s="1"/>
  <c r="O17" i="49"/>
  <c r="P17" i="49" s="1"/>
  <c r="R17" i="49" s="1"/>
  <c r="K17" i="49"/>
  <c r="J17" i="49"/>
  <c r="O16" i="49"/>
  <c r="P16" i="49" s="1"/>
  <c r="R16" i="49" s="1"/>
  <c r="K16" i="49"/>
  <c r="J16" i="49" s="1"/>
  <c r="O15" i="49"/>
  <c r="P15" i="49" s="1"/>
  <c r="R15" i="49" s="1"/>
  <c r="K15" i="49"/>
  <c r="J15" i="49" s="1"/>
  <c r="O14" i="49"/>
  <c r="P14" i="49" s="1"/>
  <c r="R14" i="49" s="1"/>
  <c r="K14" i="49"/>
  <c r="J14" i="49" s="1"/>
  <c r="O13" i="49"/>
  <c r="P13" i="49" s="1"/>
  <c r="R13" i="49" s="1"/>
  <c r="K13" i="49"/>
  <c r="J13" i="49" s="1"/>
  <c r="P12" i="49"/>
  <c r="R12" i="49" s="1"/>
  <c r="O12" i="49"/>
  <c r="K12" i="49"/>
  <c r="J12" i="49" s="1"/>
  <c r="P11" i="49"/>
  <c r="R11" i="49" s="1"/>
  <c r="O11" i="49"/>
  <c r="K11" i="49"/>
  <c r="J11" i="49" s="1"/>
  <c r="O10" i="49"/>
  <c r="P10" i="49" s="1"/>
  <c r="R10" i="49" s="1"/>
  <c r="K10" i="49"/>
  <c r="J10" i="49" s="1"/>
  <c r="O9" i="49"/>
  <c r="P9" i="49" s="1"/>
  <c r="R9" i="49" s="1"/>
  <c r="K9" i="49"/>
  <c r="J9" i="49" s="1"/>
  <c r="P8" i="49"/>
  <c r="R8" i="49" s="1"/>
  <c r="O8" i="49"/>
  <c r="K8" i="49"/>
  <c r="J8" i="49" s="1"/>
  <c r="O7" i="49"/>
  <c r="P7" i="49" s="1"/>
  <c r="R7" i="49" s="1"/>
  <c r="K7" i="49"/>
  <c r="J7" i="49" s="1"/>
  <c r="X6" i="49"/>
  <c r="O6" i="49"/>
  <c r="P6" i="49" s="1"/>
  <c r="R6" i="49" s="1"/>
  <c r="K6" i="49"/>
  <c r="J6" i="49" s="1"/>
  <c r="O5" i="49"/>
  <c r="P5" i="49" s="1"/>
  <c r="R5" i="49" s="1"/>
  <c r="K5" i="49"/>
  <c r="J5" i="49"/>
  <c r="O4" i="49"/>
  <c r="P4" i="49" s="1"/>
  <c r="R4" i="49" s="1"/>
  <c r="K4" i="49"/>
  <c r="J4" i="49" s="1"/>
  <c r="O3" i="49"/>
  <c r="P3" i="49" s="1"/>
  <c r="R3" i="49" s="1"/>
  <c r="K3" i="49"/>
  <c r="J3" i="49" s="1"/>
  <c r="K228" i="48"/>
  <c r="J228" i="48" s="1"/>
  <c r="K227" i="48"/>
  <c r="J227" i="48" s="1"/>
  <c r="K226" i="48"/>
  <c r="J226" i="48" s="1"/>
  <c r="K225" i="48"/>
  <c r="J225" i="48" s="1"/>
  <c r="K224" i="48"/>
  <c r="J224" i="48" s="1"/>
  <c r="K223" i="48"/>
  <c r="J223" i="48" s="1"/>
  <c r="K222" i="48"/>
  <c r="J222" i="48" s="1"/>
  <c r="K221" i="48"/>
  <c r="J221" i="48" s="1"/>
  <c r="K220" i="48"/>
  <c r="J220" i="48" s="1"/>
  <c r="K219" i="48"/>
  <c r="J219" i="48" s="1"/>
  <c r="K218" i="48"/>
  <c r="J218" i="48" s="1"/>
  <c r="K217" i="48"/>
  <c r="J217" i="48" s="1"/>
  <c r="K216" i="48"/>
  <c r="J216" i="48" s="1"/>
  <c r="K215" i="48"/>
  <c r="J215" i="48" s="1"/>
  <c r="K214" i="48"/>
  <c r="J214" i="48" s="1"/>
  <c r="K213" i="48"/>
  <c r="J213" i="48" s="1"/>
  <c r="K212" i="48"/>
  <c r="J212" i="48" s="1"/>
  <c r="K211" i="48"/>
  <c r="J211" i="48" s="1"/>
  <c r="K210" i="48"/>
  <c r="J210" i="48" s="1"/>
  <c r="K209" i="48"/>
  <c r="J209" i="48" s="1"/>
  <c r="K208" i="48"/>
  <c r="J208" i="48" s="1"/>
  <c r="K207" i="48"/>
  <c r="J207" i="48" s="1"/>
  <c r="K206" i="48"/>
  <c r="J206" i="48" s="1"/>
  <c r="K205" i="48"/>
  <c r="J205" i="48" s="1"/>
  <c r="K204" i="48"/>
  <c r="J204" i="48" s="1"/>
  <c r="K203" i="48"/>
  <c r="J203" i="48" s="1"/>
  <c r="K202" i="48"/>
  <c r="J202" i="48" s="1"/>
  <c r="K201" i="48"/>
  <c r="J201" i="48" s="1"/>
  <c r="K200" i="48"/>
  <c r="J200" i="48" s="1"/>
  <c r="K199" i="48"/>
  <c r="J199" i="48" s="1"/>
  <c r="K198" i="48"/>
  <c r="J198" i="48" s="1"/>
  <c r="K197" i="48"/>
  <c r="J197" i="48" s="1"/>
  <c r="K196" i="48"/>
  <c r="J196" i="48" s="1"/>
  <c r="K195" i="48"/>
  <c r="J195" i="48" s="1"/>
  <c r="K194" i="48"/>
  <c r="J194" i="48" s="1"/>
  <c r="K193" i="48"/>
  <c r="J193" i="48" s="1"/>
  <c r="K192" i="48"/>
  <c r="J192" i="48" s="1"/>
  <c r="K191" i="48"/>
  <c r="J191" i="48" s="1"/>
  <c r="K190" i="48"/>
  <c r="J190" i="48" s="1"/>
  <c r="K189" i="48"/>
  <c r="J189" i="48" s="1"/>
  <c r="K188" i="48"/>
  <c r="J188" i="48" s="1"/>
  <c r="K187" i="48"/>
  <c r="J187" i="48" s="1"/>
  <c r="K186" i="48"/>
  <c r="J186" i="48" s="1"/>
  <c r="K185" i="48"/>
  <c r="J185" i="48" s="1"/>
  <c r="K184" i="48"/>
  <c r="J184" i="48" s="1"/>
  <c r="K183" i="48"/>
  <c r="J183" i="48" s="1"/>
  <c r="K182" i="48"/>
  <c r="J182" i="48" s="1"/>
  <c r="K181" i="48"/>
  <c r="J181" i="48" s="1"/>
  <c r="K180" i="48"/>
  <c r="J180" i="48" s="1"/>
  <c r="K179" i="48"/>
  <c r="J179" i="48" s="1"/>
  <c r="K178" i="48"/>
  <c r="J178" i="48" s="1"/>
  <c r="K177" i="48"/>
  <c r="J177" i="48" s="1"/>
  <c r="K176" i="48"/>
  <c r="J176" i="48" s="1"/>
  <c r="K175" i="48"/>
  <c r="J175" i="48" s="1"/>
  <c r="K174" i="48"/>
  <c r="J174" i="48" s="1"/>
  <c r="K173" i="48"/>
  <c r="J173" i="48" s="1"/>
  <c r="K172" i="48"/>
  <c r="J172" i="48" s="1"/>
  <c r="K171" i="48"/>
  <c r="J171" i="48" s="1"/>
  <c r="K170" i="48"/>
  <c r="J170" i="48" s="1"/>
  <c r="K169" i="48"/>
  <c r="J169" i="48" s="1"/>
  <c r="K168" i="48"/>
  <c r="J168" i="48" s="1"/>
  <c r="K167" i="48"/>
  <c r="J167" i="48" s="1"/>
  <c r="K166" i="48"/>
  <c r="J166" i="48" s="1"/>
  <c r="K165" i="48"/>
  <c r="J165" i="48" s="1"/>
  <c r="K164" i="48"/>
  <c r="J164" i="48" s="1"/>
  <c r="K163" i="48"/>
  <c r="J163" i="48" s="1"/>
  <c r="K162" i="48"/>
  <c r="J162" i="48" s="1"/>
  <c r="K161" i="48"/>
  <c r="J161" i="48" s="1"/>
  <c r="K160" i="48"/>
  <c r="J160" i="48" s="1"/>
  <c r="K159" i="48"/>
  <c r="J159" i="48" s="1"/>
  <c r="K158" i="48"/>
  <c r="J158" i="48" s="1"/>
  <c r="K157" i="48"/>
  <c r="J157" i="48" s="1"/>
  <c r="K156" i="48"/>
  <c r="J156" i="48" s="1"/>
  <c r="K155" i="48"/>
  <c r="J155" i="48" s="1"/>
  <c r="K154" i="48"/>
  <c r="J154" i="48" s="1"/>
  <c r="K153" i="48"/>
  <c r="J153" i="48" s="1"/>
  <c r="K152" i="48"/>
  <c r="J152" i="48" s="1"/>
  <c r="K151" i="48"/>
  <c r="J151" i="48" s="1"/>
  <c r="K150" i="48"/>
  <c r="J150" i="48" s="1"/>
  <c r="K149" i="48"/>
  <c r="J149" i="48" s="1"/>
  <c r="K148" i="48"/>
  <c r="J148" i="48" s="1"/>
  <c r="K147" i="48"/>
  <c r="J147" i="48" s="1"/>
  <c r="K146" i="48"/>
  <c r="J146" i="48" s="1"/>
  <c r="K145" i="48"/>
  <c r="J145" i="48" s="1"/>
  <c r="K144" i="48"/>
  <c r="J144" i="48" s="1"/>
  <c r="K143" i="48"/>
  <c r="J143" i="48" s="1"/>
  <c r="K142" i="48"/>
  <c r="J142" i="48" s="1"/>
  <c r="K141" i="48"/>
  <c r="J141" i="48" s="1"/>
  <c r="K140" i="48"/>
  <c r="J140" i="48" s="1"/>
  <c r="K139" i="48"/>
  <c r="J139" i="48" s="1"/>
  <c r="K138" i="48"/>
  <c r="J138" i="48" s="1"/>
  <c r="K137" i="48"/>
  <c r="J137" i="48" s="1"/>
  <c r="K136" i="48"/>
  <c r="J136" i="48" s="1"/>
  <c r="K135" i="48"/>
  <c r="J135" i="48" s="1"/>
  <c r="K134" i="48"/>
  <c r="J134" i="48" s="1"/>
  <c r="K133" i="48"/>
  <c r="J133" i="48" s="1"/>
  <c r="K132" i="48"/>
  <c r="J132" i="48" s="1"/>
  <c r="K131" i="48"/>
  <c r="J131" i="48" s="1"/>
  <c r="K130" i="48"/>
  <c r="J130" i="48" s="1"/>
  <c r="K129" i="48"/>
  <c r="J129" i="48" s="1"/>
  <c r="K128" i="48"/>
  <c r="J128" i="48" s="1"/>
  <c r="K127" i="48"/>
  <c r="J127" i="48" s="1"/>
  <c r="K126" i="48"/>
  <c r="J126" i="48" s="1"/>
  <c r="K125" i="48"/>
  <c r="J125" i="48" s="1"/>
  <c r="K124" i="48"/>
  <c r="J124" i="48" s="1"/>
  <c r="K123" i="48"/>
  <c r="J123" i="48" s="1"/>
  <c r="K122" i="48"/>
  <c r="J122" i="48" s="1"/>
  <c r="K121" i="48"/>
  <c r="J121" i="48" s="1"/>
  <c r="K120" i="48"/>
  <c r="J120" i="48" s="1"/>
  <c r="K119" i="48"/>
  <c r="J119" i="48" s="1"/>
  <c r="K118" i="48"/>
  <c r="J118" i="48" s="1"/>
  <c r="K117" i="48"/>
  <c r="J117" i="48" s="1"/>
  <c r="K116" i="48"/>
  <c r="J116" i="48" s="1"/>
  <c r="K115" i="48"/>
  <c r="J115" i="48" s="1"/>
  <c r="K114" i="48"/>
  <c r="J114" i="48" s="1"/>
  <c r="K113" i="48"/>
  <c r="J113" i="48" s="1"/>
  <c r="K112" i="48"/>
  <c r="J112" i="48" s="1"/>
  <c r="K111" i="48"/>
  <c r="J111" i="48" s="1"/>
  <c r="K110" i="48"/>
  <c r="J110" i="48" s="1"/>
  <c r="K109" i="48"/>
  <c r="J109" i="48" s="1"/>
  <c r="K108" i="48"/>
  <c r="J108" i="48" s="1"/>
  <c r="K107" i="48"/>
  <c r="J107" i="48" s="1"/>
  <c r="K106" i="48"/>
  <c r="J106" i="48" s="1"/>
  <c r="K105" i="48"/>
  <c r="J105" i="48" s="1"/>
  <c r="K104" i="48"/>
  <c r="J104" i="48" s="1"/>
  <c r="K103" i="48"/>
  <c r="J103" i="48" s="1"/>
  <c r="K102" i="48"/>
  <c r="J102" i="48" s="1"/>
  <c r="K101" i="48"/>
  <c r="J101" i="48" s="1"/>
  <c r="K100" i="48"/>
  <c r="J100" i="48" s="1"/>
  <c r="K99" i="48"/>
  <c r="J99" i="48" s="1"/>
  <c r="K98" i="48"/>
  <c r="J98" i="48" s="1"/>
  <c r="K97" i="48"/>
  <c r="J97" i="48" s="1"/>
  <c r="K96" i="48"/>
  <c r="J96" i="48" s="1"/>
  <c r="K95" i="48"/>
  <c r="J95" i="48" s="1"/>
  <c r="K94" i="48"/>
  <c r="J94" i="48" s="1"/>
  <c r="K93" i="48"/>
  <c r="J93" i="48" s="1"/>
  <c r="K92" i="48"/>
  <c r="J92" i="48" s="1"/>
  <c r="K91" i="48"/>
  <c r="J91" i="48" s="1"/>
  <c r="K90" i="48"/>
  <c r="J90" i="48" s="1"/>
  <c r="K89" i="48"/>
  <c r="J89" i="48" s="1"/>
  <c r="K88" i="48"/>
  <c r="J88" i="48" s="1"/>
  <c r="K87" i="48"/>
  <c r="J87" i="48" s="1"/>
  <c r="K86" i="48"/>
  <c r="J86" i="48" s="1"/>
  <c r="K85" i="48"/>
  <c r="J85" i="48" s="1"/>
  <c r="K84" i="48"/>
  <c r="J84" i="48" s="1"/>
  <c r="K83" i="48"/>
  <c r="J83" i="48" s="1"/>
  <c r="K82" i="48"/>
  <c r="J82" i="48" s="1"/>
  <c r="K81" i="48"/>
  <c r="J81" i="48" s="1"/>
  <c r="K80" i="48"/>
  <c r="J80" i="48" s="1"/>
  <c r="K79" i="48"/>
  <c r="J79" i="48" s="1"/>
  <c r="K78" i="48"/>
  <c r="J78" i="48" s="1"/>
  <c r="K77" i="48"/>
  <c r="J77" i="48" s="1"/>
  <c r="K76" i="48"/>
  <c r="J76" i="48" s="1"/>
  <c r="K75" i="48"/>
  <c r="J75" i="48" s="1"/>
  <c r="K74" i="48"/>
  <c r="J74" i="48" s="1"/>
  <c r="K73" i="48"/>
  <c r="J73" i="48" s="1"/>
  <c r="K72" i="48"/>
  <c r="J72" i="48" s="1"/>
  <c r="K71" i="48"/>
  <c r="J71" i="48" s="1"/>
  <c r="K70" i="48"/>
  <c r="J70" i="48" s="1"/>
  <c r="K69" i="48"/>
  <c r="J69" i="48" s="1"/>
  <c r="K68" i="48"/>
  <c r="J68" i="48" s="1"/>
  <c r="K67" i="48"/>
  <c r="J67" i="48" s="1"/>
  <c r="K66" i="48"/>
  <c r="J66" i="48" s="1"/>
  <c r="K65" i="48"/>
  <c r="J65" i="48" s="1"/>
  <c r="K64" i="48"/>
  <c r="J64" i="48" s="1"/>
  <c r="K63" i="48"/>
  <c r="J63" i="48" s="1"/>
  <c r="K62" i="48"/>
  <c r="J62" i="48" s="1"/>
  <c r="K61" i="48"/>
  <c r="J61" i="48" s="1"/>
  <c r="K60" i="48"/>
  <c r="J60" i="48" s="1"/>
  <c r="K59" i="48"/>
  <c r="J59" i="48" s="1"/>
  <c r="K58" i="48"/>
  <c r="J58" i="48" s="1"/>
  <c r="K57" i="48"/>
  <c r="J57" i="48" s="1"/>
  <c r="K56" i="48"/>
  <c r="J56" i="48" s="1"/>
  <c r="K55" i="48"/>
  <c r="J55" i="48" s="1"/>
  <c r="K54" i="48"/>
  <c r="J54" i="48" s="1"/>
  <c r="K53" i="48"/>
  <c r="J53" i="48" s="1"/>
  <c r="K52" i="48"/>
  <c r="J52" i="48" s="1"/>
  <c r="K51" i="48"/>
  <c r="J51" i="48" s="1"/>
  <c r="K50" i="48"/>
  <c r="J50" i="48" s="1"/>
  <c r="K49" i="48"/>
  <c r="J49" i="48" s="1"/>
  <c r="K48" i="48"/>
  <c r="J48" i="48" s="1"/>
  <c r="K47" i="48"/>
  <c r="J47" i="48" s="1"/>
  <c r="K46" i="48"/>
  <c r="J46" i="48" s="1"/>
  <c r="K45" i="48"/>
  <c r="J45" i="48" s="1"/>
  <c r="K44" i="48"/>
  <c r="J44" i="48" s="1"/>
  <c r="K43" i="48"/>
  <c r="J43" i="48" s="1"/>
  <c r="K42" i="48"/>
  <c r="J42" i="48" s="1"/>
  <c r="K41" i="48"/>
  <c r="J41" i="48" s="1"/>
  <c r="K40" i="48"/>
  <c r="J40" i="48" s="1"/>
  <c r="K39" i="48"/>
  <c r="J39" i="48" s="1"/>
  <c r="K38" i="48"/>
  <c r="J38" i="48" s="1"/>
  <c r="K37" i="48"/>
  <c r="J37" i="48" s="1"/>
  <c r="K36" i="48"/>
  <c r="J36" i="48" s="1"/>
  <c r="K35" i="48"/>
  <c r="J35" i="48" s="1"/>
  <c r="K34" i="48"/>
  <c r="J34" i="48" s="1"/>
  <c r="K33" i="48"/>
  <c r="J33" i="48" s="1"/>
  <c r="K32" i="48"/>
  <c r="J32" i="48" s="1"/>
  <c r="K31" i="48"/>
  <c r="J31" i="48" s="1"/>
  <c r="K30" i="48"/>
  <c r="J30" i="48" s="1"/>
  <c r="K29" i="48"/>
  <c r="J29" i="48" s="1"/>
  <c r="K28" i="48"/>
  <c r="J28" i="48" s="1"/>
  <c r="K27" i="48"/>
  <c r="J27" i="48" s="1"/>
  <c r="K26" i="48"/>
  <c r="J26" i="48" s="1"/>
  <c r="K25" i="48"/>
  <c r="J25" i="48" s="1"/>
  <c r="K24" i="48"/>
  <c r="J24" i="48" s="1"/>
  <c r="K23" i="48"/>
  <c r="J23" i="48" s="1"/>
  <c r="K22" i="48"/>
  <c r="J22" i="48" s="1"/>
  <c r="K21" i="48"/>
  <c r="J21" i="48" s="1"/>
  <c r="K20" i="48"/>
  <c r="J20" i="48" s="1"/>
  <c r="K19" i="48"/>
  <c r="J19" i="48" s="1"/>
  <c r="K18" i="48"/>
  <c r="J18" i="48" s="1"/>
  <c r="K17" i="48"/>
  <c r="J17" i="48" s="1"/>
  <c r="K16" i="48"/>
  <c r="J16" i="48" s="1"/>
  <c r="K15" i="48"/>
  <c r="J15" i="48" s="1"/>
  <c r="K14" i="48"/>
  <c r="J14" i="48" s="1"/>
  <c r="K13" i="48"/>
  <c r="J13" i="48" s="1"/>
  <c r="K12" i="48"/>
  <c r="J12" i="48" s="1"/>
  <c r="K11" i="48"/>
  <c r="J11" i="48" s="1"/>
  <c r="K10" i="48"/>
  <c r="J10" i="48" s="1"/>
  <c r="K9" i="48"/>
  <c r="J9" i="48" s="1"/>
  <c r="K8" i="48"/>
  <c r="J8" i="48" s="1"/>
  <c r="K7" i="48"/>
  <c r="J7" i="48" s="1"/>
  <c r="X6" i="48"/>
  <c r="K6" i="48"/>
  <c r="J6" i="48" s="1"/>
  <c r="K5" i="48"/>
  <c r="J5" i="48" s="1"/>
  <c r="O4" i="48"/>
  <c r="P4" i="48" s="1"/>
  <c r="R4" i="48" s="1"/>
  <c r="K4" i="48"/>
  <c r="J4" i="48" s="1"/>
  <c r="K3" i="48"/>
  <c r="J3" i="48" s="1"/>
  <c r="K228" i="44"/>
  <c r="J228" i="44" s="1"/>
  <c r="K227" i="44"/>
  <c r="J227" i="44" s="1"/>
  <c r="K226" i="44"/>
  <c r="J226" i="44" s="1"/>
  <c r="K225" i="44"/>
  <c r="J225" i="44" s="1"/>
  <c r="K224" i="44"/>
  <c r="J224" i="44" s="1"/>
  <c r="K223" i="44"/>
  <c r="J223" i="44" s="1"/>
  <c r="K222" i="44"/>
  <c r="J222" i="44" s="1"/>
  <c r="K221" i="44"/>
  <c r="J221" i="44"/>
  <c r="K220" i="44"/>
  <c r="J220" i="44"/>
  <c r="K219" i="44"/>
  <c r="J219" i="44" s="1"/>
  <c r="K218" i="44"/>
  <c r="J218" i="44" s="1"/>
  <c r="K217" i="44"/>
  <c r="J217" i="44" s="1"/>
  <c r="K216" i="44"/>
  <c r="J216" i="44" s="1"/>
  <c r="K215" i="44"/>
  <c r="J215" i="44" s="1"/>
  <c r="K214" i="44"/>
  <c r="J214" i="44" s="1"/>
  <c r="K213" i="44"/>
  <c r="J213" i="44"/>
  <c r="K212" i="44"/>
  <c r="J212" i="44" s="1"/>
  <c r="K211" i="44"/>
  <c r="J211" i="44" s="1"/>
  <c r="K210" i="44"/>
  <c r="J210" i="44" s="1"/>
  <c r="K209" i="44"/>
  <c r="J209" i="44" s="1"/>
  <c r="K208" i="44"/>
  <c r="J208" i="44" s="1"/>
  <c r="K207" i="44"/>
  <c r="J207" i="44" s="1"/>
  <c r="K206" i="44"/>
  <c r="J206" i="44" s="1"/>
  <c r="K205" i="44"/>
  <c r="J205" i="44" s="1"/>
  <c r="K204" i="44"/>
  <c r="J204" i="44" s="1"/>
  <c r="K203" i="44"/>
  <c r="J203" i="44" s="1"/>
  <c r="K202" i="44"/>
  <c r="J202" i="44" s="1"/>
  <c r="K201" i="44"/>
  <c r="J201" i="44" s="1"/>
  <c r="K200" i="44"/>
  <c r="J200" i="44"/>
  <c r="K199" i="44"/>
  <c r="J199" i="44" s="1"/>
  <c r="K198" i="44"/>
  <c r="J198" i="44" s="1"/>
  <c r="K197" i="44"/>
  <c r="J197" i="44" s="1"/>
  <c r="K196" i="44"/>
  <c r="J196" i="44"/>
  <c r="K195" i="44"/>
  <c r="J195" i="44" s="1"/>
  <c r="K194" i="44"/>
  <c r="J194" i="44" s="1"/>
  <c r="K193" i="44"/>
  <c r="J193" i="44" s="1"/>
  <c r="K192" i="44"/>
  <c r="J192" i="44" s="1"/>
  <c r="K191" i="44"/>
  <c r="J191" i="44" s="1"/>
  <c r="K190" i="44"/>
  <c r="J190" i="44" s="1"/>
  <c r="K189" i="44"/>
  <c r="J189" i="44"/>
  <c r="K188" i="44"/>
  <c r="J188" i="44" s="1"/>
  <c r="K187" i="44"/>
  <c r="J187" i="44" s="1"/>
  <c r="K186" i="44"/>
  <c r="J186" i="44" s="1"/>
  <c r="K185" i="44"/>
  <c r="J185" i="44" s="1"/>
  <c r="K184" i="44"/>
  <c r="J184" i="44"/>
  <c r="K183" i="44"/>
  <c r="J183" i="44" s="1"/>
  <c r="K182" i="44"/>
  <c r="J182" i="44" s="1"/>
  <c r="K181" i="44"/>
  <c r="J181" i="44" s="1"/>
  <c r="K180" i="44"/>
  <c r="J180" i="44" s="1"/>
  <c r="K179" i="44"/>
  <c r="J179" i="44" s="1"/>
  <c r="K178" i="44"/>
  <c r="J178" i="44" s="1"/>
  <c r="K177" i="44"/>
  <c r="J177" i="44" s="1"/>
  <c r="K176" i="44"/>
  <c r="J176" i="44"/>
  <c r="K175" i="44"/>
  <c r="J175" i="44" s="1"/>
  <c r="K174" i="44"/>
  <c r="J174" i="44" s="1"/>
  <c r="K173" i="44"/>
  <c r="J173" i="44" s="1"/>
  <c r="K172" i="44"/>
  <c r="J172" i="44" s="1"/>
  <c r="K171" i="44"/>
  <c r="J171" i="44" s="1"/>
  <c r="K170" i="44"/>
  <c r="J170" i="44" s="1"/>
  <c r="K169" i="44"/>
  <c r="J169" i="44" s="1"/>
  <c r="K168" i="44"/>
  <c r="J168" i="44" s="1"/>
  <c r="K167" i="44"/>
  <c r="J167" i="44" s="1"/>
  <c r="K166" i="44"/>
  <c r="J166" i="44" s="1"/>
  <c r="K165" i="44"/>
  <c r="J165" i="44" s="1"/>
  <c r="K164" i="44"/>
  <c r="J164" i="44" s="1"/>
  <c r="K163" i="44"/>
  <c r="J163" i="44" s="1"/>
  <c r="K162" i="44"/>
  <c r="J162" i="44" s="1"/>
  <c r="K161" i="44"/>
  <c r="J161" i="44" s="1"/>
  <c r="K160" i="44"/>
  <c r="J160" i="44"/>
  <c r="K159" i="44"/>
  <c r="J159" i="44" s="1"/>
  <c r="K158" i="44"/>
  <c r="J158" i="44" s="1"/>
  <c r="K157" i="44"/>
  <c r="J157" i="44" s="1"/>
  <c r="K156" i="44"/>
  <c r="J156" i="44" s="1"/>
  <c r="K155" i="44"/>
  <c r="J155" i="44" s="1"/>
  <c r="K154" i="44"/>
  <c r="J154" i="44" s="1"/>
  <c r="K153" i="44"/>
  <c r="J153" i="44"/>
  <c r="K152" i="44"/>
  <c r="J152" i="44" s="1"/>
  <c r="K151" i="44"/>
  <c r="J151" i="44" s="1"/>
  <c r="K150" i="44"/>
  <c r="J150" i="44" s="1"/>
  <c r="K149" i="44"/>
  <c r="J149" i="44"/>
  <c r="K148" i="44"/>
  <c r="J148" i="44" s="1"/>
  <c r="K147" i="44"/>
  <c r="J147" i="44" s="1"/>
  <c r="K146" i="44"/>
  <c r="J146" i="44" s="1"/>
  <c r="K145" i="44"/>
  <c r="J145" i="44" s="1"/>
  <c r="K144" i="44"/>
  <c r="J144" i="44" s="1"/>
  <c r="K143" i="44"/>
  <c r="J143" i="44"/>
  <c r="K142" i="44"/>
  <c r="J142" i="44" s="1"/>
  <c r="K141" i="44"/>
  <c r="J141" i="44" s="1"/>
  <c r="K140" i="44"/>
  <c r="J140" i="44" s="1"/>
  <c r="K139" i="44"/>
  <c r="J139" i="44" s="1"/>
  <c r="K138" i="44"/>
  <c r="J138" i="44" s="1"/>
  <c r="K137" i="44"/>
  <c r="J137" i="44"/>
  <c r="K136" i="44"/>
  <c r="J136" i="44" s="1"/>
  <c r="K135" i="44"/>
  <c r="J135" i="44" s="1"/>
  <c r="K134" i="44"/>
  <c r="J134" i="44" s="1"/>
  <c r="K133" i="44"/>
  <c r="J133" i="44"/>
  <c r="K132" i="44"/>
  <c r="J132" i="44" s="1"/>
  <c r="K131" i="44"/>
  <c r="J131" i="44" s="1"/>
  <c r="K130" i="44"/>
  <c r="J130" i="44" s="1"/>
  <c r="K129" i="44"/>
  <c r="J129" i="44" s="1"/>
  <c r="K128" i="44"/>
  <c r="J128" i="44" s="1"/>
  <c r="K127" i="44"/>
  <c r="J127" i="44"/>
  <c r="K126" i="44"/>
  <c r="J126" i="44" s="1"/>
  <c r="K125" i="44"/>
  <c r="J125" i="44" s="1"/>
  <c r="K124" i="44"/>
  <c r="J124" i="44" s="1"/>
  <c r="K123" i="44"/>
  <c r="J123" i="44" s="1"/>
  <c r="K122" i="44"/>
  <c r="J122" i="44" s="1"/>
  <c r="K121" i="44"/>
  <c r="J121" i="44" s="1"/>
  <c r="K120" i="44"/>
  <c r="J120" i="44" s="1"/>
  <c r="K119" i="44"/>
  <c r="J119" i="44" s="1"/>
  <c r="K118" i="44"/>
  <c r="J118" i="44" s="1"/>
  <c r="K117" i="44"/>
  <c r="J117" i="44"/>
  <c r="K116" i="44"/>
  <c r="J116" i="44" s="1"/>
  <c r="K115" i="44"/>
  <c r="J115" i="44" s="1"/>
  <c r="K114" i="44"/>
  <c r="J114" i="44" s="1"/>
  <c r="K113" i="44"/>
  <c r="J113" i="44" s="1"/>
  <c r="K112" i="44"/>
  <c r="J112" i="44"/>
  <c r="K111" i="44"/>
  <c r="J111" i="44" s="1"/>
  <c r="K110" i="44"/>
  <c r="J110" i="44" s="1"/>
  <c r="K109" i="44"/>
  <c r="J109" i="44" s="1"/>
  <c r="K108" i="44"/>
  <c r="J108" i="44" s="1"/>
  <c r="K107" i="44"/>
  <c r="J107" i="44" s="1"/>
  <c r="K106" i="44"/>
  <c r="J106" i="44" s="1"/>
  <c r="K105" i="44"/>
  <c r="J105" i="44"/>
  <c r="K104" i="44"/>
  <c r="J104" i="44" s="1"/>
  <c r="K103" i="44"/>
  <c r="J103" i="44" s="1"/>
  <c r="K102" i="44"/>
  <c r="J102" i="44" s="1"/>
  <c r="K101" i="44"/>
  <c r="J101" i="44" s="1"/>
  <c r="K100" i="44"/>
  <c r="J100" i="44" s="1"/>
  <c r="K99" i="44"/>
  <c r="J99" i="44" s="1"/>
  <c r="K98" i="44"/>
  <c r="J98" i="44" s="1"/>
  <c r="K97" i="44"/>
  <c r="J97" i="44" s="1"/>
  <c r="K96" i="44"/>
  <c r="J96" i="44"/>
  <c r="K95" i="44"/>
  <c r="J95" i="44"/>
  <c r="K94" i="44"/>
  <c r="J94" i="44" s="1"/>
  <c r="K93" i="44"/>
  <c r="J93" i="44" s="1"/>
  <c r="K92" i="44"/>
  <c r="J92" i="44" s="1"/>
  <c r="K91" i="44"/>
  <c r="J91" i="44" s="1"/>
  <c r="K90" i="44"/>
  <c r="J90" i="44" s="1"/>
  <c r="K89" i="44"/>
  <c r="J89" i="44" s="1"/>
  <c r="K88" i="44"/>
  <c r="J88" i="44" s="1"/>
  <c r="K87" i="44"/>
  <c r="J87" i="44" s="1"/>
  <c r="K86" i="44"/>
  <c r="J86" i="44" s="1"/>
  <c r="K85" i="44"/>
  <c r="J85" i="44" s="1"/>
  <c r="K84" i="44"/>
  <c r="J84" i="44" s="1"/>
  <c r="K83" i="44"/>
  <c r="J83" i="44" s="1"/>
  <c r="K82" i="44"/>
  <c r="J82" i="44" s="1"/>
  <c r="K81" i="44"/>
  <c r="J81" i="44" s="1"/>
  <c r="K80" i="44"/>
  <c r="J80" i="44" s="1"/>
  <c r="K79" i="44"/>
  <c r="J79" i="44"/>
  <c r="K78" i="44"/>
  <c r="J78" i="44" s="1"/>
  <c r="O77" i="44"/>
  <c r="P77" i="44" s="1"/>
  <c r="R77" i="44" s="1"/>
  <c r="K77" i="44"/>
  <c r="J77" i="44" s="1"/>
  <c r="K76" i="44"/>
  <c r="J76" i="44" s="1"/>
  <c r="K75" i="44"/>
  <c r="J75" i="44" s="1"/>
  <c r="K74" i="44"/>
  <c r="J74" i="44" s="1"/>
  <c r="K73" i="44"/>
  <c r="J73" i="44"/>
  <c r="K72" i="44"/>
  <c r="J72" i="44" s="1"/>
  <c r="K71" i="44"/>
  <c r="J71" i="44" s="1"/>
  <c r="K70" i="44"/>
  <c r="J70" i="44" s="1"/>
  <c r="K69" i="44"/>
  <c r="J69" i="44" s="1"/>
  <c r="K68" i="44"/>
  <c r="J68" i="44" s="1"/>
  <c r="K67" i="44"/>
  <c r="J67" i="44" s="1"/>
  <c r="K66" i="44"/>
  <c r="J66" i="44" s="1"/>
  <c r="K65" i="44"/>
  <c r="J65" i="44" s="1"/>
  <c r="K64" i="44"/>
  <c r="J64" i="44" s="1"/>
  <c r="K63" i="44"/>
  <c r="J63" i="44" s="1"/>
  <c r="K62" i="44"/>
  <c r="J62" i="44" s="1"/>
  <c r="K61" i="44"/>
  <c r="J61" i="44" s="1"/>
  <c r="K60" i="44"/>
  <c r="J60" i="44" s="1"/>
  <c r="K59" i="44"/>
  <c r="J59" i="44" s="1"/>
  <c r="K58" i="44"/>
  <c r="J58" i="44" s="1"/>
  <c r="K57" i="44"/>
  <c r="J57" i="44" s="1"/>
  <c r="K56" i="44"/>
  <c r="J56" i="44" s="1"/>
  <c r="O55" i="44"/>
  <c r="P55" i="44" s="1"/>
  <c r="R55" i="44" s="1"/>
  <c r="K55" i="44"/>
  <c r="J55" i="44" s="1"/>
  <c r="K54" i="44"/>
  <c r="J54" i="44" s="1"/>
  <c r="K53" i="44"/>
  <c r="J53" i="44" s="1"/>
  <c r="K52" i="44"/>
  <c r="J52" i="44" s="1"/>
  <c r="O51" i="44"/>
  <c r="P51" i="44" s="1"/>
  <c r="R51" i="44" s="1"/>
  <c r="K51" i="44"/>
  <c r="J51" i="44" s="1"/>
  <c r="K50" i="44"/>
  <c r="J50" i="44" s="1"/>
  <c r="K49" i="44"/>
  <c r="J49" i="44" s="1"/>
  <c r="K48" i="44"/>
  <c r="J48" i="44" s="1"/>
  <c r="O47" i="44"/>
  <c r="P47" i="44" s="1"/>
  <c r="R47" i="44" s="1"/>
  <c r="K47" i="44"/>
  <c r="J47" i="44" s="1"/>
  <c r="K46" i="44"/>
  <c r="J46" i="44" s="1"/>
  <c r="K45" i="44"/>
  <c r="J45" i="44" s="1"/>
  <c r="K44" i="44"/>
  <c r="J44" i="44" s="1"/>
  <c r="O43" i="44"/>
  <c r="P43" i="44" s="1"/>
  <c r="R43" i="44" s="1"/>
  <c r="K43" i="44"/>
  <c r="J43" i="44" s="1"/>
  <c r="K42" i="44"/>
  <c r="J42" i="44" s="1"/>
  <c r="K41" i="44"/>
  <c r="J41" i="44" s="1"/>
  <c r="K40" i="44"/>
  <c r="J40" i="44" s="1"/>
  <c r="K39" i="44"/>
  <c r="J39" i="44" s="1"/>
  <c r="K38" i="44"/>
  <c r="J38" i="44" s="1"/>
  <c r="K37" i="44"/>
  <c r="J37" i="44" s="1"/>
  <c r="K36" i="44"/>
  <c r="J36" i="44" s="1"/>
  <c r="O35" i="44"/>
  <c r="P35" i="44" s="1"/>
  <c r="R35" i="44" s="1"/>
  <c r="K35" i="44"/>
  <c r="J35" i="44" s="1"/>
  <c r="K34" i="44"/>
  <c r="J34" i="44" s="1"/>
  <c r="K33" i="44"/>
  <c r="J33" i="44"/>
  <c r="K32" i="44"/>
  <c r="J32" i="44" s="1"/>
  <c r="O31" i="44"/>
  <c r="P31" i="44" s="1"/>
  <c r="R31" i="44" s="1"/>
  <c r="K31" i="44"/>
  <c r="J31" i="44" s="1"/>
  <c r="K30" i="44"/>
  <c r="J30" i="44" s="1"/>
  <c r="K29" i="44"/>
  <c r="J29" i="44" s="1"/>
  <c r="K28" i="44"/>
  <c r="J28" i="44" s="1"/>
  <c r="O27" i="44"/>
  <c r="P27" i="44" s="1"/>
  <c r="R27" i="44" s="1"/>
  <c r="K27" i="44"/>
  <c r="J27" i="44" s="1"/>
  <c r="K26" i="44"/>
  <c r="J26" i="44" s="1"/>
  <c r="K25" i="44"/>
  <c r="J25" i="44" s="1"/>
  <c r="K24" i="44"/>
  <c r="J24" i="44" s="1"/>
  <c r="O23" i="44"/>
  <c r="P23" i="44" s="1"/>
  <c r="R23" i="44" s="1"/>
  <c r="K23" i="44"/>
  <c r="J23" i="44" s="1"/>
  <c r="K22" i="44"/>
  <c r="J22" i="44" s="1"/>
  <c r="K21" i="44"/>
  <c r="J21" i="44"/>
  <c r="K20" i="44"/>
  <c r="J20" i="44" s="1"/>
  <c r="O19" i="44"/>
  <c r="P19" i="44" s="1"/>
  <c r="R19" i="44" s="1"/>
  <c r="K19" i="44"/>
  <c r="J19" i="44"/>
  <c r="K18" i="44"/>
  <c r="J18" i="44" s="1"/>
  <c r="K17" i="44"/>
  <c r="J17" i="44" s="1"/>
  <c r="K16" i="44"/>
  <c r="J16" i="44" s="1"/>
  <c r="O15" i="44"/>
  <c r="P15" i="44" s="1"/>
  <c r="R15" i="44" s="1"/>
  <c r="K15" i="44"/>
  <c r="J15" i="44" s="1"/>
  <c r="K14" i="44"/>
  <c r="J14" i="44" s="1"/>
  <c r="K13" i="44"/>
  <c r="J13" i="44" s="1"/>
  <c r="K12" i="44"/>
  <c r="J12" i="44" s="1"/>
  <c r="O11" i="44"/>
  <c r="P11" i="44" s="1"/>
  <c r="R11" i="44" s="1"/>
  <c r="K11" i="44"/>
  <c r="J11" i="44" s="1"/>
  <c r="K10" i="44"/>
  <c r="J10" i="44" s="1"/>
  <c r="K9" i="44"/>
  <c r="J9" i="44" s="1"/>
  <c r="K8" i="44"/>
  <c r="J8" i="44" s="1"/>
  <c r="O7" i="44"/>
  <c r="P7" i="44" s="1"/>
  <c r="R7" i="44" s="1"/>
  <c r="K7" i="44"/>
  <c r="J7" i="44" s="1"/>
  <c r="V6" i="44"/>
  <c r="K6" i="44"/>
  <c r="J6" i="44" s="1"/>
  <c r="Y5" i="44"/>
  <c r="O87" i="44" s="1"/>
  <c r="P87" i="44" s="1"/>
  <c r="R87" i="44" s="1"/>
  <c r="O5" i="44"/>
  <c r="P5" i="44" s="1"/>
  <c r="R5" i="44" s="1"/>
  <c r="K5" i="44"/>
  <c r="J5" i="44" s="1"/>
  <c r="O4" i="44"/>
  <c r="P4" i="44" s="1"/>
  <c r="R4" i="44" s="1"/>
  <c r="K4" i="44"/>
  <c r="J4" i="44" s="1"/>
  <c r="O3" i="44"/>
  <c r="P3" i="44" s="1"/>
  <c r="R3" i="44" s="1"/>
  <c r="K3" i="44"/>
  <c r="J3" i="44" s="1"/>
  <c r="R228" i="43"/>
  <c r="P228" i="43"/>
  <c r="O228" i="43"/>
  <c r="K228" i="43"/>
  <c r="J228" i="43"/>
  <c r="R227" i="43"/>
  <c r="P227" i="43"/>
  <c r="O227" i="43"/>
  <c r="K227" i="43"/>
  <c r="J227" i="43"/>
  <c r="R226" i="43"/>
  <c r="P226" i="43"/>
  <c r="O226" i="43"/>
  <c r="K226" i="43"/>
  <c r="J226" i="43"/>
  <c r="R225" i="43"/>
  <c r="P225" i="43"/>
  <c r="O225" i="43"/>
  <c r="K225" i="43"/>
  <c r="J225" i="43"/>
  <c r="R224" i="43"/>
  <c r="P224" i="43"/>
  <c r="O224" i="43"/>
  <c r="K224" i="43"/>
  <c r="J224" i="43"/>
  <c r="R223" i="43"/>
  <c r="P223" i="43"/>
  <c r="O223" i="43"/>
  <c r="K223" i="43"/>
  <c r="J223" i="43"/>
  <c r="R222" i="43"/>
  <c r="P222" i="43"/>
  <c r="O222" i="43"/>
  <c r="K222" i="43"/>
  <c r="J222" i="43"/>
  <c r="R221" i="43"/>
  <c r="P221" i="43"/>
  <c r="O221" i="43"/>
  <c r="K221" i="43"/>
  <c r="J221" i="43"/>
  <c r="R220" i="43"/>
  <c r="P220" i="43"/>
  <c r="O220" i="43"/>
  <c r="K220" i="43"/>
  <c r="J220" i="43"/>
  <c r="R219" i="43"/>
  <c r="P219" i="43"/>
  <c r="O219" i="43"/>
  <c r="K219" i="43"/>
  <c r="J219" i="43"/>
  <c r="R218" i="43"/>
  <c r="P218" i="43"/>
  <c r="O218" i="43"/>
  <c r="K218" i="43"/>
  <c r="J218" i="43"/>
  <c r="R217" i="43"/>
  <c r="P217" i="43"/>
  <c r="O217" i="43"/>
  <c r="K217" i="43"/>
  <c r="J217" i="43"/>
  <c r="R216" i="43"/>
  <c r="P216" i="43"/>
  <c r="O216" i="43"/>
  <c r="K216" i="43"/>
  <c r="J216" i="43"/>
  <c r="R215" i="43"/>
  <c r="P215" i="43"/>
  <c r="O215" i="43"/>
  <c r="K215" i="43"/>
  <c r="J215" i="43"/>
  <c r="R214" i="43"/>
  <c r="P214" i="43"/>
  <c r="O214" i="43"/>
  <c r="K214" i="43"/>
  <c r="J214" i="43"/>
  <c r="R213" i="43"/>
  <c r="P213" i="43"/>
  <c r="O213" i="43"/>
  <c r="K213" i="43"/>
  <c r="J213" i="43"/>
  <c r="R212" i="43"/>
  <c r="P212" i="43"/>
  <c r="O212" i="43"/>
  <c r="K212" i="43"/>
  <c r="J212" i="43"/>
  <c r="R211" i="43"/>
  <c r="P211" i="43"/>
  <c r="O211" i="43"/>
  <c r="K211" i="43"/>
  <c r="J211" i="43"/>
  <c r="R210" i="43"/>
  <c r="P210" i="43"/>
  <c r="O210" i="43"/>
  <c r="K210" i="43"/>
  <c r="J210" i="43"/>
  <c r="R209" i="43"/>
  <c r="P209" i="43"/>
  <c r="O209" i="43"/>
  <c r="K209" i="43"/>
  <c r="J209" i="43"/>
  <c r="R208" i="43"/>
  <c r="P208" i="43"/>
  <c r="O208" i="43"/>
  <c r="K208" i="43"/>
  <c r="J208" i="43"/>
  <c r="R207" i="43"/>
  <c r="P207" i="43"/>
  <c r="O207" i="43"/>
  <c r="K207" i="43"/>
  <c r="J207" i="43"/>
  <c r="R206" i="43"/>
  <c r="P206" i="43"/>
  <c r="O206" i="43"/>
  <c r="K206" i="43"/>
  <c r="J206" i="43"/>
  <c r="R205" i="43"/>
  <c r="P205" i="43"/>
  <c r="O205" i="43"/>
  <c r="K205" i="43"/>
  <c r="J205" i="43"/>
  <c r="R204" i="43"/>
  <c r="P204" i="43"/>
  <c r="O204" i="43"/>
  <c r="K204" i="43"/>
  <c r="J204" i="43"/>
  <c r="R203" i="43"/>
  <c r="P203" i="43"/>
  <c r="O203" i="43"/>
  <c r="K203" i="43"/>
  <c r="J203" i="43"/>
  <c r="R202" i="43"/>
  <c r="P202" i="43"/>
  <c r="O202" i="43"/>
  <c r="K202" i="43"/>
  <c r="J202" i="43"/>
  <c r="R201" i="43"/>
  <c r="P201" i="43"/>
  <c r="O201" i="43"/>
  <c r="K201" i="43"/>
  <c r="J201" i="43"/>
  <c r="R200" i="43"/>
  <c r="P200" i="43"/>
  <c r="O200" i="43"/>
  <c r="K200" i="43"/>
  <c r="J200" i="43"/>
  <c r="R199" i="43"/>
  <c r="P199" i="43"/>
  <c r="O199" i="43"/>
  <c r="K199" i="43"/>
  <c r="J199" i="43"/>
  <c r="R198" i="43"/>
  <c r="P198" i="43"/>
  <c r="O198" i="43"/>
  <c r="K198" i="43"/>
  <c r="J198" i="43"/>
  <c r="R197" i="43"/>
  <c r="P197" i="43"/>
  <c r="O197" i="43"/>
  <c r="K197" i="43"/>
  <c r="J197" i="43"/>
  <c r="R196" i="43"/>
  <c r="P196" i="43"/>
  <c r="O196" i="43"/>
  <c r="K196" i="43"/>
  <c r="J196" i="43"/>
  <c r="R195" i="43"/>
  <c r="P195" i="43"/>
  <c r="O195" i="43"/>
  <c r="K195" i="43"/>
  <c r="J195" i="43"/>
  <c r="R194" i="43"/>
  <c r="P194" i="43"/>
  <c r="O194" i="43"/>
  <c r="K194" i="43"/>
  <c r="J194" i="43"/>
  <c r="R193" i="43"/>
  <c r="P193" i="43"/>
  <c r="O193" i="43"/>
  <c r="K193" i="43"/>
  <c r="J193" i="43"/>
  <c r="R192" i="43"/>
  <c r="P192" i="43"/>
  <c r="O192" i="43"/>
  <c r="K192" i="43"/>
  <c r="J192" i="43"/>
  <c r="R191" i="43"/>
  <c r="P191" i="43"/>
  <c r="O191" i="43"/>
  <c r="K191" i="43"/>
  <c r="J191" i="43"/>
  <c r="R190" i="43"/>
  <c r="P190" i="43"/>
  <c r="O190" i="43"/>
  <c r="K190" i="43"/>
  <c r="J190" i="43"/>
  <c r="R189" i="43"/>
  <c r="P189" i="43"/>
  <c r="O189" i="43"/>
  <c r="K189" i="43"/>
  <c r="J189" i="43"/>
  <c r="R188" i="43"/>
  <c r="P188" i="43"/>
  <c r="O188" i="43"/>
  <c r="K188" i="43"/>
  <c r="J188" i="43"/>
  <c r="R187" i="43"/>
  <c r="P187" i="43"/>
  <c r="O187" i="43"/>
  <c r="K187" i="43"/>
  <c r="J187" i="43"/>
  <c r="R186" i="43"/>
  <c r="P186" i="43"/>
  <c r="O186" i="43"/>
  <c r="K186" i="43"/>
  <c r="J186" i="43"/>
  <c r="R185" i="43"/>
  <c r="P185" i="43"/>
  <c r="O185" i="43"/>
  <c r="K185" i="43"/>
  <c r="J185" i="43"/>
  <c r="R184" i="43"/>
  <c r="P184" i="43"/>
  <c r="O184" i="43"/>
  <c r="K184" i="43"/>
  <c r="J184" i="43"/>
  <c r="R183" i="43"/>
  <c r="P183" i="43"/>
  <c r="O183" i="43"/>
  <c r="K183" i="43"/>
  <c r="J183" i="43"/>
  <c r="R182" i="43"/>
  <c r="P182" i="43"/>
  <c r="O182" i="43"/>
  <c r="K182" i="43"/>
  <c r="J182" i="43"/>
  <c r="R181" i="43"/>
  <c r="P181" i="43"/>
  <c r="O181" i="43"/>
  <c r="K181" i="43"/>
  <c r="J181" i="43"/>
  <c r="R180" i="43"/>
  <c r="P180" i="43"/>
  <c r="O180" i="43"/>
  <c r="K180" i="43"/>
  <c r="J180" i="43"/>
  <c r="R179" i="43"/>
  <c r="P179" i="43"/>
  <c r="O179" i="43"/>
  <c r="K179" i="43"/>
  <c r="J179" i="43"/>
  <c r="R178" i="43"/>
  <c r="P178" i="43"/>
  <c r="O178" i="43"/>
  <c r="K178" i="43"/>
  <c r="J178" i="43"/>
  <c r="R177" i="43"/>
  <c r="P177" i="43"/>
  <c r="O177" i="43"/>
  <c r="K177" i="43"/>
  <c r="J177" i="43"/>
  <c r="R176" i="43"/>
  <c r="P176" i="43"/>
  <c r="O176" i="43"/>
  <c r="K176" i="43"/>
  <c r="J176" i="43"/>
  <c r="R175" i="43"/>
  <c r="P175" i="43"/>
  <c r="O175" i="43"/>
  <c r="K175" i="43"/>
  <c r="J175" i="43"/>
  <c r="R174" i="43"/>
  <c r="P174" i="43"/>
  <c r="O174" i="43"/>
  <c r="K174" i="43"/>
  <c r="J174" i="43"/>
  <c r="R173" i="43"/>
  <c r="P173" i="43"/>
  <c r="O173" i="43"/>
  <c r="K173" i="43"/>
  <c r="J173" i="43"/>
  <c r="R172" i="43"/>
  <c r="P172" i="43"/>
  <c r="O172" i="43"/>
  <c r="K172" i="43"/>
  <c r="J172" i="43"/>
  <c r="R171" i="43"/>
  <c r="P171" i="43"/>
  <c r="O171" i="43"/>
  <c r="K171" i="43"/>
  <c r="J171" i="43"/>
  <c r="R170" i="43"/>
  <c r="P170" i="43"/>
  <c r="O170" i="43"/>
  <c r="K170" i="43"/>
  <c r="J170" i="43"/>
  <c r="R169" i="43"/>
  <c r="P169" i="43"/>
  <c r="O169" i="43"/>
  <c r="K169" i="43"/>
  <c r="J169" i="43"/>
  <c r="R168" i="43"/>
  <c r="P168" i="43"/>
  <c r="O168" i="43"/>
  <c r="K168" i="43"/>
  <c r="J168" i="43"/>
  <c r="R167" i="43"/>
  <c r="P167" i="43"/>
  <c r="O167" i="43"/>
  <c r="K167" i="43"/>
  <c r="J167" i="43"/>
  <c r="R166" i="43"/>
  <c r="P166" i="43"/>
  <c r="O166" i="43"/>
  <c r="K166" i="43"/>
  <c r="J166" i="43"/>
  <c r="R165" i="43"/>
  <c r="P165" i="43"/>
  <c r="O165" i="43"/>
  <c r="K165" i="43"/>
  <c r="J165" i="43"/>
  <c r="R164" i="43"/>
  <c r="P164" i="43"/>
  <c r="O164" i="43"/>
  <c r="K164" i="43"/>
  <c r="J164" i="43"/>
  <c r="R163" i="43"/>
  <c r="P163" i="43"/>
  <c r="O163" i="43"/>
  <c r="K163" i="43"/>
  <c r="J163" i="43"/>
  <c r="R162" i="43"/>
  <c r="P162" i="43"/>
  <c r="O162" i="43"/>
  <c r="K162" i="43"/>
  <c r="J162" i="43"/>
  <c r="R161" i="43"/>
  <c r="P161" i="43"/>
  <c r="O161" i="43"/>
  <c r="K161" i="43"/>
  <c r="J161" i="43"/>
  <c r="R160" i="43"/>
  <c r="P160" i="43"/>
  <c r="O160" i="43"/>
  <c r="K160" i="43"/>
  <c r="J160" i="43"/>
  <c r="R159" i="43"/>
  <c r="P159" i="43"/>
  <c r="O159" i="43"/>
  <c r="K159" i="43"/>
  <c r="J159" i="43"/>
  <c r="R158" i="43"/>
  <c r="P158" i="43"/>
  <c r="O158" i="43"/>
  <c r="K158" i="43"/>
  <c r="J158" i="43"/>
  <c r="R157" i="43"/>
  <c r="P157" i="43"/>
  <c r="O157" i="43"/>
  <c r="K157" i="43"/>
  <c r="J157" i="43"/>
  <c r="R156" i="43"/>
  <c r="P156" i="43"/>
  <c r="O156" i="43"/>
  <c r="K156" i="43"/>
  <c r="J156" i="43"/>
  <c r="R155" i="43"/>
  <c r="P155" i="43"/>
  <c r="O155" i="43"/>
  <c r="K155" i="43"/>
  <c r="J155" i="43"/>
  <c r="R154" i="43"/>
  <c r="P154" i="43"/>
  <c r="O154" i="43"/>
  <c r="K154" i="43"/>
  <c r="J154" i="43"/>
  <c r="R153" i="43"/>
  <c r="P153" i="43"/>
  <c r="O153" i="43"/>
  <c r="K153" i="43"/>
  <c r="J153" i="43"/>
  <c r="R152" i="43"/>
  <c r="P152" i="43"/>
  <c r="O152" i="43"/>
  <c r="K152" i="43"/>
  <c r="J152" i="43"/>
  <c r="R151" i="43"/>
  <c r="P151" i="43"/>
  <c r="O151" i="43"/>
  <c r="K151" i="43"/>
  <c r="J151" i="43"/>
  <c r="R150" i="43"/>
  <c r="P150" i="43"/>
  <c r="O150" i="43"/>
  <c r="K150" i="43"/>
  <c r="J150" i="43"/>
  <c r="R149" i="43"/>
  <c r="P149" i="43"/>
  <c r="O149" i="43"/>
  <c r="K149" i="43"/>
  <c r="J149" i="43"/>
  <c r="R148" i="43"/>
  <c r="P148" i="43"/>
  <c r="O148" i="43"/>
  <c r="K148" i="43"/>
  <c r="J148" i="43"/>
  <c r="R147" i="43"/>
  <c r="P147" i="43"/>
  <c r="O147" i="43"/>
  <c r="K147" i="43"/>
  <c r="J147" i="43"/>
  <c r="R146" i="43"/>
  <c r="P146" i="43"/>
  <c r="O146" i="43"/>
  <c r="K146" i="43"/>
  <c r="J146" i="43"/>
  <c r="R145" i="43"/>
  <c r="P145" i="43"/>
  <c r="O145" i="43"/>
  <c r="K145" i="43"/>
  <c r="J145" i="43"/>
  <c r="R144" i="43"/>
  <c r="P144" i="43"/>
  <c r="O144" i="43"/>
  <c r="K144" i="43"/>
  <c r="J144" i="43"/>
  <c r="R143" i="43"/>
  <c r="P143" i="43"/>
  <c r="O143" i="43"/>
  <c r="K143" i="43"/>
  <c r="J143" i="43"/>
  <c r="R142" i="43"/>
  <c r="P142" i="43"/>
  <c r="O142" i="43"/>
  <c r="K142" i="43"/>
  <c r="J142" i="43"/>
  <c r="R141" i="43"/>
  <c r="P141" i="43"/>
  <c r="O141" i="43"/>
  <c r="K141" i="43"/>
  <c r="J141" i="43"/>
  <c r="R140" i="43"/>
  <c r="P140" i="43"/>
  <c r="O140" i="43"/>
  <c r="K140" i="43"/>
  <c r="J140" i="43"/>
  <c r="R139" i="43"/>
  <c r="P139" i="43"/>
  <c r="O139" i="43"/>
  <c r="K139" i="43"/>
  <c r="J139" i="43"/>
  <c r="R138" i="43"/>
  <c r="P138" i="43"/>
  <c r="O138" i="43"/>
  <c r="K138" i="43"/>
  <c r="J138" i="43"/>
  <c r="R137" i="43"/>
  <c r="P137" i="43"/>
  <c r="O137" i="43"/>
  <c r="K137" i="43"/>
  <c r="J137" i="43"/>
  <c r="R136" i="43"/>
  <c r="P136" i="43"/>
  <c r="O136" i="43"/>
  <c r="K136" i="43"/>
  <c r="J136" i="43"/>
  <c r="R135" i="43"/>
  <c r="P135" i="43"/>
  <c r="O135" i="43"/>
  <c r="K135" i="43"/>
  <c r="J135" i="43"/>
  <c r="R134" i="43"/>
  <c r="P134" i="43"/>
  <c r="O134" i="43"/>
  <c r="K134" i="43"/>
  <c r="J134" i="43"/>
  <c r="R133" i="43"/>
  <c r="P133" i="43"/>
  <c r="O133" i="43"/>
  <c r="K133" i="43"/>
  <c r="J133" i="43"/>
  <c r="R132" i="43"/>
  <c r="P132" i="43"/>
  <c r="O132" i="43"/>
  <c r="K132" i="43"/>
  <c r="J132" i="43"/>
  <c r="R131" i="43"/>
  <c r="P131" i="43"/>
  <c r="O131" i="43"/>
  <c r="K131" i="43"/>
  <c r="J131" i="43"/>
  <c r="R130" i="43"/>
  <c r="P130" i="43"/>
  <c r="O130" i="43"/>
  <c r="K130" i="43"/>
  <c r="J130" i="43"/>
  <c r="R129" i="43"/>
  <c r="P129" i="43"/>
  <c r="O129" i="43"/>
  <c r="K129" i="43"/>
  <c r="J129" i="43"/>
  <c r="R128" i="43"/>
  <c r="P128" i="43"/>
  <c r="O128" i="43"/>
  <c r="K128" i="43"/>
  <c r="J128" i="43"/>
  <c r="R127" i="43"/>
  <c r="P127" i="43"/>
  <c r="O127" i="43"/>
  <c r="K127" i="43"/>
  <c r="J127" i="43"/>
  <c r="R126" i="43"/>
  <c r="P126" i="43"/>
  <c r="O126" i="43"/>
  <c r="K126" i="43"/>
  <c r="J126" i="43"/>
  <c r="R125" i="43"/>
  <c r="P125" i="43"/>
  <c r="O125" i="43"/>
  <c r="K125" i="43"/>
  <c r="J125" i="43"/>
  <c r="R124" i="43"/>
  <c r="P124" i="43"/>
  <c r="O124" i="43"/>
  <c r="K124" i="43"/>
  <c r="J124" i="43"/>
  <c r="R123" i="43"/>
  <c r="P123" i="43"/>
  <c r="O123" i="43"/>
  <c r="K123" i="43"/>
  <c r="J123" i="43"/>
  <c r="R122" i="43"/>
  <c r="P122" i="43"/>
  <c r="O122" i="43"/>
  <c r="K122" i="43"/>
  <c r="J122" i="43"/>
  <c r="R121" i="43"/>
  <c r="P121" i="43"/>
  <c r="O121" i="43"/>
  <c r="K121" i="43"/>
  <c r="J121" i="43"/>
  <c r="R120" i="43"/>
  <c r="P120" i="43"/>
  <c r="O120" i="43"/>
  <c r="K120" i="43"/>
  <c r="J120" i="43"/>
  <c r="R119" i="43"/>
  <c r="P119" i="43"/>
  <c r="O119" i="43"/>
  <c r="K119" i="43"/>
  <c r="J119" i="43"/>
  <c r="R118" i="43"/>
  <c r="P118" i="43"/>
  <c r="O118" i="43"/>
  <c r="K118" i="43"/>
  <c r="J118" i="43"/>
  <c r="R117" i="43"/>
  <c r="P117" i="43"/>
  <c r="O117" i="43"/>
  <c r="K117" i="43"/>
  <c r="J117" i="43"/>
  <c r="R116" i="43"/>
  <c r="P116" i="43"/>
  <c r="O116" i="43"/>
  <c r="K116" i="43"/>
  <c r="J116" i="43"/>
  <c r="R115" i="43"/>
  <c r="P115" i="43"/>
  <c r="O115" i="43"/>
  <c r="K115" i="43"/>
  <c r="J115" i="43"/>
  <c r="R114" i="43"/>
  <c r="P114" i="43"/>
  <c r="O114" i="43"/>
  <c r="K114" i="43"/>
  <c r="J114" i="43"/>
  <c r="R113" i="43"/>
  <c r="P113" i="43"/>
  <c r="O113" i="43"/>
  <c r="K113" i="43"/>
  <c r="J113" i="43"/>
  <c r="R112" i="43"/>
  <c r="P112" i="43"/>
  <c r="O112" i="43"/>
  <c r="K112" i="43"/>
  <c r="J112" i="43"/>
  <c r="R111" i="43"/>
  <c r="P111" i="43"/>
  <c r="O111" i="43"/>
  <c r="K111" i="43"/>
  <c r="J111" i="43"/>
  <c r="R110" i="43"/>
  <c r="P110" i="43"/>
  <c r="O110" i="43"/>
  <c r="K110" i="43"/>
  <c r="J110" i="43"/>
  <c r="R109" i="43"/>
  <c r="P109" i="43"/>
  <c r="O109" i="43"/>
  <c r="K109" i="43"/>
  <c r="J109" i="43"/>
  <c r="R108" i="43"/>
  <c r="P108" i="43"/>
  <c r="O108" i="43"/>
  <c r="K108" i="43"/>
  <c r="J108" i="43"/>
  <c r="R107" i="43"/>
  <c r="P107" i="43"/>
  <c r="O107" i="43"/>
  <c r="K107" i="43"/>
  <c r="J107" i="43"/>
  <c r="R106" i="43"/>
  <c r="P106" i="43"/>
  <c r="O106" i="43"/>
  <c r="K106" i="43"/>
  <c r="J106" i="43"/>
  <c r="R105" i="43"/>
  <c r="P105" i="43"/>
  <c r="O105" i="43"/>
  <c r="K105" i="43"/>
  <c r="J105" i="43"/>
  <c r="R104" i="43"/>
  <c r="P104" i="43"/>
  <c r="O104" i="43"/>
  <c r="K104" i="43"/>
  <c r="J104" i="43"/>
  <c r="R103" i="43"/>
  <c r="P103" i="43"/>
  <c r="O103" i="43"/>
  <c r="K103" i="43"/>
  <c r="J103" i="43"/>
  <c r="R102" i="43"/>
  <c r="P102" i="43"/>
  <c r="O102" i="43"/>
  <c r="K102" i="43"/>
  <c r="J102" i="43"/>
  <c r="R101" i="43"/>
  <c r="P101" i="43"/>
  <c r="O101" i="43"/>
  <c r="K101" i="43"/>
  <c r="J101" i="43"/>
  <c r="R100" i="43"/>
  <c r="P100" i="43"/>
  <c r="O100" i="43"/>
  <c r="K100" i="43"/>
  <c r="J100" i="43"/>
  <c r="R99" i="43"/>
  <c r="P99" i="43"/>
  <c r="O99" i="43"/>
  <c r="K99" i="43"/>
  <c r="J99" i="43"/>
  <c r="R98" i="43"/>
  <c r="P98" i="43"/>
  <c r="O98" i="43"/>
  <c r="K98" i="43"/>
  <c r="J98" i="43"/>
  <c r="R97" i="43"/>
  <c r="P97" i="43"/>
  <c r="O97" i="43"/>
  <c r="K97" i="43"/>
  <c r="J97" i="43"/>
  <c r="R96" i="43"/>
  <c r="P96" i="43"/>
  <c r="O96" i="43"/>
  <c r="K96" i="43"/>
  <c r="J96" i="43"/>
  <c r="R95" i="43"/>
  <c r="P95" i="43"/>
  <c r="O95" i="43"/>
  <c r="K95" i="43"/>
  <c r="J95" i="43"/>
  <c r="R94" i="43"/>
  <c r="P94" i="43"/>
  <c r="O94" i="43"/>
  <c r="K94" i="43"/>
  <c r="J94" i="43"/>
  <c r="R93" i="43"/>
  <c r="P93" i="43"/>
  <c r="O93" i="43"/>
  <c r="K93" i="43"/>
  <c r="J93" i="43"/>
  <c r="R92" i="43"/>
  <c r="P92" i="43"/>
  <c r="O92" i="43"/>
  <c r="K92" i="43"/>
  <c r="J92" i="43"/>
  <c r="R91" i="43"/>
  <c r="P91" i="43"/>
  <c r="O91" i="43"/>
  <c r="K91" i="43"/>
  <c r="J91" i="43"/>
  <c r="R90" i="43"/>
  <c r="P90" i="43"/>
  <c r="O90" i="43"/>
  <c r="K90" i="43"/>
  <c r="J90" i="43"/>
  <c r="R89" i="43"/>
  <c r="P89" i="43"/>
  <c r="O89" i="43"/>
  <c r="K89" i="43"/>
  <c r="J89" i="43"/>
  <c r="R88" i="43"/>
  <c r="P88" i="43"/>
  <c r="O88" i="43"/>
  <c r="K88" i="43"/>
  <c r="J88" i="43"/>
  <c r="R87" i="43"/>
  <c r="P87" i="43"/>
  <c r="O87" i="43"/>
  <c r="K87" i="43"/>
  <c r="J87" i="43"/>
  <c r="R86" i="43"/>
  <c r="P86" i="43"/>
  <c r="O86" i="43"/>
  <c r="K86" i="43"/>
  <c r="J86" i="43"/>
  <c r="R85" i="43"/>
  <c r="P85" i="43"/>
  <c r="O85" i="43"/>
  <c r="K85" i="43"/>
  <c r="J85" i="43"/>
  <c r="R84" i="43"/>
  <c r="P84" i="43"/>
  <c r="O84" i="43"/>
  <c r="K84" i="43"/>
  <c r="J84" i="43"/>
  <c r="R83" i="43"/>
  <c r="P83" i="43"/>
  <c r="O83" i="43"/>
  <c r="K83" i="43"/>
  <c r="J83" i="43"/>
  <c r="R82" i="43"/>
  <c r="P82" i="43"/>
  <c r="O82" i="43"/>
  <c r="K82" i="43"/>
  <c r="J82" i="43"/>
  <c r="R81" i="43"/>
  <c r="P81" i="43"/>
  <c r="O81" i="43"/>
  <c r="K81" i="43"/>
  <c r="J81" i="43"/>
  <c r="R80" i="43"/>
  <c r="P80" i="43"/>
  <c r="O80" i="43"/>
  <c r="K80" i="43"/>
  <c r="J80" i="43"/>
  <c r="R79" i="43"/>
  <c r="P79" i="43"/>
  <c r="O79" i="43"/>
  <c r="K79" i="43"/>
  <c r="J79" i="43"/>
  <c r="R78" i="43"/>
  <c r="P78" i="43"/>
  <c r="O78" i="43"/>
  <c r="K78" i="43"/>
  <c r="J78" i="43"/>
  <c r="R77" i="43"/>
  <c r="P77" i="43"/>
  <c r="O77" i="43"/>
  <c r="K77" i="43"/>
  <c r="J77" i="43"/>
  <c r="R76" i="43"/>
  <c r="P76" i="43"/>
  <c r="O76" i="43"/>
  <c r="K76" i="43"/>
  <c r="J76" i="43"/>
  <c r="R75" i="43"/>
  <c r="P75" i="43"/>
  <c r="O75" i="43"/>
  <c r="K75" i="43"/>
  <c r="J75" i="43"/>
  <c r="R74" i="43"/>
  <c r="P74" i="43"/>
  <c r="O74" i="43"/>
  <c r="K74" i="43"/>
  <c r="J74" i="43"/>
  <c r="R73" i="43"/>
  <c r="P73" i="43"/>
  <c r="O73" i="43"/>
  <c r="K73" i="43"/>
  <c r="J73" i="43"/>
  <c r="R72" i="43"/>
  <c r="P72" i="43"/>
  <c r="O72" i="43"/>
  <c r="K72" i="43"/>
  <c r="J72" i="43"/>
  <c r="R71" i="43"/>
  <c r="P71" i="43"/>
  <c r="O71" i="43"/>
  <c r="K71" i="43"/>
  <c r="J71" i="43"/>
  <c r="R70" i="43"/>
  <c r="P70" i="43"/>
  <c r="O70" i="43"/>
  <c r="K70" i="43"/>
  <c r="J70" i="43"/>
  <c r="R69" i="43"/>
  <c r="P69" i="43"/>
  <c r="O69" i="43"/>
  <c r="K69" i="43"/>
  <c r="J69" i="43"/>
  <c r="R68" i="43"/>
  <c r="P68" i="43"/>
  <c r="O68" i="43"/>
  <c r="K68" i="43"/>
  <c r="J68" i="43"/>
  <c r="R67" i="43"/>
  <c r="P67" i="43"/>
  <c r="O67" i="43"/>
  <c r="K67" i="43"/>
  <c r="J67" i="43"/>
  <c r="R66" i="43"/>
  <c r="P66" i="43"/>
  <c r="O66" i="43"/>
  <c r="K66" i="43"/>
  <c r="J66" i="43"/>
  <c r="R65" i="43"/>
  <c r="P65" i="43"/>
  <c r="O65" i="43"/>
  <c r="K65" i="43"/>
  <c r="J65" i="43"/>
  <c r="R64" i="43"/>
  <c r="P64" i="43"/>
  <c r="O64" i="43"/>
  <c r="K64" i="43"/>
  <c r="J64" i="43"/>
  <c r="R63" i="43"/>
  <c r="P63" i="43"/>
  <c r="O63" i="43"/>
  <c r="K63" i="43"/>
  <c r="J63" i="43"/>
  <c r="R62" i="43"/>
  <c r="P62" i="43"/>
  <c r="O62" i="43"/>
  <c r="K62" i="43"/>
  <c r="J62" i="43"/>
  <c r="R61" i="43"/>
  <c r="P61" i="43"/>
  <c r="O61" i="43"/>
  <c r="K61" i="43"/>
  <c r="J61" i="43"/>
  <c r="R60" i="43"/>
  <c r="P60" i="43"/>
  <c r="O60" i="43"/>
  <c r="K60" i="43"/>
  <c r="J60" i="43"/>
  <c r="R59" i="43"/>
  <c r="P59" i="43"/>
  <c r="O59" i="43"/>
  <c r="K59" i="43"/>
  <c r="J59" i="43"/>
  <c r="R58" i="43"/>
  <c r="P58" i="43"/>
  <c r="O58" i="43"/>
  <c r="K58" i="43"/>
  <c r="J58" i="43"/>
  <c r="R57" i="43"/>
  <c r="P57" i="43"/>
  <c r="O57" i="43"/>
  <c r="K57" i="43"/>
  <c r="J57" i="43"/>
  <c r="R56" i="43"/>
  <c r="P56" i="43"/>
  <c r="O56" i="43"/>
  <c r="K56" i="43"/>
  <c r="J56" i="43"/>
  <c r="R55" i="43"/>
  <c r="P55" i="43"/>
  <c r="O55" i="43"/>
  <c r="K55" i="43"/>
  <c r="J55" i="43"/>
  <c r="R54" i="43"/>
  <c r="P54" i="43"/>
  <c r="O54" i="43"/>
  <c r="K54" i="43"/>
  <c r="J54" i="43"/>
  <c r="R53" i="43"/>
  <c r="P53" i="43"/>
  <c r="O53" i="43"/>
  <c r="K53" i="43"/>
  <c r="J53" i="43"/>
  <c r="R52" i="43"/>
  <c r="P52" i="43"/>
  <c r="O52" i="43"/>
  <c r="K52" i="43"/>
  <c r="J52" i="43"/>
  <c r="R51" i="43"/>
  <c r="P51" i="43"/>
  <c r="O51" i="43"/>
  <c r="K51" i="43"/>
  <c r="J51" i="43"/>
  <c r="R50" i="43"/>
  <c r="P50" i="43"/>
  <c r="O50" i="43"/>
  <c r="K50" i="43"/>
  <c r="J50" i="43"/>
  <c r="R49" i="43"/>
  <c r="P49" i="43"/>
  <c r="O49" i="43"/>
  <c r="K49" i="43"/>
  <c r="J49" i="43"/>
  <c r="R48" i="43"/>
  <c r="P48" i="43"/>
  <c r="O48" i="43"/>
  <c r="K48" i="43"/>
  <c r="J48" i="43"/>
  <c r="R47" i="43"/>
  <c r="P47" i="43"/>
  <c r="O47" i="43"/>
  <c r="K47" i="43"/>
  <c r="J47" i="43"/>
  <c r="R46" i="43"/>
  <c r="P46" i="43"/>
  <c r="O46" i="43"/>
  <c r="K46" i="43"/>
  <c r="J46" i="43"/>
  <c r="R45" i="43"/>
  <c r="P45" i="43"/>
  <c r="O45" i="43"/>
  <c r="K45" i="43"/>
  <c r="J45" i="43"/>
  <c r="R44" i="43"/>
  <c r="P44" i="43"/>
  <c r="O44" i="43"/>
  <c r="K44" i="43"/>
  <c r="J44" i="43"/>
  <c r="R43" i="43"/>
  <c r="P43" i="43"/>
  <c r="O43" i="43"/>
  <c r="K43" i="43"/>
  <c r="J43" i="43"/>
  <c r="R42" i="43"/>
  <c r="P42" i="43"/>
  <c r="O42" i="43"/>
  <c r="K42" i="43"/>
  <c r="J42" i="43"/>
  <c r="R41" i="43"/>
  <c r="P41" i="43"/>
  <c r="O41" i="43"/>
  <c r="K41" i="43"/>
  <c r="J41" i="43"/>
  <c r="R40" i="43"/>
  <c r="P40" i="43"/>
  <c r="O40" i="43"/>
  <c r="K40" i="43"/>
  <c r="J40" i="43"/>
  <c r="R39" i="43"/>
  <c r="P39" i="43"/>
  <c r="O39" i="43"/>
  <c r="K39" i="43"/>
  <c r="J39" i="43"/>
  <c r="R38" i="43"/>
  <c r="P38" i="43"/>
  <c r="O38" i="43"/>
  <c r="K38" i="43"/>
  <c r="J38" i="43"/>
  <c r="R37" i="43"/>
  <c r="P37" i="43"/>
  <c r="O37" i="43"/>
  <c r="K37" i="43"/>
  <c r="J37" i="43"/>
  <c r="R36" i="43"/>
  <c r="P36" i="43"/>
  <c r="O36" i="43"/>
  <c r="K36" i="43"/>
  <c r="J36" i="43"/>
  <c r="R35" i="43"/>
  <c r="P35" i="43"/>
  <c r="O35" i="43"/>
  <c r="K35" i="43"/>
  <c r="J35" i="43"/>
  <c r="R34" i="43"/>
  <c r="P34" i="43"/>
  <c r="O34" i="43"/>
  <c r="K34" i="43"/>
  <c r="J34" i="43"/>
  <c r="R33" i="43"/>
  <c r="P33" i="43"/>
  <c r="O33" i="43"/>
  <c r="K33" i="43"/>
  <c r="J33" i="43"/>
  <c r="R32" i="43"/>
  <c r="P32" i="43"/>
  <c r="O32" i="43"/>
  <c r="K32" i="43"/>
  <c r="J32" i="43"/>
  <c r="R31" i="43"/>
  <c r="P31" i="43"/>
  <c r="O31" i="43"/>
  <c r="K31" i="43"/>
  <c r="J31" i="43"/>
  <c r="R30" i="43"/>
  <c r="P30" i="43"/>
  <c r="O30" i="43"/>
  <c r="K30" i="43"/>
  <c r="J30" i="43"/>
  <c r="R29" i="43"/>
  <c r="P29" i="43"/>
  <c r="O29" i="43"/>
  <c r="K29" i="43"/>
  <c r="J29" i="43"/>
  <c r="R28" i="43"/>
  <c r="P28" i="43"/>
  <c r="O28" i="43"/>
  <c r="K28" i="43"/>
  <c r="J28" i="43"/>
  <c r="R27" i="43"/>
  <c r="P27" i="43"/>
  <c r="O27" i="43"/>
  <c r="K27" i="43"/>
  <c r="J27" i="43"/>
  <c r="R26" i="43"/>
  <c r="P26" i="43"/>
  <c r="O26" i="43"/>
  <c r="K26" i="43"/>
  <c r="J26" i="43"/>
  <c r="R25" i="43"/>
  <c r="P25" i="43"/>
  <c r="O25" i="43"/>
  <c r="K25" i="43"/>
  <c r="J25" i="43"/>
  <c r="R24" i="43"/>
  <c r="P24" i="43"/>
  <c r="O24" i="43"/>
  <c r="K24" i="43"/>
  <c r="J24" i="43"/>
  <c r="R23" i="43"/>
  <c r="P23" i="43"/>
  <c r="O23" i="43"/>
  <c r="K23" i="43"/>
  <c r="J23" i="43"/>
  <c r="R22" i="43"/>
  <c r="P22" i="43"/>
  <c r="O22" i="43"/>
  <c r="K22" i="43"/>
  <c r="J22" i="43"/>
  <c r="R21" i="43"/>
  <c r="P21" i="43"/>
  <c r="O21" i="43"/>
  <c r="K21" i="43"/>
  <c r="J21" i="43"/>
  <c r="R20" i="43"/>
  <c r="P20" i="43"/>
  <c r="O20" i="43"/>
  <c r="K20" i="43"/>
  <c r="J20" i="43"/>
  <c r="R19" i="43"/>
  <c r="P19" i="43"/>
  <c r="O19" i="43"/>
  <c r="K19" i="43"/>
  <c r="J19" i="43"/>
  <c r="R18" i="43"/>
  <c r="P18" i="43"/>
  <c r="O18" i="43"/>
  <c r="K18" i="43"/>
  <c r="J18" i="43"/>
  <c r="R17" i="43"/>
  <c r="P17" i="43"/>
  <c r="O17" i="43"/>
  <c r="K17" i="43"/>
  <c r="J17" i="43"/>
  <c r="R16" i="43"/>
  <c r="P16" i="43"/>
  <c r="O16" i="43"/>
  <c r="K16" i="43"/>
  <c r="J16" i="43"/>
  <c r="R15" i="43"/>
  <c r="P15" i="43"/>
  <c r="O15" i="43"/>
  <c r="K15" i="43"/>
  <c r="J15" i="43"/>
  <c r="R14" i="43"/>
  <c r="P14" i="43"/>
  <c r="O14" i="43"/>
  <c r="K14" i="43"/>
  <c r="J14" i="43"/>
  <c r="R13" i="43"/>
  <c r="P13" i="43"/>
  <c r="O13" i="43"/>
  <c r="K13" i="43"/>
  <c r="J13" i="43"/>
  <c r="R12" i="43"/>
  <c r="P12" i="43"/>
  <c r="O12" i="43"/>
  <c r="K12" i="43"/>
  <c r="J12" i="43"/>
  <c r="R11" i="43"/>
  <c r="P11" i="43"/>
  <c r="O11" i="43"/>
  <c r="K11" i="43"/>
  <c r="J11" i="43"/>
  <c r="R10" i="43"/>
  <c r="P10" i="43"/>
  <c r="O10" i="43"/>
  <c r="K10" i="43"/>
  <c r="J10" i="43"/>
  <c r="R9" i="43"/>
  <c r="P9" i="43"/>
  <c r="O9" i="43"/>
  <c r="K9" i="43"/>
  <c r="J9" i="43"/>
  <c r="R8" i="43"/>
  <c r="P8" i="43"/>
  <c r="O8" i="43"/>
  <c r="K8" i="43"/>
  <c r="J8" i="43"/>
  <c r="R7" i="43"/>
  <c r="P7" i="43"/>
  <c r="O7" i="43"/>
  <c r="K7" i="43"/>
  <c r="J7" i="43"/>
  <c r="V6" i="43"/>
  <c r="R6" i="43"/>
  <c r="P6" i="43"/>
  <c r="O6" i="43"/>
  <c r="K6" i="43"/>
  <c r="J6" i="43"/>
  <c r="Y5" i="43"/>
  <c r="R5" i="43"/>
  <c r="P5" i="43"/>
  <c r="O5" i="43"/>
  <c r="K5" i="43"/>
  <c r="J5" i="43"/>
  <c r="R4" i="43"/>
  <c r="P4" i="43"/>
  <c r="O4" i="43"/>
  <c r="K4" i="43"/>
  <c r="J4" i="43"/>
  <c r="R3" i="43"/>
  <c r="P3" i="43"/>
  <c r="O3" i="43"/>
  <c r="K3" i="43"/>
  <c r="J3" i="43"/>
  <c r="R93" i="41"/>
  <c r="P93" i="41"/>
  <c r="O93" i="41"/>
  <c r="K93" i="41"/>
  <c r="J93" i="41"/>
  <c r="R92" i="41"/>
  <c r="P92" i="41"/>
  <c r="O92" i="41"/>
  <c r="K92" i="41"/>
  <c r="J92" i="41"/>
  <c r="R91" i="41"/>
  <c r="P91" i="41"/>
  <c r="O91" i="41"/>
  <c r="K91" i="41"/>
  <c r="J91" i="41"/>
  <c r="R90" i="41"/>
  <c r="P90" i="41"/>
  <c r="O90" i="41"/>
  <c r="K90" i="41"/>
  <c r="J90" i="41"/>
  <c r="R89" i="41"/>
  <c r="P89" i="41"/>
  <c r="O89" i="41"/>
  <c r="K89" i="41"/>
  <c r="J89" i="41"/>
  <c r="R88" i="41"/>
  <c r="P88" i="41"/>
  <c r="O88" i="41"/>
  <c r="K88" i="41"/>
  <c r="J88" i="41"/>
  <c r="R87" i="41"/>
  <c r="P87" i="41"/>
  <c r="O87" i="41"/>
  <c r="K87" i="41"/>
  <c r="J87" i="41"/>
  <c r="R86" i="41"/>
  <c r="P86" i="41"/>
  <c r="O86" i="41"/>
  <c r="K86" i="41"/>
  <c r="J86" i="41"/>
  <c r="R85" i="41"/>
  <c r="P85" i="41"/>
  <c r="O85" i="41"/>
  <c r="K85" i="41"/>
  <c r="J85" i="41"/>
  <c r="R84" i="41"/>
  <c r="P84" i="41"/>
  <c r="O84" i="41"/>
  <c r="K84" i="41"/>
  <c r="J84" i="41"/>
  <c r="R83" i="41"/>
  <c r="P83" i="41"/>
  <c r="O83" i="41"/>
  <c r="K83" i="41"/>
  <c r="J83" i="41"/>
  <c r="R82" i="41"/>
  <c r="P82" i="41"/>
  <c r="O82" i="41"/>
  <c r="K82" i="41"/>
  <c r="J82" i="41"/>
  <c r="R81" i="41"/>
  <c r="P81" i="41"/>
  <c r="O81" i="41"/>
  <c r="K81" i="41"/>
  <c r="J81" i="41"/>
  <c r="R80" i="41"/>
  <c r="P80" i="41"/>
  <c r="O80" i="41"/>
  <c r="K80" i="41"/>
  <c r="J80" i="41"/>
  <c r="R79" i="41"/>
  <c r="P79" i="41"/>
  <c r="O79" i="41"/>
  <c r="K79" i="41"/>
  <c r="J79" i="41"/>
  <c r="R78" i="41"/>
  <c r="P78" i="41"/>
  <c r="O78" i="41"/>
  <c r="K78" i="41"/>
  <c r="J78" i="41"/>
  <c r="R77" i="41"/>
  <c r="P77" i="41"/>
  <c r="O77" i="41"/>
  <c r="K77" i="41"/>
  <c r="J77" i="41"/>
  <c r="R76" i="41"/>
  <c r="P76" i="41"/>
  <c r="O76" i="41"/>
  <c r="K76" i="41"/>
  <c r="J76" i="41"/>
  <c r="R75" i="41"/>
  <c r="P75" i="41"/>
  <c r="O75" i="41"/>
  <c r="K75" i="41"/>
  <c r="J75" i="41"/>
  <c r="R74" i="41"/>
  <c r="P74" i="41"/>
  <c r="O74" i="41"/>
  <c r="K74" i="41"/>
  <c r="J74" i="41"/>
  <c r="R73" i="41"/>
  <c r="P73" i="41"/>
  <c r="O73" i="41"/>
  <c r="K73" i="41"/>
  <c r="J73" i="41"/>
  <c r="R72" i="41"/>
  <c r="P72" i="41"/>
  <c r="O72" i="41"/>
  <c r="K72" i="41"/>
  <c r="J72" i="41"/>
  <c r="R71" i="41"/>
  <c r="P71" i="41"/>
  <c r="O71" i="41"/>
  <c r="K71" i="41"/>
  <c r="J71" i="41"/>
  <c r="R70" i="41"/>
  <c r="P70" i="41"/>
  <c r="O70" i="41"/>
  <c r="K70" i="41"/>
  <c r="J70" i="41"/>
  <c r="R69" i="41"/>
  <c r="P69" i="41"/>
  <c r="O69" i="41"/>
  <c r="K69" i="41"/>
  <c r="J69" i="41"/>
  <c r="R68" i="41"/>
  <c r="P68" i="41"/>
  <c r="O68" i="41"/>
  <c r="K68" i="41"/>
  <c r="J68" i="41"/>
  <c r="R67" i="41"/>
  <c r="P67" i="41"/>
  <c r="O67" i="41"/>
  <c r="K67" i="41"/>
  <c r="J67" i="41"/>
  <c r="R66" i="41"/>
  <c r="P66" i="41"/>
  <c r="O66" i="41"/>
  <c r="K66" i="41"/>
  <c r="J66" i="41"/>
  <c r="R65" i="41"/>
  <c r="P65" i="41"/>
  <c r="O65" i="41"/>
  <c r="K65" i="41"/>
  <c r="J65" i="41"/>
  <c r="R64" i="41"/>
  <c r="P64" i="41"/>
  <c r="O64" i="41"/>
  <c r="K64" i="41"/>
  <c r="J64" i="41"/>
  <c r="R63" i="41"/>
  <c r="P63" i="41"/>
  <c r="O63" i="41"/>
  <c r="K63" i="41"/>
  <c r="J63" i="41"/>
  <c r="R62" i="41"/>
  <c r="P62" i="41"/>
  <c r="O62" i="41"/>
  <c r="K62" i="41"/>
  <c r="J62" i="41"/>
  <c r="R61" i="41"/>
  <c r="P61" i="41"/>
  <c r="O61" i="41"/>
  <c r="K61" i="41"/>
  <c r="J61" i="41"/>
  <c r="R60" i="41"/>
  <c r="P60" i="41"/>
  <c r="O60" i="41"/>
  <c r="K60" i="41"/>
  <c r="J60" i="41"/>
  <c r="R59" i="41"/>
  <c r="P59" i="41"/>
  <c r="O59" i="41"/>
  <c r="K59" i="41"/>
  <c r="J59" i="41"/>
  <c r="R58" i="41"/>
  <c r="P58" i="41"/>
  <c r="O58" i="41"/>
  <c r="K58" i="41"/>
  <c r="J58" i="41"/>
  <c r="R57" i="41"/>
  <c r="P57" i="41"/>
  <c r="O57" i="41"/>
  <c r="K57" i="41"/>
  <c r="J57" i="41"/>
  <c r="R56" i="41"/>
  <c r="P56" i="41"/>
  <c r="O56" i="41"/>
  <c r="K56" i="41"/>
  <c r="J56" i="41"/>
  <c r="R55" i="41"/>
  <c r="P55" i="41"/>
  <c r="O55" i="41"/>
  <c r="K55" i="41"/>
  <c r="J55" i="41"/>
  <c r="R54" i="41"/>
  <c r="P54" i="41"/>
  <c r="O54" i="41"/>
  <c r="K54" i="41"/>
  <c r="J54" i="41"/>
  <c r="R53" i="41"/>
  <c r="P53" i="41"/>
  <c r="O53" i="41"/>
  <c r="K53" i="41"/>
  <c r="J53" i="41"/>
  <c r="R52" i="41"/>
  <c r="P52" i="41"/>
  <c r="O52" i="41"/>
  <c r="K52" i="41"/>
  <c r="J52" i="41"/>
  <c r="R51" i="41"/>
  <c r="P51" i="41"/>
  <c r="O51" i="41"/>
  <c r="K51" i="41"/>
  <c r="J51" i="41"/>
  <c r="R50" i="41"/>
  <c r="P50" i="41"/>
  <c r="O50" i="41"/>
  <c r="K50" i="41"/>
  <c r="J50" i="41"/>
  <c r="R49" i="41"/>
  <c r="P49" i="41"/>
  <c r="O49" i="41"/>
  <c r="K49" i="41"/>
  <c r="J49" i="41"/>
  <c r="R48" i="41"/>
  <c r="P48" i="41"/>
  <c r="O48" i="41"/>
  <c r="K48" i="41"/>
  <c r="J48" i="41"/>
  <c r="R47" i="41"/>
  <c r="P47" i="41"/>
  <c r="O47" i="41"/>
  <c r="K47" i="41"/>
  <c r="J47" i="41"/>
  <c r="R46" i="41"/>
  <c r="P46" i="41"/>
  <c r="O46" i="41"/>
  <c r="K46" i="41"/>
  <c r="J46" i="41"/>
  <c r="R45" i="41"/>
  <c r="P45" i="41"/>
  <c r="O45" i="41"/>
  <c r="K45" i="41"/>
  <c r="J45" i="41"/>
  <c r="R44" i="41"/>
  <c r="P44" i="41"/>
  <c r="O44" i="41"/>
  <c r="K44" i="41"/>
  <c r="J44" i="41"/>
  <c r="R43" i="41"/>
  <c r="P43" i="41"/>
  <c r="O43" i="41"/>
  <c r="K43" i="41"/>
  <c r="J43" i="41"/>
  <c r="R42" i="41"/>
  <c r="P42" i="41"/>
  <c r="O42" i="41"/>
  <c r="K42" i="41"/>
  <c r="J42" i="41"/>
  <c r="R41" i="41"/>
  <c r="P41" i="41"/>
  <c r="O41" i="41"/>
  <c r="K41" i="41"/>
  <c r="J41" i="41"/>
  <c r="R40" i="41"/>
  <c r="P40" i="41"/>
  <c r="O40" i="41"/>
  <c r="K40" i="41"/>
  <c r="J40" i="41"/>
  <c r="R39" i="41"/>
  <c r="P39" i="41"/>
  <c r="O39" i="41"/>
  <c r="K39" i="41"/>
  <c r="J39" i="41"/>
  <c r="R38" i="41"/>
  <c r="P38" i="41"/>
  <c r="O38" i="41"/>
  <c r="K38" i="41"/>
  <c r="J38" i="41"/>
  <c r="R37" i="41"/>
  <c r="P37" i="41"/>
  <c r="O37" i="41"/>
  <c r="K37" i="41"/>
  <c r="J37" i="41"/>
  <c r="R36" i="41"/>
  <c r="P36" i="41"/>
  <c r="O36" i="41"/>
  <c r="K36" i="41"/>
  <c r="J36" i="41"/>
  <c r="R35" i="41"/>
  <c r="P35" i="41"/>
  <c r="O35" i="41"/>
  <c r="K35" i="41"/>
  <c r="J35" i="41"/>
  <c r="R34" i="41"/>
  <c r="P34" i="41"/>
  <c r="O34" i="41"/>
  <c r="K34" i="41"/>
  <c r="J34" i="41"/>
  <c r="R33" i="41"/>
  <c r="P33" i="41"/>
  <c r="O33" i="41"/>
  <c r="K33" i="41"/>
  <c r="J33" i="41"/>
  <c r="R32" i="41"/>
  <c r="P32" i="41"/>
  <c r="O32" i="41"/>
  <c r="K32" i="41"/>
  <c r="J32" i="41"/>
  <c r="R31" i="41"/>
  <c r="P31" i="41"/>
  <c r="O31" i="41"/>
  <c r="K31" i="41"/>
  <c r="J31" i="41"/>
  <c r="R30" i="41"/>
  <c r="P30" i="41"/>
  <c r="O30" i="41"/>
  <c r="K30" i="41"/>
  <c r="J30" i="41"/>
  <c r="R29" i="41"/>
  <c r="P29" i="41"/>
  <c r="O29" i="41"/>
  <c r="K29" i="41"/>
  <c r="J29" i="41"/>
  <c r="R28" i="41"/>
  <c r="P28" i="41"/>
  <c r="O28" i="41"/>
  <c r="K28" i="41"/>
  <c r="J28" i="41"/>
  <c r="R27" i="41"/>
  <c r="P27" i="41"/>
  <c r="O27" i="41"/>
  <c r="K27" i="41"/>
  <c r="J27" i="41"/>
  <c r="R26" i="41"/>
  <c r="P26" i="41"/>
  <c r="O26" i="41"/>
  <c r="K26" i="41"/>
  <c r="J26" i="41"/>
  <c r="R25" i="41"/>
  <c r="P25" i="41"/>
  <c r="O25" i="41"/>
  <c r="K25" i="41"/>
  <c r="J25" i="41"/>
  <c r="R24" i="41"/>
  <c r="P24" i="41"/>
  <c r="O24" i="41"/>
  <c r="K24" i="41"/>
  <c r="J24" i="41"/>
  <c r="R23" i="41"/>
  <c r="P23" i="41"/>
  <c r="O23" i="41"/>
  <c r="K23" i="41"/>
  <c r="J23" i="41"/>
  <c r="R22" i="41"/>
  <c r="P22" i="41"/>
  <c r="O22" i="41"/>
  <c r="K22" i="41"/>
  <c r="J22" i="41"/>
  <c r="R21" i="41"/>
  <c r="P21" i="41"/>
  <c r="O21" i="41"/>
  <c r="K21" i="41"/>
  <c r="J21" i="41"/>
  <c r="R20" i="41"/>
  <c r="P20" i="41"/>
  <c r="O20" i="41"/>
  <c r="K20" i="41"/>
  <c r="J20" i="41"/>
  <c r="R19" i="41"/>
  <c r="P19" i="41"/>
  <c r="O19" i="41"/>
  <c r="K19" i="41"/>
  <c r="J19" i="41"/>
  <c r="R18" i="41"/>
  <c r="P18" i="41"/>
  <c r="O18" i="41"/>
  <c r="K18" i="41"/>
  <c r="J18" i="41"/>
  <c r="R17" i="41"/>
  <c r="P17" i="41"/>
  <c r="O17" i="41"/>
  <c r="K17" i="41"/>
  <c r="J17" i="41"/>
  <c r="R16" i="41"/>
  <c r="P16" i="41"/>
  <c r="O16" i="41"/>
  <c r="K16" i="41"/>
  <c r="J16" i="41"/>
  <c r="R15" i="41"/>
  <c r="P15" i="41"/>
  <c r="O15" i="41"/>
  <c r="K15" i="41"/>
  <c r="J15" i="41"/>
  <c r="R14" i="41"/>
  <c r="P14" i="41"/>
  <c r="O14" i="41"/>
  <c r="K14" i="41"/>
  <c r="J14" i="41"/>
  <c r="R13" i="41"/>
  <c r="P13" i="41"/>
  <c r="O13" i="41"/>
  <c r="K13" i="41"/>
  <c r="J13" i="41"/>
  <c r="R12" i="41"/>
  <c r="P12" i="41"/>
  <c r="O12" i="41"/>
  <c r="K12" i="41"/>
  <c r="J12" i="41"/>
  <c r="R11" i="41"/>
  <c r="P11" i="41"/>
  <c r="O11" i="41"/>
  <c r="K11" i="41"/>
  <c r="J11" i="41"/>
  <c r="R10" i="41"/>
  <c r="P10" i="41"/>
  <c r="O10" i="41"/>
  <c r="K10" i="41"/>
  <c r="J10" i="41"/>
  <c r="R9" i="41"/>
  <c r="P9" i="41"/>
  <c r="O9" i="41"/>
  <c r="K9" i="41"/>
  <c r="J9" i="41"/>
  <c r="R8" i="41"/>
  <c r="P8" i="41"/>
  <c r="O8" i="41"/>
  <c r="K8" i="41"/>
  <c r="J8" i="41"/>
  <c r="R7" i="41"/>
  <c r="P7" i="41"/>
  <c r="O7" i="41"/>
  <c r="K7" i="41"/>
  <c r="J7" i="41"/>
  <c r="V6" i="41"/>
  <c r="R6" i="41"/>
  <c r="P6" i="41"/>
  <c r="O6" i="41"/>
  <c r="K6" i="41"/>
  <c r="J6" i="41"/>
  <c r="Y5" i="41"/>
  <c r="R5" i="41"/>
  <c r="P5" i="41"/>
  <c r="O5" i="41"/>
  <c r="K5" i="41"/>
  <c r="J5" i="41"/>
  <c r="R4" i="41"/>
  <c r="P4" i="41"/>
  <c r="O4" i="41"/>
  <c r="K4" i="41"/>
  <c r="J4" i="41"/>
  <c r="R3" i="41"/>
  <c r="P3" i="41"/>
  <c r="O3" i="41"/>
  <c r="K3" i="41"/>
  <c r="J3" i="41"/>
  <c r="P63" i="40"/>
  <c r="O63" i="40"/>
  <c r="M63" i="40"/>
  <c r="P62" i="40"/>
  <c r="O62" i="40"/>
  <c r="M62" i="40"/>
  <c r="P61" i="40"/>
  <c r="O61" i="40"/>
  <c r="M61" i="40"/>
  <c r="P60" i="40"/>
  <c r="O60" i="40"/>
  <c r="M60" i="40"/>
  <c r="P59" i="40"/>
  <c r="O59" i="40"/>
  <c r="M59" i="40"/>
  <c r="P58" i="40"/>
  <c r="O58" i="40"/>
  <c r="M58" i="40"/>
  <c r="P57" i="40"/>
  <c r="O57" i="40"/>
  <c r="M57" i="40"/>
  <c r="P56" i="40"/>
  <c r="O56" i="40"/>
  <c r="M56" i="40"/>
  <c r="P55" i="40"/>
  <c r="O55" i="40"/>
  <c r="M55" i="40"/>
  <c r="P54" i="40"/>
  <c r="O54" i="40"/>
  <c r="M54" i="40"/>
  <c r="P53" i="40"/>
  <c r="O53" i="40"/>
  <c r="M53" i="40"/>
  <c r="P52" i="40"/>
  <c r="O52" i="40"/>
  <c r="M52" i="40"/>
  <c r="P51" i="40"/>
  <c r="O51" i="40"/>
  <c r="M51" i="40"/>
  <c r="P50" i="40"/>
  <c r="O50" i="40"/>
  <c r="M50" i="40"/>
  <c r="P49" i="40"/>
  <c r="O49" i="40"/>
  <c r="M49" i="40"/>
  <c r="P48" i="40"/>
  <c r="O48" i="40"/>
  <c r="M48" i="40"/>
  <c r="P47" i="40"/>
  <c r="O47" i="40"/>
  <c r="M47" i="40"/>
  <c r="P46" i="40"/>
  <c r="O46" i="40"/>
  <c r="M46" i="40"/>
  <c r="P45" i="40"/>
  <c r="O45" i="40"/>
  <c r="M45" i="40"/>
  <c r="P44" i="40"/>
  <c r="O44" i="40"/>
  <c r="M44" i="40"/>
  <c r="P43" i="40"/>
  <c r="O43" i="40"/>
  <c r="M43" i="40"/>
  <c r="P42" i="40"/>
  <c r="O42" i="40"/>
  <c r="M42" i="40"/>
  <c r="P41" i="40"/>
  <c r="O41" i="40"/>
  <c r="M41" i="40"/>
  <c r="P40" i="40"/>
  <c r="O40" i="40"/>
  <c r="M40" i="40"/>
  <c r="P39" i="40"/>
  <c r="O39" i="40"/>
  <c r="M39" i="40"/>
  <c r="P38" i="40"/>
  <c r="O38" i="40"/>
  <c r="M38" i="40"/>
  <c r="P37" i="40"/>
  <c r="O37" i="40"/>
  <c r="M37" i="40"/>
  <c r="P36" i="40"/>
  <c r="O36" i="40"/>
  <c r="M36" i="40"/>
  <c r="R35" i="40"/>
  <c r="P35" i="40"/>
  <c r="O35" i="40"/>
  <c r="M35" i="40"/>
  <c r="R34" i="40"/>
  <c r="P34" i="40"/>
  <c r="O34" i="40"/>
  <c r="M34" i="40"/>
  <c r="R33" i="40"/>
  <c r="P33" i="40"/>
  <c r="O33" i="40"/>
  <c r="M33" i="40"/>
  <c r="R32" i="40"/>
  <c r="P32" i="40"/>
  <c r="O32" i="40"/>
  <c r="M32" i="40"/>
  <c r="R31" i="40"/>
  <c r="P31" i="40"/>
  <c r="O31" i="40"/>
  <c r="M31" i="40"/>
  <c r="R30" i="40"/>
  <c r="P30" i="40"/>
  <c r="O30" i="40"/>
  <c r="M30" i="40"/>
  <c r="R29" i="40"/>
  <c r="P29" i="40"/>
  <c r="O29" i="40"/>
  <c r="M29" i="40"/>
  <c r="R28" i="40"/>
  <c r="P28" i="40"/>
  <c r="O28" i="40"/>
  <c r="M28" i="40"/>
  <c r="R27" i="40"/>
  <c r="P27" i="40"/>
  <c r="O27" i="40"/>
  <c r="M27" i="40"/>
  <c r="R26" i="40"/>
  <c r="P26" i="40"/>
  <c r="O26" i="40"/>
  <c r="M26" i="40"/>
  <c r="R25" i="40"/>
  <c r="P25" i="40"/>
  <c r="O25" i="40"/>
  <c r="M25" i="40"/>
  <c r="R24" i="40"/>
  <c r="P24" i="40"/>
  <c r="O24" i="40"/>
  <c r="M24" i="40"/>
  <c r="R23" i="40"/>
  <c r="P23" i="40"/>
  <c r="O23" i="40"/>
  <c r="M23" i="40"/>
  <c r="R22" i="40"/>
  <c r="P22" i="40"/>
  <c r="O22" i="40"/>
  <c r="K22" i="40"/>
  <c r="J22" i="40"/>
  <c r="R21" i="40"/>
  <c r="P21" i="40"/>
  <c r="O21" i="40"/>
  <c r="K21" i="40"/>
  <c r="J21" i="40"/>
  <c r="R20" i="40"/>
  <c r="P20" i="40"/>
  <c r="O20" i="40"/>
  <c r="K20" i="40"/>
  <c r="J20" i="40"/>
  <c r="R19" i="40"/>
  <c r="P19" i="40"/>
  <c r="O19" i="40"/>
  <c r="K19" i="40"/>
  <c r="J19" i="40"/>
  <c r="R18" i="40"/>
  <c r="P18" i="40"/>
  <c r="O18" i="40"/>
  <c r="K18" i="40"/>
  <c r="J18" i="40"/>
  <c r="R17" i="40"/>
  <c r="P17" i="40"/>
  <c r="O17" i="40"/>
  <c r="K17" i="40"/>
  <c r="J17" i="40"/>
  <c r="R16" i="40"/>
  <c r="P16" i="40"/>
  <c r="O16" i="40"/>
  <c r="K16" i="40"/>
  <c r="J16" i="40"/>
  <c r="R15" i="40"/>
  <c r="P15" i="40"/>
  <c r="O15" i="40"/>
  <c r="K15" i="40"/>
  <c r="J15" i="40"/>
  <c r="R14" i="40"/>
  <c r="P14" i="40"/>
  <c r="O14" i="40"/>
  <c r="K14" i="40"/>
  <c r="J14" i="40"/>
  <c r="R13" i="40"/>
  <c r="P13" i="40"/>
  <c r="O13" i="40"/>
  <c r="K13" i="40"/>
  <c r="J13" i="40"/>
  <c r="R12" i="40"/>
  <c r="P12" i="40"/>
  <c r="O12" i="40"/>
  <c r="K12" i="40"/>
  <c r="J12" i="40"/>
  <c r="R11" i="40"/>
  <c r="P11" i="40"/>
  <c r="O11" i="40"/>
  <c r="K11" i="40"/>
  <c r="J11" i="40"/>
  <c r="R10" i="40"/>
  <c r="P10" i="40"/>
  <c r="O10" i="40"/>
  <c r="K10" i="40"/>
  <c r="J10" i="40"/>
  <c r="R9" i="40"/>
  <c r="P9" i="40"/>
  <c r="O9" i="40"/>
  <c r="K9" i="40"/>
  <c r="J9" i="40"/>
  <c r="R8" i="40"/>
  <c r="P8" i="40"/>
  <c r="O8" i="40"/>
  <c r="K8" i="40"/>
  <c r="J8" i="40"/>
  <c r="R7" i="40"/>
  <c r="P7" i="40"/>
  <c r="O7" i="40"/>
  <c r="K7" i="40"/>
  <c r="J7" i="40"/>
  <c r="U6" i="40"/>
  <c r="R6" i="40"/>
  <c r="P6" i="40"/>
  <c r="O6" i="40"/>
  <c r="K6" i="40"/>
  <c r="J6" i="40"/>
  <c r="X5" i="40"/>
  <c r="R5" i="40"/>
  <c r="P5" i="40"/>
  <c r="O5" i="40"/>
  <c r="K5" i="40"/>
  <c r="J5" i="40"/>
  <c r="R4" i="40"/>
  <c r="P4" i="40"/>
  <c r="O4" i="40"/>
  <c r="K4" i="40"/>
  <c r="J4" i="40"/>
  <c r="R3" i="40"/>
  <c r="P3" i="40"/>
  <c r="O3" i="40"/>
  <c r="K3" i="40"/>
  <c r="J3" i="40"/>
  <c r="O39" i="44" l="1"/>
  <c r="P39" i="44" s="1"/>
  <c r="R39" i="44" s="1"/>
  <c r="O85" i="44"/>
  <c r="P85" i="44" s="1"/>
  <c r="R85" i="44" s="1"/>
  <c r="O117" i="44"/>
  <c r="P117" i="44" s="1"/>
  <c r="R117" i="44" s="1"/>
  <c r="O222" i="48"/>
  <c r="P222" i="48" s="1"/>
  <c r="R222" i="48" s="1"/>
  <c r="O214" i="48"/>
  <c r="P214" i="48" s="1"/>
  <c r="R214" i="48" s="1"/>
  <c r="O206" i="48"/>
  <c r="P206" i="48" s="1"/>
  <c r="R206" i="48" s="1"/>
  <c r="O198" i="48"/>
  <c r="P198" i="48" s="1"/>
  <c r="R198" i="48" s="1"/>
  <c r="O190" i="48"/>
  <c r="P190" i="48" s="1"/>
  <c r="R190" i="48" s="1"/>
  <c r="O182" i="48"/>
  <c r="P182" i="48" s="1"/>
  <c r="R182" i="48" s="1"/>
  <c r="O174" i="48"/>
  <c r="P174" i="48" s="1"/>
  <c r="R174" i="48" s="1"/>
  <c r="O166" i="48"/>
  <c r="P166" i="48" s="1"/>
  <c r="R166" i="48" s="1"/>
  <c r="O158" i="48"/>
  <c r="P158" i="48" s="1"/>
  <c r="R158" i="48" s="1"/>
  <c r="O150" i="48"/>
  <c r="P150" i="48" s="1"/>
  <c r="R150" i="48" s="1"/>
  <c r="O142" i="48"/>
  <c r="P142" i="48" s="1"/>
  <c r="R142" i="48" s="1"/>
  <c r="O134" i="48"/>
  <c r="P134" i="48" s="1"/>
  <c r="R134" i="48" s="1"/>
  <c r="O126" i="48"/>
  <c r="P126" i="48" s="1"/>
  <c r="R126" i="48" s="1"/>
  <c r="O118" i="48"/>
  <c r="P118" i="48" s="1"/>
  <c r="R118" i="48" s="1"/>
  <c r="O110" i="48"/>
  <c r="P110" i="48" s="1"/>
  <c r="R110" i="48" s="1"/>
  <c r="O102" i="48"/>
  <c r="P102" i="48" s="1"/>
  <c r="R102" i="48" s="1"/>
  <c r="O94" i="48"/>
  <c r="P94" i="48" s="1"/>
  <c r="R94" i="48" s="1"/>
  <c r="O86" i="48"/>
  <c r="P86" i="48" s="1"/>
  <c r="R86" i="48" s="1"/>
  <c r="O78" i="48"/>
  <c r="P78" i="48" s="1"/>
  <c r="R78" i="48" s="1"/>
  <c r="O70" i="48"/>
  <c r="P70" i="48" s="1"/>
  <c r="R70" i="48" s="1"/>
  <c r="O62" i="48"/>
  <c r="P62" i="48" s="1"/>
  <c r="R62" i="48" s="1"/>
  <c r="O225" i="48"/>
  <c r="P225" i="48" s="1"/>
  <c r="R225" i="48" s="1"/>
  <c r="O217" i="48"/>
  <c r="P217" i="48" s="1"/>
  <c r="R217" i="48" s="1"/>
  <c r="O209" i="48"/>
  <c r="P209" i="48" s="1"/>
  <c r="R209" i="48" s="1"/>
  <c r="O201" i="48"/>
  <c r="P201" i="48" s="1"/>
  <c r="R201" i="48" s="1"/>
  <c r="O193" i="48"/>
  <c r="P193" i="48" s="1"/>
  <c r="R193" i="48" s="1"/>
  <c r="O185" i="48"/>
  <c r="P185" i="48" s="1"/>
  <c r="R185" i="48" s="1"/>
  <c r="O177" i="48"/>
  <c r="P177" i="48" s="1"/>
  <c r="R177" i="48" s="1"/>
  <c r="O169" i="48"/>
  <c r="P169" i="48" s="1"/>
  <c r="R169" i="48" s="1"/>
  <c r="O161" i="48"/>
  <c r="P161" i="48" s="1"/>
  <c r="R161" i="48" s="1"/>
  <c r="O221" i="48"/>
  <c r="P221" i="48" s="1"/>
  <c r="R221" i="48" s="1"/>
  <c r="O213" i="48"/>
  <c r="P213" i="48" s="1"/>
  <c r="R213" i="48" s="1"/>
  <c r="O205" i="48"/>
  <c r="P205" i="48" s="1"/>
  <c r="R205" i="48" s="1"/>
  <c r="O224" i="48"/>
  <c r="P224" i="48" s="1"/>
  <c r="R224" i="48" s="1"/>
  <c r="O216" i="48"/>
  <c r="P216" i="48" s="1"/>
  <c r="R216" i="48" s="1"/>
  <c r="O208" i="48"/>
  <c r="P208" i="48" s="1"/>
  <c r="R208" i="48" s="1"/>
  <c r="O200" i="48"/>
  <c r="P200" i="48" s="1"/>
  <c r="R200" i="48" s="1"/>
  <c r="O192" i="48"/>
  <c r="P192" i="48" s="1"/>
  <c r="R192" i="48" s="1"/>
  <c r="O184" i="48"/>
  <c r="P184" i="48" s="1"/>
  <c r="R184" i="48" s="1"/>
  <c r="O176" i="48"/>
  <c r="P176" i="48" s="1"/>
  <c r="R176" i="48" s="1"/>
  <c r="O168" i="48"/>
  <c r="P168" i="48" s="1"/>
  <c r="R168" i="48" s="1"/>
  <c r="O160" i="48"/>
  <c r="P160" i="48" s="1"/>
  <c r="R160" i="48" s="1"/>
  <c r="O227" i="48"/>
  <c r="P227" i="48" s="1"/>
  <c r="R227" i="48" s="1"/>
  <c r="O219" i="48"/>
  <c r="P219" i="48" s="1"/>
  <c r="R219" i="48" s="1"/>
  <c r="O211" i="48"/>
  <c r="P211" i="48" s="1"/>
  <c r="R211" i="48" s="1"/>
  <c r="O203" i="48"/>
  <c r="P203" i="48" s="1"/>
  <c r="R203" i="48" s="1"/>
  <c r="O195" i="48"/>
  <c r="P195" i="48" s="1"/>
  <c r="R195" i="48" s="1"/>
  <c r="O187" i="48"/>
  <c r="P187" i="48" s="1"/>
  <c r="R187" i="48" s="1"/>
  <c r="O179" i="48"/>
  <c r="P179" i="48" s="1"/>
  <c r="R179" i="48" s="1"/>
  <c r="O171" i="48"/>
  <c r="P171" i="48" s="1"/>
  <c r="R171" i="48" s="1"/>
  <c r="O163" i="48"/>
  <c r="P163" i="48" s="1"/>
  <c r="R163" i="48" s="1"/>
  <c r="O155" i="48"/>
  <c r="P155" i="48" s="1"/>
  <c r="R155" i="48" s="1"/>
  <c r="O147" i="48"/>
  <c r="P147" i="48" s="1"/>
  <c r="R147" i="48" s="1"/>
  <c r="O139" i="48"/>
  <c r="P139" i="48" s="1"/>
  <c r="R139" i="48" s="1"/>
  <c r="O131" i="48"/>
  <c r="P131" i="48" s="1"/>
  <c r="R131" i="48" s="1"/>
  <c r="O123" i="48"/>
  <c r="P123" i="48" s="1"/>
  <c r="R123" i="48" s="1"/>
  <c r="O115" i="48"/>
  <c r="P115" i="48" s="1"/>
  <c r="R115" i="48" s="1"/>
  <c r="O107" i="48"/>
  <c r="P107" i="48" s="1"/>
  <c r="R107" i="48" s="1"/>
  <c r="O99" i="48"/>
  <c r="P99" i="48" s="1"/>
  <c r="R99" i="48" s="1"/>
  <c r="O91" i="48"/>
  <c r="P91" i="48" s="1"/>
  <c r="R91" i="48" s="1"/>
  <c r="O83" i="48"/>
  <c r="P83" i="48" s="1"/>
  <c r="R83" i="48" s="1"/>
  <c r="O75" i="48"/>
  <c r="P75" i="48" s="1"/>
  <c r="R75" i="48" s="1"/>
  <c r="O67" i="48"/>
  <c r="P67" i="48" s="1"/>
  <c r="R67" i="48" s="1"/>
  <c r="O228" i="48"/>
  <c r="P228" i="48" s="1"/>
  <c r="R228" i="48" s="1"/>
  <c r="O210" i="48"/>
  <c r="P210" i="48" s="1"/>
  <c r="R210" i="48" s="1"/>
  <c r="O188" i="48"/>
  <c r="P188" i="48" s="1"/>
  <c r="R188" i="48" s="1"/>
  <c r="O186" i="48"/>
  <c r="P186" i="48" s="1"/>
  <c r="R186" i="48" s="1"/>
  <c r="O183" i="48"/>
  <c r="P183" i="48" s="1"/>
  <c r="R183" i="48" s="1"/>
  <c r="O173" i="48"/>
  <c r="P173" i="48" s="1"/>
  <c r="R173" i="48" s="1"/>
  <c r="O212" i="48"/>
  <c r="P212" i="48" s="1"/>
  <c r="R212" i="48" s="1"/>
  <c r="O180" i="48"/>
  <c r="P180" i="48" s="1"/>
  <c r="R180" i="48" s="1"/>
  <c r="O178" i="48"/>
  <c r="P178" i="48" s="1"/>
  <c r="R178" i="48" s="1"/>
  <c r="O175" i="48"/>
  <c r="P175" i="48" s="1"/>
  <c r="R175" i="48" s="1"/>
  <c r="O165" i="48"/>
  <c r="P165" i="48" s="1"/>
  <c r="R165" i="48" s="1"/>
  <c r="O53" i="48"/>
  <c r="P53" i="48" s="1"/>
  <c r="R53" i="48" s="1"/>
  <c r="O45" i="48"/>
  <c r="P45" i="48" s="1"/>
  <c r="R45" i="48" s="1"/>
  <c r="O37" i="48"/>
  <c r="P37" i="48" s="1"/>
  <c r="R37" i="48" s="1"/>
  <c r="O29" i="48"/>
  <c r="P29" i="48" s="1"/>
  <c r="R29" i="48" s="1"/>
  <c r="O21" i="48"/>
  <c r="P21" i="48" s="1"/>
  <c r="R21" i="48" s="1"/>
  <c r="O215" i="48"/>
  <c r="P215" i="48" s="1"/>
  <c r="R215" i="48" s="1"/>
  <c r="O172" i="48"/>
  <c r="P172" i="48" s="1"/>
  <c r="R172" i="48" s="1"/>
  <c r="O170" i="48"/>
  <c r="P170" i="48" s="1"/>
  <c r="R170" i="48" s="1"/>
  <c r="O167" i="48"/>
  <c r="P167" i="48" s="1"/>
  <c r="R167" i="48" s="1"/>
  <c r="O153" i="48"/>
  <c r="P153" i="48" s="1"/>
  <c r="R153" i="48" s="1"/>
  <c r="O145" i="48"/>
  <c r="P145" i="48" s="1"/>
  <c r="R145" i="48" s="1"/>
  <c r="O137" i="48"/>
  <c r="P137" i="48" s="1"/>
  <c r="R137" i="48" s="1"/>
  <c r="O129" i="48"/>
  <c r="P129" i="48" s="1"/>
  <c r="R129" i="48" s="1"/>
  <c r="O121" i="48"/>
  <c r="P121" i="48" s="1"/>
  <c r="R121" i="48" s="1"/>
  <c r="O113" i="48"/>
  <c r="P113" i="48" s="1"/>
  <c r="R113" i="48" s="1"/>
  <c r="O105" i="48"/>
  <c r="P105" i="48" s="1"/>
  <c r="R105" i="48" s="1"/>
  <c r="O97" i="48"/>
  <c r="P97" i="48" s="1"/>
  <c r="R97" i="48" s="1"/>
  <c r="O89" i="48"/>
  <c r="P89" i="48" s="1"/>
  <c r="R89" i="48" s="1"/>
  <c r="O81" i="48"/>
  <c r="P81" i="48" s="1"/>
  <c r="R81" i="48" s="1"/>
  <c r="O73" i="48"/>
  <c r="P73" i="48" s="1"/>
  <c r="R73" i="48" s="1"/>
  <c r="O65" i="48"/>
  <c r="P65" i="48" s="1"/>
  <c r="R65" i="48" s="1"/>
  <c r="O56" i="48"/>
  <c r="P56" i="48" s="1"/>
  <c r="R56" i="48" s="1"/>
  <c r="O48" i="48"/>
  <c r="P48" i="48" s="1"/>
  <c r="R48" i="48" s="1"/>
  <c r="O40" i="48"/>
  <c r="P40" i="48" s="1"/>
  <c r="R40" i="48" s="1"/>
  <c r="O32" i="48"/>
  <c r="P32" i="48" s="1"/>
  <c r="R32" i="48" s="1"/>
  <c r="O24" i="48"/>
  <c r="P24" i="48" s="1"/>
  <c r="R24" i="48" s="1"/>
  <c r="O16" i="48"/>
  <c r="P16" i="48" s="1"/>
  <c r="R16" i="48" s="1"/>
  <c r="O218" i="48"/>
  <c r="P218" i="48" s="1"/>
  <c r="R218" i="48" s="1"/>
  <c r="O164" i="48"/>
  <c r="P164" i="48" s="1"/>
  <c r="R164" i="48" s="1"/>
  <c r="O162" i="48"/>
  <c r="P162" i="48" s="1"/>
  <c r="R162" i="48" s="1"/>
  <c r="O159" i="48"/>
  <c r="P159" i="48" s="1"/>
  <c r="R159" i="48" s="1"/>
  <c r="O157" i="48"/>
  <c r="P157" i="48" s="1"/>
  <c r="R157" i="48" s="1"/>
  <c r="O151" i="48"/>
  <c r="P151" i="48" s="1"/>
  <c r="R151" i="48" s="1"/>
  <c r="O149" i="48"/>
  <c r="P149" i="48" s="1"/>
  <c r="R149" i="48" s="1"/>
  <c r="O143" i="48"/>
  <c r="P143" i="48" s="1"/>
  <c r="R143" i="48" s="1"/>
  <c r="O141" i="48"/>
  <c r="P141" i="48" s="1"/>
  <c r="R141" i="48" s="1"/>
  <c r="O135" i="48"/>
  <c r="P135" i="48" s="1"/>
  <c r="R135" i="48" s="1"/>
  <c r="O133" i="48"/>
  <c r="P133" i="48" s="1"/>
  <c r="R133" i="48" s="1"/>
  <c r="O127" i="48"/>
  <c r="P127" i="48" s="1"/>
  <c r="R127" i="48" s="1"/>
  <c r="O125" i="48"/>
  <c r="P125" i="48" s="1"/>
  <c r="R125" i="48" s="1"/>
  <c r="O119" i="48"/>
  <c r="P119" i="48" s="1"/>
  <c r="R119" i="48" s="1"/>
  <c r="O117" i="48"/>
  <c r="P117" i="48" s="1"/>
  <c r="R117" i="48" s="1"/>
  <c r="O111" i="48"/>
  <c r="P111" i="48" s="1"/>
  <c r="R111" i="48" s="1"/>
  <c r="O109" i="48"/>
  <c r="P109" i="48" s="1"/>
  <c r="R109" i="48" s="1"/>
  <c r="O103" i="48"/>
  <c r="P103" i="48" s="1"/>
  <c r="R103" i="48" s="1"/>
  <c r="O101" i="48"/>
  <c r="P101" i="48" s="1"/>
  <c r="R101" i="48" s="1"/>
  <c r="O95" i="48"/>
  <c r="P95" i="48" s="1"/>
  <c r="R95" i="48" s="1"/>
  <c r="O93" i="48"/>
  <c r="P93" i="48" s="1"/>
  <c r="R93" i="48" s="1"/>
  <c r="O87" i="48"/>
  <c r="P87" i="48" s="1"/>
  <c r="R87" i="48" s="1"/>
  <c r="O85" i="48"/>
  <c r="P85" i="48" s="1"/>
  <c r="R85" i="48" s="1"/>
  <c r="O79" i="48"/>
  <c r="P79" i="48" s="1"/>
  <c r="R79" i="48" s="1"/>
  <c r="O77" i="48"/>
  <c r="P77" i="48" s="1"/>
  <c r="R77" i="48" s="1"/>
  <c r="O71" i="48"/>
  <c r="P71" i="48" s="1"/>
  <c r="R71" i="48" s="1"/>
  <c r="O69" i="48"/>
  <c r="P69" i="48" s="1"/>
  <c r="R69" i="48" s="1"/>
  <c r="O63" i="48"/>
  <c r="P63" i="48" s="1"/>
  <c r="R63" i="48" s="1"/>
  <c r="O61" i="48"/>
  <c r="P61" i="48" s="1"/>
  <c r="R61" i="48" s="1"/>
  <c r="O59" i="48"/>
  <c r="P59" i="48" s="1"/>
  <c r="R59" i="48" s="1"/>
  <c r="O51" i="48"/>
  <c r="P51" i="48" s="1"/>
  <c r="R51" i="48" s="1"/>
  <c r="O43" i="48"/>
  <c r="P43" i="48" s="1"/>
  <c r="R43" i="48" s="1"/>
  <c r="O35" i="48"/>
  <c r="P35" i="48" s="1"/>
  <c r="R35" i="48" s="1"/>
  <c r="O220" i="48"/>
  <c r="P220" i="48" s="1"/>
  <c r="R220" i="48" s="1"/>
  <c r="O223" i="48"/>
  <c r="P223" i="48" s="1"/>
  <c r="R223" i="48" s="1"/>
  <c r="O197" i="48"/>
  <c r="P197" i="48" s="1"/>
  <c r="R197" i="48" s="1"/>
  <c r="O226" i="48"/>
  <c r="P226" i="48" s="1"/>
  <c r="R226" i="48" s="1"/>
  <c r="O204" i="48"/>
  <c r="P204" i="48" s="1"/>
  <c r="R204" i="48" s="1"/>
  <c r="O202" i="48"/>
  <c r="P202" i="48" s="1"/>
  <c r="R202" i="48" s="1"/>
  <c r="O199" i="48"/>
  <c r="P199" i="48" s="1"/>
  <c r="R199" i="48" s="1"/>
  <c r="O189" i="48"/>
  <c r="P189" i="48" s="1"/>
  <c r="R189" i="48" s="1"/>
  <c r="O156" i="48"/>
  <c r="P156" i="48" s="1"/>
  <c r="R156" i="48" s="1"/>
  <c r="O148" i="48"/>
  <c r="P148" i="48" s="1"/>
  <c r="R148" i="48" s="1"/>
  <c r="O140" i="48"/>
  <c r="P140" i="48" s="1"/>
  <c r="R140" i="48" s="1"/>
  <c r="O132" i="48"/>
  <c r="P132" i="48" s="1"/>
  <c r="R132" i="48" s="1"/>
  <c r="O124" i="48"/>
  <c r="P124" i="48" s="1"/>
  <c r="R124" i="48" s="1"/>
  <c r="O116" i="48"/>
  <c r="P116" i="48" s="1"/>
  <c r="R116" i="48" s="1"/>
  <c r="O108" i="48"/>
  <c r="P108" i="48" s="1"/>
  <c r="R108" i="48" s="1"/>
  <c r="O100" i="48"/>
  <c r="P100" i="48" s="1"/>
  <c r="R100" i="48" s="1"/>
  <c r="O92" i="48"/>
  <c r="P92" i="48" s="1"/>
  <c r="R92" i="48" s="1"/>
  <c r="O84" i="48"/>
  <c r="P84" i="48" s="1"/>
  <c r="R84" i="48" s="1"/>
  <c r="O76" i="48"/>
  <c r="P76" i="48" s="1"/>
  <c r="R76" i="48" s="1"/>
  <c r="O68" i="48"/>
  <c r="P68" i="48" s="1"/>
  <c r="R68" i="48" s="1"/>
  <c r="O60" i="48"/>
  <c r="P60" i="48" s="1"/>
  <c r="R60" i="48" s="1"/>
  <c r="O52" i="48"/>
  <c r="P52" i="48" s="1"/>
  <c r="R52" i="48" s="1"/>
  <c r="O44" i="48"/>
  <c r="P44" i="48" s="1"/>
  <c r="R44" i="48" s="1"/>
  <c r="O36" i="48"/>
  <c r="P36" i="48" s="1"/>
  <c r="R36" i="48" s="1"/>
  <c r="O10" i="48"/>
  <c r="P10" i="48" s="1"/>
  <c r="R10" i="48" s="1"/>
  <c r="O58" i="48"/>
  <c r="P58" i="48" s="1"/>
  <c r="R58" i="48" s="1"/>
  <c r="O7" i="48"/>
  <c r="P7" i="48" s="1"/>
  <c r="R7" i="48" s="1"/>
  <c r="O15" i="48"/>
  <c r="P15" i="48" s="1"/>
  <c r="R15" i="48" s="1"/>
  <c r="O17" i="48"/>
  <c r="P17" i="48" s="1"/>
  <c r="R17" i="48" s="1"/>
  <c r="O23" i="48"/>
  <c r="P23" i="48" s="1"/>
  <c r="R23" i="48" s="1"/>
  <c r="O25" i="48"/>
  <c r="P25" i="48" s="1"/>
  <c r="R25" i="48" s="1"/>
  <c r="O31" i="48"/>
  <c r="P31" i="48" s="1"/>
  <c r="R31" i="48" s="1"/>
  <c r="O33" i="48"/>
  <c r="P33" i="48" s="1"/>
  <c r="R33" i="48" s="1"/>
  <c r="O66" i="48"/>
  <c r="P66" i="48" s="1"/>
  <c r="R66" i="48" s="1"/>
  <c r="O74" i="48"/>
  <c r="P74" i="48" s="1"/>
  <c r="R74" i="48" s="1"/>
  <c r="O82" i="48"/>
  <c r="P82" i="48" s="1"/>
  <c r="R82" i="48" s="1"/>
  <c r="O90" i="48"/>
  <c r="P90" i="48" s="1"/>
  <c r="R90" i="48" s="1"/>
  <c r="O98" i="48"/>
  <c r="P98" i="48" s="1"/>
  <c r="R98" i="48" s="1"/>
  <c r="O106" i="48"/>
  <c r="P106" i="48" s="1"/>
  <c r="R106" i="48" s="1"/>
  <c r="O114" i="48"/>
  <c r="P114" i="48" s="1"/>
  <c r="R114" i="48" s="1"/>
  <c r="O122" i="48"/>
  <c r="P122" i="48" s="1"/>
  <c r="R122" i="48" s="1"/>
  <c r="O130" i="48"/>
  <c r="P130" i="48" s="1"/>
  <c r="R130" i="48" s="1"/>
  <c r="O138" i="48"/>
  <c r="P138" i="48" s="1"/>
  <c r="R138" i="48" s="1"/>
  <c r="O146" i="48"/>
  <c r="P146" i="48" s="1"/>
  <c r="R146" i="48" s="1"/>
  <c r="O154" i="48"/>
  <c r="P154" i="48" s="1"/>
  <c r="R154" i="48" s="1"/>
  <c r="O194" i="48"/>
  <c r="P194" i="48" s="1"/>
  <c r="R194" i="48" s="1"/>
  <c r="O12" i="48"/>
  <c r="P12" i="48" s="1"/>
  <c r="R12" i="48" s="1"/>
  <c r="O19" i="48"/>
  <c r="P19" i="48" s="1"/>
  <c r="R19" i="48" s="1"/>
  <c r="O27" i="48"/>
  <c r="P27" i="48" s="1"/>
  <c r="R27" i="48" s="1"/>
  <c r="O38" i="48"/>
  <c r="P38" i="48" s="1"/>
  <c r="R38" i="48" s="1"/>
  <c r="O3" i="48"/>
  <c r="P3" i="48" s="1"/>
  <c r="R3" i="48" s="1"/>
  <c r="O6" i="48"/>
  <c r="P6" i="48" s="1"/>
  <c r="R6" i="48" s="1"/>
  <c r="O9" i="48"/>
  <c r="P9" i="48" s="1"/>
  <c r="R9" i="48" s="1"/>
  <c r="O41" i="48"/>
  <c r="P41" i="48" s="1"/>
  <c r="R41" i="48" s="1"/>
  <c r="O46" i="48"/>
  <c r="P46" i="48" s="1"/>
  <c r="R46" i="48" s="1"/>
  <c r="O181" i="48"/>
  <c r="P181" i="48" s="1"/>
  <c r="R181" i="48" s="1"/>
  <c r="O14" i="48"/>
  <c r="P14" i="48" s="1"/>
  <c r="R14" i="48" s="1"/>
  <c r="O34" i="48"/>
  <c r="P34" i="48" s="1"/>
  <c r="R34" i="48" s="1"/>
  <c r="O39" i="48"/>
  <c r="P39" i="48" s="1"/>
  <c r="R39" i="48" s="1"/>
  <c r="O49" i="48"/>
  <c r="P49" i="48" s="1"/>
  <c r="R49" i="48" s="1"/>
  <c r="O54" i="48"/>
  <c r="P54" i="48" s="1"/>
  <c r="R54" i="48" s="1"/>
  <c r="O64" i="48"/>
  <c r="P64" i="48" s="1"/>
  <c r="R64" i="48" s="1"/>
  <c r="O72" i="48"/>
  <c r="P72" i="48" s="1"/>
  <c r="R72" i="48" s="1"/>
  <c r="O80" i="48"/>
  <c r="P80" i="48" s="1"/>
  <c r="R80" i="48" s="1"/>
  <c r="O88" i="48"/>
  <c r="P88" i="48" s="1"/>
  <c r="R88" i="48" s="1"/>
  <c r="O96" i="48"/>
  <c r="P96" i="48" s="1"/>
  <c r="R96" i="48" s="1"/>
  <c r="O104" i="48"/>
  <c r="P104" i="48" s="1"/>
  <c r="R104" i="48" s="1"/>
  <c r="O112" i="48"/>
  <c r="P112" i="48" s="1"/>
  <c r="R112" i="48" s="1"/>
  <c r="O120" i="48"/>
  <c r="P120" i="48" s="1"/>
  <c r="R120" i="48" s="1"/>
  <c r="O128" i="48"/>
  <c r="P128" i="48" s="1"/>
  <c r="R128" i="48" s="1"/>
  <c r="O136" i="48"/>
  <c r="P136" i="48" s="1"/>
  <c r="R136" i="48" s="1"/>
  <c r="O144" i="48"/>
  <c r="P144" i="48" s="1"/>
  <c r="R144" i="48" s="1"/>
  <c r="O152" i="48"/>
  <c r="P152" i="48" s="1"/>
  <c r="R152" i="48" s="1"/>
  <c r="O191" i="48"/>
  <c r="P191" i="48" s="1"/>
  <c r="R191" i="48" s="1"/>
  <c r="O5" i="48"/>
  <c r="P5" i="48" s="1"/>
  <c r="R5" i="48" s="1"/>
  <c r="O11" i="48"/>
  <c r="P11" i="48" s="1"/>
  <c r="R11" i="48" s="1"/>
  <c r="O18" i="48"/>
  <c r="P18" i="48" s="1"/>
  <c r="R18" i="48" s="1"/>
  <c r="O20" i="48"/>
  <c r="P20" i="48" s="1"/>
  <c r="R20" i="48" s="1"/>
  <c r="O26" i="48"/>
  <c r="P26" i="48" s="1"/>
  <c r="R26" i="48" s="1"/>
  <c r="O28" i="48"/>
  <c r="P28" i="48" s="1"/>
  <c r="R28" i="48" s="1"/>
  <c r="O47" i="48"/>
  <c r="P47" i="48" s="1"/>
  <c r="R47" i="48" s="1"/>
  <c r="O57" i="48"/>
  <c r="P57" i="48" s="1"/>
  <c r="R57" i="48" s="1"/>
  <c r="O196" i="48"/>
  <c r="P196" i="48" s="1"/>
  <c r="R196" i="48" s="1"/>
  <c r="O207" i="48"/>
  <c r="P207" i="48" s="1"/>
  <c r="R207" i="48" s="1"/>
  <c r="O8" i="48"/>
  <c r="P8" i="48" s="1"/>
  <c r="R8" i="48" s="1"/>
  <c r="O22" i="48"/>
  <c r="P22" i="48" s="1"/>
  <c r="R22" i="48" s="1"/>
  <c r="O30" i="48"/>
  <c r="P30" i="48" s="1"/>
  <c r="R30" i="48" s="1"/>
  <c r="O42" i="48"/>
  <c r="P42" i="48" s="1"/>
  <c r="R42" i="48" s="1"/>
  <c r="O55" i="48"/>
  <c r="P55" i="48" s="1"/>
  <c r="R55" i="48" s="1"/>
  <c r="O13" i="48"/>
  <c r="P13" i="48" s="1"/>
  <c r="R13" i="48" s="1"/>
  <c r="O50" i="48"/>
  <c r="P50" i="48" s="1"/>
  <c r="R50" i="48" s="1"/>
  <c r="O13" i="44"/>
  <c r="P13" i="44" s="1"/>
  <c r="R13" i="44" s="1"/>
  <c r="O21" i="44"/>
  <c r="P21" i="44" s="1"/>
  <c r="R21" i="44" s="1"/>
  <c r="O29" i="44"/>
  <c r="P29" i="44" s="1"/>
  <c r="R29" i="44" s="1"/>
  <c r="O37" i="44"/>
  <c r="P37" i="44" s="1"/>
  <c r="R37" i="44" s="1"/>
  <c r="O45" i="44"/>
  <c r="P45" i="44" s="1"/>
  <c r="R45" i="44" s="1"/>
  <c r="O53" i="44"/>
  <c r="P53" i="44" s="1"/>
  <c r="R53" i="44" s="1"/>
  <c r="O62" i="44"/>
  <c r="P62" i="44" s="1"/>
  <c r="R62" i="44" s="1"/>
  <c r="O70" i="44"/>
  <c r="P70" i="44" s="1"/>
  <c r="R70" i="44" s="1"/>
  <c r="O79" i="44"/>
  <c r="P79" i="44" s="1"/>
  <c r="R79" i="44" s="1"/>
  <c r="O222" i="44"/>
  <c r="P222" i="44" s="1"/>
  <c r="R222" i="44" s="1"/>
  <c r="O214" i="44"/>
  <c r="P214" i="44" s="1"/>
  <c r="R214" i="44" s="1"/>
  <c r="O206" i="44"/>
  <c r="P206" i="44" s="1"/>
  <c r="R206" i="44" s="1"/>
  <c r="O198" i="44"/>
  <c r="P198" i="44" s="1"/>
  <c r="R198" i="44" s="1"/>
  <c r="O190" i="44"/>
  <c r="P190" i="44" s="1"/>
  <c r="R190" i="44" s="1"/>
  <c r="O182" i="44"/>
  <c r="P182" i="44" s="1"/>
  <c r="R182" i="44" s="1"/>
  <c r="O174" i="44"/>
  <c r="P174" i="44" s="1"/>
  <c r="R174" i="44" s="1"/>
  <c r="O166" i="44"/>
  <c r="P166" i="44" s="1"/>
  <c r="R166" i="44" s="1"/>
  <c r="O158" i="44"/>
  <c r="P158" i="44" s="1"/>
  <c r="R158" i="44" s="1"/>
  <c r="O150" i="44"/>
  <c r="P150" i="44" s="1"/>
  <c r="R150" i="44" s="1"/>
  <c r="O142" i="44"/>
  <c r="P142" i="44" s="1"/>
  <c r="R142" i="44" s="1"/>
  <c r="O134" i="44"/>
  <c r="P134" i="44" s="1"/>
  <c r="R134" i="44" s="1"/>
  <c r="O126" i="44"/>
  <c r="P126" i="44" s="1"/>
  <c r="R126" i="44" s="1"/>
  <c r="O118" i="44"/>
  <c r="P118" i="44" s="1"/>
  <c r="R118" i="44" s="1"/>
  <c r="O110" i="44"/>
  <c r="P110" i="44" s="1"/>
  <c r="R110" i="44" s="1"/>
  <c r="O102" i="44"/>
  <c r="P102" i="44" s="1"/>
  <c r="R102" i="44" s="1"/>
  <c r="O225" i="44"/>
  <c r="P225" i="44" s="1"/>
  <c r="R225" i="44" s="1"/>
  <c r="O217" i="44"/>
  <c r="P217" i="44" s="1"/>
  <c r="R217" i="44" s="1"/>
  <c r="O209" i="44"/>
  <c r="P209" i="44" s="1"/>
  <c r="R209" i="44" s="1"/>
  <c r="O201" i="44"/>
  <c r="P201" i="44" s="1"/>
  <c r="R201" i="44" s="1"/>
  <c r="O193" i="44"/>
  <c r="P193" i="44" s="1"/>
  <c r="R193" i="44" s="1"/>
  <c r="O185" i="44"/>
  <c r="P185" i="44" s="1"/>
  <c r="R185" i="44" s="1"/>
  <c r="O177" i="44"/>
  <c r="P177" i="44" s="1"/>
  <c r="R177" i="44" s="1"/>
  <c r="O169" i="44"/>
  <c r="P169" i="44" s="1"/>
  <c r="R169" i="44" s="1"/>
  <c r="O161" i="44"/>
  <c r="P161" i="44" s="1"/>
  <c r="R161" i="44" s="1"/>
  <c r="O153" i="44"/>
  <c r="P153" i="44" s="1"/>
  <c r="R153" i="44" s="1"/>
  <c r="O145" i="44"/>
  <c r="P145" i="44" s="1"/>
  <c r="R145" i="44" s="1"/>
  <c r="O137" i="44"/>
  <c r="P137" i="44" s="1"/>
  <c r="R137" i="44" s="1"/>
  <c r="O129" i="44"/>
  <c r="P129" i="44" s="1"/>
  <c r="R129" i="44" s="1"/>
  <c r="O121" i="44"/>
  <c r="P121" i="44" s="1"/>
  <c r="R121" i="44" s="1"/>
  <c r="O113" i="44"/>
  <c r="P113" i="44" s="1"/>
  <c r="R113" i="44" s="1"/>
  <c r="O105" i="44"/>
  <c r="P105" i="44" s="1"/>
  <c r="R105" i="44" s="1"/>
  <c r="O97" i="44"/>
  <c r="P97" i="44" s="1"/>
  <c r="R97" i="44" s="1"/>
  <c r="O228" i="44"/>
  <c r="P228" i="44" s="1"/>
  <c r="R228" i="44" s="1"/>
  <c r="O220" i="44"/>
  <c r="P220" i="44" s="1"/>
  <c r="R220" i="44" s="1"/>
  <c r="O212" i="44"/>
  <c r="P212" i="44" s="1"/>
  <c r="R212" i="44" s="1"/>
  <c r="O204" i="44"/>
  <c r="P204" i="44" s="1"/>
  <c r="R204" i="44" s="1"/>
  <c r="O196" i="44"/>
  <c r="P196" i="44" s="1"/>
  <c r="R196" i="44" s="1"/>
  <c r="O188" i="44"/>
  <c r="P188" i="44" s="1"/>
  <c r="R188" i="44" s="1"/>
  <c r="O180" i="44"/>
  <c r="P180" i="44" s="1"/>
  <c r="R180" i="44" s="1"/>
  <c r="O172" i="44"/>
  <c r="P172" i="44" s="1"/>
  <c r="R172" i="44" s="1"/>
  <c r="O164" i="44"/>
  <c r="P164" i="44" s="1"/>
  <c r="R164" i="44" s="1"/>
  <c r="O156" i="44"/>
  <c r="P156" i="44" s="1"/>
  <c r="R156" i="44" s="1"/>
  <c r="O148" i="44"/>
  <c r="P148" i="44" s="1"/>
  <c r="R148" i="44" s="1"/>
  <c r="O140" i="44"/>
  <c r="P140" i="44" s="1"/>
  <c r="R140" i="44" s="1"/>
  <c r="O132" i="44"/>
  <c r="P132" i="44" s="1"/>
  <c r="R132" i="44" s="1"/>
  <c r="O124" i="44"/>
  <c r="P124" i="44" s="1"/>
  <c r="R124" i="44" s="1"/>
  <c r="O116" i="44"/>
  <c r="P116" i="44" s="1"/>
  <c r="R116" i="44" s="1"/>
  <c r="O108" i="44"/>
  <c r="P108" i="44" s="1"/>
  <c r="R108" i="44" s="1"/>
  <c r="O100" i="44"/>
  <c r="P100" i="44" s="1"/>
  <c r="R100" i="44" s="1"/>
  <c r="O92" i="44"/>
  <c r="P92" i="44" s="1"/>
  <c r="R92" i="44" s="1"/>
  <c r="O84" i="44"/>
  <c r="P84" i="44" s="1"/>
  <c r="R84" i="44" s="1"/>
  <c r="O76" i="44"/>
  <c r="P76" i="44" s="1"/>
  <c r="R76" i="44" s="1"/>
  <c r="O68" i="44"/>
  <c r="P68" i="44" s="1"/>
  <c r="R68" i="44" s="1"/>
  <c r="O60" i="44"/>
  <c r="P60" i="44" s="1"/>
  <c r="R60" i="44" s="1"/>
  <c r="O223" i="44"/>
  <c r="P223" i="44" s="1"/>
  <c r="R223" i="44" s="1"/>
  <c r="O215" i="44"/>
  <c r="P215" i="44" s="1"/>
  <c r="R215" i="44" s="1"/>
  <c r="O207" i="44"/>
  <c r="P207" i="44" s="1"/>
  <c r="R207" i="44" s="1"/>
  <c r="O199" i="44"/>
  <c r="P199" i="44" s="1"/>
  <c r="R199" i="44" s="1"/>
  <c r="O191" i="44"/>
  <c r="P191" i="44" s="1"/>
  <c r="R191" i="44" s="1"/>
  <c r="O183" i="44"/>
  <c r="P183" i="44" s="1"/>
  <c r="R183" i="44" s="1"/>
  <c r="O175" i="44"/>
  <c r="P175" i="44" s="1"/>
  <c r="R175" i="44" s="1"/>
  <c r="O167" i="44"/>
  <c r="P167" i="44" s="1"/>
  <c r="R167" i="44" s="1"/>
  <c r="O159" i="44"/>
  <c r="P159" i="44" s="1"/>
  <c r="R159" i="44" s="1"/>
  <c r="O151" i="44"/>
  <c r="P151" i="44" s="1"/>
  <c r="R151" i="44" s="1"/>
  <c r="O143" i="44"/>
  <c r="P143" i="44" s="1"/>
  <c r="R143" i="44" s="1"/>
  <c r="O135" i="44"/>
  <c r="P135" i="44" s="1"/>
  <c r="R135" i="44" s="1"/>
  <c r="O127" i="44"/>
  <c r="P127" i="44" s="1"/>
  <c r="R127" i="44" s="1"/>
  <c r="O119" i="44"/>
  <c r="P119" i="44" s="1"/>
  <c r="R119" i="44" s="1"/>
  <c r="O111" i="44"/>
  <c r="P111" i="44" s="1"/>
  <c r="R111" i="44" s="1"/>
  <c r="O103" i="44"/>
  <c r="P103" i="44" s="1"/>
  <c r="R103" i="44" s="1"/>
  <c r="O95" i="44"/>
  <c r="P95" i="44" s="1"/>
  <c r="R95" i="44" s="1"/>
  <c r="O226" i="44"/>
  <c r="P226" i="44" s="1"/>
  <c r="R226" i="44" s="1"/>
  <c r="O218" i="44"/>
  <c r="P218" i="44" s="1"/>
  <c r="R218" i="44" s="1"/>
  <c r="O210" i="44"/>
  <c r="P210" i="44" s="1"/>
  <c r="R210" i="44" s="1"/>
  <c r="O202" i="44"/>
  <c r="P202" i="44" s="1"/>
  <c r="R202" i="44" s="1"/>
  <c r="O194" i="44"/>
  <c r="P194" i="44" s="1"/>
  <c r="R194" i="44" s="1"/>
  <c r="O186" i="44"/>
  <c r="P186" i="44" s="1"/>
  <c r="R186" i="44" s="1"/>
  <c r="O178" i="44"/>
  <c r="P178" i="44" s="1"/>
  <c r="R178" i="44" s="1"/>
  <c r="O170" i="44"/>
  <c r="P170" i="44" s="1"/>
  <c r="R170" i="44" s="1"/>
  <c r="O162" i="44"/>
  <c r="P162" i="44" s="1"/>
  <c r="R162" i="44" s="1"/>
  <c r="O154" i="44"/>
  <c r="P154" i="44" s="1"/>
  <c r="R154" i="44" s="1"/>
  <c r="O146" i="44"/>
  <c r="P146" i="44" s="1"/>
  <c r="R146" i="44" s="1"/>
  <c r="O138" i="44"/>
  <c r="P138" i="44" s="1"/>
  <c r="R138" i="44" s="1"/>
  <c r="O130" i="44"/>
  <c r="P130" i="44" s="1"/>
  <c r="R130" i="44" s="1"/>
  <c r="O122" i="44"/>
  <c r="P122" i="44" s="1"/>
  <c r="R122" i="44" s="1"/>
  <c r="O114" i="44"/>
  <c r="P114" i="44" s="1"/>
  <c r="R114" i="44" s="1"/>
  <c r="O106" i="44"/>
  <c r="P106" i="44" s="1"/>
  <c r="R106" i="44" s="1"/>
  <c r="O98" i="44"/>
  <c r="P98" i="44" s="1"/>
  <c r="R98" i="44" s="1"/>
  <c r="O90" i="44"/>
  <c r="P90" i="44" s="1"/>
  <c r="R90" i="44" s="1"/>
  <c r="O82" i="44"/>
  <c r="P82" i="44" s="1"/>
  <c r="R82" i="44" s="1"/>
  <c r="O74" i="44"/>
  <c r="P74" i="44" s="1"/>
  <c r="R74" i="44" s="1"/>
  <c r="O66" i="44"/>
  <c r="P66" i="44" s="1"/>
  <c r="R66" i="44" s="1"/>
  <c r="O58" i="44"/>
  <c r="P58" i="44" s="1"/>
  <c r="R58" i="44" s="1"/>
  <c r="O221" i="44"/>
  <c r="P221" i="44" s="1"/>
  <c r="R221" i="44" s="1"/>
  <c r="O213" i="44"/>
  <c r="P213" i="44" s="1"/>
  <c r="R213" i="44" s="1"/>
  <c r="O205" i="44"/>
  <c r="P205" i="44" s="1"/>
  <c r="R205" i="44" s="1"/>
  <c r="O197" i="44"/>
  <c r="P197" i="44" s="1"/>
  <c r="R197" i="44" s="1"/>
  <c r="O189" i="44"/>
  <c r="P189" i="44" s="1"/>
  <c r="R189" i="44" s="1"/>
  <c r="O181" i="44"/>
  <c r="P181" i="44" s="1"/>
  <c r="R181" i="44" s="1"/>
  <c r="O173" i="44"/>
  <c r="P173" i="44" s="1"/>
  <c r="R173" i="44" s="1"/>
  <c r="O224" i="44"/>
  <c r="P224" i="44" s="1"/>
  <c r="R224" i="44" s="1"/>
  <c r="O216" i="44"/>
  <c r="P216" i="44" s="1"/>
  <c r="R216" i="44" s="1"/>
  <c r="O208" i="44"/>
  <c r="P208" i="44" s="1"/>
  <c r="R208" i="44" s="1"/>
  <c r="O200" i="44"/>
  <c r="P200" i="44" s="1"/>
  <c r="R200" i="44" s="1"/>
  <c r="O192" i="44"/>
  <c r="P192" i="44" s="1"/>
  <c r="R192" i="44" s="1"/>
  <c r="O184" i="44"/>
  <c r="P184" i="44" s="1"/>
  <c r="R184" i="44" s="1"/>
  <c r="O176" i="44"/>
  <c r="P176" i="44" s="1"/>
  <c r="R176" i="44" s="1"/>
  <c r="O168" i="44"/>
  <c r="P168" i="44" s="1"/>
  <c r="R168" i="44" s="1"/>
  <c r="O160" i="44"/>
  <c r="P160" i="44" s="1"/>
  <c r="R160" i="44" s="1"/>
  <c r="O152" i="44"/>
  <c r="P152" i="44" s="1"/>
  <c r="R152" i="44" s="1"/>
  <c r="O144" i="44"/>
  <c r="P144" i="44" s="1"/>
  <c r="R144" i="44" s="1"/>
  <c r="O136" i="44"/>
  <c r="P136" i="44" s="1"/>
  <c r="R136" i="44" s="1"/>
  <c r="O128" i="44"/>
  <c r="P128" i="44" s="1"/>
  <c r="R128" i="44" s="1"/>
  <c r="O120" i="44"/>
  <c r="P120" i="44" s="1"/>
  <c r="R120" i="44" s="1"/>
  <c r="O112" i="44"/>
  <c r="P112" i="44" s="1"/>
  <c r="R112" i="44" s="1"/>
  <c r="O104" i="44"/>
  <c r="P104" i="44" s="1"/>
  <c r="R104" i="44" s="1"/>
  <c r="O96" i="44"/>
  <c r="P96" i="44" s="1"/>
  <c r="R96" i="44" s="1"/>
  <c r="O88" i="44"/>
  <c r="P88" i="44" s="1"/>
  <c r="R88" i="44" s="1"/>
  <c r="O80" i="44"/>
  <c r="P80" i="44" s="1"/>
  <c r="R80" i="44" s="1"/>
  <c r="O227" i="44"/>
  <c r="P227" i="44" s="1"/>
  <c r="R227" i="44" s="1"/>
  <c r="O219" i="44"/>
  <c r="P219" i="44" s="1"/>
  <c r="R219" i="44" s="1"/>
  <c r="O211" i="44"/>
  <c r="P211" i="44" s="1"/>
  <c r="R211" i="44" s="1"/>
  <c r="O203" i="44"/>
  <c r="P203" i="44" s="1"/>
  <c r="R203" i="44" s="1"/>
  <c r="O195" i="44"/>
  <c r="P195" i="44" s="1"/>
  <c r="R195" i="44" s="1"/>
  <c r="O187" i="44"/>
  <c r="P187" i="44" s="1"/>
  <c r="R187" i="44" s="1"/>
  <c r="O179" i="44"/>
  <c r="P179" i="44" s="1"/>
  <c r="R179" i="44" s="1"/>
  <c r="O171" i="44"/>
  <c r="P171" i="44" s="1"/>
  <c r="R171" i="44" s="1"/>
  <c r="O163" i="44"/>
  <c r="P163" i="44" s="1"/>
  <c r="R163" i="44" s="1"/>
  <c r="O155" i="44"/>
  <c r="P155" i="44" s="1"/>
  <c r="R155" i="44" s="1"/>
  <c r="O147" i="44"/>
  <c r="P147" i="44" s="1"/>
  <c r="R147" i="44" s="1"/>
  <c r="O139" i="44"/>
  <c r="P139" i="44" s="1"/>
  <c r="R139" i="44" s="1"/>
  <c r="O131" i="44"/>
  <c r="P131" i="44" s="1"/>
  <c r="R131" i="44" s="1"/>
  <c r="O123" i="44"/>
  <c r="P123" i="44" s="1"/>
  <c r="R123" i="44" s="1"/>
  <c r="O115" i="44"/>
  <c r="P115" i="44" s="1"/>
  <c r="R115" i="44" s="1"/>
  <c r="O107" i="44"/>
  <c r="P107" i="44" s="1"/>
  <c r="R107" i="44" s="1"/>
  <c r="O99" i="44"/>
  <c r="P99" i="44" s="1"/>
  <c r="R99" i="44" s="1"/>
  <c r="O91" i="44"/>
  <c r="P91" i="44" s="1"/>
  <c r="R91" i="44" s="1"/>
  <c r="O83" i="44"/>
  <c r="P83" i="44" s="1"/>
  <c r="R83" i="44" s="1"/>
  <c r="O75" i="44"/>
  <c r="P75" i="44" s="1"/>
  <c r="R75" i="44" s="1"/>
  <c r="O10" i="44"/>
  <c r="P10" i="44" s="1"/>
  <c r="R10" i="44" s="1"/>
  <c r="O18" i="44"/>
  <c r="P18" i="44" s="1"/>
  <c r="R18" i="44" s="1"/>
  <c r="O26" i="44"/>
  <c r="P26" i="44" s="1"/>
  <c r="R26" i="44" s="1"/>
  <c r="O34" i="44"/>
  <c r="P34" i="44" s="1"/>
  <c r="R34" i="44" s="1"/>
  <c r="O42" i="44"/>
  <c r="P42" i="44" s="1"/>
  <c r="R42" i="44" s="1"/>
  <c r="O50" i="44"/>
  <c r="P50" i="44" s="1"/>
  <c r="R50" i="44" s="1"/>
  <c r="O64" i="44"/>
  <c r="P64" i="44" s="1"/>
  <c r="R64" i="44" s="1"/>
  <c r="O72" i="44"/>
  <c r="P72" i="44" s="1"/>
  <c r="R72" i="44" s="1"/>
  <c r="O93" i="44"/>
  <c r="P93" i="44" s="1"/>
  <c r="R93" i="44" s="1"/>
  <c r="O101" i="44"/>
  <c r="P101" i="44" s="1"/>
  <c r="R101" i="44" s="1"/>
  <c r="O157" i="44"/>
  <c r="P157" i="44" s="1"/>
  <c r="R157" i="44" s="1"/>
  <c r="O149" i="44"/>
  <c r="P149" i="44" s="1"/>
  <c r="R149" i="44" s="1"/>
  <c r="O12" i="44"/>
  <c r="P12" i="44" s="1"/>
  <c r="R12" i="44" s="1"/>
  <c r="O20" i="44"/>
  <c r="P20" i="44" s="1"/>
  <c r="R20" i="44" s="1"/>
  <c r="O28" i="44"/>
  <c r="P28" i="44" s="1"/>
  <c r="R28" i="44" s="1"/>
  <c r="O36" i="44"/>
  <c r="P36" i="44" s="1"/>
  <c r="R36" i="44" s="1"/>
  <c r="O44" i="44"/>
  <c r="P44" i="44" s="1"/>
  <c r="R44" i="44" s="1"/>
  <c r="O52" i="44"/>
  <c r="P52" i="44" s="1"/>
  <c r="R52" i="44" s="1"/>
  <c r="O94" i="44"/>
  <c r="P94" i="44" s="1"/>
  <c r="R94" i="44" s="1"/>
  <c r="O141" i="44"/>
  <c r="P141" i="44" s="1"/>
  <c r="R141" i="44" s="1"/>
  <c r="O6" i="44"/>
  <c r="P6" i="44" s="1"/>
  <c r="R6" i="44" s="1"/>
  <c r="O9" i="44"/>
  <c r="P9" i="44" s="1"/>
  <c r="R9" i="44" s="1"/>
  <c r="O17" i="44"/>
  <c r="P17" i="44" s="1"/>
  <c r="R17" i="44" s="1"/>
  <c r="O25" i="44"/>
  <c r="P25" i="44" s="1"/>
  <c r="R25" i="44" s="1"/>
  <c r="O33" i="44"/>
  <c r="P33" i="44" s="1"/>
  <c r="R33" i="44" s="1"/>
  <c r="O41" i="44"/>
  <c r="P41" i="44" s="1"/>
  <c r="R41" i="44" s="1"/>
  <c r="O49" i="44"/>
  <c r="P49" i="44" s="1"/>
  <c r="R49" i="44" s="1"/>
  <c r="O57" i="44"/>
  <c r="P57" i="44" s="1"/>
  <c r="R57" i="44" s="1"/>
  <c r="O133" i="44"/>
  <c r="P133" i="44" s="1"/>
  <c r="R133" i="44" s="1"/>
  <c r="O14" i="44"/>
  <c r="P14" i="44" s="1"/>
  <c r="R14" i="44" s="1"/>
  <c r="O22" i="44"/>
  <c r="P22" i="44" s="1"/>
  <c r="R22" i="44" s="1"/>
  <c r="O30" i="44"/>
  <c r="P30" i="44" s="1"/>
  <c r="R30" i="44" s="1"/>
  <c r="O38" i="44"/>
  <c r="P38" i="44" s="1"/>
  <c r="R38" i="44" s="1"/>
  <c r="O46" i="44"/>
  <c r="P46" i="44" s="1"/>
  <c r="R46" i="44" s="1"/>
  <c r="O54" i="44"/>
  <c r="P54" i="44" s="1"/>
  <c r="R54" i="44" s="1"/>
  <c r="O59" i="44"/>
  <c r="P59" i="44" s="1"/>
  <c r="R59" i="44" s="1"/>
  <c r="O61" i="44"/>
  <c r="P61" i="44" s="1"/>
  <c r="R61" i="44" s="1"/>
  <c r="O63" i="44"/>
  <c r="P63" i="44" s="1"/>
  <c r="R63" i="44" s="1"/>
  <c r="O65" i="44"/>
  <c r="P65" i="44" s="1"/>
  <c r="R65" i="44" s="1"/>
  <c r="O67" i="44"/>
  <c r="P67" i="44" s="1"/>
  <c r="R67" i="44" s="1"/>
  <c r="O69" i="44"/>
  <c r="P69" i="44" s="1"/>
  <c r="R69" i="44" s="1"/>
  <c r="O71" i="44"/>
  <c r="P71" i="44" s="1"/>
  <c r="R71" i="44" s="1"/>
  <c r="O73" i="44"/>
  <c r="P73" i="44" s="1"/>
  <c r="R73" i="44" s="1"/>
  <c r="O78" i="44"/>
  <c r="P78" i="44" s="1"/>
  <c r="R78" i="44" s="1"/>
  <c r="O86" i="44"/>
  <c r="P86" i="44" s="1"/>
  <c r="R86" i="44" s="1"/>
  <c r="O125" i="44"/>
  <c r="P125" i="44" s="1"/>
  <c r="R125" i="44" s="1"/>
  <c r="O8" i="44"/>
  <c r="P8" i="44" s="1"/>
  <c r="R8" i="44" s="1"/>
  <c r="O16" i="44"/>
  <c r="P16" i="44" s="1"/>
  <c r="R16" i="44" s="1"/>
  <c r="O24" i="44"/>
  <c r="P24" i="44" s="1"/>
  <c r="R24" i="44" s="1"/>
  <c r="O32" i="44"/>
  <c r="P32" i="44" s="1"/>
  <c r="R32" i="44" s="1"/>
  <c r="O40" i="44"/>
  <c r="P40" i="44" s="1"/>
  <c r="R40" i="44" s="1"/>
  <c r="O48" i="44"/>
  <c r="P48" i="44" s="1"/>
  <c r="R48" i="44" s="1"/>
  <c r="O56" i="44"/>
  <c r="P56" i="44" s="1"/>
  <c r="R56" i="44" s="1"/>
  <c r="O81" i="44"/>
  <c r="P81" i="44" s="1"/>
  <c r="R81" i="44" s="1"/>
  <c r="O89" i="44"/>
  <c r="P89" i="44" s="1"/>
  <c r="R89" i="44" s="1"/>
  <c r="O109" i="44"/>
  <c r="P109" i="44" s="1"/>
  <c r="R109" i="44" s="1"/>
  <c r="O165" i="44"/>
  <c r="P165" i="44" s="1"/>
  <c r="R165" i="44" s="1"/>
</calcChain>
</file>

<file path=xl/sharedStrings.xml><?xml version="1.0" encoding="utf-8"?>
<sst xmlns="http://schemas.openxmlformats.org/spreadsheetml/2006/main" count="2681" uniqueCount="52">
  <si>
    <t>file name current 1</t>
  </si>
  <si>
    <t>file name current 2</t>
  </si>
  <si>
    <t>gas</t>
  </si>
  <si>
    <t>gap</t>
  </si>
  <si>
    <t>pressure</t>
  </si>
  <si>
    <t>PS voltage</t>
  </si>
  <si>
    <t>#</t>
  </si>
  <si>
    <t>-</t>
  </si>
  <si>
    <t>mm</t>
  </si>
  <si>
    <t>mTorr</t>
  </si>
  <si>
    <t>V</t>
  </si>
  <si>
    <t>Ohm</t>
  </si>
  <si>
    <t>Ar</t>
  </si>
  <si>
    <t>file name current 3</t>
  </si>
  <si>
    <t>file name current 4</t>
  </si>
  <si>
    <t>seg1 [.cvs]</t>
  </si>
  <si>
    <t>seg2 [.cvs]</t>
  </si>
  <si>
    <t>seg3 [.cvs]</t>
  </si>
  <si>
    <t>ball [.cvs]</t>
  </si>
  <si>
    <t>Run</t>
  </si>
  <si>
    <t>Ballast DV</t>
  </si>
  <si>
    <t>diff multip</t>
  </si>
  <si>
    <t>mode</t>
  </si>
  <si>
    <t>main frequency</t>
  </si>
  <si>
    <t>20 degrees segments</t>
  </si>
  <si>
    <t>MHz</t>
  </si>
  <si>
    <t>Cathode voltage</t>
  </si>
  <si>
    <t>10 degrees segments</t>
  </si>
  <si>
    <t>ballast resistance</t>
  </si>
  <si>
    <t>seg 1 resi</t>
  </si>
  <si>
    <t>Main seg voltage</t>
  </si>
  <si>
    <t>Main seg current</t>
  </si>
  <si>
    <t>mA</t>
  </si>
  <si>
    <t>Plasma dis voltage</t>
  </si>
  <si>
    <t>Plasma current (oscilloscope)</t>
  </si>
  <si>
    <t>mixed</t>
  </si>
  <si>
    <t>plasma resistance</t>
  </si>
  <si>
    <t>kOhm</t>
  </si>
  <si>
    <t>comments</t>
  </si>
  <si>
    <t>first test after moving the setup to new table and adding turbopumps. The turbopump struggled to keep 300mTorr constant. The pressure drifted from 300 to 309 torr in the end. I had to recalibrate the manometer as it was showing negative pressure at the end (only by 5mTorr...).</t>
  </si>
  <si>
    <t>pos</t>
  </si>
  <si>
    <t>neg</t>
  </si>
  <si>
    <t>plot</t>
  </si>
  <si>
    <t>1-yes, 0 no</t>
  </si>
  <si>
    <t>I slightly recalibrated the barometer</t>
  </si>
  <si>
    <t>Data is collected in decimation mode to increase accuracy. High res. Smooth</t>
  </si>
  <si>
    <t>main cathode voltage</t>
  </si>
  <si>
    <t>main current</t>
  </si>
  <si>
    <t>clearly aliased</t>
  </si>
  <si>
    <t>Enter you comments here</t>
  </si>
  <si>
    <t xml:space="preserve">seg resistance </t>
  </si>
  <si>
    <t>1-yes, 0-no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</si>
</sst>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/>
        <bgColor rgb="FF5B9B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  <xf numFmtId="0" fontId="4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4" fillId="4" borderId="1" xfId="0" applyFont="1" applyFill="1" applyBorder="1"/>
    <xf numFmtId="0" fontId="1" fillId="5" borderId="1" xfId="0" applyFont="1" applyFill="1" applyBorder="1"/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 wrapText="1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4" fillId="5" borderId="1" xfId="0" applyFont="1" applyFill="1" applyBorder="1"/>
    <xf numFmtId="0" fontId="0" fillId="3" borderId="1" xfId="0" applyFill="1" applyBorder="1" applyAlignment="1">
      <alignment wrapText="1"/>
    </xf>
    <xf numFmtId="0" fontId="0" fillId="7" borderId="0" xfId="0" applyFill="1"/>
    <xf numFmtId="0" fontId="0" fillId="8" borderId="0" xfId="0" applyFill="1"/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 wrapText="1"/>
    </xf>
    <xf numFmtId="0" fontId="5" fillId="5" borderId="1" xfId="0" applyFont="1" applyFill="1" applyBorder="1"/>
    <xf numFmtId="0" fontId="3" fillId="9" borderId="1" xfId="0" applyFont="1" applyFill="1" applyBorder="1"/>
    <xf numFmtId="0" fontId="0" fillId="0" borderId="0" xfId="0" applyFill="1" applyBorder="1"/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1" fillId="8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0" fillId="0" borderId="0" xfId="0" applyFill="1"/>
    <xf numFmtId="0" fontId="3" fillId="8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Fill="1" applyBorder="1"/>
    <xf numFmtId="0" fontId="0" fillId="7" borderId="1" xfId="0" applyFill="1" applyBorder="1" applyAlignment="1">
      <alignment horizontal="left" vertical="top"/>
    </xf>
  </cellXfs>
  <cellStyles count="1">
    <cellStyle name="Normal" xfId="0" builtinId="0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3" defaultTableStyle="TableStyleMedium2" defaultPivotStyle="PivotStyleLight16">
    <tableStyle name="Oct 13 data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Oct 2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Oct 22 night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2021'!$O$21:$O$37</c:f>
              <c:numCache>
                <c:formatCode>General</c:formatCode>
                <c:ptCount val="17"/>
                <c:pt idx="0">
                  <c:v>11.3171</c:v>
                </c:pt>
                <c:pt idx="1">
                  <c:v>10.151199999999999</c:v>
                </c:pt>
                <c:pt idx="2">
                  <c:v>9.6702999999999992</c:v>
                </c:pt>
                <c:pt idx="3">
                  <c:v>8.2393000000000001</c:v>
                </c:pt>
                <c:pt idx="4">
                  <c:v>6.6806000000000001</c:v>
                </c:pt>
                <c:pt idx="5">
                  <c:v>5.1696999999999997</c:v>
                </c:pt>
                <c:pt idx="6">
                  <c:v>4.2003000000000004</c:v>
                </c:pt>
                <c:pt idx="7">
                  <c:v>3.7997000000000001</c:v>
                </c:pt>
                <c:pt idx="8">
                  <c:v>3.4472999999999998</c:v>
                </c:pt>
                <c:pt idx="9">
                  <c:v>2.9716999999999998</c:v>
                </c:pt>
                <c:pt idx="10">
                  <c:v>2.9956</c:v>
                </c:pt>
                <c:pt idx="11">
                  <c:v>2.7519999999999998</c:v>
                </c:pt>
                <c:pt idx="12">
                  <c:v>2.7336</c:v>
                </c:pt>
                <c:pt idx="13">
                  <c:v>2.5371999999999999</c:v>
                </c:pt>
                <c:pt idx="14">
                  <c:v>2.3048999999999999</c:v>
                </c:pt>
                <c:pt idx="15">
                  <c:v>1.9881</c:v>
                </c:pt>
                <c:pt idx="16">
                  <c:v>1.798</c:v>
                </c:pt>
              </c:numCache>
            </c:numRef>
          </c:xVal>
          <c:yVal>
            <c:numRef>
              <c:f>'[1]May 24 2021'!$Q$21:$Q$37</c:f>
              <c:numCache>
                <c:formatCode>General</c:formatCode>
                <c:ptCount val="17"/>
                <c:pt idx="0">
                  <c:v>241.4090885</c:v>
                </c:pt>
                <c:pt idx="1">
                  <c:v>242.21907199999998</c:v>
                </c:pt>
                <c:pt idx="2">
                  <c:v>241.5820305</c:v>
                </c:pt>
                <c:pt idx="3">
                  <c:v>243.04014550000002</c:v>
                </c:pt>
                <c:pt idx="4">
                  <c:v>246.10466099999999</c:v>
                </c:pt>
                <c:pt idx="5">
                  <c:v>249.13986950000003</c:v>
                </c:pt>
                <c:pt idx="6">
                  <c:v>249.74148049999999</c:v>
                </c:pt>
                <c:pt idx="7">
                  <c:v>250.14331950000002</c:v>
                </c:pt>
                <c:pt idx="8">
                  <c:v>250.51942550000001</c:v>
                </c:pt>
                <c:pt idx="9">
                  <c:v>251.4603395</c:v>
                </c:pt>
                <c:pt idx="10">
                  <c:v>251.011886</c:v>
                </c:pt>
                <c:pt idx="11">
                  <c:v>252.54872000000003</c:v>
                </c:pt>
                <c:pt idx="12">
                  <c:v>253.32401600000003</c:v>
                </c:pt>
                <c:pt idx="13">
                  <c:v>251.49128200000001</c:v>
                </c:pt>
                <c:pt idx="14">
                  <c:v>251.39628149999999</c:v>
                </c:pt>
                <c:pt idx="15">
                  <c:v>251.66327350000003</c:v>
                </c:pt>
                <c:pt idx="16">
                  <c:v>251.53372999999996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A-439E-9D86-AFA39BA5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4224"/>
        <c:axId val="1614367968"/>
      </c:scatterChart>
      <c:valAx>
        <c:axId val="16143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7968"/>
        <c:crosses val="autoZero"/>
        <c:crossBetween val="midCat"/>
      </c:valAx>
      <c:valAx>
        <c:axId val="1614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2mm p = 300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'2021-07-25'!$L$3:$L$28</c:f>
              <c:numCache>
                <c:formatCode>General</c:formatCode>
                <c:ptCount val="26"/>
                <c:pt idx="0">
                  <c:v>10.778</c:v>
                </c:pt>
                <c:pt idx="1">
                  <c:v>10.008100000000001</c:v>
                </c:pt>
                <c:pt idx="2">
                  <c:v>9.3419000000000008</c:v>
                </c:pt>
                <c:pt idx="3">
                  <c:v>9.0463000000000005</c:v>
                </c:pt>
                <c:pt idx="4">
                  <c:v>8.4361999999999995</c:v>
                </c:pt>
                <c:pt idx="5">
                  <c:v>7.9173</c:v>
                </c:pt>
                <c:pt idx="6">
                  <c:v>7.6582999999999997</c:v>
                </c:pt>
                <c:pt idx="7">
                  <c:v>6.9695</c:v>
                </c:pt>
                <c:pt idx="8">
                  <c:v>6.5362999999999998</c:v>
                </c:pt>
                <c:pt idx="9">
                  <c:v>6.0853000000000002</c:v>
                </c:pt>
                <c:pt idx="10">
                  <c:v>5.6768999999999998</c:v>
                </c:pt>
                <c:pt idx="11">
                  <c:v>5.2919</c:v>
                </c:pt>
                <c:pt idx="12">
                  <c:v>5.0084</c:v>
                </c:pt>
                <c:pt idx="13">
                  <c:v>4.6147999999999998</c:v>
                </c:pt>
                <c:pt idx="14">
                  <c:v>4.2435999999999998</c:v>
                </c:pt>
                <c:pt idx="15">
                  <c:v>4.0594999999999999</c:v>
                </c:pt>
                <c:pt idx="16">
                  <c:v>3.8460999999999999</c:v>
                </c:pt>
                <c:pt idx="17">
                  <c:v>3.6324000000000001</c:v>
                </c:pt>
                <c:pt idx="18">
                  <c:v>3.4876</c:v>
                </c:pt>
                <c:pt idx="19">
                  <c:v>3.2515999999999998</c:v>
                </c:pt>
                <c:pt idx="20">
                  <c:v>3.0407000000000002</c:v>
                </c:pt>
                <c:pt idx="21">
                  <c:v>2.5375999999999999</c:v>
                </c:pt>
                <c:pt idx="22">
                  <c:v>2.3660999999999999</c:v>
                </c:pt>
                <c:pt idx="23">
                  <c:v>2.3816999999999999</c:v>
                </c:pt>
                <c:pt idx="24">
                  <c:v>2.2679999999999998</c:v>
                </c:pt>
                <c:pt idx="25">
                  <c:v>2.1909000000000001</c:v>
                </c:pt>
              </c:numCache>
            </c:numRef>
          </c:xVal>
          <c:yVal>
            <c:numRef>
              <c:f>'2021-07-25'!$P$3:$P$28</c:f>
              <c:numCache>
                <c:formatCode>General</c:formatCode>
                <c:ptCount val="26"/>
                <c:pt idx="0">
                  <c:v>253.38492299999999</c:v>
                </c:pt>
                <c:pt idx="1">
                  <c:v>253.59228450000001</c:v>
                </c:pt>
                <c:pt idx="2">
                  <c:v>253.75536749999998</c:v>
                </c:pt>
                <c:pt idx="3">
                  <c:v>254.34618949999998</c:v>
                </c:pt>
                <c:pt idx="4">
                  <c:v>254.83400850000001</c:v>
                </c:pt>
                <c:pt idx="5">
                  <c:v>253.9959005</c:v>
                </c:pt>
                <c:pt idx="6">
                  <c:v>255.78901049999999</c:v>
                </c:pt>
                <c:pt idx="7">
                  <c:v>256.26821999999999</c:v>
                </c:pt>
                <c:pt idx="8">
                  <c:v>256.4073965</c:v>
                </c:pt>
                <c:pt idx="9">
                  <c:v>256.985432</c:v>
                </c:pt>
                <c:pt idx="10">
                  <c:v>257.18539100000004</c:v>
                </c:pt>
                <c:pt idx="11">
                  <c:v>257.32984950000002</c:v>
                </c:pt>
                <c:pt idx="12">
                  <c:v>257.65101149999998</c:v>
                </c:pt>
                <c:pt idx="13">
                  <c:v>258.31548199999997</c:v>
                </c:pt>
                <c:pt idx="14">
                  <c:v>259.294397</c:v>
                </c:pt>
                <c:pt idx="15">
                  <c:v>258.71822849999995</c:v>
                </c:pt>
                <c:pt idx="16">
                  <c:v>258.63551649999999</c:v>
                </c:pt>
                <c:pt idx="17">
                  <c:v>258.366962</c:v>
                </c:pt>
                <c:pt idx="18">
                  <c:v>257.82583299999999</c:v>
                </c:pt>
                <c:pt idx="19">
                  <c:v>257.11077800000004</c:v>
                </c:pt>
                <c:pt idx="20">
                  <c:v>256.1453535</c:v>
                </c:pt>
                <c:pt idx="21">
                  <c:v>259.1838515</c:v>
                </c:pt>
                <c:pt idx="22">
                  <c:v>259.28353500000003</c:v>
                </c:pt>
                <c:pt idx="23">
                  <c:v>260.0781705</c:v>
                </c:pt>
                <c:pt idx="24">
                  <c:v>260.31081549999999</c:v>
                </c:pt>
                <c:pt idx="25">
                  <c:v>260.65164700000003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0-5B4C-8952-1A3D10F5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90656"/>
        <c:axId val="687292336"/>
      </c:scatterChart>
      <c:valAx>
        <c:axId val="6872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2336"/>
        <c:crosses val="autoZero"/>
        <c:crossBetween val="midCat"/>
      </c:valAx>
      <c:valAx>
        <c:axId val="6872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2mm p = 200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'2021-07-25'!$L$29:$L$52</c:f>
              <c:numCache>
                <c:formatCode>General</c:formatCode>
                <c:ptCount val="24"/>
                <c:pt idx="0">
                  <c:v>9.85</c:v>
                </c:pt>
                <c:pt idx="1">
                  <c:v>9.4438999999999993</c:v>
                </c:pt>
                <c:pt idx="2">
                  <c:v>9.0518999999999998</c:v>
                </c:pt>
                <c:pt idx="3">
                  <c:v>8.7096</c:v>
                </c:pt>
                <c:pt idx="4">
                  <c:v>8.0737000000000005</c:v>
                </c:pt>
                <c:pt idx="5">
                  <c:v>7.6051000000000002</c:v>
                </c:pt>
                <c:pt idx="6">
                  <c:v>7.1074000000000002</c:v>
                </c:pt>
                <c:pt idx="7">
                  <c:v>6.6307</c:v>
                </c:pt>
                <c:pt idx="8">
                  <c:v>6.0613999999999999</c:v>
                </c:pt>
                <c:pt idx="9">
                  <c:v>5.5331000000000001</c:v>
                </c:pt>
                <c:pt idx="10">
                  <c:v>5.2389999999999999</c:v>
                </c:pt>
                <c:pt idx="11">
                  <c:v>4.9359999999999999</c:v>
                </c:pt>
                <c:pt idx="12">
                  <c:v>4.9100999999999999</c:v>
                </c:pt>
                <c:pt idx="13">
                  <c:v>4.6573000000000002</c:v>
                </c:pt>
                <c:pt idx="14">
                  <c:v>4.5143000000000004</c:v>
                </c:pt>
                <c:pt idx="15">
                  <c:v>4.5030000000000001</c:v>
                </c:pt>
                <c:pt idx="16">
                  <c:v>4.2713000000000001</c:v>
                </c:pt>
                <c:pt idx="17">
                  <c:v>4.1361999999999997</c:v>
                </c:pt>
                <c:pt idx="18">
                  <c:v>3.8940000000000001</c:v>
                </c:pt>
                <c:pt idx="19">
                  <c:v>3.5773999999999999</c:v>
                </c:pt>
                <c:pt idx="20">
                  <c:v>3.4100999999999999</c:v>
                </c:pt>
                <c:pt idx="21">
                  <c:v>2.9447999999999999</c:v>
                </c:pt>
                <c:pt idx="22">
                  <c:v>2.8881000000000001</c:v>
                </c:pt>
                <c:pt idx="23">
                  <c:v>2.6890999999999998</c:v>
                </c:pt>
              </c:numCache>
            </c:numRef>
          </c:xVal>
          <c:yVal>
            <c:numRef>
              <c:f>'2021-07-25'!$P$29:$P$52</c:f>
              <c:numCache>
                <c:formatCode>General</c:formatCode>
                <c:ptCount val="24"/>
                <c:pt idx="0">
                  <c:v>268.54267649999997</c:v>
                </c:pt>
                <c:pt idx="1">
                  <c:v>268.97208649999999</c:v>
                </c:pt>
                <c:pt idx="2">
                  <c:v>269.27840150000003</c:v>
                </c:pt>
                <c:pt idx="3">
                  <c:v>268.83682450000003</c:v>
                </c:pt>
                <c:pt idx="4">
                  <c:v>269.16843449999999</c:v>
                </c:pt>
                <c:pt idx="5">
                  <c:v>268.643597</c:v>
                </c:pt>
                <c:pt idx="6">
                  <c:v>267.43632349999996</c:v>
                </c:pt>
                <c:pt idx="7">
                  <c:v>267.95163550000001</c:v>
                </c:pt>
                <c:pt idx="8">
                  <c:v>267.64093800000001</c:v>
                </c:pt>
                <c:pt idx="9">
                  <c:v>267.65246550000001</c:v>
                </c:pt>
                <c:pt idx="10">
                  <c:v>267.47689350000002</c:v>
                </c:pt>
                <c:pt idx="11">
                  <c:v>265.38172850000001</c:v>
                </c:pt>
                <c:pt idx="12">
                  <c:v>264.77148199999999</c:v>
                </c:pt>
                <c:pt idx="13">
                  <c:v>265.38647850000001</c:v>
                </c:pt>
                <c:pt idx="14">
                  <c:v>265.28190599999999</c:v>
                </c:pt>
                <c:pt idx="15">
                  <c:v>264.47889649999996</c:v>
                </c:pt>
                <c:pt idx="16">
                  <c:v>264.67718450000001</c:v>
                </c:pt>
                <c:pt idx="17">
                  <c:v>264.66384549999998</c:v>
                </c:pt>
                <c:pt idx="18">
                  <c:v>264.45568350000002</c:v>
                </c:pt>
                <c:pt idx="19">
                  <c:v>265.7411745</c:v>
                </c:pt>
                <c:pt idx="20">
                  <c:v>265.95804500000003</c:v>
                </c:pt>
                <c:pt idx="21">
                  <c:v>269.34441350000003</c:v>
                </c:pt>
                <c:pt idx="22">
                  <c:v>269.669804</c:v>
                </c:pt>
                <c:pt idx="23">
                  <c:v>270.04494549999998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9549-BF16-030DCADB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32000"/>
        <c:axId val="1234733648"/>
      </c:scatterChart>
      <c:valAx>
        <c:axId val="12347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33648"/>
        <c:crosses val="autoZero"/>
        <c:crossBetween val="midCat"/>
      </c:valAx>
      <c:valAx>
        <c:axId val="12347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2mm p = 100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'2021-07-25'!$L$53:$L$70</c:f>
              <c:numCache>
                <c:formatCode>General</c:formatCode>
                <c:ptCount val="18"/>
                <c:pt idx="0">
                  <c:v>9.8893000000000004</c:v>
                </c:pt>
                <c:pt idx="1">
                  <c:v>9.0876000000000001</c:v>
                </c:pt>
                <c:pt idx="2">
                  <c:v>9.1692</c:v>
                </c:pt>
                <c:pt idx="3">
                  <c:v>8.9357000000000006</c:v>
                </c:pt>
                <c:pt idx="4">
                  <c:v>8.6648999999999994</c:v>
                </c:pt>
                <c:pt idx="5">
                  <c:v>8.3140999999999998</c:v>
                </c:pt>
                <c:pt idx="6">
                  <c:v>8.1031999999999993</c:v>
                </c:pt>
                <c:pt idx="7">
                  <c:v>7.7994000000000003</c:v>
                </c:pt>
                <c:pt idx="8">
                  <c:v>7.5956000000000001</c:v>
                </c:pt>
                <c:pt idx="9">
                  <c:v>7.1897000000000002</c:v>
                </c:pt>
                <c:pt idx="10">
                  <c:v>6.6689999999999996</c:v>
                </c:pt>
                <c:pt idx="11">
                  <c:v>6.3422000000000001</c:v>
                </c:pt>
                <c:pt idx="12">
                  <c:v>6.0553999999999997</c:v>
                </c:pt>
                <c:pt idx="13">
                  <c:v>5.64</c:v>
                </c:pt>
                <c:pt idx="14">
                  <c:v>5.1052999999999997</c:v>
                </c:pt>
                <c:pt idx="15">
                  <c:v>4.8632</c:v>
                </c:pt>
                <c:pt idx="16">
                  <c:v>4.6829999999999998</c:v>
                </c:pt>
                <c:pt idx="17">
                  <c:v>4.2857000000000003</c:v>
                </c:pt>
              </c:numCache>
            </c:numRef>
          </c:xVal>
          <c:yVal>
            <c:numRef>
              <c:f>'2021-07-25'!$P$53:$P$70</c:f>
              <c:numCache>
                <c:formatCode>General</c:formatCode>
                <c:ptCount val="18"/>
                <c:pt idx="0">
                  <c:v>285.22702599999997</c:v>
                </c:pt>
                <c:pt idx="1">
                  <c:v>287.318037</c:v>
                </c:pt>
                <c:pt idx="2">
                  <c:v>286.38525249999998</c:v>
                </c:pt>
                <c:pt idx="3">
                  <c:v>286.5039175</c:v>
                </c:pt>
                <c:pt idx="4">
                  <c:v>287.83405900000002</c:v>
                </c:pt>
                <c:pt idx="5">
                  <c:v>288.1360775</c:v>
                </c:pt>
                <c:pt idx="6">
                  <c:v>287.4193995</c:v>
                </c:pt>
                <c:pt idx="7">
                  <c:v>288.53274899999997</c:v>
                </c:pt>
                <c:pt idx="8">
                  <c:v>287.87401749999998</c:v>
                </c:pt>
                <c:pt idx="9">
                  <c:v>289.02261049999998</c:v>
                </c:pt>
                <c:pt idx="10">
                  <c:v>289.42118650000003</c:v>
                </c:pt>
                <c:pt idx="11">
                  <c:v>289.84150550000004</c:v>
                </c:pt>
                <c:pt idx="12">
                  <c:v>290.0592145</c:v>
                </c:pt>
                <c:pt idx="13">
                  <c:v>290.71700099999998</c:v>
                </c:pt>
                <c:pt idx="14">
                  <c:v>291.76893150000001</c:v>
                </c:pt>
                <c:pt idx="15">
                  <c:v>292.74917499999998</c:v>
                </c:pt>
                <c:pt idx="16">
                  <c:v>294.09817149999998</c:v>
                </c:pt>
                <c:pt idx="17">
                  <c:v>296.84983449999999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0-484E-8591-08653D62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15680"/>
        <c:axId val="686317328"/>
      </c:scatterChart>
      <c:valAx>
        <c:axId val="6863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7328"/>
        <c:crosses val="autoZero"/>
        <c:crossBetween val="midCat"/>
      </c:valAx>
      <c:valAx>
        <c:axId val="6863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2.5mm p = 300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88984804366752E-2"/>
          <c:y val="0.14247306257770409"/>
          <c:w val="0.88109374853708089"/>
          <c:h val="0.753424770239633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'2021-07-25'!$L$71:$L$98</c:f>
              <c:numCache>
                <c:formatCode>General</c:formatCode>
                <c:ptCount val="28"/>
                <c:pt idx="0">
                  <c:v>10.7415</c:v>
                </c:pt>
                <c:pt idx="1">
                  <c:v>10.291600000000001</c:v>
                </c:pt>
                <c:pt idx="2">
                  <c:v>9.8750999999999998</c:v>
                </c:pt>
                <c:pt idx="3">
                  <c:v>9.4390999999999998</c:v>
                </c:pt>
                <c:pt idx="4">
                  <c:v>9.0632000000000001</c:v>
                </c:pt>
                <c:pt idx="5">
                  <c:v>8.6913</c:v>
                </c:pt>
                <c:pt idx="6">
                  <c:v>8.2169000000000008</c:v>
                </c:pt>
                <c:pt idx="7">
                  <c:v>7.7327000000000004</c:v>
                </c:pt>
                <c:pt idx="8">
                  <c:v>7.0750000000000002</c:v>
                </c:pt>
                <c:pt idx="9">
                  <c:v>6.5608000000000004</c:v>
                </c:pt>
                <c:pt idx="10">
                  <c:v>5.9577999999999998</c:v>
                </c:pt>
                <c:pt idx="11">
                  <c:v>5.5502000000000002</c:v>
                </c:pt>
                <c:pt idx="12">
                  <c:v>5.2008000000000001</c:v>
                </c:pt>
                <c:pt idx="13">
                  <c:v>4.8132999999999999</c:v>
                </c:pt>
                <c:pt idx="14">
                  <c:v>4.5202999999999998</c:v>
                </c:pt>
                <c:pt idx="15">
                  <c:v>4.2154999999999996</c:v>
                </c:pt>
                <c:pt idx="16">
                  <c:v>3.8338999999999999</c:v>
                </c:pt>
                <c:pt idx="17">
                  <c:v>3.5446</c:v>
                </c:pt>
                <c:pt idx="18">
                  <c:v>3.2334999999999998</c:v>
                </c:pt>
                <c:pt idx="19">
                  <c:v>3.0956999999999999</c:v>
                </c:pt>
                <c:pt idx="20">
                  <c:v>2.8488000000000002</c:v>
                </c:pt>
                <c:pt idx="21">
                  <c:v>2.6417000000000002</c:v>
                </c:pt>
                <c:pt idx="22">
                  <c:v>2.4535</c:v>
                </c:pt>
                <c:pt idx="23">
                  <c:v>2.3157999999999999</c:v>
                </c:pt>
                <c:pt idx="24">
                  <c:v>2.2865000000000002</c:v>
                </c:pt>
                <c:pt idx="25">
                  <c:v>1.9999</c:v>
                </c:pt>
                <c:pt idx="26">
                  <c:v>1.8705000000000001</c:v>
                </c:pt>
                <c:pt idx="27">
                  <c:v>1.7350000000000001</c:v>
                </c:pt>
              </c:numCache>
            </c:numRef>
          </c:xVal>
          <c:yVal>
            <c:numRef>
              <c:f>'2021-07-25'!$P$71:$P$98</c:f>
              <c:numCache>
                <c:formatCode>General</c:formatCode>
                <c:ptCount val="28"/>
                <c:pt idx="0">
                  <c:v>257.21744650000005</c:v>
                </c:pt>
                <c:pt idx="1">
                  <c:v>257.86409500000002</c:v>
                </c:pt>
                <c:pt idx="2">
                  <c:v>257.84625649999998</c:v>
                </c:pt>
                <c:pt idx="3">
                  <c:v>258.23220800000001</c:v>
                </c:pt>
                <c:pt idx="4">
                  <c:v>257.56804549999998</c:v>
                </c:pt>
                <c:pt idx="5">
                  <c:v>257.13388650000002</c:v>
                </c:pt>
                <c:pt idx="6">
                  <c:v>256.85240299999998</c:v>
                </c:pt>
                <c:pt idx="7">
                  <c:v>257.39446299999997</c:v>
                </c:pt>
                <c:pt idx="8">
                  <c:v>257.55882000000003</c:v>
                </c:pt>
                <c:pt idx="9">
                  <c:v>258.01447400000001</c:v>
                </c:pt>
                <c:pt idx="10">
                  <c:v>258.17275350000006</c:v>
                </c:pt>
                <c:pt idx="11">
                  <c:v>258.53195649999998</c:v>
                </c:pt>
                <c:pt idx="12">
                  <c:v>259.694435</c:v>
                </c:pt>
                <c:pt idx="13">
                  <c:v>259.85841400000004</c:v>
                </c:pt>
                <c:pt idx="14">
                  <c:v>260.42596750000001</c:v>
                </c:pt>
                <c:pt idx="15">
                  <c:v>260.80241849999999</c:v>
                </c:pt>
                <c:pt idx="16">
                  <c:v>261.69891150000001</c:v>
                </c:pt>
                <c:pt idx="17">
                  <c:v>261.82244399999996</c:v>
                </c:pt>
                <c:pt idx="18">
                  <c:v>262.35881000000001</c:v>
                </c:pt>
                <c:pt idx="19">
                  <c:v>263.08040149999999</c:v>
                </c:pt>
                <c:pt idx="20">
                  <c:v>264.34367499999996</c:v>
                </c:pt>
                <c:pt idx="21">
                  <c:v>265.35359299999999</c:v>
                </c:pt>
                <c:pt idx="22">
                  <c:v>264.97315650000002</c:v>
                </c:pt>
                <c:pt idx="23">
                  <c:v>263.49600499999997</c:v>
                </c:pt>
                <c:pt idx="24">
                  <c:v>262.75212299999998</c:v>
                </c:pt>
                <c:pt idx="25">
                  <c:v>263.804937</c:v>
                </c:pt>
                <c:pt idx="26">
                  <c:v>264.4816515</c:v>
                </c:pt>
                <c:pt idx="27">
                  <c:v>265.51009550000003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C143-948F-F8AD8491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83584"/>
        <c:axId val="393485232"/>
      </c:scatterChart>
      <c:valAx>
        <c:axId val="393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5232"/>
        <c:crosses val="autoZero"/>
        <c:crossBetween val="midCat"/>
      </c:valAx>
      <c:valAx>
        <c:axId val="393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2.5mm p = 200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'2021-07-25'!$L$99:$L$117</c:f>
              <c:numCache>
                <c:formatCode>General</c:formatCode>
                <c:ptCount val="19"/>
                <c:pt idx="0">
                  <c:v>8.6920000000000002</c:v>
                </c:pt>
                <c:pt idx="1">
                  <c:v>7.8310000000000004</c:v>
                </c:pt>
                <c:pt idx="2">
                  <c:v>7.2922000000000002</c:v>
                </c:pt>
                <c:pt idx="3">
                  <c:v>6.8480999999999996</c:v>
                </c:pt>
                <c:pt idx="4">
                  <c:v>6.05</c:v>
                </c:pt>
                <c:pt idx="5">
                  <c:v>5.6303000000000001</c:v>
                </c:pt>
                <c:pt idx="6">
                  <c:v>5.3948999999999998</c:v>
                </c:pt>
                <c:pt idx="7">
                  <c:v>5.1228999999999996</c:v>
                </c:pt>
                <c:pt idx="8">
                  <c:v>4.8266</c:v>
                </c:pt>
                <c:pt idx="9">
                  <c:v>4.4870000000000001</c:v>
                </c:pt>
                <c:pt idx="10">
                  <c:v>4.0285000000000002</c:v>
                </c:pt>
                <c:pt idx="11">
                  <c:v>3.7841</c:v>
                </c:pt>
                <c:pt idx="12">
                  <c:v>3.6867999999999999</c:v>
                </c:pt>
                <c:pt idx="13">
                  <c:v>3.4878999999999998</c:v>
                </c:pt>
                <c:pt idx="14">
                  <c:v>3.2732999999999999</c:v>
                </c:pt>
                <c:pt idx="15">
                  <c:v>2.8544</c:v>
                </c:pt>
                <c:pt idx="16">
                  <c:v>2.6288</c:v>
                </c:pt>
                <c:pt idx="17">
                  <c:v>2.3302</c:v>
                </c:pt>
                <c:pt idx="18">
                  <c:v>2.1857000000000002</c:v>
                </c:pt>
              </c:numCache>
            </c:numRef>
          </c:xVal>
          <c:yVal>
            <c:numRef>
              <c:f>'2021-07-25'!$P$99:$P$117</c:f>
              <c:numCache>
                <c:formatCode>General</c:formatCode>
                <c:ptCount val="19"/>
                <c:pt idx="0">
                  <c:v>269.99946600000004</c:v>
                </c:pt>
                <c:pt idx="1">
                  <c:v>270.33073300000001</c:v>
                </c:pt>
                <c:pt idx="2">
                  <c:v>270.66985</c:v>
                </c:pt>
                <c:pt idx="3">
                  <c:v>270.70750800000002</c:v>
                </c:pt>
                <c:pt idx="4">
                  <c:v>270.59816499999999</c:v>
                </c:pt>
                <c:pt idx="5">
                  <c:v>270.5081945</c:v>
                </c:pt>
                <c:pt idx="6">
                  <c:v>270.19075349999997</c:v>
                </c:pt>
                <c:pt idx="7">
                  <c:v>270.11490099999997</c:v>
                </c:pt>
                <c:pt idx="8">
                  <c:v>270.02672050000001</c:v>
                </c:pt>
                <c:pt idx="9">
                  <c:v>270.63425899999999</c:v>
                </c:pt>
                <c:pt idx="10">
                  <c:v>269.85050550000005</c:v>
                </c:pt>
                <c:pt idx="11">
                  <c:v>268.1357825</c:v>
                </c:pt>
                <c:pt idx="12">
                  <c:v>267.85189800000001</c:v>
                </c:pt>
                <c:pt idx="13">
                  <c:v>266.37571300000002</c:v>
                </c:pt>
                <c:pt idx="14">
                  <c:v>266.49826250000001</c:v>
                </c:pt>
                <c:pt idx="15">
                  <c:v>268.92713750000001</c:v>
                </c:pt>
                <c:pt idx="16">
                  <c:v>269.76111850000001</c:v>
                </c:pt>
                <c:pt idx="17">
                  <c:v>272.1440015</c:v>
                </c:pt>
                <c:pt idx="18">
                  <c:v>273.11590699999999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1-B341-BA09-ED16D077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28367"/>
        <c:axId val="1204752927"/>
      </c:scatterChart>
      <c:valAx>
        <c:axId val="12044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2927"/>
        <c:crosses val="autoZero"/>
        <c:crossBetween val="midCat"/>
      </c:valAx>
      <c:valAx>
        <c:axId val="12047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2.5mm p = 100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'2021-07-25'!$L$118:$L$140</c:f>
              <c:numCache>
                <c:formatCode>General</c:formatCode>
                <c:ptCount val="23"/>
                <c:pt idx="0">
                  <c:v>9.3207000000000004</c:v>
                </c:pt>
                <c:pt idx="1">
                  <c:v>9.2622</c:v>
                </c:pt>
                <c:pt idx="2">
                  <c:v>9.1821000000000002</c:v>
                </c:pt>
                <c:pt idx="3">
                  <c:v>8.4548000000000005</c:v>
                </c:pt>
                <c:pt idx="4">
                  <c:v>8.2416</c:v>
                </c:pt>
                <c:pt idx="5">
                  <c:v>7.8075999999999999</c:v>
                </c:pt>
                <c:pt idx="6">
                  <c:v>7.3056999999999999</c:v>
                </c:pt>
                <c:pt idx="7">
                  <c:v>6.9759000000000002</c:v>
                </c:pt>
                <c:pt idx="8">
                  <c:v>6.6996000000000002</c:v>
                </c:pt>
                <c:pt idx="9">
                  <c:v>6.5614999999999997</c:v>
                </c:pt>
                <c:pt idx="10">
                  <c:v>6.3343999999999996</c:v>
                </c:pt>
                <c:pt idx="11">
                  <c:v>6.2301000000000002</c:v>
                </c:pt>
                <c:pt idx="12">
                  <c:v>5.8678999999999997</c:v>
                </c:pt>
                <c:pt idx="13">
                  <c:v>5.5601000000000003</c:v>
                </c:pt>
                <c:pt idx="14">
                  <c:v>5.4314999999999998</c:v>
                </c:pt>
                <c:pt idx="15">
                  <c:v>5.0823</c:v>
                </c:pt>
                <c:pt idx="16">
                  <c:v>4.6585999999999999</c:v>
                </c:pt>
                <c:pt idx="17">
                  <c:v>4.2610999999999999</c:v>
                </c:pt>
                <c:pt idx="18">
                  <c:v>3.8975</c:v>
                </c:pt>
                <c:pt idx="19">
                  <c:v>3.6215000000000002</c:v>
                </c:pt>
                <c:pt idx="20">
                  <c:v>3.3696999999999999</c:v>
                </c:pt>
                <c:pt idx="21">
                  <c:v>3.1556000000000002</c:v>
                </c:pt>
                <c:pt idx="22">
                  <c:v>2.8826000000000001</c:v>
                </c:pt>
              </c:numCache>
            </c:numRef>
          </c:xVal>
          <c:yVal>
            <c:numRef>
              <c:f>'2021-07-25'!$P$118:$P$140</c:f>
              <c:numCache>
                <c:formatCode>General</c:formatCode>
                <c:ptCount val="23"/>
                <c:pt idx="0">
                  <c:v>288.75115049999999</c:v>
                </c:pt>
                <c:pt idx="1">
                  <c:v>286.32385799999997</c:v>
                </c:pt>
                <c:pt idx="2">
                  <c:v>282.93518599999999</c:v>
                </c:pt>
                <c:pt idx="3">
                  <c:v>285.71900250000004</c:v>
                </c:pt>
                <c:pt idx="4">
                  <c:v>285.33247699999998</c:v>
                </c:pt>
                <c:pt idx="5">
                  <c:v>287.00104750000003</c:v>
                </c:pt>
                <c:pt idx="6">
                  <c:v>287.23027300000001</c:v>
                </c:pt>
                <c:pt idx="7">
                  <c:v>288.3269095</c:v>
                </c:pt>
                <c:pt idx="8">
                  <c:v>287.69375649999995</c:v>
                </c:pt>
                <c:pt idx="9">
                  <c:v>286.40990299999999</c:v>
                </c:pt>
                <c:pt idx="10">
                  <c:v>288.54044899999997</c:v>
                </c:pt>
                <c:pt idx="11">
                  <c:v>286.91074149999997</c:v>
                </c:pt>
                <c:pt idx="12">
                  <c:v>288.96512949999999</c:v>
                </c:pt>
                <c:pt idx="13">
                  <c:v>289.32214399999998</c:v>
                </c:pt>
                <c:pt idx="14">
                  <c:v>287.09232950000001</c:v>
                </c:pt>
                <c:pt idx="15">
                  <c:v>286.05171949999999</c:v>
                </c:pt>
                <c:pt idx="16">
                  <c:v>288.12467700000002</c:v>
                </c:pt>
                <c:pt idx="17">
                  <c:v>290.42220249999997</c:v>
                </c:pt>
                <c:pt idx="18">
                  <c:v>292.62450100000001</c:v>
                </c:pt>
                <c:pt idx="19">
                  <c:v>292.7057585</c:v>
                </c:pt>
                <c:pt idx="20">
                  <c:v>292.67014999999998</c:v>
                </c:pt>
                <c:pt idx="21">
                  <c:v>293.55037149999998</c:v>
                </c:pt>
                <c:pt idx="22">
                  <c:v>295.4218285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B-1648-8210-FD27005B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0784"/>
        <c:axId val="1210331791"/>
      </c:scatterChart>
      <c:valAx>
        <c:axId val="623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31791"/>
        <c:crosses val="autoZero"/>
        <c:crossBetween val="midCat"/>
      </c:valAx>
      <c:valAx>
        <c:axId val="12103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'2021-07-25'!$S$133:$S$140</c:f>
              <c:numCache>
                <c:formatCode>General</c:formatCode>
                <c:ptCount val="8"/>
                <c:pt idx="0">
                  <c:v>3.6577000000000002</c:v>
                </c:pt>
                <c:pt idx="1">
                  <c:v>5.9279000000000002</c:v>
                </c:pt>
                <c:pt idx="2">
                  <c:v>5.2793000000000001</c:v>
                </c:pt>
                <c:pt idx="3">
                  <c:v>6.0000999999999998</c:v>
                </c:pt>
                <c:pt idx="4">
                  <c:v>8.7027000000000001</c:v>
                </c:pt>
                <c:pt idx="5">
                  <c:v>9.5676000000000005</c:v>
                </c:pt>
                <c:pt idx="6">
                  <c:v>9.6395999999999997</c:v>
                </c:pt>
                <c:pt idx="7">
                  <c:v>7.5856000000000003</c:v>
                </c:pt>
              </c:numCache>
            </c:numRef>
          </c:xVal>
          <c:yVal>
            <c:numRef>
              <c:f>'2021-07-25'!$T$133:$T$140</c:f>
              <c:numCache>
                <c:formatCode>General</c:formatCode>
                <c:ptCount val="8"/>
                <c:pt idx="0">
                  <c:v>2.2515999999999998</c:v>
                </c:pt>
                <c:pt idx="1">
                  <c:v>2.1594000000000002</c:v>
                </c:pt>
                <c:pt idx="2">
                  <c:v>2.2923</c:v>
                </c:pt>
                <c:pt idx="3">
                  <c:v>2.3759999999999999</c:v>
                </c:pt>
                <c:pt idx="4">
                  <c:v>2.1337999999999999</c:v>
                </c:pt>
                <c:pt idx="5">
                  <c:v>2.4923000000000002</c:v>
                </c:pt>
                <c:pt idx="6">
                  <c:v>2.5072000000000001</c:v>
                </c:pt>
                <c:pt idx="7">
                  <c:v>2.5222000000000002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2-6146-8DAB-58368219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23344"/>
        <c:axId val="1048574752"/>
      </c:scatterChart>
      <c:valAx>
        <c:axId val="10484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4752"/>
        <c:crosses val="autoZero"/>
        <c:crossBetween val="midCat"/>
      </c:valAx>
      <c:valAx>
        <c:axId val="1048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2.5mm p = 200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'2021-07-25'!$L$99:$L$117</c:f>
              <c:numCache>
                <c:formatCode>General</c:formatCode>
                <c:ptCount val="19"/>
                <c:pt idx="0">
                  <c:v>8.6920000000000002</c:v>
                </c:pt>
                <c:pt idx="1">
                  <c:v>7.8310000000000004</c:v>
                </c:pt>
                <c:pt idx="2">
                  <c:v>7.2922000000000002</c:v>
                </c:pt>
                <c:pt idx="3">
                  <c:v>6.8480999999999996</c:v>
                </c:pt>
                <c:pt idx="4">
                  <c:v>6.05</c:v>
                </c:pt>
                <c:pt idx="5">
                  <c:v>5.6303000000000001</c:v>
                </c:pt>
                <c:pt idx="6">
                  <c:v>5.3948999999999998</c:v>
                </c:pt>
                <c:pt idx="7">
                  <c:v>5.1228999999999996</c:v>
                </c:pt>
                <c:pt idx="8">
                  <c:v>4.8266</c:v>
                </c:pt>
                <c:pt idx="9">
                  <c:v>4.4870000000000001</c:v>
                </c:pt>
                <c:pt idx="10">
                  <c:v>4.0285000000000002</c:v>
                </c:pt>
                <c:pt idx="11">
                  <c:v>3.7841</c:v>
                </c:pt>
                <c:pt idx="12">
                  <c:v>3.6867999999999999</c:v>
                </c:pt>
                <c:pt idx="13">
                  <c:v>3.4878999999999998</c:v>
                </c:pt>
                <c:pt idx="14">
                  <c:v>3.2732999999999999</c:v>
                </c:pt>
                <c:pt idx="15">
                  <c:v>2.8544</c:v>
                </c:pt>
                <c:pt idx="16">
                  <c:v>2.6288</c:v>
                </c:pt>
                <c:pt idx="17">
                  <c:v>2.3302</c:v>
                </c:pt>
                <c:pt idx="18">
                  <c:v>2.1857000000000002</c:v>
                </c:pt>
              </c:numCache>
            </c:numRef>
          </c:xVal>
          <c:yVal>
            <c:numRef>
              <c:f>'2021-07-25'!$P$99:$P$117</c:f>
              <c:numCache>
                <c:formatCode>General</c:formatCode>
                <c:ptCount val="19"/>
                <c:pt idx="0">
                  <c:v>269.99946600000004</c:v>
                </c:pt>
                <c:pt idx="1">
                  <c:v>270.33073300000001</c:v>
                </c:pt>
                <c:pt idx="2">
                  <c:v>270.66985</c:v>
                </c:pt>
                <c:pt idx="3">
                  <c:v>270.70750800000002</c:v>
                </c:pt>
                <c:pt idx="4">
                  <c:v>270.59816499999999</c:v>
                </c:pt>
                <c:pt idx="5">
                  <c:v>270.5081945</c:v>
                </c:pt>
                <c:pt idx="6">
                  <c:v>270.19075349999997</c:v>
                </c:pt>
                <c:pt idx="7">
                  <c:v>270.11490099999997</c:v>
                </c:pt>
                <c:pt idx="8">
                  <c:v>270.02672050000001</c:v>
                </c:pt>
                <c:pt idx="9">
                  <c:v>270.63425899999999</c:v>
                </c:pt>
                <c:pt idx="10">
                  <c:v>269.85050550000005</c:v>
                </c:pt>
                <c:pt idx="11">
                  <c:v>268.1357825</c:v>
                </c:pt>
                <c:pt idx="12">
                  <c:v>267.85189800000001</c:v>
                </c:pt>
                <c:pt idx="13">
                  <c:v>266.37571300000002</c:v>
                </c:pt>
                <c:pt idx="14">
                  <c:v>266.49826250000001</c:v>
                </c:pt>
                <c:pt idx="15">
                  <c:v>268.92713750000001</c:v>
                </c:pt>
                <c:pt idx="16">
                  <c:v>269.76111850000001</c:v>
                </c:pt>
                <c:pt idx="17">
                  <c:v>272.1440015</c:v>
                </c:pt>
                <c:pt idx="18">
                  <c:v>273.11590699999999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8-44B5-ADF4-64F44F22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28367"/>
        <c:axId val="1204752927"/>
      </c:scatterChart>
      <c:valAx>
        <c:axId val="12044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2927"/>
        <c:crosses val="autoZero"/>
        <c:crossBetween val="midCat"/>
      </c:valAx>
      <c:valAx>
        <c:axId val="12047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'2021-07-25'!$S$133:$S$140</c:f>
              <c:numCache>
                <c:formatCode>General</c:formatCode>
                <c:ptCount val="8"/>
                <c:pt idx="0">
                  <c:v>3.6577000000000002</c:v>
                </c:pt>
                <c:pt idx="1">
                  <c:v>5.9279000000000002</c:v>
                </c:pt>
                <c:pt idx="2">
                  <c:v>5.2793000000000001</c:v>
                </c:pt>
                <c:pt idx="3">
                  <c:v>6.0000999999999998</c:v>
                </c:pt>
                <c:pt idx="4">
                  <c:v>8.7027000000000001</c:v>
                </c:pt>
                <c:pt idx="5">
                  <c:v>9.5676000000000005</c:v>
                </c:pt>
                <c:pt idx="6">
                  <c:v>9.6395999999999997</c:v>
                </c:pt>
                <c:pt idx="7">
                  <c:v>7.5856000000000003</c:v>
                </c:pt>
              </c:numCache>
            </c:numRef>
          </c:xVal>
          <c:yVal>
            <c:numRef>
              <c:f>'2021-07-25'!$T$133:$T$140</c:f>
              <c:numCache>
                <c:formatCode>General</c:formatCode>
                <c:ptCount val="8"/>
                <c:pt idx="0">
                  <c:v>2.2515999999999998</c:v>
                </c:pt>
                <c:pt idx="1">
                  <c:v>2.1594000000000002</c:v>
                </c:pt>
                <c:pt idx="2">
                  <c:v>2.2923</c:v>
                </c:pt>
                <c:pt idx="3">
                  <c:v>2.3759999999999999</c:v>
                </c:pt>
                <c:pt idx="4">
                  <c:v>2.1337999999999999</c:v>
                </c:pt>
                <c:pt idx="5">
                  <c:v>2.4923000000000002</c:v>
                </c:pt>
                <c:pt idx="6">
                  <c:v>2.5072000000000001</c:v>
                </c:pt>
                <c:pt idx="7">
                  <c:v>2.5222000000000002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F-47C1-869E-0063F507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23344"/>
        <c:axId val="1048574752"/>
      </c:scatterChart>
      <c:valAx>
        <c:axId val="10484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4752"/>
        <c:crosses val="autoZero"/>
        <c:crossBetween val="midCat"/>
      </c:valAx>
      <c:valAx>
        <c:axId val="1048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'2021-08-18'!$Y$16:$Y$20</c:f>
              <c:numCache>
                <c:formatCode>General</c:formatCode>
                <c:ptCount val="5"/>
                <c:pt idx="0">
                  <c:v>269.91445049999999</c:v>
                </c:pt>
                <c:pt idx="1">
                  <c:v>270.2940155</c:v>
                </c:pt>
                <c:pt idx="2">
                  <c:v>270.2458355</c:v>
                </c:pt>
                <c:pt idx="3">
                  <c:v>269.90452449999998</c:v>
                </c:pt>
                <c:pt idx="4">
                  <c:v>270.05540999999999</c:v>
                </c:pt>
              </c:numCache>
            </c:numRef>
          </c:xVal>
          <c:yVal>
            <c:numRef>
              <c:f>'2021-08-18'!$AC$16:$AC$20</c:f>
              <c:numCache>
                <c:formatCode>General</c:formatCode>
                <c:ptCount val="5"/>
                <c:pt idx="0">
                  <c:v>2.6934999999999998</c:v>
                </c:pt>
                <c:pt idx="1">
                  <c:v>2.6457000000000002</c:v>
                </c:pt>
                <c:pt idx="2">
                  <c:v>2.5222000000000002</c:v>
                </c:pt>
                <c:pt idx="3">
                  <c:v>2.8422999999999998</c:v>
                </c:pt>
                <c:pt idx="4">
                  <c:v>3.0535000000000001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B-9C48-9218-3FC3F7DC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61088"/>
        <c:axId val="607622512"/>
      </c:scatterChart>
      <c:valAx>
        <c:axId val="60786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2512"/>
        <c:crosses val="autoZero"/>
        <c:crossBetween val="midCat"/>
      </c:valAx>
      <c:valAx>
        <c:axId val="6076225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2021'!$O$39:$O$63</c:f>
              <c:numCache>
                <c:formatCode>General</c:formatCode>
                <c:ptCount val="25"/>
                <c:pt idx="0">
                  <c:v>4.9234999999999998</c:v>
                </c:pt>
                <c:pt idx="1">
                  <c:v>4.6326000000000001</c:v>
                </c:pt>
                <c:pt idx="2">
                  <c:v>4.5202999999999998</c:v>
                </c:pt>
                <c:pt idx="3">
                  <c:v>4.4222999999999999</c:v>
                </c:pt>
                <c:pt idx="4">
                  <c:v>4.2724000000000002</c:v>
                </c:pt>
                <c:pt idx="5">
                  <c:v>4.1745999999999999</c:v>
                </c:pt>
                <c:pt idx="6">
                  <c:v>4.16</c:v>
                </c:pt>
                <c:pt idx="7">
                  <c:v>4.0065999999999997</c:v>
                </c:pt>
                <c:pt idx="8">
                  <c:v>3.9256000000000002</c:v>
                </c:pt>
                <c:pt idx="9">
                  <c:v>3.7719</c:v>
                </c:pt>
                <c:pt idx="10">
                  <c:v>3.5823</c:v>
                </c:pt>
                <c:pt idx="11">
                  <c:v>3.4098999999999999</c:v>
                </c:pt>
                <c:pt idx="12">
                  <c:v>3.2565</c:v>
                </c:pt>
                <c:pt idx="13">
                  <c:v>3.1377999999999999</c:v>
                </c:pt>
                <c:pt idx="14">
                  <c:v>3.0468999999999999</c:v>
                </c:pt>
                <c:pt idx="15">
                  <c:v>2.9041999999999999</c:v>
                </c:pt>
                <c:pt idx="16">
                  <c:v>2.7574999999999998</c:v>
                </c:pt>
                <c:pt idx="17">
                  <c:v>2.6231</c:v>
                </c:pt>
                <c:pt idx="18">
                  <c:v>2.4131999999999998</c:v>
                </c:pt>
                <c:pt idx="19">
                  <c:v>2.2511999999999999</c:v>
                </c:pt>
                <c:pt idx="20">
                  <c:v>2.0085999999999999</c:v>
                </c:pt>
                <c:pt idx="21">
                  <c:v>1.8965000000000001</c:v>
                </c:pt>
                <c:pt idx="22">
                  <c:v>1.7955000000000001</c:v>
                </c:pt>
                <c:pt idx="23">
                  <c:v>1.6842999999999999</c:v>
                </c:pt>
                <c:pt idx="24">
                  <c:v>1.544</c:v>
                </c:pt>
              </c:numCache>
            </c:numRef>
          </c:xVal>
          <c:yVal>
            <c:numRef>
              <c:f>'[1]May 24 2021'!$Q$39:$Q$63</c:f>
              <c:numCache>
                <c:formatCode>General</c:formatCode>
                <c:ptCount val="25"/>
                <c:pt idx="0">
                  <c:v>250.42967250000001</c:v>
                </c:pt>
                <c:pt idx="1">
                  <c:v>250.65488099999996</c:v>
                </c:pt>
                <c:pt idx="2">
                  <c:v>250.76538050000002</c:v>
                </c:pt>
                <c:pt idx="3">
                  <c:v>250.84605049999996</c:v>
                </c:pt>
                <c:pt idx="4">
                  <c:v>250.89839400000002</c:v>
                </c:pt>
                <c:pt idx="5">
                  <c:v>251.057751</c:v>
                </c:pt>
                <c:pt idx="6">
                  <c:v>251.57319999999999</c:v>
                </c:pt>
                <c:pt idx="7">
                  <c:v>251.79357099999999</c:v>
                </c:pt>
                <c:pt idx="8">
                  <c:v>251.39123599999996</c:v>
                </c:pt>
                <c:pt idx="9">
                  <c:v>252.14782650000001</c:v>
                </c:pt>
                <c:pt idx="10">
                  <c:v>252.44765050000001</c:v>
                </c:pt>
                <c:pt idx="11">
                  <c:v>252.23405650000001</c:v>
                </c:pt>
                <c:pt idx="12">
                  <c:v>252.66242750000001</c:v>
                </c:pt>
                <c:pt idx="13">
                  <c:v>252.52374299999997</c:v>
                </c:pt>
                <c:pt idx="14">
                  <c:v>253.13625150000001</c:v>
                </c:pt>
                <c:pt idx="15">
                  <c:v>253.00192699999999</c:v>
                </c:pt>
                <c:pt idx="16">
                  <c:v>252.97206249999999</c:v>
                </c:pt>
                <c:pt idx="17">
                  <c:v>252.96189849999999</c:v>
                </c:pt>
                <c:pt idx="18">
                  <c:v>252.99364200000002</c:v>
                </c:pt>
                <c:pt idx="19">
                  <c:v>253.601472</c:v>
                </c:pt>
                <c:pt idx="20">
                  <c:v>252.30914099999998</c:v>
                </c:pt>
                <c:pt idx="21">
                  <c:v>253.99982749999995</c:v>
                </c:pt>
                <c:pt idx="22">
                  <c:v>252.91239249999998</c:v>
                </c:pt>
                <c:pt idx="23">
                  <c:v>253.46922050000003</c:v>
                </c:pt>
                <c:pt idx="24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D40-BCE1-D2BBD0DC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736"/>
        <c:axId val="1779948176"/>
      </c:scatterChart>
      <c:valAx>
        <c:axId val="17799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48176"/>
        <c:crosses val="autoZero"/>
        <c:crossBetween val="midCat"/>
      </c:valAx>
      <c:valAx>
        <c:axId val="1779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'2021-08-18'!$Y$16:$Y$20</c:f>
              <c:numCache>
                <c:formatCode>General</c:formatCode>
                <c:ptCount val="5"/>
                <c:pt idx="0">
                  <c:v>269.91445049999999</c:v>
                </c:pt>
                <c:pt idx="1">
                  <c:v>270.2940155</c:v>
                </c:pt>
                <c:pt idx="2">
                  <c:v>270.2458355</c:v>
                </c:pt>
                <c:pt idx="3">
                  <c:v>269.90452449999998</c:v>
                </c:pt>
                <c:pt idx="4">
                  <c:v>270.05540999999999</c:v>
                </c:pt>
              </c:numCache>
            </c:numRef>
          </c:xVal>
          <c:yVal>
            <c:numRef>
              <c:f>'2021-08-18'!$AC$16:$AC$20</c:f>
              <c:numCache>
                <c:formatCode>General</c:formatCode>
                <c:ptCount val="5"/>
                <c:pt idx="0">
                  <c:v>2.6934999999999998</c:v>
                </c:pt>
                <c:pt idx="1">
                  <c:v>2.6457000000000002</c:v>
                </c:pt>
                <c:pt idx="2">
                  <c:v>2.5222000000000002</c:v>
                </c:pt>
                <c:pt idx="3">
                  <c:v>2.8422999999999998</c:v>
                </c:pt>
                <c:pt idx="4">
                  <c:v>3.0535000000000001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1-114F-A82C-7A4BA1D7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05200"/>
        <c:axId val="2022616304"/>
      </c:scatterChart>
      <c:valAx>
        <c:axId val="117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16304"/>
        <c:crosses val="autoZero"/>
        <c:crossBetween val="midCat"/>
      </c:valAx>
      <c:valAx>
        <c:axId val="20226163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'2021-07-25'!$S$133:$S$140</c:f>
              <c:numCache>
                <c:formatCode>General</c:formatCode>
                <c:ptCount val="8"/>
                <c:pt idx="0">
                  <c:v>3.6577000000000002</c:v>
                </c:pt>
                <c:pt idx="1">
                  <c:v>5.9279000000000002</c:v>
                </c:pt>
                <c:pt idx="2">
                  <c:v>5.2793000000000001</c:v>
                </c:pt>
                <c:pt idx="3">
                  <c:v>6.0000999999999998</c:v>
                </c:pt>
                <c:pt idx="4">
                  <c:v>8.7027000000000001</c:v>
                </c:pt>
                <c:pt idx="5">
                  <c:v>9.5676000000000005</c:v>
                </c:pt>
                <c:pt idx="6">
                  <c:v>9.6395999999999997</c:v>
                </c:pt>
                <c:pt idx="7">
                  <c:v>7.5856000000000003</c:v>
                </c:pt>
              </c:numCache>
            </c:numRef>
          </c:xVal>
          <c:yVal>
            <c:numRef>
              <c:f>'2021-07-25'!$T$133:$T$140</c:f>
              <c:numCache>
                <c:formatCode>General</c:formatCode>
                <c:ptCount val="8"/>
                <c:pt idx="0">
                  <c:v>2.2515999999999998</c:v>
                </c:pt>
                <c:pt idx="1">
                  <c:v>2.1594000000000002</c:v>
                </c:pt>
                <c:pt idx="2">
                  <c:v>2.2923</c:v>
                </c:pt>
                <c:pt idx="3">
                  <c:v>2.3759999999999999</c:v>
                </c:pt>
                <c:pt idx="4">
                  <c:v>2.1337999999999999</c:v>
                </c:pt>
                <c:pt idx="5">
                  <c:v>2.4923000000000002</c:v>
                </c:pt>
                <c:pt idx="6">
                  <c:v>2.5072000000000001</c:v>
                </c:pt>
                <c:pt idx="7">
                  <c:v>2.5222000000000002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0-42CF-A0D8-ACFC63D3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23344"/>
        <c:axId val="1048574752"/>
      </c:scatterChart>
      <c:valAx>
        <c:axId val="10484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4752"/>
        <c:crosses val="autoZero"/>
        <c:crossBetween val="midCat"/>
      </c:valAx>
      <c:valAx>
        <c:axId val="10485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'2021-09-01'!$L$3:$L$11</c:f>
              <c:numCache>
                <c:formatCode>General</c:formatCode>
                <c:ptCount val="9"/>
                <c:pt idx="0">
                  <c:v>6.2732999999999999</c:v>
                </c:pt>
                <c:pt idx="1">
                  <c:v>6.3471000000000002</c:v>
                </c:pt>
                <c:pt idx="2">
                  <c:v>6.4490999999999996</c:v>
                </c:pt>
                <c:pt idx="3">
                  <c:v>6.4911000000000003</c:v>
                </c:pt>
                <c:pt idx="4">
                  <c:v>6.7266000000000004</c:v>
                </c:pt>
                <c:pt idx="5">
                  <c:v>6.6463000000000001</c:v>
                </c:pt>
                <c:pt idx="6">
                  <c:v>6.9116</c:v>
                </c:pt>
                <c:pt idx="7">
                  <c:v>7.1136999999999997</c:v>
                </c:pt>
                <c:pt idx="8">
                  <c:v>7.1032999999999999</c:v>
                </c:pt>
              </c:numCache>
            </c:numRef>
          </c:xVal>
          <c:yVal>
            <c:numRef>
              <c:f>'2021-09-01'!$P$3:$P$11</c:f>
              <c:numCache>
                <c:formatCode>General</c:formatCode>
                <c:ptCount val="9"/>
                <c:pt idx="0">
                  <c:v>227.21962500000001</c:v>
                </c:pt>
                <c:pt idx="1">
                  <c:v>228.78474500000002</c:v>
                </c:pt>
                <c:pt idx="2">
                  <c:v>229.474985</c:v>
                </c:pt>
                <c:pt idx="3">
                  <c:v>233.12327499999998</c:v>
                </c:pt>
                <c:pt idx="4">
                  <c:v>235.11289500000001</c:v>
                </c:pt>
                <c:pt idx="5">
                  <c:v>238.89462499999999</c:v>
                </c:pt>
                <c:pt idx="6">
                  <c:v>242.291685</c:v>
                </c:pt>
                <c:pt idx="7">
                  <c:v>245.31766500000001</c:v>
                </c:pt>
                <c:pt idx="8">
                  <c:v>248.29476499999998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5-1541-BE8D-565973B8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46736"/>
        <c:axId val="576789696"/>
      </c:scatterChart>
      <c:valAx>
        <c:axId val="5769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89696"/>
        <c:crosses val="autoZero"/>
        <c:crossBetween val="midCat"/>
      </c:valAx>
      <c:valAx>
        <c:axId val="5767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'2021-09-01'!$L$12:$L$38</c:f>
              <c:numCache>
                <c:formatCode>General</c:formatCode>
                <c:ptCount val="27"/>
                <c:pt idx="0">
                  <c:v>5.0164</c:v>
                </c:pt>
                <c:pt idx="1">
                  <c:v>5.0419999999999998</c:v>
                </c:pt>
                <c:pt idx="2">
                  <c:v>5.218</c:v>
                </c:pt>
                <c:pt idx="3">
                  <c:v>5.3394000000000004</c:v>
                </c:pt>
                <c:pt idx="4">
                  <c:v>5.5198</c:v>
                </c:pt>
                <c:pt idx="5">
                  <c:v>5.7823000000000002</c:v>
                </c:pt>
                <c:pt idx="6">
                  <c:v>5.8017000000000003</c:v>
                </c:pt>
                <c:pt idx="7">
                  <c:v>5.9111000000000002</c:v>
                </c:pt>
                <c:pt idx="8">
                  <c:v>6.0065999999999997</c:v>
                </c:pt>
                <c:pt idx="9">
                  <c:v>6.0937999999999999</c:v>
                </c:pt>
                <c:pt idx="10">
                  <c:v>6.2858000000000001</c:v>
                </c:pt>
                <c:pt idx="11">
                  <c:v>6.3468999999999998</c:v>
                </c:pt>
                <c:pt idx="12">
                  <c:v>6.46</c:v>
                </c:pt>
                <c:pt idx="13">
                  <c:v>6.6383000000000001</c:v>
                </c:pt>
                <c:pt idx="14">
                  <c:v>6.6451000000000002</c:v>
                </c:pt>
                <c:pt idx="15">
                  <c:v>7.2569999999999997</c:v>
                </c:pt>
                <c:pt idx="16">
                  <c:v>7.4222000000000001</c:v>
                </c:pt>
                <c:pt idx="17">
                  <c:v>7.5942999999999996</c:v>
                </c:pt>
                <c:pt idx="18">
                  <c:v>7.5316999999999998</c:v>
                </c:pt>
                <c:pt idx="19">
                  <c:v>7.9865000000000004</c:v>
                </c:pt>
                <c:pt idx="20">
                  <c:v>8.4507999999999992</c:v>
                </c:pt>
                <c:pt idx="21">
                  <c:v>8.7853999999999992</c:v>
                </c:pt>
                <c:pt idx="22">
                  <c:v>8.9132999999999996</c:v>
                </c:pt>
                <c:pt idx="23">
                  <c:v>9.1285000000000007</c:v>
                </c:pt>
                <c:pt idx="24">
                  <c:v>9.5164000000000009</c:v>
                </c:pt>
                <c:pt idx="25">
                  <c:v>10.1279</c:v>
                </c:pt>
                <c:pt idx="26">
                  <c:v>10.281700000000001</c:v>
                </c:pt>
              </c:numCache>
            </c:numRef>
          </c:xVal>
          <c:yVal>
            <c:numRef>
              <c:f>'2021-09-01'!$P$12:$P$38</c:f>
              <c:numCache>
                <c:formatCode>General</c:formatCode>
                <c:ptCount val="27"/>
                <c:pt idx="0">
                  <c:v>251.09346000000002</c:v>
                </c:pt>
                <c:pt idx="1">
                  <c:v>251.53737000000001</c:v>
                </c:pt>
                <c:pt idx="2">
                  <c:v>251.47287499999999</c:v>
                </c:pt>
                <c:pt idx="3">
                  <c:v>251.83732499999999</c:v>
                </c:pt>
                <c:pt idx="4">
                  <c:v>251.91653500000001</c:v>
                </c:pt>
                <c:pt idx="5">
                  <c:v>251.30810500000001</c:v>
                </c:pt>
                <c:pt idx="6">
                  <c:v>251.69038</c:v>
                </c:pt>
                <c:pt idx="7">
                  <c:v>251.85989499999999</c:v>
                </c:pt>
                <c:pt idx="8">
                  <c:v>251.91267500000001</c:v>
                </c:pt>
                <c:pt idx="9">
                  <c:v>252.79152500000001</c:v>
                </c:pt>
                <c:pt idx="10">
                  <c:v>252.06089</c:v>
                </c:pt>
                <c:pt idx="11">
                  <c:v>252.928945</c:v>
                </c:pt>
                <c:pt idx="12">
                  <c:v>252.92123500000002</c:v>
                </c:pt>
                <c:pt idx="13">
                  <c:v>252.15215000000001</c:v>
                </c:pt>
                <c:pt idx="14">
                  <c:v>254.25387999999998</c:v>
                </c:pt>
                <c:pt idx="15">
                  <c:v>250.51342500000001</c:v>
                </c:pt>
                <c:pt idx="16">
                  <c:v>251.030765</c:v>
                </c:pt>
                <c:pt idx="17">
                  <c:v>251.038455</c:v>
                </c:pt>
                <c:pt idx="18">
                  <c:v>253.36345499999999</c:v>
                </c:pt>
                <c:pt idx="19">
                  <c:v>253.365365</c:v>
                </c:pt>
                <c:pt idx="20">
                  <c:v>252.41512499999999</c:v>
                </c:pt>
                <c:pt idx="21">
                  <c:v>252.50721999999999</c:v>
                </c:pt>
                <c:pt idx="22">
                  <c:v>254.47676000000001</c:v>
                </c:pt>
                <c:pt idx="23">
                  <c:v>255.58236999999997</c:v>
                </c:pt>
                <c:pt idx="24">
                  <c:v>255.54917999999998</c:v>
                </c:pt>
                <c:pt idx="25">
                  <c:v>255.53419</c:v>
                </c:pt>
                <c:pt idx="26">
                  <c:v>257.07386500000001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2444-B111-4736C956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12528"/>
        <c:axId val="846714208"/>
      </c:scatterChart>
      <c:valAx>
        <c:axId val="8467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4208"/>
        <c:crosses val="autoZero"/>
        <c:crossBetween val="midCat"/>
      </c:valAx>
      <c:valAx>
        <c:axId val="8467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'2021-09-01'!$L$39:$L$68</c:f>
              <c:numCache>
                <c:formatCode>General</c:formatCode>
                <c:ptCount val="30"/>
                <c:pt idx="0">
                  <c:v>3.7963</c:v>
                </c:pt>
                <c:pt idx="1">
                  <c:v>3.9655</c:v>
                </c:pt>
                <c:pt idx="2">
                  <c:v>4.1726999999999999</c:v>
                </c:pt>
                <c:pt idx="3">
                  <c:v>4.3402000000000003</c:v>
                </c:pt>
                <c:pt idx="4">
                  <c:v>4.5629999999999997</c:v>
                </c:pt>
                <c:pt idx="5">
                  <c:v>4.7142999999999997</c:v>
                </c:pt>
                <c:pt idx="6">
                  <c:v>4.7713999999999999</c:v>
                </c:pt>
                <c:pt idx="7">
                  <c:v>4.8722000000000003</c:v>
                </c:pt>
                <c:pt idx="8">
                  <c:v>5.1139000000000001</c:v>
                </c:pt>
                <c:pt idx="9">
                  <c:v>5.2786</c:v>
                </c:pt>
                <c:pt idx="10">
                  <c:v>5.3483999999999998</c:v>
                </c:pt>
                <c:pt idx="11">
                  <c:v>5.4710999999999999</c:v>
                </c:pt>
                <c:pt idx="12">
                  <c:v>5.7796000000000003</c:v>
                </c:pt>
                <c:pt idx="13">
                  <c:v>6.1219999999999999</c:v>
                </c:pt>
                <c:pt idx="14">
                  <c:v>6.4252000000000002</c:v>
                </c:pt>
                <c:pt idx="15">
                  <c:v>6.4443999999999999</c:v>
                </c:pt>
                <c:pt idx="16">
                  <c:v>6.7344999999999997</c:v>
                </c:pt>
                <c:pt idx="17">
                  <c:v>6.9732000000000003</c:v>
                </c:pt>
                <c:pt idx="18">
                  <c:v>7.1887999999999996</c:v>
                </c:pt>
                <c:pt idx="19">
                  <c:v>7.5373000000000001</c:v>
                </c:pt>
                <c:pt idx="20">
                  <c:v>7.7525000000000004</c:v>
                </c:pt>
                <c:pt idx="21">
                  <c:v>7.9686000000000003</c:v>
                </c:pt>
                <c:pt idx="22">
                  <c:v>8.1600999999999999</c:v>
                </c:pt>
                <c:pt idx="23">
                  <c:v>8.3733000000000004</c:v>
                </c:pt>
                <c:pt idx="24">
                  <c:v>8.6433</c:v>
                </c:pt>
                <c:pt idx="25">
                  <c:v>8.9171999999999993</c:v>
                </c:pt>
                <c:pt idx="26">
                  <c:v>9.1675000000000004</c:v>
                </c:pt>
                <c:pt idx="27">
                  <c:v>9.4963999999999995</c:v>
                </c:pt>
                <c:pt idx="28">
                  <c:v>9.8605999999999998</c:v>
                </c:pt>
                <c:pt idx="29">
                  <c:v>9.9911999999999992</c:v>
                </c:pt>
              </c:numCache>
            </c:numRef>
          </c:xVal>
          <c:yVal>
            <c:numRef>
              <c:f>'2021-09-01'!$P$39:$P$68</c:f>
              <c:numCache>
                <c:formatCode>General</c:formatCode>
                <c:ptCount val="30"/>
                <c:pt idx="0">
                  <c:v>248.287645</c:v>
                </c:pt>
                <c:pt idx="1">
                  <c:v>248.24427</c:v>
                </c:pt>
                <c:pt idx="2">
                  <c:v>248.09236999999999</c:v>
                </c:pt>
                <c:pt idx="3">
                  <c:v>247.97928000000002</c:v>
                </c:pt>
                <c:pt idx="4">
                  <c:v>247.33910499999999</c:v>
                </c:pt>
                <c:pt idx="5">
                  <c:v>247.26621</c:v>
                </c:pt>
                <c:pt idx="6">
                  <c:v>247.851585</c:v>
                </c:pt>
                <c:pt idx="7">
                  <c:v>247.49309499999998</c:v>
                </c:pt>
                <c:pt idx="8">
                  <c:v>247.066115</c:v>
                </c:pt>
                <c:pt idx="9">
                  <c:v>247.473095</c:v>
                </c:pt>
                <c:pt idx="10">
                  <c:v>247.962515</c:v>
                </c:pt>
                <c:pt idx="11">
                  <c:v>248.29414500000001</c:v>
                </c:pt>
                <c:pt idx="12">
                  <c:v>248.16332500000001</c:v>
                </c:pt>
                <c:pt idx="13">
                  <c:v>246.955465</c:v>
                </c:pt>
                <c:pt idx="14">
                  <c:v>247.51370499999999</c:v>
                </c:pt>
                <c:pt idx="15">
                  <c:v>248.12788500000002</c:v>
                </c:pt>
                <c:pt idx="16">
                  <c:v>246.87855499999998</c:v>
                </c:pt>
                <c:pt idx="17">
                  <c:v>246.89190500000001</c:v>
                </c:pt>
                <c:pt idx="18">
                  <c:v>246.96191999999999</c:v>
                </c:pt>
                <c:pt idx="19">
                  <c:v>247.468875</c:v>
                </c:pt>
                <c:pt idx="20">
                  <c:v>248.36778999999999</c:v>
                </c:pt>
                <c:pt idx="21">
                  <c:v>247.73478</c:v>
                </c:pt>
                <c:pt idx="22">
                  <c:v>248.70905499999998</c:v>
                </c:pt>
                <c:pt idx="23">
                  <c:v>249.65573500000002</c:v>
                </c:pt>
                <c:pt idx="24">
                  <c:v>249.68384500000002</c:v>
                </c:pt>
                <c:pt idx="25">
                  <c:v>251.01326</c:v>
                </c:pt>
                <c:pt idx="26">
                  <c:v>251.66047</c:v>
                </c:pt>
                <c:pt idx="27">
                  <c:v>251.63968500000001</c:v>
                </c:pt>
                <c:pt idx="28">
                  <c:v>252.46273500000001</c:v>
                </c:pt>
                <c:pt idx="29">
                  <c:v>253.75740000000002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F-AC44-B237-EC245A67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77472"/>
        <c:axId val="1403779120"/>
      </c:scatterChart>
      <c:valAx>
        <c:axId val="14037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79120"/>
        <c:crosses val="autoZero"/>
        <c:crossBetween val="midCat"/>
      </c:valAx>
      <c:valAx>
        <c:axId val="14037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'2021-09-01'!$L$69:$L$77</c:f>
              <c:numCache>
                <c:formatCode>General</c:formatCode>
                <c:ptCount val="9"/>
                <c:pt idx="0">
                  <c:v>8.0309000000000008</c:v>
                </c:pt>
                <c:pt idx="1">
                  <c:v>8.0724</c:v>
                </c:pt>
                <c:pt idx="2">
                  <c:v>8.5254999999999992</c:v>
                </c:pt>
                <c:pt idx="3">
                  <c:v>8.6227999999999998</c:v>
                </c:pt>
                <c:pt idx="4">
                  <c:v>8.7706999999999997</c:v>
                </c:pt>
                <c:pt idx="5">
                  <c:v>9.1440999999999999</c:v>
                </c:pt>
                <c:pt idx="6">
                  <c:v>9.23</c:v>
                </c:pt>
                <c:pt idx="7">
                  <c:v>9.5663999999999998</c:v>
                </c:pt>
                <c:pt idx="8">
                  <c:v>10.0283</c:v>
                </c:pt>
              </c:numCache>
            </c:numRef>
          </c:xVal>
          <c:yVal>
            <c:numRef>
              <c:f>'2021-09-01'!$P$69:$P$77</c:f>
              <c:numCache>
                <c:formatCode>General</c:formatCode>
                <c:ptCount val="9"/>
                <c:pt idx="0">
                  <c:v>294.21445499999999</c:v>
                </c:pt>
                <c:pt idx="1">
                  <c:v>298.91037499999999</c:v>
                </c:pt>
                <c:pt idx="2">
                  <c:v>297.15527500000002</c:v>
                </c:pt>
                <c:pt idx="3">
                  <c:v>300.53741000000002</c:v>
                </c:pt>
                <c:pt idx="4">
                  <c:v>301.38786499999998</c:v>
                </c:pt>
                <c:pt idx="5">
                  <c:v>301.06108</c:v>
                </c:pt>
                <c:pt idx="6">
                  <c:v>302.33891</c:v>
                </c:pt>
                <c:pt idx="7">
                  <c:v>303.75058000000001</c:v>
                </c:pt>
                <c:pt idx="8">
                  <c:v>304.91926000000001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3-B942-B676-0C571D13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80336"/>
        <c:axId val="315828800"/>
      </c:scatterChart>
      <c:valAx>
        <c:axId val="3006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8800"/>
        <c:crosses val="autoZero"/>
        <c:crossBetween val="midCat"/>
      </c:valAx>
      <c:valAx>
        <c:axId val="315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'2021-09-05'!$L$3:$L$19</c:f>
              <c:numCache>
                <c:formatCode>General</c:formatCode>
                <c:ptCount val="17"/>
                <c:pt idx="0">
                  <c:v>10.043200000000001</c:v>
                </c:pt>
                <c:pt idx="1">
                  <c:v>10.031499999999999</c:v>
                </c:pt>
                <c:pt idx="2">
                  <c:v>9.4136000000000006</c:v>
                </c:pt>
                <c:pt idx="3">
                  <c:v>8.5754000000000001</c:v>
                </c:pt>
                <c:pt idx="4">
                  <c:v>8.3308999999999997</c:v>
                </c:pt>
                <c:pt idx="5">
                  <c:v>8.0582999999999991</c:v>
                </c:pt>
                <c:pt idx="6">
                  <c:v>7.7241</c:v>
                </c:pt>
                <c:pt idx="7">
                  <c:v>7.3284000000000002</c:v>
                </c:pt>
                <c:pt idx="8">
                  <c:v>6.9776999999999996</c:v>
                </c:pt>
                <c:pt idx="9">
                  <c:v>6.9549000000000003</c:v>
                </c:pt>
                <c:pt idx="10">
                  <c:v>6.5083000000000002</c:v>
                </c:pt>
                <c:pt idx="11">
                  <c:v>6.1273999999999997</c:v>
                </c:pt>
                <c:pt idx="12">
                  <c:v>5.8375000000000004</c:v>
                </c:pt>
                <c:pt idx="13">
                  <c:v>5.5716999999999999</c:v>
                </c:pt>
                <c:pt idx="14">
                  <c:v>5.4192999999999998</c:v>
                </c:pt>
                <c:pt idx="15">
                  <c:v>5.3929</c:v>
                </c:pt>
                <c:pt idx="16">
                  <c:v>5.5129999999999999</c:v>
                </c:pt>
              </c:numCache>
            </c:numRef>
          </c:xVal>
          <c:yVal>
            <c:numRef>
              <c:f>'2021-09-05'!$P$3:$P$19</c:f>
              <c:numCache>
                <c:formatCode>General</c:formatCode>
                <c:ptCount val="17"/>
                <c:pt idx="0">
                  <c:v>279.35819999999995</c:v>
                </c:pt>
                <c:pt idx="1">
                  <c:v>278.54207000000002</c:v>
                </c:pt>
                <c:pt idx="2">
                  <c:v>280.01628999999997</c:v>
                </c:pt>
                <c:pt idx="3">
                  <c:v>283.93190499999997</c:v>
                </c:pt>
                <c:pt idx="4">
                  <c:v>285.46051999999997</c:v>
                </c:pt>
                <c:pt idx="5">
                  <c:v>286.42567499999996</c:v>
                </c:pt>
                <c:pt idx="6">
                  <c:v>287.89706999999999</c:v>
                </c:pt>
                <c:pt idx="7">
                  <c:v>288.04361500000005</c:v>
                </c:pt>
                <c:pt idx="8">
                  <c:v>289.70197000000002</c:v>
                </c:pt>
                <c:pt idx="9">
                  <c:v>288.27754000000004</c:v>
                </c:pt>
                <c:pt idx="10">
                  <c:v>289.81593499999997</c:v>
                </c:pt>
                <c:pt idx="11">
                  <c:v>291.94453499999997</c:v>
                </c:pt>
                <c:pt idx="12">
                  <c:v>291.71968499999997</c:v>
                </c:pt>
                <c:pt idx="13">
                  <c:v>294.25897499999996</c:v>
                </c:pt>
                <c:pt idx="14">
                  <c:v>294.70446499999997</c:v>
                </c:pt>
                <c:pt idx="15">
                  <c:v>293.94409999999999</c:v>
                </c:pt>
                <c:pt idx="16">
                  <c:v>291.53925999999996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D-C446-979D-003F0A6A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64784"/>
        <c:axId val="845866432"/>
      </c:scatterChart>
      <c:valAx>
        <c:axId val="8458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66432"/>
        <c:crosses val="autoZero"/>
        <c:crossBetween val="midCat"/>
      </c:valAx>
      <c:valAx>
        <c:axId val="845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'2021-09-05'!$L$20:$L$41</c:f>
              <c:numCache>
                <c:formatCode>General</c:formatCode>
                <c:ptCount val="22"/>
                <c:pt idx="0">
                  <c:v>8.7494999999999994</c:v>
                </c:pt>
                <c:pt idx="1">
                  <c:v>8.3366000000000007</c:v>
                </c:pt>
                <c:pt idx="2">
                  <c:v>7.9493999999999998</c:v>
                </c:pt>
                <c:pt idx="3">
                  <c:v>7.6760999999999999</c:v>
                </c:pt>
                <c:pt idx="4">
                  <c:v>7.6409000000000002</c:v>
                </c:pt>
                <c:pt idx="5">
                  <c:v>7.282</c:v>
                </c:pt>
                <c:pt idx="6">
                  <c:v>7.1649000000000003</c:v>
                </c:pt>
                <c:pt idx="7">
                  <c:v>6.7854000000000001</c:v>
                </c:pt>
                <c:pt idx="8">
                  <c:v>6.6017999999999999</c:v>
                </c:pt>
                <c:pt idx="9">
                  <c:v>6.4935999999999998</c:v>
                </c:pt>
                <c:pt idx="10">
                  <c:v>6.0671999999999997</c:v>
                </c:pt>
                <c:pt idx="11">
                  <c:v>5.9455999999999998</c:v>
                </c:pt>
                <c:pt idx="12">
                  <c:v>5.9916999999999998</c:v>
                </c:pt>
                <c:pt idx="13">
                  <c:v>5.8667999999999996</c:v>
                </c:pt>
                <c:pt idx="14">
                  <c:v>5.7884000000000002</c:v>
                </c:pt>
                <c:pt idx="15">
                  <c:v>5.4786000000000001</c:v>
                </c:pt>
                <c:pt idx="16">
                  <c:v>5.1947000000000001</c:v>
                </c:pt>
                <c:pt idx="17">
                  <c:v>4.9107000000000003</c:v>
                </c:pt>
                <c:pt idx="18">
                  <c:v>4.6679000000000004</c:v>
                </c:pt>
                <c:pt idx="19">
                  <c:v>4.4951999999999996</c:v>
                </c:pt>
                <c:pt idx="20">
                  <c:v>4.0364000000000004</c:v>
                </c:pt>
                <c:pt idx="21">
                  <c:v>3.8698000000000001</c:v>
                </c:pt>
              </c:numCache>
            </c:numRef>
          </c:xVal>
          <c:yVal>
            <c:numRef>
              <c:f>'2021-09-05'!$P$20:$P$41</c:f>
              <c:numCache>
                <c:formatCode>General</c:formatCode>
                <c:ptCount val="22"/>
                <c:pt idx="0">
                  <c:v>267.16400999999996</c:v>
                </c:pt>
                <c:pt idx="1">
                  <c:v>268.09003000000001</c:v>
                </c:pt>
                <c:pt idx="2">
                  <c:v>267.63817500000005</c:v>
                </c:pt>
                <c:pt idx="3">
                  <c:v>268.43371999999999</c:v>
                </c:pt>
                <c:pt idx="4">
                  <c:v>267.15622500000001</c:v>
                </c:pt>
                <c:pt idx="5">
                  <c:v>268.01903000000004</c:v>
                </c:pt>
                <c:pt idx="6">
                  <c:v>266.60975500000001</c:v>
                </c:pt>
                <c:pt idx="7">
                  <c:v>268.56767000000002</c:v>
                </c:pt>
                <c:pt idx="8">
                  <c:v>268.79486000000003</c:v>
                </c:pt>
                <c:pt idx="9">
                  <c:v>268.01113000000004</c:v>
                </c:pt>
                <c:pt idx="10">
                  <c:v>269.23966000000001</c:v>
                </c:pt>
                <c:pt idx="11">
                  <c:v>267.85460499999999</c:v>
                </c:pt>
                <c:pt idx="12">
                  <c:v>267.443555</c:v>
                </c:pt>
                <c:pt idx="13">
                  <c:v>265.18358000000001</c:v>
                </c:pt>
                <c:pt idx="14">
                  <c:v>263.30094500000001</c:v>
                </c:pt>
                <c:pt idx="15">
                  <c:v>264.44325000000003</c:v>
                </c:pt>
                <c:pt idx="16">
                  <c:v>264.59231999999997</c:v>
                </c:pt>
                <c:pt idx="17">
                  <c:v>265.08280000000002</c:v>
                </c:pt>
                <c:pt idx="18">
                  <c:v>266.14431999999999</c:v>
                </c:pt>
                <c:pt idx="19">
                  <c:v>266.44591000000003</c:v>
                </c:pt>
                <c:pt idx="20">
                  <c:v>269.02794500000005</c:v>
                </c:pt>
                <c:pt idx="21">
                  <c:v>268.824815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1-484F-BEBF-558684D6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85984"/>
        <c:axId val="845660112"/>
      </c:scatterChart>
      <c:valAx>
        <c:axId val="8458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60112"/>
        <c:crosses val="autoZero"/>
        <c:crossBetween val="midCat"/>
      </c:valAx>
      <c:valAx>
        <c:axId val="8456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'2021-09-05'!$L$42:$L$63</c:f>
              <c:numCache>
                <c:formatCode>General</c:formatCode>
                <c:ptCount val="22"/>
                <c:pt idx="0">
                  <c:v>9.5890000000000004</c:v>
                </c:pt>
                <c:pt idx="1">
                  <c:v>9.1349</c:v>
                </c:pt>
                <c:pt idx="2">
                  <c:v>9.0434000000000001</c:v>
                </c:pt>
                <c:pt idx="3">
                  <c:v>8.4224999999999994</c:v>
                </c:pt>
                <c:pt idx="4">
                  <c:v>7.7839999999999998</c:v>
                </c:pt>
                <c:pt idx="5">
                  <c:v>7.4720000000000004</c:v>
                </c:pt>
                <c:pt idx="6">
                  <c:v>6.8963999999999999</c:v>
                </c:pt>
                <c:pt idx="7">
                  <c:v>6.3712</c:v>
                </c:pt>
                <c:pt idx="8">
                  <c:v>6.3060999999999998</c:v>
                </c:pt>
                <c:pt idx="9">
                  <c:v>5.8345000000000002</c:v>
                </c:pt>
                <c:pt idx="10">
                  <c:v>5.6578999999999997</c:v>
                </c:pt>
                <c:pt idx="11">
                  <c:v>5.2145000000000001</c:v>
                </c:pt>
                <c:pt idx="12">
                  <c:v>4.9367000000000001</c:v>
                </c:pt>
                <c:pt idx="13">
                  <c:v>4.5719000000000003</c:v>
                </c:pt>
                <c:pt idx="14">
                  <c:v>4.2377000000000002</c:v>
                </c:pt>
                <c:pt idx="15">
                  <c:v>4.0621999999999998</c:v>
                </c:pt>
                <c:pt idx="16">
                  <c:v>3.7448999999999999</c:v>
                </c:pt>
                <c:pt idx="17">
                  <c:v>3.5257999999999998</c:v>
                </c:pt>
                <c:pt idx="18">
                  <c:v>3.3451</c:v>
                </c:pt>
                <c:pt idx="19">
                  <c:v>3.0493000000000001</c:v>
                </c:pt>
                <c:pt idx="20">
                  <c:v>3.0055999999999998</c:v>
                </c:pt>
                <c:pt idx="21">
                  <c:v>2.8999000000000001</c:v>
                </c:pt>
              </c:numCache>
            </c:numRef>
          </c:xVal>
          <c:yVal>
            <c:numRef>
              <c:f>'2021-09-05'!$P$42:$P$63</c:f>
              <c:numCache>
                <c:formatCode>General</c:formatCode>
                <c:ptCount val="22"/>
                <c:pt idx="0">
                  <c:v>260.64941999999996</c:v>
                </c:pt>
                <c:pt idx="1">
                  <c:v>261.82798499999996</c:v>
                </c:pt>
                <c:pt idx="2">
                  <c:v>260.960035</c:v>
                </c:pt>
                <c:pt idx="3">
                  <c:v>261.44391000000002</c:v>
                </c:pt>
                <c:pt idx="4">
                  <c:v>263.69223499999998</c:v>
                </c:pt>
                <c:pt idx="5">
                  <c:v>263.35490499999997</c:v>
                </c:pt>
                <c:pt idx="6">
                  <c:v>263.94618000000003</c:v>
                </c:pt>
                <c:pt idx="7">
                  <c:v>264.04504999999995</c:v>
                </c:pt>
                <c:pt idx="8">
                  <c:v>262.721115</c:v>
                </c:pt>
                <c:pt idx="9">
                  <c:v>263.55078500000002</c:v>
                </c:pt>
                <c:pt idx="10">
                  <c:v>261.87647000000004</c:v>
                </c:pt>
                <c:pt idx="11">
                  <c:v>262.89235499999995</c:v>
                </c:pt>
                <c:pt idx="12">
                  <c:v>262.607505</c:v>
                </c:pt>
                <c:pt idx="13">
                  <c:v>262.23329000000001</c:v>
                </c:pt>
                <c:pt idx="14">
                  <c:v>261.54514499999999</c:v>
                </c:pt>
                <c:pt idx="15">
                  <c:v>259.88574499999999</c:v>
                </c:pt>
                <c:pt idx="16">
                  <c:v>260.26257999999996</c:v>
                </c:pt>
                <c:pt idx="17">
                  <c:v>260.64060999999998</c:v>
                </c:pt>
                <c:pt idx="18">
                  <c:v>260.98496</c:v>
                </c:pt>
                <c:pt idx="19">
                  <c:v>262.35361</c:v>
                </c:pt>
                <c:pt idx="20">
                  <c:v>261.68428999999998</c:v>
                </c:pt>
                <c:pt idx="21">
                  <c:v>262.47545000000002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C-5B47-B737-3EB8148C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68864"/>
        <c:axId val="514870512"/>
      </c:scatterChart>
      <c:valAx>
        <c:axId val="5148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0512"/>
        <c:crosses val="autoZero"/>
        <c:crossBetween val="midCat"/>
      </c:valAx>
      <c:valAx>
        <c:axId val="514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'2021-09-05'!$L$64:$L$91</c:f>
              <c:numCache>
                <c:formatCode>General</c:formatCode>
                <c:ptCount val="28"/>
                <c:pt idx="0">
                  <c:v>9.6128999999999998</c:v>
                </c:pt>
                <c:pt idx="1">
                  <c:v>9.3964999999999996</c:v>
                </c:pt>
                <c:pt idx="2">
                  <c:v>9.2827999999999999</c:v>
                </c:pt>
                <c:pt idx="3">
                  <c:v>9.0526</c:v>
                </c:pt>
                <c:pt idx="4">
                  <c:v>8.8443000000000005</c:v>
                </c:pt>
                <c:pt idx="5">
                  <c:v>8.6461000000000006</c:v>
                </c:pt>
                <c:pt idx="6">
                  <c:v>8.4497</c:v>
                </c:pt>
                <c:pt idx="7">
                  <c:v>8.0067000000000004</c:v>
                </c:pt>
                <c:pt idx="8">
                  <c:v>7.7634999999999996</c:v>
                </c:pt>
                <c:pt idx="9">
                  <c:v>7.4036999999999997</c:v>
                </c:pt>
                <c:pt idx="10">
                  <c:v>6.9558999999999997</c:v>
                </c:pt>
                <c:pt idx="11">
                  <c:v>6.9631999999999996</c:v>
                </c:pt>
                <c:pt idx="12">
                  <c:v>6.8322000000000003</c:v>
                </c:pt>
                <c:pt idx="13">
                  <c:v>6.1581999999999999</c:v>
                </c:pt>
                <c:pt idx="14">
                  <c:v>6.3114999999999997</c:v>
                </c:pt>
                <c:pt idx="15">
                  <c:v>6.2443</c:v>
                </c:pt>
                <c:pt idx="16">
                  <c:v>5.9725999999999999</c:v>
                </c:pt>
                <c:pt idx="17">
                  <c:v>5.9592000000000001</c:v>
                </c:pt>
                <c:pt idx="18">
                  <c:v>5.7718999999999996</c:v>
                </c:pt>
                <c:pt idx="19">
                  <c:v>5.6406999999999998</c:v>
                </c:pt>
                <c:pt idx="20">
                  <c:v>5.6318999999999999</c:v>
                </c:pt>
                <c:pt idx="21">
                  <c:v>5.1932</c:v>
                </c:pt>
                <c:pt idx="22">
                  <c:v>4.7294</c:v>
                </c:pt>
                <c:pt idx="23">
                  <c:v>4.1052</c:v>
                </c:pt>
                <c:pt idx="24">
                  <c:v>4.2037000000000004</c:v>
                </c:pt>
                <c:pt idx="25">
                  <c:v>3.9460000000000002</c:v>
                </c:pt>
                <c:pt idx="26">
                  <c:v>3.6389999999999998</c:v>
                </c:pt>
                <c:pt idx="27">
                  <c:v>3.4108999999999998</c:v>
                </c:pt>
              </c:numCache>
            </c:numRef>
          </c:xVal>
          <c:yVal>
            <c:numRef>
              <c:f>'2021-09-05'!$P$64:$P$91</c:f>
              <c:numCache>
                <c:formatCode>General</c:formatCode>
                <c:ptCount val="28"/>
                <c:pt idx="0">
                  <c:v>282.70829500000002</c:v>
                </c:pt>
                <c:pt idx="1">
                  <c:v>283.22015499999998</c:v>
                </c:pt>
                <c:pt idx="2">
                  <c:v>282.97529500000002</c:v>
                </c:pt>
                <c:pt idx="3">
                  <c:v>282.76759500000003</c:v>
                </c:pt>
                <c:pt idx="4">
                  <c:v>282.75862499999999</c:v>
                </c:pt>
                <c:pt idx="5">
                  <c:v>282.869935</c:v>
                </c:pt>
                <c:pt idx="6">
                  <c:v>280.78284000000002</c:v>
                </c:pt>
                <c:pt idx="7">
                  <c:v>283.12354499999998</c:v>
                </c:pt>
                <c:pt idx="8">
                  <c:v>283.23921000000001</c:v>
                </c:pt>
                <c:pt idx="9">
                  <c:v>284.27119000000005</c:v>
                </c:pt>
                <c:pt idx="10">
                  <c:v>286.33836500000001</c:v>
                </c:pt>
                <c:pt idx="11">
                  <c:v>284.77003000000002</c:v>
                </c:pt>
                <c:pt idx="12">
                  <c:v>284.01594</c:v>
                </c:pt>
                <c:pt idx="13">
                  <c:v>288.27731999999997</c:v>
                </c:pt>
                <c:pt idx="14">
                  <c:v>284.63576499999999</c:v>
                </c:pt>
                <c:pt idx="15">
                  <c:v>285.30839000000003</c:v>
                </c:pt>
                <c:pt idx="16">
                  <c:v>286.06260000000003</c:v>
                </c:pt>
                <c:pt idx="17">
                  <c:v>285.07266500000003</c:v>
                </c:pt>
                <c:pt idx="18">
                  <c:v>285.81850499999996</c:v>
                </c:pt>
                <c:pt idx="19">
                  <c:v>286.48903000000001</c:v>
                </c:pt>
                <c:pt idx="20">
                  <c:v>284.88644499999998</c:v>
                </c:pt>
                <c:pt idx="21">
                  <c:v>287.22830500000003</c:v>
                </c:pt>
                <c:pt idx="22">
                  <c:v>288.76016499999997</c:v>
                </c:pt>
                <c:pt idx="23">
                  <c:v>292.670905</c:v>
                </c:pt>
                <c:pt idx="24">
                  <c:v>291.81473499999998</c:v>
                </c:pt>
                <c:pt idx="25">
                  <c:v>292.190045</c:v>
                </c:pt>
                <c:pt idx="26">
                  <c:v>293.96362499999998</c:v>
                </c:pt>
                <c:pt idx="27">
                  <c:v>294.96393500000005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E-B14E-9C11-45A92B4D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72096"/>
        <c:axId val="846973744"/>
      </c:scatterChart>
      <c:valAx>
        <c:axId val="8469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73744"/>
        <c:crosses val="autoZero"/>
        <c:crossBetween val="midCat"/>
      </c:valAx>
      <c:valAx>
        <c:axId val="84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'[1]May 24 2021'!$M$57:$M$63</c:f>
              <c:numCache>
                <c:formatCode>General</c:formatCode>
                <c:ptCount val="7"/>
                <c:pt idx="0">
                  <c:v>2.5373000000000001</c:v>
                </c:pt>
                <c:pt idx="1">
                  <c:v>2.3622000000000001</c:v>
                </c:pt>
                <c:pt idx="2">
                  <c:v>2.1105</c:v>
                </c:pt>
                <c:pt idx="3">
                  <c:v>2.0064000000000002</c:v>
                </c:pt>
                <c:pt idx="4">
                  <c:v>1.8992</c:v>
                </c:pt>
                <c:pt idx="5">
                  <c:v>1.7791999999999999</c:v>
                </c:pt>
                <c:pt idx="6">
                  <c:v>1.6247</c:v>
                </c:pt>
              </c:numCache>
            </c:numRef>
          </c:xVal>
          <c:yVal>
            <c:numRef>
              <c:f>'[1]May 24 2021'!$Q$57:$Q$63</c:f>
              <c:numCache>
                <c:formatCode>General</c:formatCode>
                <c:ptCount val="7"/>
                <c:pt idx="0">
                  <c:v>252.99364200000002</c:v>
                </c:pt>
                <c:pt idx="1">
                  <c:v>253.601472</c:v>
                </c:pt>
                <c:pt idx="2">
                  <c:v>252.30914099999998</c:v>
                </c:pt>
                <c:pt idx="3">
                  <c:v>253.99982749999995</c:v>
                </c:pt>
                <c:pt idx="4">
                  <c:v>252.91239249999998</c:v>
                </c:pt>
                <c:pt idx="5">
                  <c:v>253.46922050000003</c:v>
                </c:pt>
                <c:pt idx="6">
                  <c:v>253.84724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C-4B4A-A3CE-0D957638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15840"/>
        <c:axId val="1806224576"/>
      </c:scatterChart>
      <c:valAx>
        <c:axId val="18062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24576"/>
        <c:crosses val="autoZero"/>
        <c:crossBetween val="midCat"/>
      </c:valAx>
      <c:valAx>
        <c:axId val="1806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'2021-09-05'!$L$92:$L$118</c:f>
              <c:numCache>
                <c:formatCode>General</c:formatCode>
                <c:ptCount val="27"/>
                <c:pt idx="0">
                  <c:v>9.9376999999999995</c:v>
                </c:pt>
                <c:pt idx="1">
                  <c:v>9.5658999999999992</c:v>
                </c:pt>
                <c:pt idx="2">
                  <c:v>9.1963000000000008</c:v>
                </c:pt>
                <c:pt idx="3">
                  <c:v>8.7433999999999994</c:v>
                </c:pt>
                <c:pt idx="4">
                  <c:v>8.4054000000000002</c:v>
                </c:pt>
                <c:pt idx="5">
                  <c:v>8.2111999999999998</c:v>
                </c:pt>
                <c:pt idx="6">
                  <c:v>7.7752999999999997</c:v>
                </c:pt>
                <c:pt idx="7">
                  <c:v>7.6756000000000002</c:v>
                </c:pt>
                <c:pt idx="8">
                  <c:v>7.2428999999999997</c:v>
                </c:pt>
                <c:pt idx="9">
                  <c:v>6.9032999999999998</c:v>
                </c:pt>
                <c:pt idx="10">
                  <c:v>6.6073000000000004</c:v>
                </c:pt>
                <c:pt idx="11">
                  <c:v>5.8776999999999999</c:v>
                </c:pt>
                <c:pt idx="12">
                  <c:v>5.8066000000000004</c:v>
                </c:pt>
                <c:pt idx="13">
                  <c:v>5.2948000000000004</c:v>
                </c:pt>
                <c:pt idx="14">
                  <c:v>4.8775000000000004</c:v>
                </c:pt>
                <c:pt idx="15">
                  <c:v>4.6501999999999999</c:v>
                </c:pt>
                <c:pt idx="16">
                  <c:v>4.2647000000000004</c:v>
                </c:pt>
                <c:pt idx="17">
                  <c:v>4.1132999999999997</c:v>
                </c:pt>
                <c:pt idx="18">
                  <c:v>3.9626000000000001</c:v>
                </c:pt>
                <c:pt idx="19">
                  <c:v>3.7866</c:v>
                </c:pt>
                <c:pt idx="20">
                  <c:v>3.6775000000000002</c:v>
                </c:pt>
                <c:pt idx="21">
                  <c:v>3.4556</c:v>
                </c:pt>
                <c:pt idx="22">
                  <c:v>3.4853000000000001</c:v>
                </c:pt>
                <c:pt idx="23">
                  <c:v>3.3713000000000002</c:v>
                </c:pt>
                <c:pt idx="24">
                  <c:v>3.121</c:v>
                </c:pt>
                <c:pt idx="25">
                  <c:v>3.0285000000000002</c:v>
                </c:pt>
                <c:pt idx="26">
                  <c:v>2.6638999999999999</c:v>
                </c:pt>
              </c:numCache>
            </c:numRef>
          </c:xVal>
          <c:yVal>
            <c:numRef>
              <c:f>'2021-09-05'!$P$92:$P$118</c:f>
              <c:numCache>
                <c:formatCode>General</c:formatCode>
                <c:ptCount val="27"/>
                <c:pt idx="0">
                  <c:v>270.371735</c:v>
                </c:pt>
                <c:pt idx="1">
                  <c:v>270.59287499999999</c:v>
                </c:pt>
                <c:pt idx="2">
                  <c:v>271.93322000000001</c:v>
                </c:pt>
                <c:pt idx="3">
                  <c:v>273.465665</c:v>
                </c:pt>
                <c:pt idx="4">
                  <c:v>272.52242000000001</c:v>
                </c:pt>
                <c:pt idx="5">
                  <c:v>272.93498</c:v>
                </c:pt>
                <c:pt idx="6">
                  <c:v>274.36404999999996</c:v>
                </c:pt>
                <c:pt idx="7">
                  <c:v>273.032195</c:v>
                </c:pt>
                <c:pt idx="8">
                  <c:v>273.98747500000002</c:v>
                </c:pt>
                <c:pt idx="9">
                  <c:v>274.55507499999999</c:v>
                </c:pt>
                <c:pt idx="10">
                  <c:v>274.48285000000004</c:v>
                </c:pt>
                <c:pt idx="11">
                  <c:v>274.85347999999999</c:v>
                </c:pt>
                <c:pt idx="12">
                  <c:v>274.29455000000002</c:v>
                </c:pt>
                <c:pt idx="13">
                  <c:v>274.98495499999996</c:v>
                </c:pt>
                <c:pt idx="14">
                  <c:v>275.128985</c:v>
                </c:pt>
                <c:pt idx="15">
                  <c:v>274.84186999999997</c:v>
                </c:pt>
                <c:pt idx="16">
                  <c:v>273.93880000000001</c:v>
                </c:pt>
                <c:pt idx="17">
                  <c:v>273.83195000000001</c:v>
                </c:pt>
                <c:pt idx="18">
                  <c:v>273.14758999999998</c:v>
                </c:pt>
                <c:pt idx="19">
                  <c:v>271.94351999999998</c:v>
                </c:pt>
                <c:pt idx="20">
                  <c:v>270.10853500000002</c:v>
                </c:pt>
                <c:pt idx="21">
                  <c:v>271.00583999999998</c:v>
                </c:pt>
                <c:pt idx="22">
                  <c:v>271.48398500000002</c:v>
                </c:pt>
                <c:pt idx="23">
                  <c:v>270.970775</c:v>
                </c:pt>
                <c:pt idx="24">
                  <c:v>272.37376</c:v>
                </c:pt>
                <c:pt idx="25">
                  <c:v>272.33996999999999</c:v>
                </c:pt>
                <c:pt idx="26">
                  <c:v>274.28842499999996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EF4A-B76B-183F314F1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68128"/>
        <c:axId val="577610640"/>
      </c:scatterChart>
      <c:valAx>
        <c:axId val="5775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0640"/>
        <c:crosses val="autoZero"/>
        <c:crossBetween val="midCat"/>
      </c:valAx>
      <c:valAx>
        <c:axId val="5776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'2021-09-05'!$L$119:$L$152</c:f>
              <c:numCache>
                <c:formatCode>General</c:formatCode>
                <c:ptCount val="34"/>
                <c:pt idx="0">
                  <c:v>10.1296</c:v>
                </c:pt>
                <c:pt idx="1">
                  <c:v>9.5006000000000004</c:v>
                </c:pt>
                <c:pt idx="2">
                  <c:v>9.2607999999999997</c:v>
                </c:pt>
                <c:pt idx="3">
                  <c:v>8.7710000000000008</c:v>
                </c:pt>
                <c:pt idx="4">
                  <c:v>8.6123999999999992</c:v>
                </c:pt>
                <c:pt idx="5">
                  <c:v>8.3190000000000008</c:v>
                </c:pt>
                <c:pt idx="6">
                  <c:v>8.0554000000000006</c:v>
                </c:pt>
                <c:pt idx="7">
                  <c:v>7.6379000000000001</c:v>
                </c:pt>
                <c:pt idx="8">
                  <c:v>7.1828000000000003</c:v>
                </c:pt>
                <c:pt idx="9">
                  <c:v>6.8619000000000003</c:v>
                </c:pt>
                <c:pt idx="10">
                  <c:v>6.4039000000000001</c:v>
                </c:pt>
                <c:pt idx="11">
                  <c:v>6.0330000000000004</c:v>
                </c:pt>
                <c:pt idx="12">
                  <c:v>5.7114000000000003</c:v>
                </c:pt>
                <c:pt idx="13">
                  <c:v>5.3063000000000002</c:v>
                </c:pt>
                <c:pt idx="14">
                  <c:v>5.0053000000000001</c:v>
                </c:pt>
                <c:pt idx="15">
                  <c:v>4.9047000000000001</c:v>
                </c:pt>
                <c:pt idx="16">
                  <c:v>4.4817999999999998</c:v>
                </c:pt>
                <c:pt idx="17">
                  <c:v>4.3048999999999999</c:v>
                </c:pt>
                <c:pt idx="18">
                  <c:v>4.0053999999999998</c:v>
                </c:pt>
                <c:pt idx="19">
                  <c:v>3.7602000000000002</c:v>
                </c:pt>
                <c:pt idx="20">
                  <c:v>3.6412</c:v>
                </c:pt>
                <c:pt idx="21">
                  <c:v>3.5139999999999998</c:v>
                </c:pt>
                <c:pt idx="22">
                  <c:v>3.3805000000000001</c:v>
                </c:pt>
                <c:pt idx="23">
                  <c:v>3.3363</c:v>
                </c:pt>
                <c:pt idx="24">
                  <c:v>3.2774999999999999</c:v>
                </c:pt>
                <c:pt idx="25">
                  <c:v>3.1362000000000001</c:v>
                </c:pt>
                <c:pt idx="26">
                  <c:v>2.9066999999999998</c:v>
                </c:pt>
                <c:pt idx="27">
                  <c:v>2.7404999999999999</c:v>
                </c:pt>
                <c:pt idx="28">
                  <c:v>2.6063999999999998</c:v>
                </c:pt>
                <c:pt idx="29">
                  <c:v>2.4716</c:v>
                </c:pt>
                <c:pt idx="30">
                  <c:v>2.2898000000000001</c:v>
                </c:pt>
                <c:pt idx="31">
                  <c:v>2.2014999999999998</c:v>
                </c:pt>
                <c:pt idx="32">
                  <c:v>2.1473</c:v>
                </c:pt>
                <c:pt idx="33">
                  <c:v>2.0720999999999998</c:v>
                </c:pt>
              </c:numCache>
            </c:numRef>
          </c:xVal>
          <c:yVal>
            <c:numRef>
              <c:f>'2021-09-05'!$P$119:$P$152</c:f>
              <c:numCache>
                <c:formatCode>General</c:formatCode>
                <c:ptCount val="34"/>
                <c:pt idx="0">
                  <c:v>262.84081500000002</c:v>
                </c:pt>
                <c:pt idx="1">
                  <c:v>265.44303000000002</c:v>
                </c:pt>
                <c:pt idx="2">
                  <c:v>264.65594500000003</c:v>
                </c:pt>
                <c:pt idx="3">
                  <c:v>266.05334999999997</c:v>
                </c:pt>
                <c:pt idx="4">
                  <c:v>265.29384499999998</c:v>
                </c:pt>
                <c:pt idx="5">
                  <c:v>265.60966500000001</c:v>
                </c:pt>
                <c:pt idx="6">
                  <c:v>264.99799999999999</c:v>
                </c:pt>
                <c:pt idx="7">
                  <c:v>266.019295</c:v>
                </c:pt>
                <c:pt idx="8">
                  <c:v>266.31921</c:v>
                </c:pt>
                <c:pt idx="9">
                  <c:v>265.98259999999999</c:v>
                </c:pt>
                <c:pt idx="10">
                  <c:v>266.36822999999998</c:v>
                </c:pt>
                <c:pt idx="11">
                  <c:v>266.68163500000003</c:v>
                </c:pt>
                <c:pt idx="12">
                  <c:v>266.72458999999998</c:v>
                </c:pt>
                <c:pt idx="13">
                  <c:v>267.84298000000001</c:v>
                </c:pt>
                <c:pt idx="14">
                  <c:v>268.21458000000001</c:v>
                </c:pt>
                <c:pt idx="15">
                  <c:v>268.42647499999998</c:v>
                </c:pt>
                <c:pt idx="16">
                  <c:v>268.60479500000002</c:v>
                </c:pt>
                <c:pt idx="17">
                  <c:v>268.22239999999999</c:v>
                </c:pt>
                <c:pt idx="18">
                  <c:v>268.53445999999997</c:v>
                </c:pt>
                <c:pt idx="19">
                  <c:v>269.10430500000001</c:v>
                </c:pt>
                <c:pt idx="20">
                  <c:v>268.48702499999996</c:v>
                </c:pt>
                <c:pt idx="21">
                  <c:v>268.57233500000001</c:v>
                </c:pt>
                <c:pt idx="22">
                  <c:v>268.82176499999997</c:v>
                </c:pt>
                <c:pt idx="23">
                  <c:v>268.90328499999998</c:v>
                </c:pt>
                <c:pt idx="24">
                  <c:v>268.527805</c:v>
                </c:pt>
                <c:pt idx="25">
                  <c:v>268.64110999999997</c:v>
                </c:pt>
                <c:pt idx="26">
                  <c:v>269.208035</c:v>
                </c:pt>
                <c:pt idx="27">
                  <c:v>269.30870500000003</c:v>
                </c:pt>
                <c:pt idx="28">
                  <c:v>269.35756500000002</c:v>
                </c:pt>
                <c:pt idx="29">
                  <c:v>269.43951000000004</c:v>
                </c:pt>
                <c:pt idx="30">
                  <c:v>269.21898499999998</c:v>
                </c:pt>
                <c:pt idx="31">
                  <c:v>269.03905000000003</c:v>
                </c:pt>
                <c:pt idx="32">
                  <c:v>269.10823000000005</c:v>
                </c:pt>
                <c:pt idx="33">
                  <c:v>269.26256000000001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0-3A47-A319-24790A6F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0240"/>
        <c:axId val="1404001888"/>
      </c:scatterChart>
      <c:valAx>
        <c:axId val="14040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1888"/>
        <c:crosses val="autoZero"/>
        <c:crossBetween val="midCat"/>
      </c:valAx>
      <c:valAx>
        <c:axId val="1404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'2021-09-15'!$P$19:$P$25</c:f>
              <c:numCache>
                <c:formatCode>General</c:formatCode>
                <c:ptCount val="7"/>
                <c:pt idx="0">
                  <c:v>272.52997499999998</c:v>
                </c:pt>
                <c:pt idx="1">
                  <c:v>272.62260500000002</c:v>
                </c:pt>
                <c:pt idx="2">
                  <c:v>272.81508000000002</c:v>
                </c:pt>
                <c:pt idx="3">
                  <c:v>273.10573499999998</c:v>
                </c:pt>
                <c:pt idx="4">
                  <c:v>273.62906500000003</c:v>
                </c:pt>
                <c:pt idx="5">
                  <c:v>273.77842000000004</c:v>
                </c:pt>
                <c:pt idx="6">
                  <c:v>273.39632999999998</c:v>
                </c:pt>
              </c:numCache>
            </c:numRef>
          </c:xVal>
          <c:yVal>
            <c:numRef>
              <c:f>'2021-09-15'!$V$19:$V$25</c:f>
              <c:numCache>
                <c:formatCode>General</c:formatCode>
                <c:ptCount val="7"/>
                <c:pt idx="0">
                  <c:v>3.5019999999999998</c:v>
                </c:pt>
                <c:pt idx="1">
                  <c:v>3.3395000000000001</c:v>
                </c:pt>
                <c:pt idx="2">
                  <c:v>3.4651999999999998</c:v>
                </c:pt>
                <c:pt idx="3">
                  <c:v>3.3927999999999998</c:v>
                </c:pt>
                <c:pt idx="4">
                  <c:v>3.3572000000000002</c:v>
                </c:pt>
                <c:pt idx="5">
                  <c:v>3.5392000000000001</c:v>
                </c:pt>
                <c:pt idx="6">
                  <c:v>3.3043999999999998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314D-B545-A99839BD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18096"/>
        <c:axId val="604226080"/>
      </c:scatterChart>
      <c:valAx>
        <c:axId val="6043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6080"/>
        <c:crosses val="autoZero"/>
        <c:crossBetween val="midCat"/>
      </c:valAx>
      <c:valAx>
        <c:axId val="6042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'2021-09-15'!$P$3:$P$11</c:f>
              <c:numCache>
                <c:formatCode>General</c:formatCode>
                <c:ptCount val="9"/>
                <c:pt idx="0">
                  <c:v>271.99154999999996</c:v>
                </c:pt>
                <c:pt idx="1">
                  <c:v>272.27078</c:v>
                </c:pt>
                <c:pt idx="2">
                  <c:v>272.16586999999998</c:v>
                </c:pt>
                <c:pt idx="3">
                  <c:v>272.12537500000002</c:v>
                </c:pt>
                <c:pt idx="4">
                  <c:v>272.38852000000003</c:v>
                </c:pt>
                <c:pt idx="5">
                  <c:v>272.43241</c:v>
                </c:pt>
                <c:pt idx="6">
                  <c:v>272.45509499999997</c:v>
                </c:pt>
                <c:pt idx="7">
                  <c:v>272.51021500000002</c:v>
                </c:pt>
                <c:pt idx="8">
                  <c:v>272.38756999999998</c:v>
                </c:pt>
              </c:numCache>
            </c:numRef>
          </c:xVal>
          <c:yVal>
            <c:numRef>
              <c:f>'2021-09-15'!$V$3:$V$11</c:f>
              <c:numCache>
                <c:formatCode>General</c:formatCode>
                <c:ptCount val="9"/>
                <c:pt idx="0">
                  <c:v>2.8959000000000001</c:v>
                </c:pt>
                <c:pt idx="1">
                  <c:v>2.9733000000000001</c:v>
                </c:pt>
                <c:pt idx="2">
                  <c:v>2.9891000000000001</c:v>
                </c:pt>
                <c:pt idx="3">
                  <c:v>3.0049000000000001</c:v>
                </c:pt>
                <c:pt idx="4">
                  <c:v>2.9733000000000001</c:v>
                </c:pt>
                <c:pt idx="5">
                  <c:v>2.9112</c:v>
                </c:pt>
                <c:pt idx="6">
                  <c:v>3.2696999999999998</c:v>
                </c:pt>
                <c:pt idx="7">
                  <c:v>3.0528</c:v>
                </c:pt>
                <c:pt idx="8">
                  <c:v>3.1678000000000002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3-8E4F-98E2-724E9F27E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11184"/>
        <c:axId val="1673712832"/>
      </c:scatterChart>
      <c:valAx>
        <c:axId val="16737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12832"/>
        <c:crosses val="autoZero"/>
        <c:crossBetween val="midCat"/>
      </c:valAx>
      <c:valAx>
        <c:axId val="16737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1mm p = 200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'2021-07-23'!$L$18:$L$28</c:f>
              <c:numCache>
                <c:formatCode>General</c:formatCode>
                <c:ptCount val="11"/>
                <c:pt idx="0">
                  <c:v>10.436999999999999</c:v>
                </c:pt>
                <c:pt idx="1">
                  <c:v>9.5335999999999999</c:v>
                </c:pt>
                <c:pt idx="2">
                  <c:v>9.0047999999999995</c:v>
                </c:pt>
                <c:pt idx="3">
                  <c:v>8.4490999999999996</c:v>
                </c:pt>
                <c:pt idx="4">
                  <c:v>8.0640999999999998</c:v>
                </c:pt>
                <c:pt idx="5">
                  <c:v>7.5373999999999999</c:v>
                </c:pt>
                <c:pt idx="6">
                  <c:v>6.8541999999999996</c:v>
                </c:pt>
                <c:pt idx="7">
                  <c:v>6.0548999999999999</c:v>
                </c:pt>
                <c:pt idx="8">
                  <c:v>5.1532</c:v>
                </c:pt>
                <c:pt idx="9">
                  <c:v>4.7382</c:v>
                </c:pt>
                <c:pt idx="10">
                  <c:v>3.7513999999999998</c:v>
                </c:pt>
              </c:numCache>
            </c:numRef>
          </c:xVal>
          <c:yVal>
            <c:numRef>
              <c:f>'2021-07-23'!$P$18:$P$28</c:f>
              <c:numCache>
                <c:formatCode>General</c:formatCode>
                <c:ptCount val="11"/>
                <c:pt idx="0">
                  <c:v>265.04733199999998</c:v>
                </c:pt>
                <c:pt idx="1">
                  <c:v>265.54443400000002</c:v>
                </c:pt>
                <c:pt idx="2">
                  <c:v>266.93918050000002</c:v>
                </c:pt>
                <c:pt idx="3">
                  <c:v>266.96819450000004</c:v>
                </c:pt>
                <c:pt idx="4">
                  <c:v>267.27414550000003</c:v>
                </c:pt>
                <c:pt idx="5">
                  <c:v>268.26192049999997</c:v>
                </c:pt>
                <c:pt idx="6">
                  <c:v>267.83087399999999</c:v>
                </c:pt>
                <c:pt idx="7">
                  <c:v>269.04438950000002</c:v>
                </c:pt>
                <c:pt idx="8">
                  <c:v>270.12584950000002</c:v>
                </c:pt>
                <c:pt idx="9">
                  <c:v>269.56255949999996</c:v>
                </c:pt>
                <c:pt idx="10">
                  <c:v>268.30692350000004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9-AD48-A29C-72B0C776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82608"/>
        <c:axId val="485029536"/>
      </c:scatterChart>
      <c:valAx>
        <c:axId val="4850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9536"/>
        <c:crosses val="autoZero"/>
        <c:crossBetween val="midCat"/>
      </c:valAx>
      <c:valAx>
        <c:axId val="4850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1mm p = 300</a:t>
            </a:r>
            <a:r>
              <a:rPr lang="en-US" baseline="0"/>
              <a:t> mTorr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'2021-07-23'!$L$3:$L$17</c:f>
              <c:numCache>
                <c:formatCode>General</c:formatCode>
                <c:ptCount val="15"/>
                <c:pt idx="0">
                  <c:v>12.1631</c:v>
                </c:pt>
                <c:pt idx="1">
                  <c:v>10.8531</c:v>
                </c:pt>
                <c:pt idx="2">
                  <c:v>9.9136000000000006</c:v>
                </c:pt>
                <c:pt idx="3">
                  <c:v>9.6524000000000001</c:v>
                </c:pt>
                <c:pt idx="4">
                  <c:v>8.8383000000000003</c:v>
                </c:pt>
                <c:pt idx="5">
                  <c:v>8.3407</c:v>
                </c:pt>
                <c:pt idx="6">
                  <c:v>7.7409999999999997</c:v>
                </c:pt>
                <c:pt idx="7">
                  <c:v>7.1269999999999998</c:v>
                </c:pt>
                <c:pt idx="8">
                  <c:v>6.7317</c:v>
                </c:pt>
                <c:pt idx="9">
                  <c:v>6.3773999999999997</c:v>
                </c:pt>
                <c:pt idx="10">
                  <c:v>5.9782000000000002</c:v>
                </c:pt>
                <c:pt idx="11">
                  <c:v>5.5553999999999997</c:v>
                </c:pt>
                <c:pt idx="12">
                  <c:v>5.1014999999999997</c:v>
                </c:pt>
                <c:pt idx="13">
                  <c:v>4.8009000000000004</c:v>
                </c:pt>
                <c:pt idx="14">
                  <c:v>3.7924000000000002</c:v>
                </c:pt>
              </c:numCache>
            </c:numRef>
          </c:xVal>
          <c:yVal>
            <c:numRef>
              <c:f>'2021-07-23'!$P$3:$P$17</c:f>
              <c:numCache>
                <c:formatCode>General</c:formatCode>
                <c:ptCount val="15"/>
                <c:pt idx="0">
                  <c:v>251.95991850000001</c:v>
                </c:pt>
                <c:pt idx="1">
                  <c:v>251.54905300000001</c:v>
                </c:pt>
                <c:pt idx="2">
                  <c:v>250.92733950000002</c:v>
                </c:pt>
                <c:pt idx="3">
                  <c:v>250.460972</c:v>
                </c:pt>
                <c:pt idx="4">
                  <c:v>250.48312849999999</c:v>
                </c:pt>
                <c:pt idx="5">
                  <c:v>250.00287850000001</c:v>
                </c:pt>
                <c:pt idx="6">
                  <c:v>250.24006199999999</c:v>
                </c:pt>
                <c:pt idx="7">
                  <c:v>249.9692685</c:v>
                </c:pt>
                <c:pt idx="8">
                  <c:v>250.059639</c:v>
                </c:pt>
                <c:pt idx="9">
                  <c:v>250.60970650000002</c:v>
                </c:pt>
                <c:pt idx="10">
                  <c:v>250.04316900000001</c:v>
                </c:pt>
                <c:pt idx="11">
                  <c:v>250.2494695</c:v>
                </c:pt>
                <c:pt idx="12">
                  <c:v>251.785315</c:v>
                </c:pt>
                <c:pt idx="13">
                  <c:v>251.35985049999999</c:v>
                </c:pt>
                <c:pt idx="14">
                  <c:v>253.88127799999998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6-794F-91D6-F4520C17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13568"/>
        <c:axId val="751191504"/>
      </c:scatterChart>
      <c:valAx>
        <c:axId val="7510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1504"/>
        <c:crosses val="autoZero"/>
        <c:crossBetween val="midCat"/>
      </c:valAx>
      <c:valAx>
        <c:axId val="751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2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1mm p = 100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32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'2021-07-23'!$L$31:$L$40</c:f>
              <c:numCache>
                <c:formatCode>General</c:formatCode>
                <c:ptCount val="10"/>
                <c:pt idx="0">
                  <c:v>9.3188999999999993</c:v>
                </c:pt>
                <c:pt idx="1">
                  <c:v>8.5594000000000001</c:v>
                </c:pt>
                <c:pt idx="2">
                  <c:v>7.4032999999999998</c:v>
                </c:pt>
                <c:pt idx="3">
                  <c:v>7.3272000000000004</c:v>
                </c:pt>
                <c:pt idx="4">
                  <c:v>7.5867000000000004</c:v>
                </c:pt>
                <c:pt idx="5">
                  <c:v>7.5336999999999996</c:v>
                </c:pt>
                <c:pt idx="6">
                  <c:v>7.1139999999999999</c:v>
                </c:pt>
                <c:pt idx="7">
                  <c:v>6.5077999999999996</c:v>
                </c:pt>
                <c:pt idx="8">
                  <c:v>6.1848000000000001</c:v>
                </c:pt>
                <c:pt idx="9">
                  <c:v>5.8966000000000003</c:v>
                </c:pt>
              </c:numCache>
            </c:numRef>
          </c:xVal>
          <c:yVal>
            <c:numRef>
              <c:f>'2021-07-23'!$P$31:$P$40</c:f>
              <c:numCache>
                <c:formatCode>General</c:formatCode>
                <c:ptCount val="10"/>
                <c:pt idx="0">
                  <c:v>301.6010915</c:v>
                </c:pt>
                <c:pt idx="1">
                  <c:v>302.67532550000004</c:v>
                </c:pt>
                <c:pt idx="2">
                  <c:v>297.61280649999998</c:v>
                </c:pt>
                <c:pt idx="3">
                  <c:v>286.62676450000004</c:v>
                </c:pt>
                <c:pt idx="4">
                  <c:v>275.74260500000003</c:v>
                </c:pt>
                <c:pt idx="5">
                  <c:v>266.87904050000003</c:v>
                </c:pt>
                <c:pt idx="6">
                  <c:v>258.24050099999999</c:v>
                </c:pt>
                <c:pt idx="7">
                  <c:v>248.4121385</c:v>
                </c:pt>
                <c:pt idx="8">
                  <c:v>238.51327699999999</c:v>
                </c:pt>
                <c:pt idx="9">
                  <c:v>226.77812900000001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1-0347-9720-F33AF3B0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7296"/>
        <c:axId val="447788944"/>
      </c:scatterChart>
      <c:valAx>
        <c:axId val="4477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8944"/>
        <c:crosses val="autoZero"/>
        <c:crossBetween val="midCat"/>
      </c:valAx>
      <c:valAx>
        <c:axId val="4477889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1.5mm p = 300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'2021-07-23'!$L$41:$L$55</c:f>
              <c:numCache>
                <c:formatCode>General</c:formatCode>
                <c:ptCount val="15"/>
                <c:pt idx="0">
                  <c:v>12.2781</c:v>
                </c:pt>
                <c:pt idx="1">
                  <c:v>10.9816</c:v>
                </c:pt>
                <c:pt idx="2">
                  <c:v>9.8808000000000007</c:v>
                </c:pt>
                <c:pt idx="3">
                  <c:v>8.8986999999999998</c:v>
                </c:pt>
                <c:pt idx="4">
                  <c:v>7.8202999999999996</c:v>
                </c:pt>
                <c:pt idx="5">
                  <c:v>6.8159000000000001</c:v>
                </c:pt>
                <c:pt idx="6">
                  <c:v>6.2156000000000002</c:v>
                </c:pt>
                <c:pt idx="7">
                  <c:v>5.3659999999999997</c:v>
                </c:pt>
                <c:pt idx="8">
                  <c:v>4.6867000000000001</c:v>
                </c:pt>
                <c:pt idx="9">
                  <c:v>4.5030999999999999</c:v>
                </c:pt>
                <c:pt idx="10">
                  <c:v>4.0239000000000003</c:v>
                </c:pt>
                <c:pt idx="11">
                  <c:v>3.3892000000000002</c:v>
                </c:pt>
                <c:pt idx="12">
                  <c:v>2.7684000000000002</c:v>
                </c:pt>
                <c:pt idx="13">
                  <c:v>2.5354000000000001</c:v>
                </c:pt>
                <c:pt idx="14">
                  <c:v>1.3625</c:v>
                </c:pt>
              </c:numCache>
            </c:numRef>
          </c:xVal>
          <c:yVal>
            <c:numRef>
              <c:f>'2021-07-23'!$P$41:$P$55</c:f>
              <c:numCache>
                <c:formatCode>General</c:formatCode>
                <c:ptCount val="15"/>
                <c:pt idx="0">
                  <c:v>251.914928</c:v>
                </c:pt>
                <c:pt idx="1">
                  <c:v>251.48110199999999</c:v>
                </c:pt>
                <c:pt idx="2">
                  <c:v>252.235221</c:v>
                </c:pt>
                <c:pt idx="3">
                  <c:v>252.30566249999998</c:v>
                </c:pt>
                <c:pt idx="4">
                  <c:v>253.91274749999999</c:v>
                </c:pt>
                <c:pt idx="5">
                  <c:v>252.818985</c:v>
                </c:pt>
                <c:pt idx="6">
                  <c:v>252.62946000000002</c:v>
                </c:pt>
                <c:pt idx="7">
                  <c:v>252.24792450000001</c:v>
                </c:pt>
                <c:pt idx="8">
                  <c:v>251.69468499999999</c:v>
                </c:pt>
                <c:pt idx="9">
                  <c:v>250.08469699999998</c:v>
                </c:pt>
                <c:pt idx="10">
                  <c:v>250.59358200000003</c:v>
                </c:pt>
                <c:pt idx="11">
                  <c:v>253.02686450000002</c:v>
                </c:pt>
                <c:pt idx="12">
                  <c:v>255.98899599999999</c:v>
                </c:pt>
                <c:pt idx="13">
                  <c:v>257.25095700000003</c:v>
                </c:pt>
                <c:pt idx="14">
                  <c:v>258.81257599999998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2-6A4E-8F3D-9B7C9399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6672"/>
        <c:axId val="184892368"/>
      </c:scatterChart>
      <c:valAx>
        <c:axId val="1853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2368"/>
        <c:crosses val="autoZero"/>
        <c:crossBetween val="midCat"/>
      </c:valAx>
      <c:valAx>
        <c:axId val="1848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1.5mm p = 200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'2021-07-23'!$L$56:$L$69</c:f>
              <c:numCache>
                <c:formatCode>General</c:formatCode>
                <c:ptCount val="14"/>
                <c:pt idx="0">
                  <c:v>6.7011000000000003</c:v>
                </c:pt>
                <c:pt idx="1">
                  <c:v>6.3525</c:v>
                </c:pt>
                <c:pt idx="2">
                  <c:v>5.8205</c:v>
                </c:pt>
                <c:pt idx="3">
                  <c:v>5.3479000000000001</c:v>
                </c:pt>
                <c:pt idx="4">
                  <c:v>5.1924000000000001</c:v>
                </c:pt>
                <c:pt idx="5">
                  <c:v>4.6479999999999997</c:v>
                </c:pt>
                <c:pt idx="6">
                  <c:v>4.0731000000000002</c:v>
                </c:pt>
                <c:pt idx="7">
                  <c:v>3.4226000000000001</c:v>
                </c:pt>
                <c:pt idx="8">
                  <c:v>3.3302999999999998</c:v>
                </c:pt>
                <c:pt idx="9">
                  <c:v>2.3001</c:v>
                </c:pt>
                <c:pt idx="10">
                  <c:v>10.443099999999999</c:v>
                </c:pt>
                <c:pt idx="11">
                  <c:v>9.3470999999999993</c:v>
                </c:pt>
                <c:pt idx="12">
                  <c:v>8.6286000000000005</c:v>
                </c:pt>
                <c:pt idx="13">
                  <c:v>7.8525</c:v>
                </c:pt>
              </c:numCache>
            </c:numRef>
          </c:xVal>
          <c:yVal>
            <c:numRef>
              <c:f>'2021-07-23'!$P$56:$P$69</c:f>
              <c:numCache>
                <c:formatCode>General</c:formatCode>
                <c:ptCount val="14"/>
                <c:pt idx="0">
                  <c:v>261.82964349999997</c:v>
                </c:pt>
                <c:pt idx="1">
                  <c:v>259.42813200000001</c:v>
                </c:pt>
                <c:pt idx="2">
                  <c:v>260.27285899999998</c:v>
                </c:pt>
                <c:pt idx="3">
                  <c:v>260.96409449999999</c:v>
                </c:pt>
                <c:pt idx="4">
                  <c:v>259.61990650000001</c:v>
                </c:pt>
                <c:pt idx="5">
                  <c:v>262.03609999999998</c:v>
                </c:pt>
                <c:pt idx="6">
                  <c:v>263.63410199999998</c:v>
                </c:pt>
                <c:pt idx="7">
                  <c:v>266.29330349999998</c:v>
                </c:pt>
                <c:pt idx="8">
                  <c:v>265.74331100000001</c:v>
                </c:pt>
                <c:pt idx="9">
                  <c:v>266.59834949999998</c:v>
                </c:pt>
                <c:pt idx="10">
                  <c:v>267.21908150000002</c:v>
                </c:pt>
                <c:pt idx="11">
                  <c:v>265.80250599999999</c:v>
                </c:pt>
                <c:pt idx="12">
                  <c:v>265.31924700000002</c:v>
                </c:pt>
                <c:pt idx="13">
                  <c:v>265.35948150000002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8441-8365-6B096095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10944"/>
        <c:axId val="1224696528"/>
      </c:scatterChart>
      <c:valAx>
        <c:axId val="12247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96528"/>
        <c:crosses val="autoZero"/>
        <c:crossBetween val="midCat"/>
      </c:valAx>
      <c:valAx>
        <c:axId val="1224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V-I (d = 1.5mm p = 100 mTorr)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'2021-07-23'!$L$70:$L$89</c:f>
              <c:numCache>
                <c:formatCode>General</c:formatCode>
                <c:ptCount val="20"/>
                <c:pt idx="0">
                  <c:v>11.6785</c:v>
                </c:pt>
                <c:pt idx="1">
                  <c:v>10.8934</c:v>
                </c:pt>
                <c:pt idx="2">
                  <c:v>10.2735</c:v>
                </c:pt>
                <c:pt idx="3">
                  <c:v>9.1913999999999998</c:v>
                </c:pt>
                <c:pt idx="4">
                  <c:v>8.2874999999999996</c:v>
                </c:pt>
                <c:pt idx="5">
                  <c:v>7.4702999999999999</c:v>
                </c:pt>
                <c:pt idx="6">
                  <c:v>6.7233999999999998</c:v>
                </c:pt>
                <c:pt idx="7">
                  <c:v>10.9681</c:v>
                </c:pt>
                <c:pt idx="8">
                  <c:v>10.432700000000001</c:v>
                </c:pt>
                <c:pt idx="9">
                  <c:v>9.7754999999999992</c:v>
                </c:pt>
                <c:pt idx="10">
                  <c:v>9.1547999999999998</c:v>
                </c:pt>
                <c:pt idx="11">
                  <c:v>8.4262999999999995</c:v>
                </c:pt>
                <c:pt idx="12">
                  <c:v>7.6592000000000002</c:v>
                </c:pt>
                <c:pt idx="13">
                  <c:v>7.0926999999999998</c:v>
                </c:pt>
                <c:pt idx="14">
                  <c:v>6.3666</c:v>
                </c:pt>
                <c:pt idx="15">
                  <c:v>6.1092000000000004</c:v>
                </c:pt>
                <c:pt idx="16">
                  <c:v>5.8545999999999996</c:v>
                </c:pt>
                <c:pt idx="17">
                  <c:v>5.5011999999999999</c:v>
                </c:pt>
                <c:pt idx="18">
                  <c:v>5.1558999999999999</c:v>
                </c:pt>
                <c:pt idx="19">
                  <c:v>5.0077999999999996</c:v>
                </c:pt>
              </c:numCache>
            </c:numRef>
          </c:xVal>
          <c:yVal>
            <c:numRef>
              <c:f>'2021-07-23'!$P$70:$P$89</c:f>
              <c:numCache>
                <c:formatCode>General</c:formatCode>
                <c:ptCount val="20"/>
                <c:pt idx="0">
                  <c:v>283.64012150000002</c:v>
                </c:pt>
                <c:pt idx="1">
                  <c:v>284.463841</c:v>
                </c:pt>
                <c:pt idx="2">
                  <c:v>285.05848600000002</c:v>
                </c:pt>
                <c:pt idx="3">
                  <c:v>289.88988699999999</c:v>
                </c:pt>
                <c:pt idx="4">
                  <c:v>291.29166950000001</c:v>
                </c:pt>
                <c:pt idx="5">
                  <c:v>292.40352100000001</c:v>
                </c:pt>
                <c:pt idx="6">
                  <c:v>292.34833400000002</c:v>
                </c:pt>
                <c:pt idx="7">
                  <c:v>287.42615899999998</c:v>
                </c:pt>
                <c:pt idx="8">
                  <c:v>287.39594349999999</c:v>
                </c:pt>
                <c:pt idx="9">
                  <c:v>290.70398549999999</c:v>
                </c:pt>
                <c:pt idx="10">
                  <c:v>291.21412599999996</c:v>
                </c:pt>
                <c:pt idx="11">
                  <c:v>291.62488050000002</c:v>
                </c:pt>
                <c:pt idx="12">
                  <c:v>293.849221</c:v>
                </c:pt>
                <c:pt idx="13">
                  <c:v>293.72021500000005</c:v>
                </c:pt>
                <c:pt idx="14">
                  <c:v>295.5462665</c:v>
                </c:pt>
                <c:pt idx="15">
                  <c:v>294.34621500000003</c:v>
                </c:pt>
                <c:pt idx="16">
                  <c:v>293.93957749999998</c:v>
                </c:pt>
                <c:pt idx="17">
                  <c:v>295.09268550000002</c:v>
                </c:pt>
                <c:pt idx="18">
                  <c:v>295.72770999999995</c:v>
                </c:pt>
                <c:pt idx="19">
                  <c:v>295.85491350000001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FB42-9DEA-B487CACD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73599"/>
        <c:axId val="1202989935"/>
      </c:scatterChart>
      <c:valAx>
        <c:axId val="12032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9935"/>
        <c:crosses val="autoZero"/>
        <c:crossBetween val="midCat"/>
      </c:valAx>
      <c:valAx>
        <c:axId val="1202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470647</xdr:colOff>
      <xdr:row>33</xdr:row>
      <xdr:rowOff>89647</xdr:rowOff>
    </xdr:from>
    <xdr:to>
      <xdr:col>27</xdr:col>
      <xdr:colOff>479612</xdr:colOff>
      <xdr:row>48</xdr:row>
      <xdr:rowOff>143436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3A3F-0FDC-4279-9521-136071209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40341</xdr:colOff>
      <xdr:row>50</xdr:row>
      <xdr:rowOff>161364</xdr:rowOff>
    </xdr:from>
    <xdr:to>
      <xdr:col>28</xdr:col>
      <xdr:colOff>49306</xdr:colOff>
      <xdr:row>66</xdr:row>
      <xdr:rowOff>35859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E57B6-56C0-4513-8647-DC3531B0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739588</xdr:colOff>
      <xdr:row>49</xdr:row>
      <xdr:rowOff>161365</xdr:rowOff>
    </xdr:from>
    <xdr:to>
      <xdr:col>26</xdr:col>
      <xdr:colOff>596153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182CA-408F-4152-8D1F-CC911FE2E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</xdr:colOff>
      <xdr:row>16</xdr:row>
      <xdr:rowOff>60960</xdr:rowOff>
    </xdr:from>
    <xdr:to>
      <xdr:col>27</xdr:col>
      <xdr:colOff>497840</xdr:colOff>
      <xdr:row>29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C8BAB6-A0AD-7344-B573-21E5FB1E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</xdr:colOff>
      <xdr:row>2</xdr:row>
      <xdr:rowOff>35560</xdr:rowOff>
    </xdr:from>
    <xdr:to>
      <xdr:col>28</xdr:col>
      <xdr:colOff>20320</xdr:colOff>
      <xdr:row>14</xdr:row>
      <xdr:rowOff>172720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C06AB8-4B11-384E-91B4-CD72FF4B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187960</xdr:colOff>
      <xdr:row>29</xdr:row>
      <xdr:rowOff>152400</xdr:rowOff>
    </xdr:from>
    <xdr:to>
      <xdr:col>27</xdr:col>
      <xdr:colOff>111760</xdr:colOff>
      <xdr:row>40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17C146-5DC0-9849-A9AA-BA45A9FB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370840</xdr:colOff>
      <xdr:row>41</xdr:row>
      <xdr:rowOff>10160</xdr:rowOff>
    </xdr:from>
    <xdr:to>
      <xdr:col>27</xdr:col>
      <xdr:colOff>365760</xdr:colOff>
      <xdr:row>54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16B897-A378-B345-8AC2-E09DB9177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361950</xdr:colOff>
      <xdr:row>54</xdr:row>
      <xdr:rowOff>165100</xdr:rowOff>
    </xdr:from>
    <xdr:to>
      <xdr:col>27</xdr:col>
      <xdr:colOff>565150</xdr:colOff>
      <xdr:row>69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81784-78AE-E848-AEE4-936787A8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541131</xdr:colOff>
      <xdr:row>73</xdr:row>
      <xdr:rowOff>106016</xdr:rowOff>
    </xdr:from>
    <xdr:to>
      <xdr:col>28</xdr:col>
      <xdr:colOff>297291</xdr:colOff>
      <xdr:row>89</xdr:row>
      <xdr:rowOff>55217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155B4-9956-7C4E-9CF8-B4AD3613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488950</xdr:colOff>
      <xdr:row>5</xdr:row>
      <xdr:rowOff>127000</xdr:rowOff>
    </xdr:from>
    <xdr:to>
      <xdr:col>29</xdr:col>
      <xdr:colOff>50800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B49A7-0735-344C-8241-A3919358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30</xdr:row>
      <xdr:rowOff>88900</xdr:rowOff>
    </xdr:from>
    <xdr:to>
      <xdr:col>29</xdr:col>
      <xdr:colOff>38100</xdr:colOff>
      <xdr:row>48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5158C-3348-4040-AC43-B0E55B18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431800</xdr:colOff>
      <xdr:row>52</xdr:row>
      <xdr:rowOff>171450</xdr:rowOff>
    </xdr:from>
    <xdr:to>
      <xdr:col>29</xdr:col>
      <xdr:colOff>76200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9FB39-CE1B-E443-A395-3359E88D0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521970</xdr:colOff>
      <xdr:row>6</xdr:row>
      <xdr:rowOff>25400</xdr:rowOff>
    </xdr:from>
    <xdr:to>
      <xdr:col>37</xdr:col>
      <xdr:colOff>497840</xdr:colOff>
      <xdr:row>23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1C3B3-5EA5-344A-8C10-BCF83A31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205629</xdr:colOff>
      <xdr:row>31</xdr:row>
      <xdr:rowOff>81722</xdr:rowOff>
    </xdr:from>
    <xdr:to>
      <xdr:col>37</xdr:col>
      <xdr:colOff>66040</xdr:colOff>
      <xdr:row>46</xdr:row>
      <xdr:rowOff>3534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2923B-B399-074E-BE99-F6F7BC30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592371</xdr:colOff>
      <xdr:row>52</xdr:row>
      <xdr:rowOff>132522</xdr:rowOff>
    </xdr:from>
    <xdr:to>
      <xdr:col>37</xdr:col>
      <xdr:colOff>323353</xdr:colOff>
      <xdr:row>69</xdr:row>
      <xdr:rowOff>99391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D61CA-EE84-4248-B2C2-EB92B8C1B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147320</xdr:colOff>
      <xdr:row>127</xdr:row>
      <xdr:rowOff>45720</xdr:rowOff>
    </xdr:from>
    <xdr:to>
      <xdr:col>27</xdr:col>
      <xdr:colOff>360680</xdr:colOff>
      <xdr:row>141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52FE54-67F3-7544-8FD2-F5967982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426609</xdr:colOff>
      <xdr:row>47</xdr:row>
      <xdr:rowOff>15682</xdr:rowOff>
    </xdr:from>
    <xdr:to>
      <xdr:col>28</xdr:col>
      <xdr:colOff>655320</xdr:colOff>
      <xdr:row>61</xdr:row>
      <xdr:rowOff>127994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CD05A-A6C6-49BE-ACE5-AC007B89C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147320</xdr:colOff>
      <xdr:row>127</xdr:row>
      <xdr:rowOff>45720</xdr:rowOff>
    </xdr:from>
    <xdr:to>
      <xdr:col>27</xdr:col>
      <xdr:colOff>360680</xdr:colOff>
      <xdr:row>141</xdr:row>
      <xdr:rowOff>86360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B05F3E-7520-436A-B99D-AE89CE4C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450850</xdr:colOff>
      <xdr:row>25</xdr:row>
      <xdr:rowOff>107950</xdr:rowOff>
    </xdr:from>
    <xdr:to>
      <xdr:col>27</xdr:col>
      <xdr:colOff>654050</xdr:colOff>
      <xdr:row>39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CE546-EEC8-8A4B-8C77-8E7101E5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565150</xdr:colOff>
      <xdr:row>35</xdr:row>
      <xdr:rowOff>184150</xdr:rowOff>
    </xdr:from>
    <xdr:to>
      <xdr:col>25</xdr:col>
      <xdr:colOff>742950</xdr:colOff>
      <xdr:row>50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64B5F-16EB-3843-93BB-D7AB214A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147320</xdr:colOff>
      <xdr:row>127</xdr:row>
      <xdr:rowOff>45720</xdr:rowOff>
    </xdr:from>
    <xdr:to>
      <xdr:col>29</xdr:col>
      <xdr:colOff>360680</xdr:colOff>
      <xdr:row>141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834C7-826D-4029-9511-8B558AE59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107950</xdr:colOff>
      <xdr:row>0</xdr:row>
      <xdr:rowOff>0</xdr:rowOff>
    </xdr:from>
    <xdr:to>
      <xdr:col>31</xdr:col>
      <xdr:colOff>311150</xdr:colOff>
      <xdr:row>12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BE83A-7E87-354C-A2E6-C20312DF3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615950</xdr:colOff>
      <xdr:row>17</xdr:row>
      <xdr:rowOff>177800</xdr:rowOff>
    </xdr:from>
    <xdr:to>
      <xdr:col>31</xdr:col>
      <xdr:colOff>609600</xdr:colOff>
      <xdr:row>35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59185A-3FD4-784E-BB97-BDC8C6D77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552450</xdr:colOff>
      <xdr:row>43</xdr:row>
      <xdr:rowOff>101600</xdr:rowOff>
    </xdr:from>
    <xdr:to>
      <xdr:col>33</xdr:col>
      <xdr:colOff>82550</xdr:colOff>
      <xdr:row>57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A7E13-8C70-E940-9F8F-AD23306E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171450</xdr:colOff>
      <xdr:row>68</xdr:row>
      <xdr:rowOff>152400</xdr:rowOff>
    </xdr:from>
    <xdr:to>
      <xdr:col>31</xdr:col>
      <xdr:colOff>374650</xdr:colOff>
      <xdr:row>83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3006B-E0B4-8646-B58D-D5184069A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3</xdr:row>
      <xdr:rowOff>158750</xdr:rowOff>
    </xdr:from>
    <xdr:to>
      <xdr:col>29</xdr:col>
      <xdr:colOff>603250</xdr:colOff>
      <xdr:row>18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BFF0A7-8909-3347-8C5F-1CBF975C2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22</xdr:row>
      <xdr:rowOff>146050</xdr:rowOff>
    </xdr:from>
    <xdr:to>
      <xdr:col>29</xdr:col>
      <xdr:colOff>527050</xdr:colOff>
      <xdr:row>37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F6D5B-8B08-F84E-A002-89322CB8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120650</xdr:colOff>
      <xdr:row>44</xdr:row>
      <xdr:rowOff>0</xdr:rowOff>
    </xdr:from>
    <xdr:to>
      <xdr:col>30</xdr:col>
      <xdr:colOff>323850</xdr:colOff>
      <xdr:row>58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543FDF-B03C-B944-AEB2-EF7556E4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628650</xdr:colOff>
      <xdr:row>67</xdr:row>
      <xdr:rowOff>177800</xdr:rowOff>
    </xdr:from>
    <xdr:to>
      <xdr:col>30</xdr:col>
      <xdr:colOff>158750</xdr:colOff>
      <xdr:row>82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7F7E62-858D-4C47-84E8-DFBB9A596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69850</xdr:colOff>
      <xdr:row>94</xdr:row>
      <xdr:rowOff>76200</xdr:rowOff>
    </xdr:from>
    <xdr:to>
      <xdr:col>30</xdr:col>
      <xdr:colOff>273050</xdr:colOff>
      <xdr:row>108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B672BE-63CA-9048-BA2A-072698F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463550</xdr:colOff>
      <xdr:row>126</xdr:row>
      <xdr:rowOff>88900</xdr:rowOff>
    </xdr:from>
    <xdr:to>
      <xdr:col>30</xdr:col>
      <xdr:colOff>666750</xdr:colOff>
      <xdr:row>140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6D6E87-9DF0-5542-AA1D-64B140F3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107950</xdr:colOff>
      <xdr:row>43</xdr:row>
      <xdr:rowOff>158750</xdr:rowOff>
    </xdr:from>
    <xdr:to>
      <xdr:col>33</xdr:col>
      <xdr:colOff>311150</xdr:colOff>
      <xdr:row>58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338A32-BD2B-9C4C-9BEE-40D5A9D9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755650</xdr:colOff>
      <xdr:row>23</xdr:row>
      <xdr:rowOff>6350</xdr:rowOff>
    </xdr:from>
    <xdr:to>
      <xdr:col>29</xdr:col>
      <xdr:colOff>107950</xdr:colOff>
      <xdr:row>37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F88E51-916E-C346-A6D9-8B44B437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drea/AppData/Roaming/Microsoft/Excel/Testing_202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05 2020"/>
      <sheetName val="July 25 2020"/>
      <sheetName val="Sept 13 2020"/>
      <sheetName val="Sept 13 2020 I"/>
      <sheetName val="Sept 16"/>
      <sheetName val="Sept 16 2"/>
      <sheetName val="Sheet1"/>
      <sheetName val="Jan 06 2021"/>
      <sheetName val="Jan 07 2021"/>
      <sheetName val="Jan 10 2021"/>
      <sheetName val="Jan 13 2021"/>
      <sheetName val="Jan 17 2021"/>
      <sheetName val="Feb 7 2021"/>
      <sheetName val="Feb 10 2021"/>
      <sheetName val="Sheet3"/>
      <sheetName val="Feb 14 2021"/>
      <sheetName val="Feb 15 2021"/>
      <sheetName val="Feb 28 2021"/>
      <sheetName val="Mar 3 2021"/>
      <sheetName val="May 2 2021"/>
      <sheetName val="May 16 2021"/>
      <sheetName val="May 24 2021"/>
      <sheetName val="June 08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1">
          <cell r="O21">
            <v>11.3171</v>
          </cell>
          <cell r="Q21">
            <v>241.4090885</v>
          </cell>
        </row>
        <row r="22">
          <cell r="O22">
            <v>10.151199999999999</v>
          </cell>
          <cell r="Q22">
            <v>242.21907199999998</v>
          </cell>
        </row>
        <row r="23">
          <cell r="O23">
            <v>9.6702999999999992</v>
          </cell>
          <cell r="Q23">
            <v>241.5820305</v>
          </cell>
        </row>
        <row r="24">
          <cell r="O24">
            <v>8.2393000000000001</v>
          </cell>
          <cell r="Q24">
            <v>243.04014550000002</v>
          </cell>
        </row>
        <row r="25">
          <cell r="O25">
            <v>6.6806000000000001</v>
          </cell>
          <cell r="Q25">
            <v>246.10466099999999</v>
          </cell>
        </row>
        <row r="26">
          <cell r="O26">
            <v>5.1696999999999997</v>
          </cell>
          <cell r="Q26">
            <v>249.13986950000003</v>
          </cell>
        </row>
        <row r="27">
          <cell r="O27">
            <v>4.2003000000000004</v>
          </cell>
          <cell r="Q27">
            <v>249.74148049999999</v>
          </cell>
        </row>
        <row r="28">
          <cell r="O28">
            <v>3.7997000000000001</v>
          </cell>
          <cell r="Q28">
            <v>250.14331950000002</v>
          </cell>
        </row>
        <row r="29">
          <cell r="O29">
            <v>3.4472999999999998</v>
          </cell>
          <cell r="Q29">
            <v>250.51942550000001</v>
          </cell>
        </row>
        <row r="30">
          <cell r="O30">
            <v>2.9716999999999998</v>
          </cell>
          <cell r="Q30">
            <v>251.4603395</v>
          </cell>
        </row>
        <row r="31">
          <cell r="O31">
            <v>2.9956</v>
          </cell>
          <cell r="Q31">
            <v>251.011886</v>
          </cell>
        </row>
        <row r="32">
          <cell r="O32">
            <v>2.7519999999999998</v>
          </cell>
          <cell r="Q32">
            <v>252.54872000000003</v>
          </cell>
        </row>
        <row r="33">
          <cell r="O33">
            <v>2.7336</v>
          </cell>
          <cell r="Q33">
            <v>253.32401600000003</v>
          </cell>
        </row>
        <row r="34">
          <cell r="O34">
            <v>2.5371999999999999</v>
          </cell>
          <cell r="Q34">
            <v>251.49128200000001</v>
          </cell>
        </row>
        <row r="35">
          <cell r="O35">
            <v>2.3048999999999999</v>
          </cell>
          <cell r="Q35">
            <v>251.39628149999999</v>
          </cell>
        </row>
        <row r="36">
          <cell r="O36">
            <v>1.9881</v>
          </cell>
          <cell r="Q36">
            <v>251.66327350000003</v>
          </cell>
        </row>
        <row r="37">
          <cell r="O37">
            <v>1.798</v>
          </cell>
          <cell r="Q37">
            <v>251.53372999999996</v>
          </cell>
        </row>
        <row r="39">
          <cell r="O39">
            <v>4.9234999999999998</v>
          </cell>
          <cell r="Q39">
            <v>250.42967250000001</v>
          </cell>
        </row>
        <row r="40">
          <cell r="O40">
            <v>4.6326000000000001</v>
          </cell>
          <cell r="Q40">
            <v>250.65488099999996</v>
          </cell>
        </row>
        <row r="41">
          <cell r="O41">
            <v>4.5202999999999998</v>
          </cell>
          <cell r="Q41">
            <v>250.76538050000002</v>
          </cell>
        </row>
        <row r="42">
          <cell r="O42">
            <v>4.4222999999999999</v>
          </cell>
          <cell r="Q42">
            <v>250.84605049999996</v>
          </cell>
        </row>
        <row r="43">
          <cell r="O43">
            <v>4.2724000000000002</v>
          </cell>
          <cell r="Q43">
            <v>250.89839400000002</v>
          </cell>
        </row>
        <row r="44">
          <cell r="O44">
            <v>4.1745999999999999</v>
          </cell>
          <cell r="Q44">
            <v>251.057751</v>
          </cell>
        </row>
        <row r="45">
          <cell r="O45">
            <v>4.16</v>
          </cell>
          <cell r="Q45">
            <v>251.57319999999999</v>
          </cell>
        </row>
        <row r="46">
          <cell r="O46">
            <v>4.0065999999999997</v>
          </cell>
          <cell r="Q46">
            <v>251.79357099999999</v>
          </cell>
        </row>
        <row r="47">
          <cell r="O47">
            <v>3.9256000000000002</v>
          </cell>
          <cell r="Q47">
            <v>251.39123599999996</v>
          </cell>
        </row>
        <row r="48">
          <cell r="O48">
            <v>3.7719</v>
          </cell>
          <cell r="Q48">
            <v>252.14782650000001</v>
          </cell>
        </row>
        <row r="49">
          <cell r="O49">
            <v>3.5823</v>
          </cell>
          <cell r="Q49">
            <v>252.44765050000001</v>
          </cell>
        </row>
        <row r="50">
          <cell r="O50">
            <v>3.4098999999999999</v>
          </cell>
          <cell r="Q50">
            <v>252.23405650000001</v>
          </cell>
        </row>
        <row r="51">
          <cell r="O51">
            <v>3.2565</v>
          </cell>
          <cell r="Q51">
            <v>252.66242750000001</v>
          </cell>
        </row>
        <row r="52">
          <cell r="O52">
            <v>3.1377999999999999</v>
          </cell>
          <cell r="Q52">
            <v>252.52374299999997</v>
          </cell>
        </row>
        <row r="53">
          <cell r="O53">
            <v>3.0468999999999999</v>
          </cell>
          <cell r="Q53">
            <v>253.13625150000001</v>
          </cell>
        </row>
        <row r="54">
          <cell r="O54">
            <v>2.9041999999999999</v>
          </cell>
          <cell r="Q54">
            <v>253.00192699999999</v>
          </cell>
        </row>
        <row r="55">
          <cell r="O55">
            <v>2.7574999999999998</v>
          </cell>
          <cell r="Q55">
            <v>252.97206249999999</v>
          </cell>
        </row>
        <row r="56">
          <cell r="O56">
            <v>2.6231</v>
          </cell>
          <cell r="Q56">
            <v>252.96189849999999</v>
          </cell>
        </row>
        <row r="57">
          <cell r="M57">
            <v>2.5373000000000001</v>
          </cell>
          <cell r="O57">
            <v>2.4131999999999998</v>
          </cell>
          <cell r="Q57">
            <v>252.99364200000002</v>
          </cell>
        </row>
        <row r="58">
          <cell r="M58">
            <v>2.3622000000000001</v>
          </cell>
          <cell r="O58">
            <v>2.2511999999999999</v>
          </cell>
          <cell r="Q58">
            <v>253.601472</v>
          </cell>
        </row>
        <row r="59">
          <cell r="M59">
            <v>2.1105</v>
          </cell>
          <cell r="O59">
            <v>2.0085999999999999</v>
          </cell>
          <cell r="Q59">
            <v>252.30914099999998</v>
          </cell>
        </row>
        <row r="60">
          <cell r="M60">
            <v>2.0064000000000002</v>
          </cell>
          <cell r="O60">
            <v>1.8965000000000001</v>
          </cell>
          <cell r="Q60">
            <v>253.99982749999995</v>
          </cell>
        </row>
        <row r="61">
          <cell r="M61">
            <v>1.8992</v>
          </cell>
          <cell r="O61">
            <v>1.7955000000000001</v>
          </cell>
          <cell r="Q61">
            <v>252.91239249999998</v>
          </cell>
        </row>
        <row r="62">
          <cell r="M62">
            <v>1.7791999999999999</v>
          </cell>
          <cell r="O62">
            <v>1.6842999999999999</v>
          </cell>
          <cell r="Q62">
            <v>253.46922050000003</v>
          </cell>
        </row>
        <row r="63">
          <cell r="M63">
            <v>1.6247</v>
          </cell>
          <cell r="O63">
            <v>1.544</v>
          </cell>
          <cell r="Q63">
            <v>253.84724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0816-12CC-9840-836C-EE80194E7EE0}">
  <dimension ref="A1:AK230"/>
  <sheetViews>
    <sheetView tabSelected="1" workbookViewId="0">
      <selection activeCell="W3" sqref="W3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37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50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47"/>
      <c r="Z1" s="47"/>
      <c r="AA1" s="47"/>
      <c r="AB1" s="47"/>
      <c r="AC1" s="47"/>
      <c r="AD1" s="48"/>
      <c r="AE1" s="48"/>
      <c r="AF1" s="48"/>
    </row>
    <row r="2" spans="1:37" x14ac:dyDescent="0.2">
      <c r="A2" s="33" t="s">
        <v>6</v>
      </c>
      <c r="B2" s="34" t="s">
        <v>15</v>
      </c>
      <c r="C2" s="34" t="s">
        <v>16</v>
      </c>
      <c r="D2" s="34" t="s">
        <v>17</v>
      </c>
      <c r="E2" s="34" t="s">
        <v>18</v>
      </c>
      <c r="F2" s="34" t="s">
        <v>7</v>
      </c>
      <c r="G2" s="34" t="s">
        <v>8</v>
      </c>
      <c r="H2" s="34" t="s">
        <v>11</v>
      </c>
      <c r="I2" s="34" t="s">
        <v>9</v>
      </c>
      <c r="J2" s="34" t="s">
        <v>10</v>
      </c>
      <c r="K2" s="34" t="s">
        <v>10</v>
      </c>
      <c r="L2" s="34" t="s">
        <v>32</v>
      </c>
      <c r="M2" s="34" t="s">
        <v>10</v>
      </c>
      <c r="N2" s="34" t="s">
        <v>32</v>
      </c>
      <c r="O2" s="34" t="s">
        <v>10</v>
      </c>
      <c r="P2" s="34" t="s">
        <v>10</v>
      </c>
      <c r="Q2" s="34" t="s">
        <v>11</v>
      </c>
      <c r="R2" s="34" t="s">
        <v>37</v>
      </c>
      <c r="S2" s="34" t="s">
        <v>10</v>
      </c>
      <c r="T2" s="34" t="s">
        <v>32</v>
      </c>
      <c r="U2" s="34" t="s">
        <v>7</v>
      </c>
      <c r="V2" s="34" t="s">
        <v>25</v>
      </c>
      <c r="W2" s="26" t="s">
        <v>51</v>
      </c>
    </row>
    <row r="3" spans="1:37" x14ac:dyDescent="0.2">
      <c r="A3" s="27">
        <v>1</v>
      </c>
      <c r="B3" s="28">
        <v>1</v>
      </c>
      <c r="C3" s="28">
        <f>B3+1</f>
        <v>2</v>
      </c>
      <c r="D3" s="28">
        <f t="shared" ref="D3:E3" si="0">C3+1</f>
        <v>3</v>
      </c>
      <c r="E3" s="28">
        <f t="shared" si="0"/>
        <v>4</v>
      </c>
      <c r="F3" s="20" t="s">
        <v>12</v>
      </c>
      <c r="G3" s="20">
        <v>2</v>
      </c>
      <c r="H3" s="20">
        <v>50</v>
      </c>
      <c r="I3" s="20">
        <v>200</v>
      </c>
      <c r="J3" s="20">
        <f t="shared" ref="J3:J66" si="1">M3+K3</f>
        <v>0</v>
      </c>
      <c r="K3" s="20">
        <f t="shared" ref="K3:K66" si="2">Q3*L3*10^-3</f>
        <v>0</v>
      </c>
      <c r="L3" s="20"/>
      <c r="M3" s="20"/>
      <c r="N3" s="20"/>
      <c r="O3" s="20">
        <f>N3*H3/1000</f>
        <v>0</v>
      </c>
      <c r="P3" s="20">
        <f t="shared" ref="P3:P66" si="3">M3-O3</f>
        <v>0</v>
      </c>
      <c r="Q3" s="20">
        <v>10000</v>
      </c>
      <c r="R3" s="20" t="e">
        <f t="shared" ref="R3:R66" si="4">P3/L3</f>
        <v>#DIV/0!</v>
      </c>
      <c r="S3" s="20"/>
      <c r="T3" s="20"/>
      <c r="U3" s="20"/>
      <c r="V3" s="20"/>
      <c r="W3" s="20"/>
    </row>
    <row r="4" spans="1:37" x14ac:dyDescent="0.2">
      <c r="A4" s="27">
        <v>2</v>
      </c>
      <c r="B4" s="28"/>
      <c r="C4" s="28"/>
      <c r="D4" s="28"/>
      <c r="E4" s="28"/>
      <c r="F4" s="20" t="s">
        <v>12</v>
      </c>
      <c r="G4" s="20">
        <v>2</v>
      </c>
      <c r="H4" s="20">
        <v>50</v>
      </c>
      <c r="I4" s="20">
        <v>200</v>
      </c>
      <c r="J4" s="20">
        <f t="shared" si="1"/>
        <v>0</v>
      </c>
      <c r="K4" s="20">
        <f t="shared" si="2"/>
        <v>0</v>
      </c>
      <c r="L4" s="20"/>
      <c r="M4" s="20"/>
      <c r="N4" s="20"/>
      <c r="O4" s="20">
        <f t="shared" ref="O4:O67" si="5">N4*H4/1000</f>
        <v>0</v>
      </c>
      <c r="P4" s="20">
        <f t="shared" si="3"/>
        <v>0</v>
      </c>
      <c r="Q4" s="20">
        <v>10000</v>
      </c>
      <c r="R4" s="20" t="e">
        <f t="shared" si="4"/>
        <v>#DIV/0!</v>
      </c>
      <c r="S4" s="20"/>
      <c r="T4" s="20"/>
      <c r="U4" s="20"/>
      <c r="V4" s="20"/>
      <c r="W4" s="20"/>
    </row>
    <row r="5" spans="1:37" x14ac:dyDescent="0.2">
      <c r="A5" s="27">
        <v>3</v>
      </c>
      <c r="B5" s="28"/>
      <c r="C5" s="28"/>
      <c r="D5" s="28"/>
      <c r="E5" s="28"/>
      <c r="F5" s="20" t="s">
        <v>12</v>
      </c>
      <c r="G5" s="20">
        <v>2</v>
      </c>
      <c r="H5" s="20">
        <v>50</v>
      </c>
      <c r="I5" s="20">
        <v>200</v>
      </c>
      <c r="J5" s="20">
        <f t="shared" si="1"/>
        <v>0</v>
      </c>
      <c r="K5" s="20">
        <f t="shared" si="2"/>
        <v>0</v>
      </c>
      <c r="L5" s="20"/>
      <c r="M5" s="20"/>
      <c r="N5" s="20"/>
      <c r="O5" s="20">
        <f t="shared" si="5"/>
        <v>0</v>
      </c>
      <c r="P5" s="20">
        <f t="shared" si="3"/>
        <v>0</v>
      </c>
      <c r="Q5" s="20">
        <v>10000</v>
      </c>
      <c r="R5" s="20" t="e">
        <f t="shared" si="4"/>
        <v>#DIV/0!</v>
      </c>
      <c r="S5" s="20"/>
      <c r="T5" s="20"/>
      <c r="U5" s="20"/>
      <c r="V5" s="20"/>
      <c r="W5" s="20"/>
    </row>
    <row r="6" spans="1:37" x14ac:dyDescent="0.2">
      <c r="A6" s="27">
        <v>4</v>
      </c>
      <c r="B6" s="28"/>
      <c r="C6" s="28"/>
      <c r="D6" s="28"/>
      <c r="E6" s="28"/>
      <c r="F6" s="20" t="s">
        <v>12</v>
      </c>
      <c r="G6" s="20">
        <v>2</v>
      </c>
      <c r="H6" s="20">
        <v>50</v>
      </c>
      <c r="I6" s="20">
        <v>200</v>
      </c>
      <c r="J6" s="20">
        <f t="shared" si="1"/>
        <v>0</v>
      </c>
      <c r="K6" s="20">
        <f t="shared" si="2"/>
        <v>0</v>
      </c>
      <c r="L6" s="20"/>
      <c r="M6" s="20"/>
      <c r="N6" s="20"/>
      <c r="O6" s="20">
        <f t="shared" si="5"/>
        <v>0</v>
      </c>
      <c r="P6" s="20">
        <f t="shared" si="3"/>
        <v>0</v>
      </c>
      <c r="Q6" s="20">
        <v>10000</v>
      </c>
      <c r="R6" s="20" t="e">
        <f t="shared" si="4"/>
        <v>#DIV/0!</v>
      </c>
      <c r="S6" s="20"/>
      <c r="T6" s="20"/>
      <c r="U6" s="20"/>
      <c r="V6" s="20"/>
      <c r="W6" s="20"/>
    </row>
    <row r="7" spans="1:37" x14ac:dyDescent="0.2">
      <c r="A7" s="27">
        <v>5</v>
      </c>
      <c r="B7" s="28"/>
      <c r="C7" s="28"/>
      <c r="D7" s="28"/>
      <c r="E7" s="28"/>
      <c r="F7" s="20" t="s">
        <v>12</v>
      </c>
      <c r="G7" s="20">
        <v>2</v>
      </c>
      <c r="H7" s="20">
        <v>50</v>
      </c>
      <c r="I7" s="20">
        <v>200</v>
      </c>
      <c r="J7" s="20">
        <f t="shared" si="1"/>
        <v>0</v>
      </c>
      <c r="K7" s="20">
        <f t="shared" si="2"/>
        <v>0</v>
      </c>
      <c r="L7" s="20"/>
      <c r="M7" s="20"/>
      <c r="N7" s="20"/>
      <c r="O7" s="20">
        <f t="shared" si="5"/>
        <v>0</v>
      </c>
      <c r="P7" s="20">
        <f t="shared" si="3"/>
        <v>0</v>
      </c>
      <c r="Q7" s="20">
        <v>10000</v>
      </c>
      <c r="R7" s="20" t="e">
        <f t="shared" si="4"/>
        <v>#DIV/0!</v>
      </c>
      <c r="S7" s="20"/>
      <c r="T7" s="20"/>
      <c r="U7" s="20"/>
      <c r="V7" s="20"/>
      <c r="W7" s="20"/>
    </row>
    <row r="8" spans="1:37" x14ac:dyDescent="0.2">
      <c r="A8" s="27">
        <v>6</v>
      </c>
      <c r="B8" s="28"/>
      <c r="C8" s="28"/>
      <c r="D8" s="28"/>
      <c r="E8" s="28"/>
      <c r="F8" s="20" t="s">
        <v>12</v>
      </c>
      <c r="G8" s="20">
        <v>2</v>
      </c>
      <c r="H8" s="20">
        <v>50</v>
      </c>
      <c r="I8" s="20">
        <v>200</v>
      </c>
      <c r="J8" s="20">
        <f t="shared" si="1"/>
        <v>0</v>
      </c>
      <c r="K8" s="20">
        <f t="shared" si="2"/>
        <v>0</v>
      </c>
      <c r="L8" s="29"/>
      <c r="M8" s="20"/>
      <c r="N8" s="20"/>
      <c r="O8" s="20">
        <f t="shared" si="5"/>
        <v>0</v>
      </c>
      <c r="P8" s="20">
        <f t="shared" si="3"/>
        <v>0</v>
      </c>
      <c r="Q8" s="20">
        <v>10000</v>
      </c>
      <c r="R8" s="20" t="e">
        <f t="shared" si="4"/>
        <v>#DIV/0!</v>
      </c>
      <c r="S8" s="20"/>
      <c r="T8" s="20"/>
      <c r="U8" s="20"/>
      <c r="V8" s="20"/>
      <c r="W8" s="20"/>
    </row>
    <row r="9" spans="1:37" x14ac:dyDescent="0.2">
      <c r="A9" s="27">
        <v>7</v>
      </c>
      <c r="B9" s="28"/>
      <c r="C9" s="28"/>
      <c r="D9" s="28"/>
      <c r="E9" s="28"/>
      <c r="F9" s="20" t="s">
        <v>12</v>
      </c>
      <c r="G9" s="20">
        <v>2</v>
      </c>
      <c r="H9" s="20">
        <v>50</v>
      </c>
      <c r="I9" s="20">
        <v>200</v>
      </c>
      <c r="J9" s="20">
        <f t="shared" si="1"/>
        <v>0</v>
      </c>
      <c r="K9" s="20">
        <f t="shared" si="2"/>
        <v>0</v>
      </c>
      <c r="L9" s="20"/>
      <c r="M9" s="20"/>
      <c r="N9" s="20"/>
      <c r="O9" s="20">
        <f t="shared" si="5"/>
        <v>0</v>
      </c>
      <c r="P9" s="20">
        <f t="shared" si="3"/>
        <v>0</v>
      </c>
      <c r="Q9" s="20">
        <v>10000</v>
      </c>
      <c r="R9" s="20" t="e">
        <f t="shared" si="4"/>
        <v>#DIV/0!</v>
      </c>
      <c r="S9" s="20"/>
      <c r="T9" s="20"/>
      <c r="U9" s="20"/>
      <c r="V9" s="20"/>
      <c r="W9" s="20"/>
    </row>
    <row r="10" spans="1:37" x14ac:dyDescent="0.2">
      <c r="A10" s="27">
        <v>8</v>
      </c>
      <c r="B10" s="36"/>
      <c r="C10" s="28"/>
      <c r="D10" s="28"/>
      <c r="E10" s="28"/>
      <c r="F10" s="20" t="s">
        <v>12</v>
      </c>
      <c r="G10" s="20">
        <v>2</v>
      </c>
      <c r="H10" s="20">
        <v>50</v>
      </c>
      <c r="I10" s="20">
        <v>200</v>
      </c>
      <c r="J10" s="20">
        <f t="shared" si="1"/>
        <v>0</v>
      </c>
      <c r="K10" s="20">
        <f t="shared" si="2"/>
        <v>0</v>
      </c>
      <c r="L10" s="20"/>
      <c r="M10" s="20"/>
      <c r="N10" s="20"/>
      <c r="O10" s="20">
        <f t="shared" si="5"/>
        <v>0</v>
      </c>
      <c r="P10" s="20">
        <f t="shared" si="3"/>
        <v>0</v>
      </c>
      <c r="Q10" s="20">
        <v>10000</v>
      </c>
      <c r="R10" s="20" t="e">
        <f t="shared" si="4"/>
        <v>#DIV/0!</v>
      </c>
      <c r="S10" s="20"/>
      <c r="T10" s="20"/>
      <c r="U10" s="20"/>
      <c r="V10" s="20"/>
      <c r="W10" s="20"/>
    </row>
    <row r="11" spans="1:37" x14ac:dyDescent="0.2">
      <c r="A11" s="27">
        <v>9</v>
      </c>
      <c r="B11" s="28"/>
      <c r="C11" s="28"/>
      <c r="D11" s="28"/>
      <c r="E11" s="28"/>
      <c r="F11" s="20" t="s">
        <v>12</v>
      </c>
      <c r="G11" s="20">
        <v>2</v>
      </c>
      <c r="H11" s="20">
        <v>50</v>
      </c>
      <c r="I11" s="20">
        <v>200</v>
      </c>
      <c r="J11" s="20">
        <f t="shared" si="1"/>
        <v>0</v>
      </c>
      <c r="K11" s="20">
        <f t="shared" si="2"/>
        <v>0</v>
      </c>
      <c r="L11" s="20"/>
      <c r="M11" s="20"/>
      <c r="N11" s="20"/>
      <c r="O11" s="20">
        <f t="shared" si="5"/>
        <v>0</v>
      </c>
      <c r="P11" s="20">
        <f t="shared" si="3"/>
        <v>0</v>
      </c>
      <c r="Q11" s="20">
        <v>10000</v>
      </c>
      <c r="R11" s="20" t="e">
        <f t="shared" si="4"/>
        <v>#DIV/0!</v>
      </c>
      <c r="S11" s="20"/>
      <c r="T11" s="20"/>
      <c r="U11" s="20"/>
      <c r="V11" s="20"/>
      <c r="W11" s="20"/>
    </row>
    <row r="12" spans="1:37" s="45" customFormat="1" x14ac:dyDescent="0.2">
      <c r="A12" s="40">
        <v>10</v>
      </c>
      <c r="B12" s="46"/>
      <c r="C12" s="41"/>
      <c r="D12" s="41"/>
      <c r="E12" s="41"/>
      <c r="F12" s="42" t="s">
        <v>12</v>
      </c>
      <c r="G12" s="42">
        <v>2</v>
      </c>
      <c r="H12" s="20">
        <v>50</v>
      </c>
      <c r="I12" s="42">
        <v>200</v>
      </c>
      <c r="J12" s="42">
        <f t="shared" si="1"/>
        <v>0</v>
      </c>
      <c r="K12" s="42">
        <f t="shared" si="2"/>
        <v>0</v>
      </c>
      <c r="L12" s="42"/>
      <c r="M12" s="42"/>
      <c r="N12" s="42"/>
      <c r="O12" s="20">
        <f t="shared" si="5"/>
        <v>0</v>
      </c>
      <c r="P12" s="42">
        <f t="shared" si="3"/>
        <v>0</v>
      </c>
      <c r="Q12" s="42">
        <v>10000</v>
      </c>
      <c r="R12" s="42" t="e">
        <f t="shared" si="4"/>
        <v>#DIV/0!</v>
      </c>
      <c r="S12" s="42"/>
      <c r="T12" s="42"/>
      <c r="U12" s="42"/>
      <c r="V12" s="42"/>
      <c r="W12" s="42"/>
    </row>
    <row r="13" spans="1:37" s="45" customFormat="1" x14ac:dyDescent="0.2">
      <c r="A13" s="40">
        <v>11</v>
      </c>
      <c r="B13" s="41"/>
      <c r="C13" s="41"/>
      <c r="D13" s="41"/>
      <c r="E13" s="41"/>
      <c r="F13" s="42" t="s">
        <v>12</v>
      </c>
      <c r="G13" s="42">
        <v>2</v>
      </c>
      <c r="H13" s="20">
        <v>50</v>
      </c>
      <c r="I13" s="42">
        <v>200</v>
      </c>
      <c r="J13" s="42">
        <f t="shared" si="1"/>
        <v>0</v>
      </c>
      <c r="K13" s="42">
        <f t="shared" si="2"/>
        <v>0</v>
      </c>
      <c r="L13" s="43"/>
      <c r="M13" s="42"/>
      <c r="N13" s="42"/>
      <c r="O13" s="20">
        <f t="shared" si="5"/>
        <v>0</v>
      </c>
      <c r="P13" s="42">
        <f t="shared" si="3"/>
        <v>0</v>
      </c>
      <c r="Q13" s="42">
        <v>10000</v>
      </c>
      <c r="R13" s="42" t="e">
        <f t="shared" si="4"/>
        <v>#DIV/0!</v>
      </c>
      <c r="S13" s="42"/>
      <c r="T13" s="42"/>
      <c r="U13" s="42"/>
      <c r="V13" s="42"/>
      <c r="W13" s="42"/>
      <c r="Y13" s="49" t="s">
        <v>38</v>
      </c>
    </row>
    <row r="14" spans="1:37" s="45" customFormat="1" x14ac:dyDescent="0.2">
      <c r="A14" s="40">
        <v>12</v>
      </c>
      <c r="B14" s="41"/>
      <c r="C14" s="41"/>
      <c r="D14" s="41"/>
      <c r="E14" s="41"/>
      <c r="F14" s="42" t="s">
        <v>12</v>
      </c>
      <c r="G14" s="42">
        <v>2</v>
      </c>
      <c r="H14" s="20">
        <v>50</v>
      </c>
      <c r="I14" s="42">
        <v>200</v>
      </c>
      <c r="J14" s="42">
        <f t="shared" si="1"/>
        <v>0</v>
      </c>
      <c r="K14" s="42">
        <f t="shared" si="2"/>
        <v>0</v>
      </c>
      <c r="L14" s="42"/>
      <c r="M14" s="42"/>
      <c r="N14" s="42"/>
      <c r="O14" s="20">
        <f t="shared" si="5"/>
        <v>0</v>
      </c>
      <c r="P14" s="42">
        <f t="shared" si="3"/>
        <v>0</v>
      </c>
      <c r="Q14" s="42">
        <v>10000</v>
      </c>
      <c r="R14" s="42" t="e">
        <f t="shared" si="4"/>
        <v>#DIV/0!</v>
      </c>
      <c r="S14" s="42"/>
      <c r="T14" s="42"/>
      <c r="U14" s="42"/>
      <c r="V14" s="42"/>
      <c r="W14" s="42"/>
      <c r="Y14" s="50" t="s">
        <v>49</v>
      </c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</row>
    <row r="15" spans="1:37" s="45" customFormat="1" x14ac:dyDescent="0.2">
      <c r="A15" s="40">
        <v>13</v>
      </c>
      <c r="B15" s="41"/>
      <c r="C15" s="41"/>
      <c r="D15" s="41"/>
      <c r="E15" s="41"/>
      <c r="F15" s="42" t="s">
        <v>12</v>
      </c>
      <c r="G15" s="42">
        <v>2</v>
      </c>
      <c r="H15" s="20">
        <v>50</v>
      </c>
      <c r="I15" s="42">
        <v>200</v>
      </c>
      <c r="J15" s="42">
        <f t="shared" si="1"/>
        <v>0</v>
      </c>
      <c r="K15" s="42">
        <f t="shared" si="2"/>
        <v>0</v>
      </c>
      <c r="L15" s="42"/>
      <c r="M15" s="42"/>
      <c r="N15" s="42"/>
      <c r="O15" s="20">
        <f t="shared" si="5"/>
        <v>0</v>
      </c>
      <c r="P15" s="42">
        <f t="shared" si="3"/>
        <v>0</v>
      </c>
      <c r="Q15" s="42">
        <v>10000</v>
      </c>
      <c r="R15" s="42" t="e">
        <f t="shared" si="4"/>
        <v>#DIV/0!</v>
      </c>
      <c r="S15" s="42"/>
      <c r="T15" s="42"/>
      <c r="U15" s="42"/>
      <c r="V15" s="42"/>
      <c r="W15" s="42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</row>
    <row r="16" spans="1:37" s="45" customFormat="1" x14ac:dyDescent="0.2">
      <c r="A16" s="40">
        <v>14</v>
      </c>
      <c r="B16" s="41"/>
      <c r="C16" s="41"/>
      <c r="D16" s="41"/>
      <c r="E16" s="41"/>
      <c r="F16" s="42" t="s">
        <v>12</v>
      </c>
      <c r="G16" s="42">
        <v>2</v>
      </c>
      <c r="H16" s="20">
        <v>50</v>
      </c>
      <c r="I16" s="42">
        <v>200</v>
      </c>
      <c r="J16" s="42">
        <f t="shared" si="1"/>
        <v>0</v>
      </c>
      <c r="K16" s="42">
        <f t="shared" si="2"/>
        <v>0</v>
      </c>
      <c r="L16" s="42"/>
      <c r="M16" s="42"/>
      <c r="N16" s="42"/>
      <c r="O16" s="20">
        <f t="shared" si="5"/>
        <v>0</v>
      </c>
      <c r="P16" s="42">
        <f t="shared" si="3"/>
        <v>0</v>
      </c>
      <c r="Q16" s="42">
        <v>10000</v>
      </c>
      <c r="R16" s="42" t="e">
        <f t="shared" si="4"/>
        <v>#DIV/0!</v>
      </c>
      <c r="S16" s="42"/>
      <c r="T16" s="42"/>
      <c r="U16" s="42"/>
      <c r="V16" s="42"/>
      <c r="W16" s="42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</row>
    <row r="17" spans="1:37" s="45" customFormat="1" x14ac:dyDescent="0.2">
      <c r="A17" s="40">
        <v>15</v>
      </c>
      <c r="B17" s="41"/>
      <c r="C17" s="41"/>
      <c r="D17" s="41"/>
      <c r="E17" s="41"/>
      <c r="F17" s="42" t="s">
        <v>12</v>
      </c>
      <c r="G17" s="42">
        <v>2</v>
      </c>
      <c r="H17" s="20">
        <v>50</v>
      </c>
      <c r="I17" s="42">
        <v>200</v>
      </c>
      <c r="J17" s="42">
        <f t="shared" si="1"/>
        <v>0</v>
      </c>
      <c r="K17" s="42">
        <f t="shared" si="2"/>
        <v>0</v>
      </c>
      <c r="L17" s="42"/>
      <c r="M17" s="42"/>
      <c r="N17" s="42"/>
      <c r="O17" s="20">
        <f t="shared" si="5"/>
        <v>0</v>
      </c>
      <c r="P17" s="42">
        <f t="shared" si="3"/>
        <v>0</v>
      </c>
      <c r="Q17" s="42">
        <v>10000</v>
      </c>
      <c r="R17" s="42" t="e">
        <f t="shared" si="4"/>
        <v>#DIV/0!</v>
      </c>
      <c r="S17" s="42"/>
      <c r="T17" s="42"/>
      <c r="U17" s="42"/>
      <c r="V17" s="42"/>
      <c r="W17" s="42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</row>
    <row r="18" spans="1:37" s="45" customFormat="1" x14ac:dyDescent="0.2">
      <c r="A18" s="40">
        <v>16</v>
      </c>
      <c r="B18" s="41"/>
      <c r="C18" s="41"/>
      <c r="D18" s="41"/>
      <c r="E18" s="41"/>
      <c r="F18" s="42" t="s">
        <v>12</v>
      </c>
      <c r="G18" s="42">
        <v>2</v>
      </c>
      <c r="H18" s="20">
        <v>50</v>
      </c>
      <c r="I18" s="42">
        <v>200</v>
      </c>
      <c r="J18" s="42">
        <f t="shared" si="1"/>
        <v>0</v>
      </c>
      <c r="K18" s="42">
        <f t="shared" si="2"/>
        <v>0</v>
      </c>
      <c r="L18" s="43"/>
      <c r="M18" s="42"/>
      <c r="N18" s="42"/>
      <c r="O18" s="20">
        <f t="shared" si="5"/>
        <v>0</v>
      </c>
      <c r="P18" s="42">
        <f t="shared" si="3"/>
        <v>0</v>
      </c>
      <c r="Q18" s="42">
        <v>10000</v>
      </c>
      <c r="R18" s="42" t="e">
        <f t="shared" si="4"/>
        <v>#DIV/0!</v>
      </c>
      <c r="S18" s="42"/>
      <c r="T18" s="42"/>
      <c r="U18" s="42"/>
      <c r="V18" s="42"/>
      <c r="W18" s="42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</row>
    <row r="19" spans="1:37" s="45" customFormat="1" x14ac:dyDescent="0.2">
      <c r="A19" s="40">
        <v>17</v>
      </c>
      <c r="B19" s="41"/>
      <c r="C19" s="41"/>
      <c r="D19" s="41"/>
      <c r="E19" s="41"/>
      <c r="F19" s="42" t="s">
        <v>12</v>
      </c>
      <c r="G19" s="42">
        <v>2</v>
      </c>
      <c r="H19" s="20">
        <v>50</v>
      </c>
      <c r="I19" s="42">
        <v>200</v>
      </c>
      <c r="J19" s="42">
        <f t="shared" si="1"/>
        <v>0</v>
      </c>
      <c r="K19" s="42">
        <f t="shared" si="2"/>
        <v>0</v>
      </c>
      <c r="L19" s="42"/>
      <c r="M19" s="42"/>
      <c r="N19" s="42"/>
      <c r="O19" s="20">
        <f t="shared" si="5"/>
        <v>0</v>
      </c>
      <c r="P19" s="42">
        <f t="shared" si="3"/>
        <v>0</v>
      </c>
      <c r="Q19" s="42">
        <v>10000</v>
      </c>
      <c r="R19" s="42" t="e">
        <f t="shared" si="4"/>
        <v>#DIV/0!</v>
      </c>
      <c r="S19" s="42"/>
      <c r="T19" s="42"/>
      <c r="U19" s="42"/>
      <c r="V19" s="42"/>
      <c r="W19" s="42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</row>
    <row r="20" spans="1:37" s="45" customFormat="1" x14ac:dyDescent="0.2">
      <c r="A20" s="40">
        <v>18</v>
      </c>
      <c r="B20" s="41"/>
      <c r="C20" s="41"/>
      <c r="D20" s="41"/>
      <c r="E20" s="41"/>
      <c r="F20" s="42" t="s">
        <v>12</v>
      </c>
      <c r="G20" s="42">
        <v>2</v>
      </c>
      <c r="H20" s="20">
        <v>50</v>
      </c>
      <c r="I20" s="42">
        <v>200</v>
      </c>
      <c r="J20" s="42">
        <f t="shared" si="1"/>
        <v>0</v>
      </c>
      <c r="K20" s="42">
        <f t="shared" si="2"/>
        <v>0</v>
      </c>
      <c r="L20" s="42"/>
      <c r="M20" s="42"/>
      <c r="N20" s="42"/>
      <c r="O20" s="20">
        <f t="shared" si="5"/>
        <v>0</v>
      </c>
      <c r="P20" s="42">
        <f t="shared" si="3"/>
        <v>0</v>
      </c>
      <c r="Q20" s="42">
        <v>10000</v>
      </c>
      <c r="R20" s="42" t="e">
        <f t="shared" si="4"/>
        <v>#DIV/0!</v>
      </c>
      <c r="S20" s="42"/>
      <c r="T20" s="42"/>
      <c r="U20" s="42"/>
      <c r="V20" s="42"/>
      <c r="W20" s="42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</row>
    <row r="21" spans="1:37" s="45" customFormat="1" x14ac:dyDescent="0.2">
      <c r="A21" s="40">
        <v>19</v>
      </c>
      <c r="B21" s="41"/>
      <c r="C21" s="41"/>
      <c r="D21" s="41"/>
      <c r="E21" s="41"/>
      <c r="F21" s="42" t="s">
        <v>12</v>
      </c>
      <c r="G21" s="42">
        <v>2</v>
      </c>
      <c r="H21" s="20">
        <v>50</v>
      </c>
      <c r="I21" s="42">
        <v>200</v>
      </c>
      <c r="J21" s="42">
        <f t="shared" si="1"/>
        <v>0</v>
      </c>
      <c r="K21" s="42">
        <f t="shared" si="2"/>
        <v>0</v>
      </c>
      <c r="L21" s="42"/>
      <c r="M21" s="42"/>
      <c r="N21" s="42"/>
      <c r="O21" s="20">
        <f t="shared" si="5"/>
        <v>0</v>
      </c>
      <c r="P21" s="42">
        <f t="shared" si="3"/>
        <v>0</v>
      </c>
      <c r="Q21" s="42">
        <v>10000</v>
      </c>
      <c r="R21" s="42" t="e">
        <f t="shared" si="4"/>
        <v>#DIV/0!</v>
      </c>
      <c r="S21" s="42"/>
      <c r="T21" s="42"/>
      <c r="U21" s="42"/>
      <c r="V21" s="42"/>
      <c r="W21" s="42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</row>
    <row r="22" spans="1:37" s="45" customFormat="1" x14ac:dyDescent="0.2">
      <c r="A22" s="40">
        <v>20</v>
      </c>
      <c r="B22" s="41"/>
      <c r="C22" s="41"/>
      <c r="D22" s="41"/>
      <c r="E22" s="41"/>
      <c r="F22" s="42" t="s">
        <v>12</v>
      </c>
      <c r="G22" s="42">
        <v>2</v>
      </c>
      <c r="H22" s="20">
        <v>50</v>
      </c>
      <c r="I22" s="42">
        <v>200</v>
      </c>
      <c r="J22" s="42">
        <f t="shared" si="1"/>
        <v>0</v>
      </c>
      <c r="K22" s="42">
        <f t="shared" si="2"/>
        <v>0</v>
      </c>
      <c r="L22" s="42"/>
      <c r="M22" s="42"/>
      <c r="N22" s="42"/>
      <c r="O22" s="20">
        <f t="shared" si="5"/>
        <v>0</v>
      </c>
      <c r="P22" s="42">
        <f t="shared" si="3"/>
        <v>0</v>
      </c>
      <c r="Q22" s="42">
        <v>10000</v>
      </c>
      <c r="R22" s="42" t="e">
        <f t="shared" si="4"/>
        <v>#DIV/0!</v>
      </c>
      <c r="S22" s="42"/>
      <c r="T22" s="42"/>
      <c r="U22" s="42"/>
      <c r="V22" s="42"/>
      <c r="W22" s="42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</row>
    <row r="23" spans="1:37" s="45" customFormat="1" x14ac:dyDescent="0.2">
      <c r="A23" s="40">
        <v>21</v>
      </c>
      <c r="B23" s="41"/>
      <c r="C23" s="41"/>
      <c r="D23" s="41"/>
      <c r="E23" s="41"/>
      <c r="F23" s="42" t="s">
        <v>12</v>
      </c>
      <c r="G23" s="42">
        <v>2</v>
      </c>
      <c r="H23" s="20">
        <v>50</v>
      </c>
      <c r="I23" s="42">
        <v>200</v>
      </c>
      <c r="J23" s="42">
        <f t="shared" si="1"/>
        <v>0</v>
      </c>
      <c r="K23" s="42">
        <f t="shared" si="2"/>
        <v>0</v>
      </c>
      <c r="L23" s="43"/>
      <c r="M23" s="42"/>
      <c r="N23" s="42"/>
      <c r="O23" s="20">
        <f t="shared" si="5"/>
        <v>0</v>
      </c>
      <c r="P23" s="42">
        <f t="shared" si="3"/>
        <v>0</v>
      </c>
      <c r="Q23" s="42">
        <v>10000</v>
      </c>
      <c r="R23" s="42" t="e">
        <f t="shared" si="4"/>
        <v>#DIV/0!</v>
      </c>
      <c r="S23" s="42"/>
      <c r="T23" s="42"/>
      <c r="U23" s="42"/>
      <c r="V23" s="42"/>
      <c r="W23" s="42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</row>
    <row r="24" spans="1:37" s="45" customFormat="1" x14ac:dyDescent="0.2">
      <c r="A24" s="40">
        <v>22</v>
      </c>
      <c r="B24" s="41"/>
      <c r="C24" s="41"/>
      <c r="D24" s="41"/>
      <c r="E24" s="41"/>
      <c r="F24" s="42" t="s">
        <v>12</v>
      </c>
      <c r="G24" s="42">
        <v>2</v>
      </c>
      <c r="H24" s="20">
        <v>50</v>
      </c>
      <c r="I24" s="42">
        <v>200</v>
      </c>
      <c r="J24" s="42">
        <f t="shared" si="1"/>
        <v>0</v>
      </c>
      <c r="K24" s="42">
        <f t="shared" si="2"/>
        <v>0</v>
      </c>
      <c r="L24" s="42"/>
      <c r="M24" s="42"/>
      <c r="N24" s="42"/>
      <c r="O24" s="20">
        <f t="shared" si="5"/>
        <v>0</v>
      </c>
      <c r="P24" s="42">
        <f t="shared" si="3"/>
        <v>0</v>
      </c>
      <c r="Q24" s="42">
        <v>10000</v>
      </c>
      <c r="R24" s="42" t="e">
        <f t="shared" si="4"/>
        <v>#DIV/0!</v>
      </c>
      <c r="S24" s="42"/>
      <c r="T24" s="42"/>
      <c r="U24" s="42"/>
      <c r="V24" s="42"/>
      <c r="W24" s="42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</row>
    <row r="25" spans="1:37" s="45" customFormat="1" x14ac:dyDescent="0.2">
      <c r="A25" s="40">
        <v>23</v>
      </c>
      <c r="B25" s="41"/>
      <c r="C25" s="41"/>
      <c r="D25" s="41"/>
      <c r="E25" s="41"/>
      <c r="F25" s="42" t="s">
        <v>12</v>
      </c>
      <c r="G25" s="42">
        <v>2</v>
      </c>
      <c r="H25" s="20">
        <v>50</v>
      </c>
      <c r="I25" s="42">
        <v>200</v>
      </c>
      <c r="J25" s="42">
        <f t="shared" si="1"/>
        <v>0</v>
      </c>
      <c r="K25" s="42">
        <f t="shared" si="2"/>
        <v>0</v>
      </c>
      <c r="L25" s="42"/>
      <c r="M25" s="42"/>
      <c r="N25" s="42"/>
      <c r="O25" s="20">
        <f t="shared" si="5"/>
        <v>0</v>
      </c>
      <c r="P25" s="42">
        <f t="shared" si="3"/>
        <v>0</v>
      </c>
      <c r="Q25" s="42">
        <v>10000</v>
      </c>
      <c r="R25" s="42" t="e">
        <f t="shared" si="4"/>
        <v>#DIV/0!</v>
      </c>
      <c r="S25" s="42"/>
      <c r="T25" s="42"/>
      <c r="U25" s="42"/>
      <c r="V25" s="42"/>
      <c r="W25" s="42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37" s="45" customFormat="1" x14ac:dyDescent="0.2">
      <c r="A26" s="40">
        <v>24</v>
      </c>
      <c r="B26" s="41"/>
      <c r="C26" s="41"/>
      <c r="D26" s="41"/>
      <c r="E26" s="41"/>
      <c r="F26" s="42" t="s">
        <v>12</v>
      </c>
      <c r="G26" s="42">
        <v>2</v>
      </c>
      <c r="H26" s="20">
        <v>50</v>
      </c>
      <c r="I26" s="42">
        <v>200</v>
      </c>
      <c r="J26" s="42">
        <f t="shared" si="1"/>
        <v>0</v>
      </c>
      <c r="K26" s="42">
        <f t="shared" si="2"/>
        <v>0</v>
      </c>
      <c r="L26" s="42"/>
      <c r="M26" s="42"/>
      <c r="N26" s="42"/>
      <c r="O26" s="20">
        <f t="shared" si="5"/>
        <v>0</v>
      </c>
      <c r="P26" s="42">
        <f t="shared" si="3"/>
        <v>0</v>
      </c>
      <c r="Q26" s="42">
        <v>10000</v>
      </c>
      <c r="R26" s="42" t="e">
        <f t="shared" si="4"/>
        <v>#DIV/0!</v>
      </c>
      <c r="S26" s="42"/>
      <c r="T26" s="42"/>
      <c r="U26" s="42"/>
      <c r="V26" s="42"/>
      <c r="W26" s="42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</row>
    <row r="27" spans="1:37" s="45" customFormat="1" x14ac:dyDescent="0.2">
      <c r="A27" s="40">
        <v>25</v>
      </c>
      <c r="B27" s="41"/>
      <c r="C27" s="41"/>
      <c r="D27" s="41"/>
      <c r="E27" s="41"/>
      <c r="F27" s="42" t="s">
        <v>12</v>
      </c>
      <c r="G27" s="42">
        <v>2</v>
      </c>
      <c r="H27" s="20">
        <v>50</v>
      </c>
      <c r="I27" s="42">
        <v>200</v>
      </c>
      <c r="J27" s="42">
        <f t="shared" si="1"/>
        <v>0</v>
      </c>
      <c r="K27" s="42">
        <f t="shared" si="2"/>
        <v>0</v>
      </c>
      <c r="L27" s="42"/>
      <c r="M27" s="42"/>
      <c r="N27" s="42"/>
      <c r="O27" s="20">
        <f t="shared" si="5"/>
        <v>0</v>
      </c>
      <c r="P27" s="42">
        <f t="shared" si="3"/>
        <v>0</v>
      </c>
      <c r="Q27" s="42">
        <v>10000</v>
      </c>
      <c r="R27" s="42" t="e">
        <f t="shared" si="4"/>
        <v>#DIV/0!</v>
      </c>
      <c r="S27" s="42"/>
      <c r="T27" s="42"/>
      <c r="U27" s="42"/>
      <c r="V27" s="42"/>
      <c r="W27" s="42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</row>
    <row r="28" spans="1:37" s="45" customFormat="1" x14ac:dyDescent="0.2">
      <c r="A28" s="40">
        <v>26</v>
      </c>
      <c r="B28" s="41"/>
      <c r="C28" s="41"/>
      <c r="D28" s="41"/>
      <c r="E28" s="41"/>
      <c r="F28" s="42" t="s">
        <v>12</v>
      </c>
      <c r="G28" s="42">
        <v>2</v>
      </c>
      <c r="H28" s="20">
        <v>50</v>
      </c>
      <c r="I28" s="42">
        <v>200</v>
      </c>
      <c r="J28" s="42">
        <f t="shared" si="1"/>
        <v>0</v>
      </c>
      <c r="K28" s="42">
        <f t="shared" si="2"/>
        <v>0</v>
      </c>
      <c r="L28" s="43"/>
      <c r="M28" s="42"/>
      <c r="N28" s="42"/>
      <c r="O28" s="20">
        <f t="shared" si="5"/>
        <v>0</v>
      </c>
      <c r="P28" s="42">
        <f t="shared" si="3"/>
        <v>0</v>
      </c>
      <c r="Q28" s="42">
        <v>10000</v>
      </c>
      <c r="R28" s="42" t="e">
        <f t="shared" si="4"/>
        <v>#DIV/0!</v>
      </c>
      <c r="S28" s="42"/>
      <c r="T28" s="42"/>
      <c r="U28" s="42"/>
      <c r="V28" s="42"/>
      <c r="W28" s="42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</row>
    <row r="29" spans="1:37" s="45" customFormat="1" x14ac:dyDescent="0.2">
      <c r="A29" s="40">
        <v>27</v>
      </c>
      <c r="B29" s="41"/>
      <c r="C29" s="41"/>
      <c r="D29" s="41"/>
      <c r="E29" s="41"/>
      <c r="F29" s="42" t="s">
        <v>12</v>
      </c>
      <c r="G29" s="42">
        <v>2</v>
      </c>
      <c r="H29" s="20">
        <v>50</v>
      </c>
      <c r="I29" s="42">
        <v>200</v>
      </c>
      <c r="J29" s="42">
        <f t="shared" si="1"/>
        <v>0</v>
      </c>
      <c r="K29" s="42">
        <f t="shared" si="2"/>
        <v>0</v>
      </c>
      <c r="L29" s="42"/>
      <c r="M29" s="42"/>
      <c r="N29" s="42"/>
      <c r="O29" s="20">
        <f t="shared" si="5"/>
        <v>0</v>
      </c>
      <c r="P29" s="42">
        <f t="shared" si="3"/>
        <v>0</v>
      </c>
      <c r="Q29" s="42">
        <v>10000</v>
      </c>
      <c r="R29" s="42" t="e">
        <f t="shared" si="4"/>
        <v>#DIV/0!</v>
      </c>
      <c r="S29" s="42"/>
      <c r="T29" s="42"/>
      <c r="U29" s="42"/>
      <c r="V29" s="42"/>
      <c r="W29" s="42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</row>
    <row r="30" spans="1:37" s="45" customFormat="1" x14ac:dyDescent="0.2">
      <c r="A30" s="40">
        <v>28</v>
      </c>
      <c r="B30" s="41"/>
      <c r="C30" s="41"/>
      <c r="D30" s="41"/>
      <c r="E30" s="41"/>
      <c r="F30" s="42" t="s">
        <v>12</v>
      </c>
      <c r="G30" s="42">
        <v>2</v>
      </c>
      <c r="H30" s="20">
        <v>50</v>
      </c>
      <c r="I30" s="42">
        <v>200</v>
      </c>
      <c r="J30" s="42">
        <f t="shared" si="1"/>
        <v>0</v>
      </c>
      <c r="K30" s="42">
        <f t="shared" si="2"/>
        <v>0</v>
      </c>
      <c r="L30" s="42"/>
      <c r="M30" s="42"/>
      <c r="N30" s="42"/>
      <c r="O30" s="20">
        <f t="shared" si="5"/>
        <v>0</v>
      </c>
      <c r="P30" s="42">
        <f t="shared" si="3"/>
        <v>0</v>
      </c>
      <c r="Q30" s="42">
        <v>10000</v>
      </c>
      <c r="R30" s="42" t="e">
        <f t="shared" si="4"/>
        <v>#DIV/0!</v>
      </c>
      <c r="S30" s="42"/>
      <c r="T30" s="42"/>
      <c r="U30" s="42"/>
      <c r="V30" s="44"/>
      <c r="W30" s="42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</row>
    <row r="31" spans="1:37" s="45" customFormat="1" x14ac:dyDescent="0.2">
      <c r="A31" s="40">
        <v>29</v>
      </c>
      <c r="B31" s="41"/>
      <c r="C31" s="41"/>
      <c r="D31" s="41"/>
      <c r="E31" s="41"/>
      <c r="F31" s="42" t="s">
        <v>12</v>
      </c>
      <c r="G31" s="42">
        <v>2</v>
      </c>
      <c r="H31" s="20">
        <v>50</v>
      </c>
      <c r="I31" s="42">
        <v>200</v>
      </c>
      <c r="J31" s="42">
        <f t="shared" si="1"/>
        <v>0</v>
      </c>
      <c r="K31" s="42">
        <f t="shared" si="2"/>
        <v>0</v>
      </c>
      <c r="L31" s="42"/>
      <c r="M31" s="42"/>
      <c r="N31" s="42"/>
      <c r="O31" s="20">
        <f t="shared" si="5"/>
        <v>0</v>
      </c>
      <c r="P31" s="42">
        <f t="shared" si="3"/>
        <v>0</v>
      </c>
      <c r="Q31" s="42">
        <v>10000</v>
      </c>
      <c r="R31" s="42" t="e">
        <f t="shared" si="4"/>
        <v>#DIV/0!</v>
      </c>
      <c r="S31" s="42"/>
      <c r="T31" s="42"/>
      <c r="U31" s="42"/>
      <c r="V31" s="44"/>
      <c r="W31" s="42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</row>
    <row r="32" spans="1:37" s="45" customFormat="1" x14ac:dyDescent="0.2">
      <c r="A32" s="40">
        <v>30</v>
      </c>
      <c r="B32" s="41"/>
      <c r="C32" s="41"/>
      <c r="D32" s="41"/>
      <c r="E32" s="41"/>
      <c r="F32" s="42" t="s">
        <v>12</v>
      </c>
      <c r="G32" s="42">
        <v>2</v>
      </c>
      <c r="H32" s="20">
        <v>50</v>
      </c>
      <c r="I32" s="42">
        <v>200</v>
      </c>
      <c r="J32" s="42">
        <f t="shared" si="1"/>
        <v>0</v>
      </c>
      <c r="K32" s="42">
        <f t="shared" si="2"/>
        <v>0</v>
      </c>
      <c r="L32" s="42"/>
      <c r="M32" s="42"/>
      <c r="N32" s="42"/>
      <c r="O32" s="20">
        <f t="shared" si="5"/>
        <v>0</v>
      </c>
      <c r="P32" s="42">
        <f t="shared" si="3"/>
        <v>0</v>
      </c>
      <c r="Q32" s="42">
        <v>10000</v>
      </c>
      <c r="R32" s="42" t="e">
        <f t="shared" si="4"/>
        <v>#DIV/0!</v>
      </c>
      <c r="S32" s="42"/>
      <c r="T32" s="42"/>
      <c r="U32" s="42"/>
      <c r="V32" s="44"/>
      <c r="W32" s="42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</row>
    <row r="33" spans="1:37" s="45" customFormat="1" x14ac:dyDescent="0.2">
      <c r="A33" s="40">
        <v>31</v>
      </c>
      <c r="B33" s="41"/>
      <c r="C33" s="41"/>
      <c r="D33" s="41"/>
      <c r="E33" s="41"/>
      <c r="F33" s="42" t="s">
        <v>12</v>
      </c>
      <c r="G33" s="42">
        <v>2</v>
      </c>
      <c r="H33" s="20">
        <v>50</v>
      </c>
      <c r="I33" s="42">
        <v>200</v>
      </c>
      <c r="J33" s="42">
        <f t="shared" si="1"/>
        <v>0</v>
      </c>
      <c r="K33" s="42">
        <f t="shared" si="2"/>
        <v>0</v>
      </c>
      <c r="L33" s="43"/>
      <c r="M33" s="42"/>
      <c r="N33" s="42"/>
      <c r="O33" s="20">
        <f t="shared" si="5"/>
        <v>0</v>
      </c>
      <c r="P33" s="42">
        <f t="shared" si="3"/>
        <v>0</v>
      </c>
      <c r="Q33" s="42">
        <v>10000</v>
      </c>
      <c r="R33" s="42" t="e">
        <f t="shared" si="4"/>
        <v>#DIV/0!</v>
      </c>
      <c r="S33" s="42"/>
      <c r="T33" s="42"/>
      <c r="U33" s="42"/>
      <c r="V33" s="44"/>
      <c r="W33" s="42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</row>
    <row r="34" spans="1:37" s="45" customFormat="1" x14ac:dyDescent="0.2">
      <c r="A34" s="40">
        <v>32</v>
      </c>
      <c r="B34" s="41"/>
      <c r="C34" s="41"/>
      <c r="D34" s="41"/>
      <c r="E34" s="41"/>
      <c r="F34" s="42" t="s">
        <v>12</v>
      </c>
      <c r="G34" s="42">
        <v>2</v>
      </c>
      <c r="H34" s="20">
        <v>50</v>
      </c>
      <c r="I34" s="42">
        <v>200</v>
      </c>
      <c r="J34" s="42">
        <f t="shared" si="1"/>
        <v>0</v>
      </c>
      <c r="K34" s="42">
        <f t="shared" si="2"/>
        <v>0</v>
      </c>
      <c r="L34" s="42"/>
      <c r="M34" s="42"/>
      <c r="N34" s="42"/>
      <c r="O34" s="20">
        <f t="shared" si="5"/>
        <v>0</v>
      </c>
      <c r="P34" s="42">
        <f t="shared" si="3"/>
        <v>0</v>
      </c>
      <c r="Q34" s="42">
        <v>10000</v>
      </c>
      <c r="R34" s="42" t="e">
        <f t="shared" si="4"/>
        <v>#DIV/0!</v>
      </c>
      <c r="S34" s="42"/>
      <c r="T34" s="42"/>
      <c r="U34" s="42"/>
      <c r="V34" s="44"/>
      <c r="W34" s="42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</row>
    <row r="35" spans="1:37" s="45" customFormat="1" x14ac:dyDescent="0.2">
      <c r="A35" s="40">
        <v>33</v>
      </c>
      <c r="B35" s="41"/>
      <c r="C35" s="41"/>
      <c r="D35" s="41"/>
      <c r="E35" s="41"/>
      <c r="F35" s="42" t="s">
        <v>12</v>
      </c>
      <c r="G35" s="42">
        <v>2</v>
      </c>
      <c r="H35" s="20">
        <v>50</v>
      </c>
      <c r="I35" s="42">
        <v>200</v>
      </c>
      <c r="J35" s="42">
        <f t="shared" si="1"/>
        <v>0</v>
      </c>
      <c r="K35" s="42">
        <f t="shared" si="2"/>
        <v>0</v>
      </c>
      <c r="L35" s="42"/>
      <c r="M35" s="42"/>
      <c r="N35" s="42"/>
      <c r="O35" s="20">
        <f t="shared" si="5"/>
        <v>0</v>
      </c>
      <c r="P35" s="42">
        <f t="shared" si="3"/>
        <v>0</v>
      </c>
      <c r="Q35" s="42">
        <v>10000</v>
      </c>
      <c r="R35" s="42" t="e">
        <f t="shared" si="4"/>
        <v>#DIV/0!</v>
      </c>
      <c r="S35" s="42"/>
      <c r="T35" s="42"/>
      <c r="U35" s="42"/>
      <c r="V35" s="44"/>
      <c r="W35" s="42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1:37" s="45" customFormat="1" x14ac:dyDescent="0.2">
      <c r="A36" s="40">
        <v>34</v>
      </c>
      <c r="B36" s="41"/>
      <c r="C36" s="41"/>
      <c r="D36" s="41"/>
      <c r="E36" s="41"/>
      <c r="F36" s="42" t="s">
        <v>12</v>
      </c>
      <c r="G36" s="42">
        <v>2</v>
      </c>
      <c r="H36" s="20">
        <v>50</v>
      </c>
      <c r="I36" s="42">
        <v>200</v>
      </c>
      <c r="J36" s="42">
        <f t="shared" si="1"/>
        <v>0</v>
      </c>
      <c r="K36" s="42">
        <f t="shared" si="2"/>
        <v>0</v>
      </c>
      <c r="L36" s="42"/>
      <c r="M36" s="42"/>
      <c r="N36" s="42"/>
      <c r="O36" s="20">
        <f t="shared" si="5"/>
        <v>0</v>
      </c>
      <c r="P36" s="42">
        <f t="shared" si="3"/>
        <v>0</v>
      </c>
      <c r="Q36" s="42">
        <v>10000</v>
      </c>
      <c r="R36" s="42" t="e">
        <f t="shared" si="4"/>
        <v>#DIV/0!</v>
      </c>
      <c r="S36" s="42"/>
      <c r="T36" s="42"/>
      <c r="U36" s="42"/>
      <c r="V36" s="44"/>
      <c r="W36" s="42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</row>
    <row r="37" spans="1:37" s="45" customFormat="1" x14ac:dyDescent="0.2">
      <c r="A37" s="40">
        <v>35</v>
      </c>
      <c r="B37" s="41"/>
      <c r="C37" s="41"/>
      <c r="D37" s="41"/>
      <c r="E37" s="41"/>
      <c r="F37" s="42" t="s">
        <v>12</v>
      </c>
      <c r="G37" s="42">
        <v>2</v>
      </c>
      <c r="H37" s="20">
        <v>50</v>
      </c>
      <c r="I37" s="42">
        <v>200</v>
      </c>
      <c r="J37" s="42">
        <f t="shared" si="1"/>
        <v>0</v>
      </c>
      <c r="K37" s="42">
        <f t="shared" si="2"/>
        <v>0</v>
      </c>
      <c r="L37" s="42"/>
      <c r="M37" s="42"/>
      <c r="N37" s="42"/>
      <c r="O37" s="20">
        <f t="shared" si="5"/>
        <v>0</v>
      </c>
      <c r="P37" s="42">
        <f t="shared" si="3"/>
        <v>0</v>
      </c>
      <c r="Q37" s="42">
        <v>10000</v>
      </c>
      <c r="R37" s="42" t="e">
        <f t="shared" si="4"/>
        <v>#DIV/0!</v>
      </c>
      <c r="S37" s="42"/>
      <c r="T37" s="42"/>
      <c r="U37" s="42"/>
      <c r="V37" s="44"/>
      <c r="W37" s="42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39" customFormat="1" x14ac:dyDescent="0.2">
      <c r="A38" s="40">
        <v>36</v>
      </c>
      <c r="B38" s="41"/>
      <c r="C38" s="41"/>
      <c r="D38" s="41"/>
      <c r="E38" s="41"/>
      <c r="F38" s="42" t="s">
        <v>12</v>
      </c>
      <c r="G38" s="42">
        <v>2</v>
      </c>
      <c r="H38" s="20">
        <v>50</v>
      </c>
      <c r="I38" s="42">
        <v>200</v>
      </c>
      <c r="J38" s="42">
        <f t="shared" si="1"/>
        <v>0</v>
      </c>
      <c r="K38" s="42">
        <f t="shared" si="2"/>
        <v>0</v>
      </c>
      <c r="L38" s="43"/>
      <c r="M38" s="42"/>
      <c r="N38" s="42"/>
      <c r="O38" s="20">
        <f t="shared" si="5"/>
        <v>0</v>
      </c>
      <c r="P38" s="42">
        <f t="shared" si="3"/>
        <v>0</v>
      </c>
      <c r="Q38" s="42">
        <v>10000</v>
      </c>
      <c r="R38" s="42" t="e">
        <f t="shared" si="4"/>
        <v>#DIV/0!</v>
      </c>
      <c r="S38" s="42"/>
      <c r="T38" s="42"/>
      <c r="U38" s="42"/>
      <c r="V38" s="44"/>
      <c r="W38" s="42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39" customFormat="1" x14ac:dyDescent="0.2">
      <c r="A39" s="40">
        <v>37</v>
      </c>
      <c r="B39" s="41"/>
      <c r="C39" s="41"/>
      <c r="D39" s="41"/>
      <c r="E39" s="41"/>
      <c r="F39" s="42" t="s">
        <v>12</v>
      </c>
      <c r="G39" s="42">
        <v>2</v>
      </c>
      <c r="H39" s="20">
        <v>50</v>
      </c>
      <c r="I39" s="42">
        <v>200</v>
      </c>
      <c r="J39" s="42">
        <f t="shared" si="1"/>
        <v>0</v>
      </c>
      <c r="K39" s="42">
        <f t="shared" si="2"/>
        <v>0</v>
      </c>
      <c r="L39" s="42"/>
      <c r="M39" s="42"/>
      <c r="N39" s="42"/>
      <c r="O39" s="20">
        <f t="shared" si="5"/>
        <v>0</v>
      </c>
      <c r="P39" s="42">
        <f t="shared" si="3"/>
        <v>0</v>
      </c>
      <c r="Q39" s="42">
        <v>10000</v>
      </c>
      <c r="R39" s="42" t="e">
        <f t="shared" si="4"/>
        <v>#DIV/0!</v>
      </c>
      <c r="S39" s="42"/>
      <c r="T39" s="42"/>
      <c r="U39" s="42"/>
      <c r="V39" s="44"/>
      <c r="W39" s="42"/>
    </row>
    <row r="40" spans="1:37" s="39" customFormat="1" x14ac:dyDescent="0.2">
      <c r="A40" s="40">
        <v>38</v>
      </c>
      <c r="B40" s="41"/>
      <c r="C40" s="41"/>
      <c r="D40" s="41"/>
      <c r="E40" s="41"/>
      <c r="F40" s="42" t="s">
        <v>12</v>
      </c>
      <c r="G40" s="42">
        <v>2</v>
      </c>
      <c r="H40" s="20">
        <v>50</v>
      </c>
      <c r="I40" s="42">
        <v>200</v>
      </c>
      <c r="J40" s="42">
        <f t="shared" si="1"/>
        <v>0</v>
      </c>
      <c r="K40" s="42">
        <f t="shared" si="2"/>
        <v>0</v>
      </c>
      <c r="L40" s="42"/>
      <c r="M40" s="42"/>
      <c r="N40" s="42"/>
      <c r="O40" s="20">
        <f t="shared" si="5"/>
        <v>0</v>
      </c>
      <c r="P40" s="42">
        <f t="shared" si="3"/>
        <v>0</v>
      </c>
      <c r="Q40" s="42">
        <v>10000</v>
      </c>
      <c r="R40" s="42" t="e">
        <f t="shared" si="4"/>
        <v>#DIV/0!</v>
      </c>
      <c r="S40" s="42"/>
      <c r="T40" s="42"/>
      <c r="U40" s="42"/>
      <c r="V40" s="44"/>
      <c r="W40" s="42"/>
    </row>
    <row r="41" spans="1:37" s="39" customFormat="1" x14ac:dyDescent="0.2">
      <c r="A41" s="40">
        <v>39</v>
      </c>
      <c r="B41" s="41"/>
      <c r="C41" s="41"/>
      <c r="D41" s="41"/>
      <c r="E41" s="41"/>
      <c r="F41" s="42" t="s">
        <v>12</v>
      </c>
      <c r="G41" s="42">
        <v>2</v>
      </c>
      <c r="H41" s="20">
        <v>50</v>
      </c>
      <c r="I41" s="42">
        <v>200</v>
      </c>
      <c r="J41" s="42">
        <f t="shared" si="1"/>
        <v>0</v>
      </c>
      <c r="K41" s="42">
        <f t="shared" si="2"/>
        <v>0</v>
      </c>
      <c r="L41" s="42"/>
      <c r="M41" s="42"/>
      <c r="N41" s="42"/>
      <c r="O41" s="20">
        <f t="shared" si="5"/>
        <v>0</v>
      </c>
      <c r="P41" s="42">
        <f t="shared" si="3"/>
        <v>0</v>
      </c>
      <c r="Q41" s="42">
        <v>10000</v>
      </c>
      <c r="R41" s="42" t="e">
        <f t="shared" si="4"/>
        <v>#DIV/0!</v>
      </c>
      <c r="S41" s="42"/>
      <c r="T41" s="42"/>
      <c r="U41" s="42"/>
      <c r="V41" s="44"/>
      <c r="W41" s="42"/>
    </row>
    <row r="42" spans="1:37" s="39" customFormat="1" x14ac:dyDescent="0.2">
      <c r="A42" s="40">
        <v>40</v>
      </c>
      <c r="B42" s="41"/>
      <c r="C42" s="41"/>
      <c r="D42" s="41"/>
      <c r="E42" s="41"/>
      <c r="F42" s="42" t="s">
        <v>12</v>
      </c>
      <c r="G42" s="42">
        <v>2</v>
      </c>
      <c r="H42" s="20">
        <v>50</v>
      </c>
      <c r="I42" s="42">
        <v>200</v>
      </c>
      <c r="J42" s="42">
        <f t="shared" si="1"/>
        <v>0</v>
      </c>
      <c r="K42" s="42">
        <f t="shared" si="2"/>
        <v>0</v>
      </c>
      <c r="L42" s="42"/>
      <c r="M42" s="42"/>
      <c r="N42" s="42"/>
      <c r="O42" s="20">
        <f t="shared" si="5"/>
        <v>0</v>
      </c>
      <c r="P42" s="42">
        <f t="shared" si="3"/>
        <v>0</v>
      </c>
      <c r="Q42" s="42">
        <v>10000</v>
      </c>
      <c r="R42" s="42" t="e">
        <f t="shared" si="4"/>
        <v>#DIV/0!</v>
      </c>
      <c r="S42" s="42"/>
      <c r="T42" s="42"/>
      <c r="U42" s="42"/>
      <c r="V42" s="44"/>
      <c r="W42" s="42"/>
    </row>
    <row r="43" spans="1:37" s="39" customFormat="1" x14ac:dyDescent="0.2">
      <c r="A43" s="40">
        <v>41</v>
      </c>
      <c r="B43" s="41"/>
      <c r="C43" s="41"/>
      <c r="D43" s="41"/>
      <c r="E43" s="41"/>
      <c r="F43" s="42" t="s">
        <v>12</v>
      </c>
      <c r="G43" s="42">
        <v>2</v>
      </c>
      <c r="H43" s="20">
        <v>50</v>
      </c>
      <c r="I43" s="42">
        <v>200</v>
      </c>
      <c r="J43" s="42">
        <f t="shared" si="1"/>
        <v>0</v>
      </c>
      <c r="K43" s="42">
        <f t="shared" si="2"/>
        <v>0</v>
      </c>
      <c r="L43" s="43"/>
      <c r="M43" s="42"/>
      <c r="N43" s="42"/>
      <c r="O43" s="20">
        <f t="shared" si="5"/>
        <v>0</v>
      </c>
      <c r="P43" s="42">
        <f t="shared" si="3"/>
        <v>0</v>
      </c>
      <c r="Q43" s="42">
        <v>10000</v>
      </c>
      <c r="R43" s="42" t="e">
        <f t="shared" si="4"/>
        <v>#DIV/0!</v>
      </c>
      <c r="S43" s="42"/>
      <c r="T43" s="42"/>
      <c r="U43" s="42"/>
      <c r="V43" s="44"/>
      <c r="W43" s="42"/>
    </row>
    <row r="44" spans="1:37" s="39" customFormat="1" x14ac:dyDescent="0.2">
      <c r="A44" s="40">
        <v>42</v>
      </c>
      <c r="B44" s="41"/>
      <c r="C44" s="41"/>
      <c r="D44" s="41"/>
      <c r="E44" s="41"/>
      <c r="F44" s="42" t="s">
        <v>12</v>
      </c>
      <c r="G44" s="42">
        <v>2</v>
      </c>
      <c r="H44" s="20">
        <v>50</v>
      </c>
      <c r="I44" s="42">
        <v>200</v>
      </c>
      <c r="J44" s="42">
        <f t="shared" si="1"/>
        <v>0</v>
      </c>
      <c r="K44" s="42">
        <f t="shared" si="2"/>
        <v>0</v>
      </c>
      <c r="L44" s="42"/>
      <c r="M44" s="42"/>
      <c r="N44" s="42"/>
      <c r="O44" s="20">
        <f t="shared" si="5"/>
        <v>0</v>
      </c>
      <c r="P44" s="42">
        <f t="shared" si="3"/>
        <v>0</v>
      </c>
      <c r="Q44" s="42">
        <v>10000</v>
      </c>
      <c r="R44" s="42" t="e">
        <f t="shared" si="4"/>
        <v>#DIV/0!</v>
      </c>
      <c r="S44" s="42"/>
      <c r="T44" s="42"/>
      <c r="U44" s="42"/>
      <c r="V44" s="44"/>
      <c r="W44" s="42"/>
    </row>
    <row r="45" spans="1:37" s="39" customFormat="1" x14ac:dyDescent="0.2">
      <c r="A45" s="40">
        <v>43</v>
      </c>
      <c r="B45" s="41"/>
      <c r="C45" s="41"/>
      <c r="D45" s="41"/>
      <c r="E45" s="41"/>
      <c r="F45" s="42" t="s">
        <v>12</v>
      </c>
      <c r="G45" s="42">
        <v>2</v>
      </c>
      <c r="H45" s="20">
        <v>50</v>
      </c>
      <c r="I45" s="42">
        <v>200</v>
      </c>
      <c r="J45" s="42">
        <f t="shared" si="1"/>
        <v>0</v>
      </c>
      <c r="K45" s="42">
        <f t="shared" si="2"/>
        <v>0</v>
      </c>
      <c r="L45" s="42"/>
      <c r="M45" s="42"/>
      <c r="N45" s="42"/>
      <c r="O45" s="20">
        <f t="shared" si="5"/>
        <v>0</v>
      </c>
      <c r="P45" s="42">
        <f t="shared" si="3"/>
        <v>0</v>
      </c>
      <c r="Q45" s="42">
        <v>10000</v>
      </c>
      <c r="R45" s="42" t="e">
        <f t="shared" si="4"/>
        <v>#DIV/0!</v>
      </c>
      <c r="S45" s="42"/>
      <c r="T45" s="42"/>
      <c r="U45" s="42"/>
      <c r="V45" s="44"/>
      <c r="W45" s="42"/>
    </row>
    <row r="46" spans="1:37" s="39" customFormat="1" x14ac:dyDescent="0.2">
      <c r="A46" s="40">
        <v>44</v>
      </c>
      <c r="B46" s="41"/>
      <c r="C46" s="41"/>
      <c r="D46" s="41"/>
      <c r="E46" s="41"/>
      <c r="F46" s="42" t="s">
        <v>12</v>
      </c>
      <c r="G46" s="42">
        <v>2</v>
      </c>
      <c r="H46" s="20">
        <v>50</v>
      </c>
      <c r="I46" s="42">
        <v>200</v>
      </c>
      <c r="J46" s="42">
        <f t="shared" si="1"/>
        <v>0</v>
      </c>
      <c r="K46" s="42">
        <f t="shared" si="2"/>
        <v>0</v>
      </c>
      <c r="L46" s="42"/>
      <c r="M46" s="42"/>
      <c r="N46" s="42"/>
      <c r="O46" s="20">
        <f t="shared" si="5"/>
        <v>0</v>
      </c>
      <c r="P46" s="42">
        <f t="shared" si="3"/>
        <v>0</v>
      </c>
      <c r="Q46" s="42">
        <v>10000</v>
      </c>
      <c r="R46" s="42" t="e">
        <f t="shared" si="4"/>
        <v>#DIV/0!</v>
      </c>
      <c r="S46" s="42"/>
      <c r="T46" s="42"/>
      <c r="U46" s="42"/>
      <c r="V46" s="44"/>
      <c r="W46" s="42"/>
    </row>
    <row r="47" spans="1:37" s="39" customFormat="1" x14ac:dyDescent="0.2">
      <c r="A47" s="40">
        <v>45</v>
      </c>
      <c r="B47" s="41"/>
      <c r="C47" s="41"/>
      <c r="D47" s="41"/>
      <c r="E47" s="41"/>
      <c r="F47" s="42" t="s">
        <v>12</v>
      </c>
      <c r="G47" s="42">
        <v>2</v>
      </c>
      <c r="H47" s="20">
        <v>50</v>
      </c>
      <c r="I47" s="42">
        <v>200</v>
      </c>
      <c r="J47" s="42">
        <f t="shared" si="1"/>
        <v>0</v>
      </c>
      <c r="K47" s="42">
        <f t="shared" si="2"/>
        <v>0</v>
      </c>
      <c r="L47" s="42"/>
      <c r="M47" s="42"/>
      <c r="N47" s="42"/>
      <c r="O47" s="20">
        <f t="shared" si="5"/>
        <v>0</v>
      </c>
      <c r="P47" s="42">
        <f t="shared" si="3"/>
        <v>0</v>
      </c>
      <c r="Q47" s="42">
        <v>10000</v>
      </c>
      <c r="R47" s="42" t="e">
        <f t="shared" si="4"/>
        <v>#DIV/0!</v>
      </c>
      <c r="S47" s="42"/>
      <c r="T47" s="42"/>
      <c r="U47" s="42"/>
      <c r="V47" s="44"/>
      <c r="W47" s="42"/>
    </row>
    <row r="48" spans="1:37" s="39" customFormat="1" x14ac:dyDescent="0.2">
      <c r="A48" s="40">
        <v>46</v>
      </c>
      <c r="B48" s="41"/>
      <c r="C48" s="41"/>
      <c r="D48" s="41"/>
      <c r="E48" s="41"/>
      <c r="F48" s="42" t="s">
        <v>12</v>
      </c>
      <c r="G48" s="42">
        <v>2</v>
      </c>
      <c r="H48" s="20">
        <v>50</v>
      </c>
      <c r="I48" s="42">
        <v>200</v>
      </c>
      <c r="J48" s="42">
        <f t="shared" si="1"/>
        <v>0</v>
      </c>
      <c r="K48" s="42">
        <f t="shared" si="2"/>
        <v>0</v>
      </c>
      <c r="L48" s="43"/>
      <c r="M48" s="42"/>
      <c r="N48" s="42"/>
      <c r="O48" s="20">
        <f t="shared" si="5"/>
        <v>0</v>
      </c>
      <c r="P48" s="42">
        <f t="shared" si="3"/>
        <v>0</v>
      </c>
      <c r="Q48" s="42">
        <v>10000</v>
      </c>
      <c r="R48" s="42" t="e">
        <f t="shared" si="4"/>
        <v>#DIV/0!</v>
      </c>
      <c r="S48" s="42"/>
      <c r="T48" s="42"/>
      <c r="U48" s="42"/>
      <c r="V48" s="44"/>
      <c r="W48" s="42"/>
    </row>
    <row r="49" spans="1:23" s="39" customFormat="1" x14ac:dyDescent="0.2">
      <c r="A49" s="40">
        <v>47</v>
      </c>
      <c r="B49" s="41"/>
      <c r="C49" s="41"/>
      <c r="D49" s="41"/>
      <c r="E49" s="41"/>
      <c r="F49" s="42" t="s">
        <v>12</v>
      </c>
      <c r="G49" s="42">
        <v>2</v>
      </c>
      <c r="H49" s="20">
        <v>50</v>
      </c>
      <c r="I49" s="42">
        <v>200</v>
      </c>
      <c r="J49" s="42">
        <f t="shared" si="1"/>
        <v>0</v>
      </c>
      <c r="K49" s="42">
        <f t="shared" si="2"/>
        <v>0</v>
      </c>
      <c r="L49" s="42"/>
      <c r="M49" s="42"/>
      <c r="N49" s="42"/>
      <c r="O49" s="20">
        <f t="shared" si="5"/>
        <v>0</v>
      </c>
      <c r="P49" s="42">
        <f t="shared" si="3"/>
        <v>0</v>
      </c>
      <c r="Q49" s="42">
        <v>10000</v>
      </c>
      <c r="R49" s="42" t="e">
        <f t="shared" si="4"/>
        <v>#DIV/0!</v>
      </c>
      <c r="S49" s="42"/>
      <c r="T49" s="42"/>
      <c r="U49" s="42"/>
      <c r="V49" s="44"/>
      <c r="W49" s="42"/>
    </row>
    <row r="50" spans="1:23" s="39" customFormat="1" x14ac:dyDescent="0.2">
      <c r="A50" s="40">
        <v>48</v>
      </c>
      <c r="B50" s="41"/>
      <c r="C50" s="41"/>
      <c r="D50" s="41"/>
      <c r="E50" s="41"/>
      <c r="F50" s="42" t="s">
        <v>12</v>
      </c>
      <c r="G50" s="42">
        <v>2</v>
      </c>
      <c r="H50" s="20">
        <v>50</v>
      </c>
      <c r="I50" s="42">
        <v>200</v>
      </c>
      <c r="J50" s="42">
        <f t="shared" si="1"/>
        <v>0</v>
      </c>
      <c r="K50" s="42">
        <f t="shared" si="2"/>
        <v>0</v>
      </c>
      <c r="L50" s="42"/>
      <c r="M50" s="42"/>
      <c r="N50" s="42"/>
      <c r="O50" s="20">
        <f t="shared" si="5"/>
        <v>0</v>
      </c>
      <c r="P50" s="42">
        <f t="shared" si="3"/>
        <v>0</v>
      </c>
      <c r="Q50" s="42">
        <v>10000</v>
      </c>
      <c r="R50" s="42" t="e">
        <f t="shared" si="4"/>
        <v>#DIV/0!</v>
      </c>
      <c r="S50" s="42"/>
      <c r="T50" s="42"/>
      <c r="U50" s="42"/>
      <c r="V50" s="44"/>
      <c r="W50" s="42"/>
    </row>
    <row r="51" spans="1:23" s="39" customFormat="1" x14ac:dyDescent="0.2">
      <c r="A51" s="40">
        <v>49</v>
      </c>
      <c r="B51" s="41"/>
      <c r="C51" s="41"/>
      <c r="D51" s="41"/>
      <c r="E51" s="41"/>
      <c r="F51" s="42" t="s">
        <v>12</v>
      </c>
      <c r="G51" s="42">
        <v>2</v>
      </c>
      <c r="H51" s="20">
        <v>50</v>
      </c>
      <c r="I51" s="42">
        <v>200</v>
      </c>
      <c r="J51" s="42">
        <f t="shared" si="1"/>
        <v>0</v>
      </c>
      <c r="K51" s="42">
        <f t="shared" si="2"/>
        <v>0</v>
      </c>
      <c r="L51" s="42"/>
      <c r="M51" s="42"/>
      <c r="N51" s="42"/>
      <c r="O51" s="20">
        <f t="shared" si="5"/>
        <v>0</v>
      </c>
      <c r="P51" s="42">
        <f t="shared" si="3"/>
        <v>0</v>
      </c>
      <c r="Q51" s="42">
        <v>10000</v>
      </c>
      <c r="R51" s="42" t="e">
        <f t="shared" si="4"/>
        <v>#DIV/0!</v>
      </c>
      <c r="S51" s="42"/>
      <c r="T51" s="42"/>
      <c r="U51" s="42"/>
      <c r="V51" s="44"/>
      <c r="W51" s="42"/>
    </row>
    <row r="52" spans="1:23" s="39" customFormat="1" x14ac:dyDescent="0.2">
      <c r="A52" s="40">
        <v>50</v>
      </c>
      <c r="B52" s="41"/>
      <c r="C52" s="41"/>
      <c r="D52" s="41"/>
      <c r="E52" s="41"/>
      <c r="F52" s="42" t="s">
        <v>12</v>
      </c>
      <c r="G52" s="42">
        <v>2</v>
      </c>
      <c r="H52" s="20">
        <v>50</v>
      </c>
      <c r="I52" s="42">
        <v>200</v>
      </c>
      <c r="J52" s="42">
        <f t="shared" si="1"/>
        <v>0</v>
      </c>
      <c r="K52" s="42">
        <f t="shared" si="2"/>
        <v>0</v>
      </c>
      <c r="L52" s="42"/>
      <c r="M52" s="42"/>
      <c r="N52" s="42"/>
      <c r="O52" s="20">
        <f t="shared" si="5"/>
        <v>0</v>
      </c>
      <c r="P52" s="42">
        <f t="shared" si="3"/>
        <v>0</v>
      </c>
      <c r="Q52" s="42">
        <v>10000</v>
      </c>
      <c r="R52" s="42" t="e">
        <f t="shared" si="4"/>
        <v>#DIV/0!</v>
      </c>
      <c r="S52" s="42"/>
      <c r="T52" s="42"/>
      <c r="U52" s="42"/>
      <c r="V52" s="44"/>
      <c r="W52" s="42"/>
    </row>
    <row r="53" spans="1:23" s="39" customFormat="1" x14ac:dyDescent="0.2">
      <c r="A53" s="40">
        <v>51</v>
      </c>
      <c r="B53" s="41"/>
      <c r="C53" s="41"/>
      <c r="D53" s="41"/>
      <c r="E53" s="41"/>
      <c r="F53" s="42" t="s">
        <v>12</v>
      </c>
      <c r="G53" s="42">
        <v>2</v>
      </c>
      <c r="H53" s="20">
        <v>50</v>
      </c>
      <c r="I53" s="42">
        <v>200</v>
      </c>
      <c r="J53" s="42">
        <f t="shared" si="1"/>
        <v>0</v>
      </c>
      <c r="K53" s="42">
        <f t="shared" si="2"/>
        <v>0</v>
      </c>
      <c r="L53" s="43"/>
      <c r="M53" s="42"/>
      <c r="N53" s="42"/>
      <c r="O53" s="20">
        <f t="shared" si="5"/>
        <v>0</v>
      </c>
      <c r="P53" s="42">
        <f t="shared" si="3"/>
        <v>0</v>
      </c>
      <c r="Q53" s="42">
        <v>10000</v>
      </c>
      <c r="R53" s="42" t="e">
        <f t="shared" si="4"/>
        <v>#DIV/0!</v>
      </c>
      <c r="S53" s="42"/>
      <c r="T53" s="42"/>
      <c r="U53" s="42"/>
      <c r="V53" s="44"/>
      <c r="W53" s="42"/>
    </row>
    <row r="54" spans="1:23" s="39" customFormat="1" x14ac:dyDescent="0.2">
      <c r="A54" s="40">
        <v>52</v>
      </c>
      <c r="B54" s="41"/>
      <c r="C54" s="41"/>
      <c r="D54" s="41"/>
      <c r="E54" s="41"/>
      <c r="F54" s="42" t="s">
        <v>12</v>
      </c>
      <c r="G54" s="42">
        <v>2</v>
      </c>
      <c r="H54" s="20">
        <v>50</v>
      </c>
      <c r="I54" s="42">
        <v>200</v>
      </c>
      <c r="J54" s="42">
        <f t="shared" si="1"/>
        <v>0</v>
      </c>
      <c r="K54" s="42">
        <f t="shared" si="2"/>
        <v>0</v>
      </c>
      <c r="L54" s="42"/>
      <c r="M54" s="42"/>
      <c r="N54" s="42"/>
      <c r="O54" s="20">
        <f t="shared" si="5"/>
        <v>0</v>
      </c>
      <c r="P54" s="42">
        <f t="shared" si="3"/>
        <v>0</v>
      </c>
      <c r="Q54" s="42">
        <v>10000</v>
      </c>
      <c r="R54" s="42" t="e">
        <f t="shared" si="4"/>
        <v>#DIV/0!</v>
      </c>
      <c r="S54" s="42"/>
      <c r="T54" s="42"/>
      <c r="U54" s="42"/>
      <c r="V54" s="44"/>
      <c r="W54" s="42"/>
    </row>
    <row r="55" spans="1:23" s="39" customFormat="1" x14ac:dyDescent="0.2">
      <c r="A55" s="40">
        <v>53</v>
      </c>
      <c r="B55" s="41"/>
      <c r="C55" s="41"/>
      <c r="D55" s="41"/>
      <c r="E55" s="41"/>
      <c r="F55" s="42" t="s">
        <v>12</v>
      </c>
      <c r="G55" s="42">
        <v>2</v>
      </c>
      <c r="H55" s="20">
        <v>50</v>
      </c>
      <c r="I55" s="42">
        <v>200</v>
      </c>
      <c r="J55" s="42">
        <f t="shared" si="1"/>
        <v>0</v>
      </c>
      <c r="K55" s="42">
        <f t="shared" si="2"/>
        <v>0</v>
      </c>
      <c r="L55" s="42"/>
      <c r="M55" s="42"/>
      <c r="N55" s="42"/>
      <c r="O55" s="20">
        <f t="shared" si="5"/>
        <v>0</v>
      </c>
      <c r="P55" s="42">
        <f t="shared" si="3"/>
        <v>0</v>
      </c>
      <c r="Q55" s="42">
        <v>10000</v>
      </c>
      <c r="R55" s="42" t="e">
        <f t="shared" si="4"/>
        <v>#DIV/0!</v>
      </c>
      <c r="S55" s="42"/>
      <c r="T55" s="42"/>
      <c r="U55" s="42"/>
      <c r="V55" s="44"/>
      <c r="W55" s="42"/>
    </row>
    <row r="56" spans="1:23" s="39" customFormat="1" x14ac:dyDescent="0.2">
      <c r="A56" s="40">
        <v>54</v>
      </c>
      <c r="B56" s="41"/>
      <c r="C56" s="41"/>
      <c r="D56" s="41"/>
      <c r="E56" s="41"/>
      <c r="F56" s="42" t="s">
        <v>12</v>
      </c>
      <c r="G56" s="42">
        <v>2</v>
      </c>
      <c r="H56" s="20">
        <v>50</v>
      </c>
      <c r="I56" s="42">
        <v>200</v>
      </c>
      <c r="J56" s="42">
        <f t="shared" si="1"/>
        <v>0</v>
      </c>
      <c r="K56" s="42">
        <f t="shared" si="2"/>
        <v>0</v>
      </c>
      <c r="L56" s="42"/>
      <c r="M56" s="42"/>
      <c r="N56" s="42"/>
      <c r="O56" s="20">
        <f t="shared" si="5"/>
        <v>0</v>
      </c>
      <c r="P56" s="42">
        <f t="shared" si="3"/>
        <v>0</v>
      </c>
      <c r="Q56" s="42">
        <v>10000</v>
      </c>
      <c r="R56" s="42" t="e">
        <f t="shared" si="4"/>
        <v>#DIV/0!</v>
      </c>
      <c r="S56" s="42"/>
      <c r="T56" s="42"/>
      <c r="U56" s="42"/>
      <c r="V56" s="44"/>
      <c r="W56" s="42"/>
    </row>
    <row r="57" spans="1:23" s="39" customFormat="1" x14ac:dyDescent="0.2">
      <c r="A57" s="40">
        <v>55</v>
      </c>
      <c r="B57" s="41"/>
      <c r="C57" s="41"/>
      <c r="D57" s="41"/>
      <c r="E57" s="41"/>
      <c r="F57" s="42" t="s">
        <v>12</v>
      </c>
      <c r="G57" s="42">
        <v>2</v>
      </c>
      <c r="H57" s="20">
        <v>50</v>
      </c>
      <c r="I57" s="42">
        <v>200</v>
      </c>
      <c r="J57" s="42">
        <f t="shared" si="1"/>
        <v>0</v>
      </c>
      <c r="K57" s="42">
        <f t="shared" si="2"/>
        <v>0</v>
      </c>
      <c r="L57" s="42"/>
      <c r="M57" s="42"/>
      <c r="N57" s="42"/>
      <c r="O57" s="20">
        <f t="shared" si="5"/>
        <v>0</v>
      </c>
      <c r="P57" s="42">
        <f t="shared" si="3"/>
        <v>0</v>
      </c>
      <c r="Q57" s="42">
        <v>10000</v>
      </c>
      <c r="R57" s="42" t="e">
        <f t="shared" si="4"/>
        <v>#DIV/0!</v>
      </c>
      <c r="S57" s="42"/>
      <c r="T57" s="42"/>
      <c r="U57" s="42"/>
      <c r="V57" s="44"/>
      <c r="W57" s="42"/>
    </row>
    <row r="58" spans="1:23" s="39" customFormat="1" x14ac:dyDescent="0.2">
      <c r="A58" s="40">
        <v>56</v>
      </c>
      <c r="B58" s="41"/>
      <c r="C58" s="41"/>
      <c r="D58" s="41"/>
      <c r="E58" s="41"/>
      <c r="F58" s="42" t="s">
        <v>12</v>
      </c>
      <c r="G58" s="42">
        <v>2</v>
      </c>
      <c r="H58" s="20">
        <v>50</v>
      </c>
      <c r="I58" s="42">
        <v>200</v>
      </c>
      <c r="J58" s="42">
        <f t="shared" si="1"/>
        <v>0</v>
      </c>
      <c r="K58" s="42">
        <f t="shared" si="2"/>
        <v>0</v>
      </c>
      <c r="L58" s="43"/>
      <c r="M58" s="42"/>
      <c r="N58" s="42"/>
      <c r="O58" s="20">
        <f t="shared" si="5"/>
        <v>0</v>
      </c>
      <c r="P58" s="42">
        <f t="shared" si="3"/>
        <v>0</v>
      </c>
      <c r="Q58" s="42">
        <v>10000</v>
      </c>
      <c r="R58" s="42" t="e">
        <f t="shared" si="4"/>
        <v>#DIV/0!</v>
      </c>
      <c r="S58" s="42"/>
      <c r="T58" s="42"/>
      <c r="U58" s="42"/>
      <c r="V58" s="44"/>
      <c r="W58" s="42"/>
    </row>
    <row r="59" spans="1:23" s="39" customFormat="1" x14ac:dyDescent="0.2">
      <c r="A59" s="40">
        <v>57</v>
      </c>
      <c r="B59" s="41"/>
      <c r="C59" s="41"/>
      <c r="D59" s="41"/>
      <c r="E59" s="41"/>
      <c r="F59" s="42" t="s">
        <v>12</v>
      </c>
      <c r="G59" s="42">
        <v>2</v>
      </c>
      <c r="H59" s="20">
        <v>50</v>
      </c>
      <c r="I59" s="42">
        <v>200</v>
      </c>
      <c r="J59" s="42">
        <f t="shared" si="1"/>
        <v>0</v>
      </c>
      <c r="K59" s="42">
        <f t="shared" si="2"/>
        <v>0</v>
      </c>
      <c r="L59" s="42"/>
      <c r="M59" s="42"/>
      <c r="N59" s="42"/>
      <c r="O59" s="20">
        <f t="shared" si="5"/>
        <v>0</v>
      </c>
      <c r="P59" s="42">
        <f t="shared" si="3"/>
        <v>0</v>
      </c>
      <c r="Q59" s="42">
        <v>10000</v>
      </c>
      <c r="R59" s="42" t="e">
        <f t="shared" si="4"/>
        <v>#DIV/0!</v>
      </c>
      <c r="S59" s="42"/>
      <c r="T59" s="42"/>
      <c r="U59" s="42"/>
      <c r="V59" s="44"/>
      <c r="W59" s="42"/>
    </row>
    <row r="60" spans="1:23" s="39" customFormat="1" x14ac:dyDescent="0.2">
      <c r="A60" s="40">
        <v>58</v>
      </c>
      <c r="B60" s="41"/>
      <c r="C60" s="41"/>
      <c r="D60" s="41"/>
      <c r="E60" s="41"/>
      <c r="F60" s="42" t="s">
        <v>12</v>
      </c>
      <c r="G60" s="42">
        <v>2</v>
      </c>
      <c r="H60" s="20">
        <v>50</v>
      </c>
      <c r="I60" s="42">
        <v>200</v>
      </c>
      <c r="J60" s="42">
        <f t="shared" si="1"/>
        <v>0</v>
      </c>
      <c r="K60" s="42">
        <f t="shared" si="2"/>
        <v>0</v>
      </c>
      <c r="L60" s="42"/>
      <c r="M60" s="42"/>
      <c r="N60" s="42"/>
      <c r="O60" s="20">
        <f t="shared" si="5"/>
        <v>0</v>
      </c>
      <c r="P60" s="42">
        <f t="shared" si="3"/>
        <v>0</v>
      </c>
      <c r="Q60" s="42">
        <v>10000</v>
      </c>
      <c r="R60" s="42" t="e">
        <f t="shared" si="4"/>
        <v>#DIV/0!</v>
      </c>
      <c r="S60" s="42"/>
      <c r="T60" s="42"/>
      <c r="U60" s="42"/>
      <c r="V60" s="44"/>
      <c r="W60" s="42"/>
    </row>
    <row r="61" spans="1:23" s="39" customFormat="1" x14ac:dyDescent="0.2">
      <c r="A61" s="40">
        <v>59</v>
      </c>
      <c r="B61" s="41"/>
      <c r="C61" s="41"/>
      <c r="D61" s="41"/>
      <c r="E61" s="41"/>
      <c r="F61" s="42" t="s">
        <v>12</v>
      </c>
      <c r="G61" s="42">
        <v>2</v>
      </c>
      <c r="H61" s="20">
        <v>50</v>
      </c>
      <c r="I61" s="42">
        <v>200</v>
      </c>
      <c r="J61" s="42">
        <f t="shared" si="1"/>
        <v>0</v>
      </c>
      <c r="K61" s="42">
        <f t="shared" si="2"/>
        <v>0</v>
      </c>
      <c r="L61" s="42"/>
      <c r="M61" s="42"/>
      <c r="N61" s="42"/>
      <c r="O61" s="20">
        <f t="shared" si="5"/>
        <v>0</v>
      </c>
      <c r="P61" s="42">
        <f t="shared" si="3"/>
        <v>0</v>
      </c>
      <c r="Q61" s="42">
        <v>10000</v>
      </c>
      <c r="R61" s="42" t="e">
        <f t="shared" si="4"/>
        <v>#DIV/0!</v>
      </c>
      <c r="S61" s="42"/>
      <c r="T61" s="42"/>
      <c r="U61" s="42"/>
      <c r="V61" s="44"/>
      <c r="W61" s="42"/>
    </row>
    <row r="62" spans="1:23" s="39" customFormat="1" x14ac:dyDescent="0.2">
      <c r="A62" s="40">
        <v>60</v>
      </c>
      <c r="B62" s="41"/>
      <c r="C62" s="41"/>
      <c r="D62" s="41"/>
      <c r="E62" s="41"/>
      <c r="F62" s="42" t="s">
        <v>12</v>
      </c>
      <c r="G62" s="42">
        <v>2</v>
      </c>
      <c r="H62" s="20">
        <v>50</v>
      </c>
      <c r="I62" s="42">
        <v>200</v>
      </c>
      <c r="J62" s="42">
        <f t="shared" si="1"/>
        <v>0</v>
      </c>
      <c r="K62" s="42">
        <f t="shared" si="2"/>
        <v>0</v>
      </c>
      <c r="L62" s="42"/>
      <c r="M62" s="42"/>
      <c r="N62" s="42"/>
      <c r="O62" s="20">
        <f t="shared" si="5"/>
        <v>0</v>
      </c>
      <c r="P62" s="42">
        <f t="shared" si="3"/>
        <v>0</v>
      </c>
      <c r="Q62" s="42">
        <v>10000</v>
      </c>
      <c r="R62" s="42" t="e">
        <f t="shared" si="4"/>
        <v>#DIV/0!</v>
      </c>
      <c r="S62" s="42"/>
      <c r="T62" s="42"/>
      <c r="U62" s="42"/>
      <c r="V62" s="44"/>
      <c r="W62" s="42"/>
    </row>
    <row r="63" spans="1:23" s="39" customFormat="1" x14ac:dyDescent="0.2">
      <c r="A63" s="40">
        <v>61</v>
      </c>
      <c r="B63" s="41"/>
      <c r="C63" s="41"/>
      <c r="D63" s="41"/>
      <c r="E63" s="41"/>
      <c r="F63" s="42" t="s">
        <v>12</v>
      </c>
      <c r="G63" s="42">
        <v>2</v>
      </c>
      <c r="H63" s="20">
        <v>50</v>
      </c>
      <c r="I63" s="42">
        <v>200</v>
      </c>
      <c r="J63" s="42">
        <f t="shared" si="1"/>
        <v>0</v>
      </c>
      <c r="K63" s="42">
        <f t="shared" si="2"/>
        <v>0</v>
      </c>
      <c r="L63" s="43"/>
      <c r="M63" s="42"/>
      <c r="N63" s="42"/>
      <c r="O63" s="20">
        <f t="shared" si="5"/>
        <v>0</v>
      </c>
      <c r="P63" s="42">
        <f t="shared" si="3"/>
        <v>0</v>
      </c>
      <c r="Q63" s="42">
        <v>10000</v>
      </c>
      <c r="R63" s="42" t="e">
        <f t="shared" si="4"/>
        <v>#DIV/0!</v>
      </c>
      <c r="S63" s="42"/>
      <c r="T63" s="42"/>
      <c r="U63" s="42"/>
      <c r="V63" s="44"/>
      <c r="W63" s="42"/>
    </row>
    <row r="64" spans="1:23" s="39" customFormat="1" x14ac:dyDescent="0.2">
      <c r="A64" s="40">
        <v>62</v>
      </c>
      <c r="B64" s="41"/>
      <c r="C64" s="41"/>
      <c r="D64" s="41"/>
      <c r="E64" s="41"/>
      <c r="F64" s="42" t="s">
        <v>12</v>
      </c>
      <c r="G64" s="42">
        <v>2</v>
      </c>
      <c r="H64" s="20">
        <v>50</v>
      </c>
      <c r="I64" s="42">
        <v>200</v>
      </c>
      <c r="J64" s="42">
        <f t="shared" si="1"/>
        <v>0</v>
      </c>
      <c r="K64" s="42">
        <f t="shared" si="2"/>
        <v>0</v>
      </c>
      <c r="L64" s="42"/>
      <c r="M64" s="42"/>
      <c r="N64" s="42"/>
      <c r="O64" s="20">
        <f t="shared" si="5"/>
        <v>0</v>
      </c>
      <c r="P64" s="42">
        <f t="shared" si="3"/>
        <v>0</v>
      </c>
      <c r="Q64" s="42">
        <v>10000</v>
      </c>
      <c r="R64" s="42" t="e">
        <f t="shared" si="4"/>
        <v>#DIV/0!</v>
      </c>
      <c r="S64" s="42"/>
      <c r="T64" s="42"/>
      <c r="U64" s="42"/>
      <c r="V64" s="44"/>
      <c r="W64" s="42"/>
    </row>
    <row r="65" spans="1:23" s="39" customFormat="1" x14ac:dyDescent="0.2">
      <c r="A65" s="40">
        <v>63</v>
      </c>
      <c r="B65" s="41"/>
      <c r="C65" s="41"/>
      <c r="D65" s="41"/>
      <c r="E65" s="41"/>
      <c r="F65" s="42" t="s">
        <v>12</v>
      </c>
      <c r="G65" s="42">
        <v>2</v>
      </c>
      <c r="H65" s="20">
        <v>50</v>
      </c>
      <c r="I65" s="42">
        <v>200</v>
      </c>
      <c r="J65" s="42">
        <f t="shared" si="1"/>
        <v>0</v>
      </c>
      <c r="K65" s="42">
        <f t="shared" si="2"/>
        <v>0</v>
      </c>
      <c r="L65" s="42"/>
      <c r="M65" s="42"/>
      <c r="N65" s="42"/>
      <c r="O65" s="20">
        <f t="shared" si="5"/>
        <v>0</v>
      </c>
      <c r="P65" s="42">
        <f t="shared" si="3"/>
        <v>0</v>
      </c>
      <c r="Q65" s="42">
        <v>10000</v>
      </c>
      <c r="R65" s="42" t="e">
        <f t="shared" si="4"/>
        <v>#DIV/0!</v>
      </c>
      <c r="S65" s="42"/>
      <c r="T65" s="42"/>
      <c r="U65" s="42"/>
      <c r="V65" s="44"/>
      <c r="W65" s="42"/>
    </row>
    <row r="66" spans="1:23" s="39" customFormat="1" x14ac:dyDescent="0.2">
      <c r="A66" s="40">
        <v>64</v>
      </c>
      <c r="B66" s="41"/>
      <c r="C66" s="41"/>
      <c r="D66" s="41"/>
      <c r="E66" s="41"/>
      <c r="F66" s="42" t="s">
        <v>12</v>
      </c>
      <c r="G66" s="42">
        <v>2</v>
      </c>
      <c r="H66" s="20">
        <v>50</v>
      </c>
      <c r="I66" s="42">
        <v>200</v>
      </c>
      <c r="J66" s="42">
        <f t="shared" si="1"/>
        <v>0</v>
      </c>
      <c r="K66" s="42">
        <f t="shared" si="2"/>
        <v>0</v>
      </c>
      <c r="L66" s="42"/>
      <c r="M66" s="42"/>
      <c r="N66" s="42"/>
      <c r="O66" s="20">
        <f t="shared" si="5"/>
        <v>0</v>
      </c>
      <c r="P66" s="42">
        <f t="shared" si="3"/>
        <v>0</v>
      </c>
      <c r="Q66" s="42">
        <v>10000</v>
      </c>
      <c r="R66" s="42" t="e">
        <f t="shared" si="4"/>
        <v>#DIV/0!</v>
      </c>
      <c r="S66" s="42"/>
      <c r="T66" s="42"/>
      <c r="U66" s="42"/>
      <c r="V66" s="44"/>
      <c r="W66" s="42"/>
    </row>
    <row r="67" spans="1:23" s="39" customFormat="1" x14ac:dyDescent="0.2">
      <c r="A67" s="40">
        <v>65</v>
      </c>
      <c r="B67" s="41"/>
      <c r="C67" s="41"/>
      <c r="D67" s="41"/>
      <c r="E67" s="41"/>
      <c r="F67" s="42" t="s">
        <v>12</v>
      </c>
      <c r="G67" s="42">
        <v>2</v>
      </c>
      <c r="H67" s="20">
        <v>50</v>
      </c>
      <c r="I67" s="42">
        <v>200</v>
      </c>
      <c r="J67" s="42">
        <f t="shared" ref="J67:J130" si="6">M67+K67</f>
        <v>0</v>
      </c>
      <c r="K67" s="42">
        <f t="shared" ref="K67:K130" si="7">Q67*L67*10^-3</f>
        <v>0</v>
      </c>
      <c r="L67" s="43"/>
      <c r="M67" s="42"/>
      <c r="N67" s="42"/>
      <c r="O67" s="20">
        <f t="shared" si="5"/>
        <v>0</v>
      </c>
      <c r="P67" s="42">
        <f t="shared" ref="P67:P130" si="8">M67-O67</f>
        <v>0</v>
      </c>
      <c r="Q67" s="42">
        <v>10000</v>
      </c>
      <c r="R67" s="42" t="e">
        <f t="shared" ref="R67:R130" si="9">P67/L67</f>
        <v>#DIV/0!</v>
      </c>
      <c r="S67" s="42"/>
      <c r="T67" s="42"/>
      <c r="U67" s="42"/>
      <c r="V67" s="44"/>
      <c r="W67" s="42"/>
    </row>
    <row r="68" spans="1:23" s="39" customFormat="1" x14ac:dyDescent="0.2">
      <c r="A68" s="40">
        <v>66</v>
      </c>
      <c r="B68" s="41"/>
      <c r="C68" s="41"/>
      <c r="D68" s="41"/>
      <c r="E68" s="41"/>
      <c r="F68" s="42" t="s">
        <v>12</v>
      </c>
      <c r="G68" s="42">
        <v>2</v>
      </c>
      <c r="H68" s="20">
        <v>50</v>
      </c>
      <c r="I68" s="42">
        <v>200</v>
      </c>
      <c r="J68" s="42">
        <f t="shared" si="6"/>
        <v>0</v>
      </c>
      <c r="K68" s="42">
        <f t="shared" si="7"/>
        <v>0</v>
      </c>
      <c r="L68" s="42"/>
      <c r="M68" s="42"/>
      <c r="N68" s="42"/>
      <c r="O68" s="20">
        <f t="shared" ref="O68:O131" si="10">N68*H68/1000</f>
        <v>0</v>
      </c>
      <c r="P68" s="42">
        <f t="shared" si="8"/>
        <v>0</v>
      </c>
      <c r="Q68" s="42">
        <v>10000</v>
      </c>
      <c r="R68" s="42" t="e">
        <f t="shared" si="9"/>
        <v>#DIV/0!</v>
      </c>
      <c r="S68" s="42"/>
      <c r="T68" s="42"/>
      <c r="U68" s="42"/>
      <c r="V68" s="44"/>
      <c r="W68" s="42"/>
    </row>
    <row r="69" spans="1:23" s="39" customFormat="1" x14ac:dyDescent="0.2">
      <c r="A69" s="40">
        <v>67</v>
      </c>
      <c r="B69" s="41"/>
      <c r="C69" s="41"/>
      <c r="D69" s="41"/>
      <c r="E69" s="41"/>
      <c r="F69" s="42" t="s">
        <v>12</v>
      </c>
      <c r="G69" s="42">
        <v>2</v>
      </c>
      <c r="H69" s="20">
        <v>50</v>
      </c>
      <c r="I69" s="42">
        <v>200</v>
      </c>
      <c r="J69" s="42">
        <f t="shared" si="6"/>
        <v>0</v>
      </c>
      <c r="K69" s="42">
        <f t="shared" si="7"/>
        <v>0</v>
      </c>
      <c r="L69" s="42"/>
      <c r="M69" s="42"/>
      <c r="N69" s="42"/>
      <c r="O69" s="20">
        <f t="shared" si="10"/>
        <v>0</v>
      </c>
      <c r="P69" s="42">
        <f t="shared" si="8"/>
        <v>0</v>
      </c>
      <c r="Q69" s="42">
        <v>10000</v>
      </c>
      <c r="R69" s="42" t="e">
        <f t="shared" si="9"/>
        <v>#DIV/0!</v>
      </c>
      <c r="S69" s="42"/>
      <c r="T69" s="42"/>
      <c r="U69" s="42"/>
      <c r="V69" s="44"/>
      <c r="W69" s="42"/>
    </row>
    <row r="70" spans="1:23" s="39" customFormat="1" x14ac:dyDescent="0.2">
      <c r="A70" s="40">
        <v>68</v>
      </c>
      <c r="B70" s="41"/>
      <c r="C70" s="41"/>
      <c r="D70" s="41"/>
      <c r="E70" s="41"/>
      <c r="F70" s="42" t="s">
        <v>12</v>
      </c>
      <c r="G70" s="42">
        <v>2</v>
      </c>
      <c r="H70" s="20">
        <v>50</v>
      </c>
      <c r="I70" s="42">
        <v>200</v>
      </c>
      <c r="J70" s="42">
        <f t="shared" si="6"/>
        <v>0</v>
      </c>
      <c r="K70" s="42">
        <f t="shared" si="7"/>
        <v>0</v>
      </c>
      <c r="L70" s="42"/>
      <c r="M70" s="42"/>
      <c r="N70" s="42"/>
      <c r="O70" s="20">
        <f t="shared" si="10"/>
        <v>0</v>
      </c>
      <c r="P70" s="42">
        <f t="shared" si="8"/>
        <v>0</v>
      </c>
      <c r="Q70" s="42">
        <v>10000</v>
      </c>
      <c r="R70" s="42" t="e">
        <f t="shared" si="9"/>
        <v>#DIV/0!</v>
      </c>
      <c r="S70" s="42"/>
      <c r="T70" s="42"/>
      <c r="U70" s="42"/>
      <c r="V70" s="44"/>
      <c r="W70" s="42"/>
    </row>
    <row r="71" spans="1:23" s="39" customFormat="1" x14ac:dyDescent="0.2">
      <c r="A71" s="40">
        <v>69</v>
      </c>
      <c r="B71" s="41"/>
      <c r="C71" s="41"/>
      <c r="D71" s="41"/>
      <c r="E71" s="41"/>
      <c r="F71" s="42" t="s">
        <v>12</v>
      </c>
      <c r="G71" s="42">
        <v>2</v>
      </c>
      <c r="H71" s="20">
        <v>50</v>
      </c>
      <c r="I71" s="42">
        <v>200</v>
      </c>
      <c r="J71" s="42">
        <f t="shared" si="6"/>
        <v>0</v>
      </c>
      <c r="K71" s="42">
        <f t="shared" si="7"/>
        <v>0</v>
      </c>
      <c r="L71" s="42"/>
      <c r="M71" s="42"/>
      <c r="N71" s="42"/>
      <c r="O71" s="20">
        <f t="shared" si="10"/>
        <v>0</v>
      </c>
      <c r="P71" s="42">
        <f t="shared" si="8"/>
        <v>0</v>
      </c>
      <c r="Q71" s="42">
        <v>10000</v>
      </c>
      <c r="R71" s="42" t="e">
        <f t="shared" si="9"/>
        <v>#DIV/0!</v>
      </c>
      <c r="S71" s="42"/>
      <c r="T71" s="42"/>
      <c r="U71" s="42"/>
      <c r="V71" s="44"/>
      <c r="W71" s="42"/>
    </row>
    <row r="72" spans="1:23" s="39" customFormat="1" x14ac:dyDescent="0.2">
      <c r="A72" s="40">
        <v>70</v>
      </c>
      <c r="B72" s="41"/>
      <c r="C72" s="41"/>
      <c r="D72" s="41"/>
      <c r="E72" s="41"/>
      <c r="F72" s="42" t="s">
        <v>12</v>
      </c>
      <c r="G72" s="42">
        <v>2</v>
      </c>
      <c r="H72" s="20">
        <v>50</v>
      </c>
      <c r="I72" s="42">
        <v>200</v>
      </c>
      <c r="J72" s="42">
        <f t="shared" si="6"/>
        <v>0</v>
      </c>
      <c r="K72" s="42">
        <f t="shared" si="7"/>
        <v>0</v>
      </c>
      <c r="L72" s="43"/>
      <c r="M72" s="42"/>
      <c r="N72" s="42"/>
      <c r="O72" s="20">
        <f t="shared" si="10"/>
        <v>0</v>
      </c>
      <c r="P72" s="42">
        <f t="shared" si="8"/>
        <v>0</v>
      </c>
      <c r="Q72" s="42">
        <v>10000</v>
      </c>
      <c r="R72" s="42" t="e">
        <f t="shared" si="9"/>
        <v>#DIV/0!</v>
      </c>
      <c r="S72" s="42"/>
      <c r="T72" s="42"/>
      <c r="U72" s="42"/>
      <c r="V72" s="44"/>
      <c r="W72" s="42"/>
    </row>
    <row r="73" spans="1:23" s="39" customFormat="1" x14ac:dyDescent="0.2">
      <c r="A73" s="40">
        <v>71</v>
      </c>
      <c r="B73" s="41"/>
      <c r="C73" s="41"/>
      <c r="D73" s="41"/>
      <c r="E73" s="41"/>
      <c r="F73" s="42" t="s">
        <v>12</v>
      </c>
      <c r="G73" s="42">
        <v>2</v>
      </c>
      <c r="H73" s="20">
        <v>50</v>
      </c>
      <c r="I73" s="42">
        <v>200</v>
      </c>
      <c r="J73" s="42">
        <f t="shared" si="6"/>
        <v>0</v>
      </c>
      <c r="K73" s="42">
        <f t="shared" si="7"/>
        <v>0</v>
      </c>
      <c r="L73" s="42"/>
      <c r="M73" s="42"/>
      <c r="N73" s="42"/>
      <c r="O73" s="20">
        <f t="shared" si="10"/>
        <v>0</v>
      </c>
      <c r="P73" s="42">
        <f t="shared" si="8"/>
        <v>0</v>
      </c>
      <c r="Q73" s="42">
        <v>10000</v>
      </c>
      <c r="R73" s="42" t="e">
        <f t="shared" si="9"/>
        <v>#DIV/0!</v>
      </c>
      <c r="S73" s="42"/>
      <c r="T73" s="42"/>
      <c r="U73" s="42"/>
      <c r="V73" s="44"/>
      <c r="W73" s="42"/>
    </row>
    <row r="74" spans="1:23" s="39" customFormat="1" x14ac:dyDescent="0.2">
      <c r="A74" s="40">
        <v>72</v>
      </c>
      <c r="B74" s="41"/>
      <c r="C74" s="41"/>
      <c r="D74" s="41"/>
      <c r="E74" s="41"/>
      <c r="F74" s="42" t="s">
        <v>12</v>
      </c>
      <c r="G74" s="42">
        <v>2</v>
      </c>
      <c r="H74" s="20">
        <v>50</v>
      </c>
      <c r="I74" s="42">
        <v>200</v>
      </c>
      <c r="J74" s="42">
        <f t="shared" si="6"/>
        <v>0</v>
      </c>
      <c r="K74" s="42">
        <f t="shared" si="7"/>
        <v>0</v>
      </c>
      <c r="L74" s="42"/>
      <c r="M74" s="42"/>
      <c r="N74" s="42"/>
      <c r="O74" s="20">
        <f t="shared" si="10"/>
        <v>0</v>
      </c>
      <c r="P74" s="42">
        <f t="shared" si="8"/>
        <v>0</v>
      </c>
      <c r="Q74" s="42">
        <v>10000</v>
      </c>
      <c r="R74" s="42" t="e">
        <f t="shared" si="9"/>
        <v>#DIV/0!</v>
      </c>
      <c r="S74" s="42"/>
      <c r="T74" s="42"/>
      <c r="U74" s="42"/>
      <c r="V74" s="44"/>
      <c r="W74" s="42"/>
    </row>
    <row r="75" spans="1:23" s="39" customFormat="1" x14ac:dyDescent="0.2">
      <c r="A75" s="40">
        <v>73</v>
      </c>
      <c r="B75" s="41"/>
      <c r="C75" s="41"/>
      <c r="D75" s="41"/>
      <c r="E75" s="41"/>
      <c r="F75" s="42" t="s">
        <v>12</v>
      </c>
      <c r="G75" s="42">
        <v>2</v>
      </c>
      <c r="H75" s="20">
        <v>50</v>
      </c>
      <c r="I75" s="42">
        <v>200</v>
      </c>
      <c r="J75" s="42">
        <f t="shared" si="6"/>
        <v>0</v>
      </c>
      <c r="K75" s="42">
        <f t="shared" si="7"/>
        <v>0</v>
      </c>
      <c r="L75" s="42"/>
      <c r="M75" s="42"/>
      <c r="N75" s="42"/>
      <c r="O75" s="20">
        <f t="shared" si="10"/>
        <v>0</v>
      </c>
      <c r="P75" s="42">
        <f t="shared" si="8"/>
        <v>0</v>
      </c>
      <c r="Q75" s="42">
        <v>10000</v>
      </c>
      <c r="R75" s="42" t="e">
        <f t="shared" si="9"/>
        <v>#DIV/0!</v>
      </c>
      <c r="S75" s="42"/>
      <c r="T75" s="42"/>
      <c r="U75" s="42"/>
      <c r="V75" s="44"/>
      <c r="W75" s="42"/>
    </row>
    <row r="76" spans="1:23" s="39" customFormat="1" x14ac:dyDescent="0.2">
      <c r="A76" s="40">
        <v>74</v>
      </c>
      <c r="B76" s="41"/>
      <c r="C76" s="41"/>
      <c r="D76" s="41"/>
      <c r="E76" s="41"/>
      <c r="F76" s="42" t="s">
        <v>12</v>
      </c>
      <c r="G76" s="42">
        <v>2</v>
      </c>
      <c r="H76" s="20">
        <v>50</v>
      </c>
      <c r="I76" s="42">
        <v>200</v>
      </c>
      <c r="J76" s="42">
        <f t="shared" si="6"/>
        <v>0</v>
      </c>
      <c r="K76" s="42">
        <f t="shared" si="7"/>
        <v>0</v>
      </c>
      <c r="L76" s="43"/>
      <c r="M76" s="42"/>
      <c r="N76" s="42"/>
      <c r="O76" s="20">
        <f t="shared" si="10"/>
        <v>0</v>
      </c>
      <c r="P76" s="42">
        <f t="shared" si="8"/>
        <v>0</v>
      </c>
      <c r="Q76" s="42">
        <v>10000</v>
      </c>
      <c r="R76" s="42" t="e">
        <f t="shared" si="9"/>
        <v>#DIV/0!</v>
      </c>
      <c r="S76" s="42"/>
      <c r="T76" s="42"/>
      <c r="U76" s="42"/>
      <c r="V76" s="44"/>
      <c r="W76" s="42"/>
    </row>
    <row r="77" spans="1:23" s="39" customFormat="1" x14ac:dyDescent="0.2">
      <c r="A77" s="40">
        <v>75</v>
      </c>
      <c r="B77" s="41"/>
      <c r="C77" s="41"/>
      <c r="D77" s="41"/>
      <c r="E77" s="41"/>
      <c r="F77" s="42" t="s">
        <v>12</v>
      </c>
      <c r="G77" s="42">
        <v>2</v>
      </c>
      <c r="H77" s="20">
        <v>50</v>
      </c>
      <c r="I77" s="42">
        <v>200</v>
      </c>
      <c r="J77" s="42">
        <f t="shared" si="6"/>
        <v>0</v>
      </c>
      <c r="K77" s="42">
        <f t="shared" si="7"/>
        <v>0</v>
      </c>
      <c r="L77" s="42"/>
      <c r="M77" s="42"/>
      <c r="N77" s="42"/>
      <c r="O77" s="20">
        <f t="shared" si="10"/>
        <v>0</v>
      </c>
      <c r="P77" s="42">
        <f t="shared" si="8"/>
        <v>0</v>
      </c>
      <c r="Q77" s="42">
        <v>10000</v>
      </c>
      <c r="R77" s="42" t="e">
        <f t="shared" si="9"/>
        <v>#DIV/0!</v>
      </c>
      <c r="S77" s="42"/>
      <c r="T77" s="42"/>
      <c r="U77" s="42"/>
      <c r="V77" s="44"/>
      <c r="W77" s="42"/>
    </row>
    <row r="78" spans="1:23" s="39" customFormat="1" x14ac:dyDescent="0.2">
      <c r="A78" s="40">
        <v>76</v>
      </c>
      <c r="B78" s="41"/>
      <c r="C78" s="41"/>
      <c r="D78" s="41"/>
      <c r="E78" s="41"/>
      <c r="F78" s="42" t="s">
        <v>12</v>
      </c>
      <c r="G78" s="42">
        <v>2</v>
      </c>
      <c r="H78" s="20">
        <v>50</v>
      </c>
      <c r="I78" s="42">
        <v>200</v>
      </c>
      <c r="J78" s="42">
        <f t="shared" si="6"/>
        <v>0</v>
      </c>
      <c r="K78" s="42">
        <f t="shared" si="7"/>
        <v>0</v>
      </c>
      <c r="L78" s="42"/>
      <c r="M78" s="42"/>
      <c r="N78" s="42"/>
      <c r="O78" s="20">
        <f t="shared" si="10"/>
        <v>0</v>
      </c>
      <c r="P78" s="42">
        <f t="shared" si="8"/>
        <v>0</v>
      </c>
      <c r="Q78" s="42">
        <v>10000</v>
      </c>
      <c r="R78" s="42" t="e">
        <f t="shared" si="9"/>
        <v>#DIV/0!</v>
      </c>
      <c r="S78" s="42"/>
      <c r="T78" s="42"/>
      <c r="U78" s="42"/>
      <c r="V78" s="44"/>
      <c r="W78" s="42"/>
    </row>
    <row r="79" spans="1:23" s="39" customFormat="1" x14ac:dyDescent="0.2">
      <c r="A79" s="40">
        <v>77</v>
      </c>
      <c r="B79" s="41"/>
      <c r="C79" s="41"/>
      <c r="D79" s="41"/>
      <c r="E79" s="41"/>
      <c r="F79" s="42" t="s">
        <v>12</v>
      </c>
      <c r="G79" s="42">
        <v>2</v>
      </c>
      <c r="H79" s="20">
        <v>50</v>
      </c>
      <c r="I79" s="42">
        <v>200</v>
      </c>
      <c r="J79" s="42">
        <f t="shared" si="6"/>
        <v>0</v>
      </c>
      <c r="K79" s="42">
        <f t="shared" si="7"/>
        <v>0</v>
      </c>
      <c r="L79" s="42"/>
      <c r="M79" s="42"/>
      <c r="N79" s="42"/>
      <c r="O79" s="20">
        <f t="shared" si="10"/>
        <v>0</v>
      </c>
      <c r="P79" s="42">
        <f t="shared" si="8"/>
        <v>0</v>
      </c>
      <c r="Q79" s="42">
        <v>10000</v>
      </c>
      <c r="R79" s="42" t="e">
        <f t="shared" si="9"/>
        <v>#DIV/0!</v>
      </c>
      <c r="S79" s="42"/>
      <c r="T79" s="42"/>
      <c r="U79" s="42"/>
      <c r="V79" s="44"/>
      <c r="W79" s="42"/>
    </row>
    <row r="80" spans="1:23" s="39" customFormat="1" x14ac:dyDescent="0.2">
      <c r="A80" s="40">
        <v>78</v>
      </c>
      <c r="B80" s="41"/>
      <c r="C80" s="41"/>
      <c r="D80" s="41"/>
      <c r="E80" s="41"/>
      <c r="F80" s="42" t="s">
        <v>12</v>
      </c>
      <c r="G80" s="42">
        <v>2</v>
      </c>
      <c r="H80" s="20">
        <v>50</v>
      </c>
      <c r="I80" s="42">
        <v>200</v>
      </c>
      <c r="J80" s="42">
        <f t="shared" si="6"/>
        <v>0</v>
      </c>
      <c r="K80" s="42">
        <f t="shared" si="7"/>
        <v>0</v>
      </c>
      <c r="L80" s="42"/>
      <c r="M80" s="42"/>
      <c r="N80" s="42"/>
      <c r="O80" s="20">
        <f t="shared" si="10"/>
        <v>0</v>
      </c>
      <c r="P80" s="42">
        <f t="shared" si="8"/>
        <v>0</v>
      </c>
      <c r="Q80" s="42">
        <v>10000</v>
      </c>
      <c r="R80" s="42" t="e">
        <f t="shared" si="9"/>
        <v>#DIV/0!</v>
      </c>
      <c r="S80" s="42"/>
      <c r="T80" s="42"/>
      <c r="U80" s="42"/>
      <c r="V80" s="44"/>
      <c r="W80" s="42"/>
    </row>
    <row r="81" spans="1:23" s="39" customFormat="1" x14ac:dyDescent="0.2">
      <c r="A81" s="40">
        <v>79</v>
      </c>
      <c r="B81" s="41"/>
      <c r="C81" s="41"/>
      <c r="D81" s="41"/>
      <c r="E81" s="41"/>
      <c r="F81" s="42" t="s">
        <v>12</v>
      </c>
      <c r="G81" s="42">
        <v>2</v>
      </c>
      <c r="H81" s="20">
        <v>50</v>
      </c>
      <c r="I81" s="42">
        <v>200</v>
      </c>
      <c r="J81" s="42">
        <f t="shared" si="6"/>
        <v>0</v>
      </c>
      <c r="K81" s="42">
        <f t="shared" si="7"/>
        <v>0</v>
      </c>
      <c r="L81" s="43"/>
      <c r="M81" s="42"/>
      <c r="N81" s="42"/>
      <c r="O81" s="20">
        <f t="shared" si="10"/>
        <v>0</v>
      </c>
      <c r="P81" s="42">
        <f t="shared" si="8"/>
        <v>0</v>
      </c>
      <c r="Q81" s="42">
        <v>10000</v>
      </c>
      <c r="R81" s="42" t="e">
        <f t="shared" si="9"/>
        <v>#DIV/0!</v>
      </c>
      <c r="S81" s="42"/>
      <c r="T81" s="42"/>
      <c r="U81" s="42"/>
      <c r="V81" s="44"/>
      <c r="W81" s="42"/>
    </row>
    <row r="82" spans="1:23" s="39" customFormat="1" x14ac:dyDescent="0.2">
      <c r="A82" s="40">
        <v>80</v>
      </c>
      <c r="B82" s="41"/>
      <c r="C82" s="41"/>
      <c r="D82" s="41"/>
      <c r="E82" s="41"/>
      <c r="F82" s="42" t="s">
        <v>12</v>
      </c>
      <c r="G82" s="42">
        <v>2</v>
      </c>
      <c r="H82" s="20">
        <v>50</v>
      </c>
      <c r="I82" s="42">
        <v>200</v>
      </c>
      <c r="J82" s="42">
        <f t="shared" si="6"/>
        <v>0</v>
      </c>
      <c r="K82" s="42">
        <f t="shared" si="7"/>
        <v>0</v>
      </c>
      <c r="L82" s="42"/>
      <c r="M82" s="42"/>
      <c r="N82" s="42"/>
      <c r="O82" s="20">
        <f t="shared" si="10"/>
        <v>0</v>
      </c>
      <c r="P82" s="42">
        <f t="shared" si="8"/>
        <v>0</v>
      </c>
      <c r="Q82" s="42">
        <v>10000</v>
      </c>
      <c r="R82" s="42" t="e">
        <f t="shared" si="9"/>
        <v>#DIV/0!</v>
      </c>
      <c r="S82" s="42"/>
      <c r="T82" s="42"/>
      <c r="U82" s="42"/>
      <c r="V82" s="44"/>
      <c r="W82" s="42"/>
    </row>
    <row r="83" spans="1:23" x14ac:dyDescent="0.2">
      <c r="A83" s="27">
        <v>81</v>
      </c>
      <c r="B83" s="28"/>
      <c r="C83" s="28"/>
      <c r="D83" s="28"/>
      <c r="E83" s="28"/>
      <c r="F83" s="20" t="s">
        <v>12</v>
      </c>
      <c r="G83" s="20">
        <v>2</v>
      </c>
      <c r="H83" s="20">
        <v>50</v>
      </c>
      <c r="I83" s="20">
        <v>200</v>
      </c>
      <c r="J83" s="20">
        <f t="shared" si="6"/>
        <v>0</v>
      </c>
      <c r="K83" s="20">
        <f t="shared" si="7"/>
        <v>0</v>
      </c>
      <c r="L83" s="20"/>
      <c r="M83" s="20"/>
      <c r="N83" s="20"/>
      <c r="O83" s="20">
        <f t="shared" si="10"/>
        <v>0</v>
      </c>
      <c r="P83" s="20">
        <f t="shared" si="8"/>
        <v>0</v>
      </c>
      <c r="Q83" s="20">
        <v>10000</v>
      </c>
      <c r="R83" s="20" t="e">
        <f t="shared" si="9"/>
        <v>#DIV/0!</v>
      </c>
      <c r="S83" s="20"/>
      <c r="T83" s="20"/>
      <c r="U83" s="20"/>
      <c r="V83" s="26"/>
      <c r="W83" s="20"/>
    </row>
    <row r="84" spans="1:23" x14ac:dyDescent="0.2">
      <c r="A84" s="27">
        <v>82</v>
      </c>
      <c r="B84" s="28"/>
      <c r="C84" s="28"/>
      <c r="D84" s="28"/>
      <c r="E84" s="28"/>
      <c r="F84" s="20" t="s">
        <v>12</v>
      </c>
      <c r="G84" s="20">
        <v>2</v>
      </c>
      <c r="H84" s="20">
        <v>50</v>
      </c>
      <c r="I84" s="20">
        <v>200</v>
      </c>
      <c r="J84" s="20">
        <f t="shared" si="6"/>
        <v>0</v>
      </c>
      <c r="K84" s="20">
        <f t="shared" si="7"/>
        <v>0</v>
      </c>
      <c r="L84" s="20"/>
      <c r="M84" s="20"/>
      <c r="N84" s="20"/>
      <c r="O84" s="20">
        <f t="shared" si="10"/>
        <v>0</v>
      </c>
      <c r="P84" s="20">
        <f t="shared" si="8"/>
        <v>0</v>
      </c>
      <c r="Q84" s="20">
        <v>10000</v>
      </c>
      <c r="R84" s="20" t="e">
        <f t="shared" si="9"/>
        <v>#DIV/0!</v>
      </c>
      <c r="S84" s="20"/>
      <c r="T84" s="20"/>
      <c r="U84" s="20"/>
      <c r="V84" s="26"/>
      <c r="W84" s="20"/>
    </row>
    <row r="85" spans="1:23" x14ac:dyDescent="0.2">
      <c r="A85" s="27">
        <v>83</v>
      </c>
      <c r="B85" s="28"/>
      <c r="C85" s="28"/>
      <c r="D85" s="28"/>
      <c r="E85" s="28"/>
      <c r="F85" s="20" t="s">
        <v>12</v>
      </c>
      <c r="G85" s="20">
        <v>2</v>
      </c>
      <c r="H85" s="20">
        <v>50</v>
      </c>
      <c r="I85" s="20">
        <v>200</v>
      </c>
      <c r="J85" s="20">
        <f t="shared" si="6"/>
        <v>0</v>
      </c>
      <c r="K85" s="20">
        <f t="shared" si="7"/>
        <v>0</v>
      </c>
      <c r="L85" s="29"/>
      <c r="M85" s="20"/>
      <c r="N85" s="20"/>
      <c r="O85" s="20">
        <f t="shared" si="10"/>
        <v>0</v>
      </c>
      <c r="P85" s="20">
        <f t="shared" si="8"/>
        <v>0</v>
      </c>
      <c r="Q85" s="20">
        <v>10000</v>
      </c>
      <c r="R85" s="20" t="e">
        <f t="shared" si="9"/>
        <v>#DIV/0!</v>
      </c>
      <c r="S85" s="20"/>
      <c r="T85" s="20"/>
      <c r="U85" s="20"/>
      <c r="V85" s="26"/>
      <c r="W85" s="20"/>
    </row>
    <row r="86" spans="1:23" x14ac:dyDescent="0.2">
      <c r="A86" s="27">
        <v>84</v>
      </c>
      <c r="B86" s="28"/>
      <c r="C86" s="28"/>
      <c r="D86" s="28"/>
      <c r="E86" s="28"/>
      <c r="F86" s="20" t="s">
        <v>12</v>
      </c>
      <c r="G86" s="20">
        <v>2</v>
      </c>
      <c r="H86" s="20">
        <v>50</v>
      </c>
      <c r="I86" s="20">
        <v>200</v>
      </c>
      <c r="J86" s="20">
        <f t="shared" si="6"/>
        <v>0</v>
      </c>
      <c r="K86" s="20">
        <f t="shared" si="7"/>
        <v>0</v>
      </c>
      <c r="L86" s="20"/>
      <c r="M86" s="20"/>
      <c r="N86" s="20"/>
      <c r="O86" s="20">
        <f t="shared" si="10"/>
        <v>0</v>
      </c>
      <c r="P86" s="20">
        <f t="shared" si="8"/>
        <v>0</v>
      </c>
      <c r="Q86" s="20">
        <v>10000</v>
      </c>
      <c r="R86" s="20" t="e">
        <f t="shared" si="9"/>
        <v>#DIV/0!</v>
      </c>
      <c r="S86" s="20"/>
      <c r="T86" s="20"/>
      <c r="U86" s="20"/>
      <c r="V86" s="26"/>
      <c r="W86" s="20"/>
    </row>
    <row r="87" spans="1:23" x14ac:dyDescent="0.2">
      <c r="A87" s="27">
        <v>85</v>
      </c>
      <c r="B87" s="28"/>
      <c r="C87" s="28"/>
      <c r="D87" s="28"/>
      <c r="E87" s="28"/>
      <c r="F87" s="20" t="s">
        <v>12</v>
      </c>
      <c r="G87" s="20">
        <v>2</v>
      </c>
      <c r="H87" s="20">
        <v>50</v>
      </c>
      <c r="I87" s="20">
        <v>200</v>
      </c>
      <c r="J87" s="20">
        <f t="shared" si="6"/>
        <v>0</v>
      </c>
      <c r="K87" s="20">
        <f t="shared" si="7"/>
        <v>0</v>
      </c>
      <c r="L87" s="20"/>
      <c r="M87" s="20"/>
      <c r="N87" s="20"/>
      <c r="O87" s="20">
        <f t="shared" si="10"/>
        <v>0</v>
      </c>
      <c r="P87" s="20">
        <f t="shared" si="8"/>
        <v>0</v>
      </c>
      <c r="Q87" s="20">
        <v>10000</v>
      </c>
      <c r="R87" s="20" t="e">
        <f t="shared" si="9"/>
        <v>#DIV/0!</v>
      </c>
      <c r="S87" s="20"/>
      <c r="T87" s="20"/>
      <c r="U87" s="20"/>
      <c r="V87" s="26"/>
      <c r="W87" s="20"/>
    </row>
    <row r="88" spans="1:23" x14ac:dyDescent="0.2">
      <c r="A88" s="27">
        <v>86</v>
      </c>
      <c r="B88" s="28"/>
      <c r="C88" s="28"/>
      <c r="D88" s="28"/>
      <c r="E88" s="28"/>
      <c r="F88" s="20" t="s">
        <v>12</v>
      </c>
      <c r="G88" s="20">
        <v>2</v>
      </c>
      <c r="H88" s="20">
        <v>50</v>
      </c>
      <c r="I88" s="20">
        <v>200</v>
      </c>
      <c r="J88" s="20">
        <f t="shared" si="6"/>
        <v>0</v>
      </c>
      <c r="K88" s="20">
        <f t="shared" si="7"/>
        <v>0</v>
      </c>
      <c r="L88" s="20"/>
      <c r="M88" s="20"/>
      <c r="N88" s="20"/>
      <c r="O88" s="20">
        <f t="shared" si="10"/>
        <v>0</v>
      </c>
      <c r="P88" s="20">
        <f t="shared" si="8"/>
        <v>0</v>
      </c>
      <c r="Q88" s="20">
        <v>10000</v>
      </c>
      <c r="R88" s="20" t="e">
        <f t="shared" si="9"/>
        <v>#DIV/0!</v>
      </c>
      <c r="S88" s="20"/>
      <c r="T88" s="20"/>
      <c r="U88" s="20"/>
      <c r="V88" s="26"/>
      <c r="W88" s="20"/>
    </row>
    <row r="89" spans="1:23" x14ac:dyDescent="0.2">
      <c r="A89" s="27">
        <v>87</v>
      </c>
      <c r="B89" s="28"/>
      <c r="C89" s="28"/>
      <c r="D89" s="28"/>
      <c r="E89" s="28"/>
      <c r="F89" s="20" t="s">
        <v>12</v>
      </c>
      <c r="G89" s="20">
        <v>2</v>
      </c>
      <c r="H89" s="20">
        <v>50</v>
      </c>
      <c r="I89" s="20">
        <v>200</v>
      </c>
      <c r="J89" s="20">
        <f t="shared" si="6"/>
        <v>0</v>
      </c>
      <c r="K89" s="20">
        <f t="shared" si="7"/>
        <v>0</v>
      </c>
      <c r="L89" s="20"/>
      <c r="M89" s="20"/>
      <c r="N89" s="20"/>
      <c r="O89" s="20">
        <f t="shared" si="10"/>
        <v>0</v>
      </c>
      <c r="P89" s="20">
        <f t="shared" si="8"/>
        <v>0</v>
      </c>
      <c r="Q89" s="20">
        <v>10000</v>
      </c>
      <c r="R89" s="20" t="e">
        <f t="shared" si="9"/>
        <v>#DIV/0!</v>
      </c>
      <c r="S89" s="20"/>
      <c r="T89" s="20"/>
      <c r="U89" s="20"/>
      <c r="V89" s="26"/>
      <c r="W89" s="20"/>
    </row>
    <row r="90" spans="1:23" x14ac:dyDescent="0.2">
      <c r="A90" s="27">
        <v>88</v>
      </c>
      <c r="B90" s="28"/>
      <c r="C90" s="28"/>
      <c r="D90" s="28"/>
      <c r="E90" s="28"/>
      <c r="F90" s="20" t="s">
        <v>12</v>
      </c>
      <c r="G90" s="20">
        <v>2</v>
      </c>
      <c r="H90" s="20">
        <v>50</v>
      </c>
      <c r="I90" s="20">
        <v>200</v>
      </c>
      <c r="J90" s="20">
        <f t="shared" si="6"/>
        <v>0</v>
      </c>
      <c r="K90" s="20">
        <f t="shared" si="7"/>
        <v>0</v>
      </c>
      <c r="L90" s="29"/>
      <c r="M90" s="20"/>
      <c r="N90" s="20"/>
      <c r="O90" s="20">
        <f t="shared" si="10"/>
        <v>0</v>
      </c>
      <c r="P90" s="20">
        <f t="shared" si="8"/>
        <v>0</v>
      </c>
      <c r="Q90" s="20">
        <v>10000</v>
      </c>
      <c r="R90" s="20" t="e">
        <f t="shared" si="9"/>
        <v>#DIV/0!</v>
      </c>
      <c r="S90" s="20"/>
      <c r="T90" s="20"/>
      <c r="U90" s="20"/>
      <c r="V90" s="26"/>
      <c r="W90" s="20"/>
    </row>
    <row r="91" spans="1:23" x14ac:dyDescent="0.2">
      <c r="A91" s="27">
        <v>89</v>
      </c>
      <c r="B91" s="28"/>
      <c r="C91" s="28"/>
      <c r="D91" s="28"/>
      <c r="E91" s="28"/>
      <c r="F91" s="20" t="s">
        <v>12</v>
      </c>
      <c r="G91" s="20">
        <v>2</v>
      </c>
      <c r="H91" s="20">
        <v>50</v>
      </c>
      <c r="I91" s="20">
        <v>200</v>
      </c>
      <c r="J91" s="20">
        <f t="shared" si="6"/>
        <v>0</v>
      </c>
      <c r="K91" s="20">
        <f t="shared" si="7"/>
        <v>0</v>
      </c>
      <c r="L91" s="20"/>
      <c r="M91" s="20"/>
      <c r="N91" s="20"/>
      <c r="O91" s="20">
        <f t="shared" si="10"/>
        <v>0</v>
      </c>
      <c r="P91" s="20">
        <f t="shared" si="8"/>
        <v>0</v>
      </c>
      <c r="Q91" s="20">
        <v>10000</v>
      </c>
      <c r="R91" s="20" t="e">
        <f t="shared" si="9"/>
        <v>#DIV/0!</v>
      </c>
      <c r="S91" s="20"/>
      <c r="T91" s="20"/>
      <c r="U91" s="20"/>
      <c r="V91" s="26"/>
      <c r="W91" s="20"/>
    </row>
    <row r="92" spans="1:23" x14ac:dyDescent="0.2">
      <c r="A92" s="27">
        <v>90</v>
      </c>
      <c r="B92" s="28"/>
      <c r="C92" s="28"/>
      <c r="D92" s="28"/>
      <c r="E92" s="28"/>
      <c r="F92" s="20" t="s">
        <v>12</v>
      </c>
      <c r="G92" s="20">
        <v>2</v>
      </c>
      <c r="H92" s="20">
        <v>50</v>
      </c>
      <c r="I92" s="20">
        <v>200</v>
      </c>
      <c r="J92" s="20">
        <f t="shared" si="6"/>
        <v>0</v>
      </c>
      <c r="K92" s="20">
        <f t="shared" si="7"/>
        <v>0</v>
      </c>
      <c r="L92" s="20"/>
      <c r="M92" s="20"/>
      <c r="N92" s="20"/>
      <c r="O92" s="20">
        <f t="shared" si="10"/>
        <v>0</v>
      </c>
      <c r="P92" s="20">
        <f t="shared" si="8"/>
        <v>0</v>
      </c>
      <c r="Q92" s="20">
        <v>10000</v>
      </c>
      <c r="R92" s="20" t="e">
        <f t="shared" si="9"/>
        <v>#DIV/0!</v>
      </c>
      <c r="S92" s="20"/>
      <c r="T92" s="20"/>
      <c r="U92" s="20"/>
      <c r="V92" s="26"/>
      <c r="W92" s="20"/>
    </row>
    <row r="93" spans="1:23" x14ac:dyDescent="0.2">
      <c r="A93" s="27">
        <v>91</v>
      </c>
      <c r="B93" s="28"/>
      <c r="C93" s="28"/>
      <c r="D93" s="28"/>
      <c r="E93" s="28"/>
      <c r="F93" s="20" t="s">
        <v>12</v>
      </c>
      <c r="G93" s="20">
        <v>2</v>
      </c>
      <c r="H93" s="20">
        <v>50</v>
      </c>
      <c r="I93" s="20">
        <v>200</v>
      </c>
      <c r="J93" s="20">
        <f t="shared" si="6"/>
        <v>0</v>
      </c>
      <c r="K93" s="20">
        <f t="shared" si="7"/>
        <v>0</v>
      </c>
      <c r="L93" s="20"/>
      <c r="M93" s="20"/>
      <c r="N93" s="20"/>
      <c r="O93" s="20">
        <f t="shared" si="10"/>
        <v>0</v>
      </c>
      <c r="P93" s="20">
        <f t="shared" si="8"/>
        <v>0</v>
      </c>
      <c r="Q93" s="20">
        <v>10000</v>
      </c>
      <c r="R93" s="20" t="e">
        <f t="shared" si="9"/>
        <v>#DIV/0!</v>
      </c>
      <c r="S93" s="20"/>
      <c r="T93" s="20"/>
      <c r="U93" s="20"/>
      <c r="V93" s="26"/>
      <c r="W93" s="20"/>
    </row>
    <row r="94" spans="1:23" x14ac:dyDescent="0.2">
      <c r="A94" s="27">
        <v>92</v>
      </c>
      <c r="B94" s="28"/>
      <c r="C94" s="28"/>
      <c r="D94" s="28"/>
      <c r="E94" s="28"/>
      <c r="F94" s="20" t="s">
        <v>12</v>
      </c>
      <c r="G94" s="20">
        <v>2</v>
      </c>
      <c r="H94" s="20">
        <v>50</v>
      </c>
      <c r="I94" s="20">
        <v>200</v>
      </c>
      <c r="J94" s="20">
        <f t="shared" si="6"/>
        <v>0</v>
      </c>
      <c r="K94" s="20">
        <f t="shared" si="7"/>
        <v>0</v>
      </c>
      <c r="L94" s="29"/>
      <c r="M94" s="20"/>
      <c r="N94" s="20"/>
      <c r="O94" s="20">
        <f t="shared" si="10"/>
        <v>0</v>
      </c>
      <c r="P94" s="20">
        <f t="shared" si="8"/>
        <v>0</v>
      </c>
      <c r="Q94" s="20">
        <v>10000</v>
      </c>
      <c r="R94" s="20" t="e">
        <f t="shared" si="9"/>
        <v>#DIV/0!</v>
      </c>
      <c r="S94" s="20"/>
      <c r="T94" s="20"/>
      <c r="U94" s="20"/>
      <c r="V94" s="26"/>
      <c r="W94" s="20"/>
    </row>
    <row r="95" spans="1:23" x14ac:dyDescent="0.2">
      <c r="A95" s="27">
        <v>93</v>
      </c>
      <c r="B95" s="28"/>
      <c r="C95" s="28"/>
      <c r="D95" s="28"/>
      <c r="E95" s="28"/>
      <c r="F95" s="20" t="s">
        <v>12</v>
      </c>
      <c r="G95" s="20">
        <v>2</v>
      </c>
      <c r="H95" s="20">
        <v>50</v>
      </c>
      <c r="I95" s="20">
        <v>200</v>
      </c>
      <c r="J95" s="20">
        <f t="shared" si="6"/>
        <v>0</v>
      </c>
      <c r="K95" s="20">
        <f t="shared" si="7"/>
        <v>0</v>
      </c>
      <c r="L95" s="20"/>
      <c r="M95" s="20"/>
      <c r="N95" s="20"/>
      <c r="O95" s="20">
        <f t="shared" si="10"/>
        <v>0</v>
      </c>
      <c r="P95" s="20">
        <f t="shared" si="8"/>
        <v>0</v>
      </c>
      <c r="Q95" s="20">
        <v>10000</v>
      </c>
      <c r="R95" s="20" t="e">
        <f t="shared" si="9"/>
        <v>#DIV/0!</v>
      </c>
      <c r="S95" s="20"/>
      <c r="T95" s="20"/>
      <c r="U95" s="20"/>
      <c r="V95" s="26"/>
      <c r="W95" s="20"/>
    </row>
    <row r="96" spans="1:23" x14ac:dyDescent="0.2">
      <c r="A96" s="27">
        <v>94</v>
      </c>
      <c r="B96" s="28"/>
      <c r="C96" s="28"/>
      <c r="D96" s="28"/>
      <c r="E96" s="28"/>
      <c r="F96" s="20" t="s">
        <v>12</v>
      </c>
      <c r="G96" s="20">
        <v>2</v>
      </c>
      <c r="H96" s="20">
        <v>50</v>
      </c>
      <c r="I96" s="20">
        <v>200</v>
      </c>
      <c r="J96" s="20">
        <f t="shared" si="6"/>
        <v>0</v>
      </c>
      <c r="K96" s="20">
        <f t="shared" si="7"/>
        <v>0</v>
      </c>
      <c r="L96" s="20"/>
      <c r="M96" s="20"/>
      <c r="N96" s="20"/>
      <c r="O96" s="20">
        <f t="shared" si="10"/>
        <v>0</v>
      </c>
      <c r="P96" s="20">
        <f t="shared" si="8"/>
        <v>0</v>
      </c>
      <c r="Q96" s="20">
        <v>10000</v>
      </c>
      <c r="R96" s="20" t="e">
        <f t="shared" si="9"/>
        <v>#DIV/0!</v>
      </c>
      <c r="S96" s="20"/>
      <c r="T96" s="20"/>
      <c r="U96" s="20"/>
      <c r="V96" s="26"/>
      <c r="W96" s="20"/>
    </row>
    <row r="97" spans="1:23" x14ac:dyDescent="0.2">
      <c r="A97" s="27">
        <v>95</v>
      </c>
      <c r="B97" s="28"/>
      <c r="C97" s="28"/>
      <c r="D97" s="28"/>
      <c r="E97" s="28"/>
      <c r="F97" s="20" t="s">
        <v>12</v>
      </c>
      <c r="G97" s="20">
        <v>2</v>
      </c>
      <c r="H97" s="20">
        <v>50</v>
      </c>
      <c r="I97" s="20">
        <v>200</v>
      </c>
      <c r="J97" s="20">
        <f t="shared" si="6"/>
        <v>0</v>
      </c>
      <c r="K97" s="20">
        <f t="shared" si="7"/>
        <v>0</v>
      </c>
      <c r="L97" s="20"/>
      <c r="M97" s="20"/>
      <c r="N97" s="20"/>
      <c r="O97" s="20">
        <f t="shared" si="10"/>
        <v>0</v>
      </c>
      <c r="P97" s="20">
        <f t="shared" si="8"/>
        <v>0</v>
      </c>
      <c r="Q97" s="20">
        <v>10000</v>
      </c>
      <c r="R97" s="20" t="e">
        <f t="shared" si="9"/>
        <v>#DIV/0!</v>
      </c>
      <c r="S97" s="20"/>
      <c r="T97" s="20"/>
      <c r="U97" s="20"/>
      <c r="V97" s="26"/>
      <c r="W97" s="20"/>
    </row>
    <row r="98" spans="1:23" x14ac:dyDescent="0.2">
      <c r="A98" s="27">
        <v>96</v>
      </c>
      <c r="B98" s="28"/>
      <c r="C98" s="28"/>
      <c r="D98" s="28"/>
      <c r="E98" s="28"/>
      <c r="F98" s="20" t="s">
        <v>12</v>
      </c>
      <c r="G98" s="20">
        <v>2</v>
      </c>
      <c r="H98" s="20">
        <v>50</v>
      </c>
      <c r="I98" s="20">
        <v>200</v>
      </c>
      <c r="J98" s="20">
        <f t="shared" si="6"/>
        <v>0</v>
      </c>
      <c r="K98" s="20">
        <f t="shared" si="7"/>
        <v>0</v>
      </c>
      <c r="L98" s="20"/>
      <c r="M98" s="20"/>
      <c r="N98" s="20"/>
      <c r="O98" s="20">
        <f t="shared" si="10"/>
        <v>0</v>
      </c>
      <c r="P98" s="20">
        <f t="shared" si="8"/>
        <v>0</v>
      </c>
      <c r="Q98" s="20">
        <v>10000</v>
      </c>
      <c r="R98" s="20" t="e">
        <f t="shared" si="9"/>
        <v>#DIV/0!</v>
      </c>
      <c r="S98" s="20"/>
      <c r="T98" s="20"/>
      <c r="U98" s="20"/>
      <c r="V98" s="26"/>
      <c r="W98" s="20"/>
    </row>
    <row r="99" spans="1:23" x14ac:dyDescent="0.2">
      <c r="A99" s="27">
        <v>97</v>
      </c>
      <c r="B99" s="28"/>
      <c r="C99" s="28"/>
      <c r="D99" s="28"/>
      <c r="E99" s="28"/>
      <c r="F99" s="20" t="s">
        <v>12</v>
      </c>
      <c r="G99" s="20">
        <v>2</v>
      </c>
      <c r="H99" s="20">
        <v>50</v>
      </c>
      <c r="I99" s="20">
        <v>200</v>
      </c>
      <c r="J99" s="20">
        <f t="shared" si="6"/>
        <v>0</v>
      </c>
      <c r="K99" s="20">
        <f t="shared" si="7"/>
        <v>0</v>
      </c>
      <c r="L99" s="29"/>
      <c r="M99" s="20"/>
      <c r="N99" s="20"/>
      <c r="O99" s="20">
        <f t="shared" si="10"/>
        <v>0</v>
      </c>
      <c r="P99" s="20">
        <f t="shared" si="8"/>
        <v>0</v>
      </c>
      <c r="Q99" s="20">
        <v>10000</v>
      </c>
      <c r="R99" s="20" t="e">
        <f t="shared" si="9"/>
        <v>#DIV/0!</v>
      </c>
      <c r="S99" s="20"/>
      <c r="T99" s="20"/>
      <c r="U99" s="20"/>
      <c r="V99" s="26"/>
      <c r="W99" s="20"/>
    </row>
    <row r="100" spans="1:23" x14ac:dyDescent="0.2">
      <c r="A100" s="27">
        <v>98</v>
      </c>
      <c r="B100" s="28"/>
      <c r="C100" s="28"/>
      <c r="D100" s="28"/>
      <c r="E100" s="28"/>
      <c r="F100" s="20" t="s">
        <v>12</v>
      </c>
      <c r="G100" s="20">
        <v>2</v>
      </c>
      <c r="H100" s="20">
        <v>50</v>
      </c>
      <c r="I100" s="20">
        <v>200</v>
      </c>
      <c r="J100" s="20">
        <f t="shared" si="6"/>
        <v>0</v>
      </c>
      <c r="K100" s="20">
        <f t="shared" si="7"/>
        <v>0</v>
      </c>
      <c r="L100" s="20"/>
      <c r="M100" s="20"/>
      <c r="N100" s="20"/>
      <c r="O100" s="20">
        <f t="shared" si="10"/>
        <v>0</v>
      </c>
      <c r="P100" s="20">
        <f t="shared" si="8"/>
        <v>0</v>
      </c>
      <c r="Q100" s="20">
        <v>10000</v>
      </c>
      <c r="R100" s="20" t="e">
        <f t="shared" si="9"/>
        <v>#DIV/0!</v>
      </c>
      <c r="S100" s="20"/>
      <c r="T100" s="20"/>
      <c r="U100" s="20"/>
      <c r="V100" s="26"/>
      <c r="W100" s="20"/>
    </row>
    <row r="101" spans="1:23" x14ac:dyDescent="0.2">
      <c r="A101" s="27">
        <v>99</v>
      </c>
      <c r="B101" s="28"/>
      <c r="C101" s="28"/>
      <c r="D101" s="28"/>
      <c r="E101" s="28"/>
      <c r="F101" s="20" t="s">
        <v>12</v>
      </c>
      <c r="G101" s="20">
        <v>2</v>
      </c>
      <c r="H101" s="20">
        <v>50</v>
      </c>
      <c r="I101" s="20">
        <v>200</v>
      </c>
      <c r="J101" s="20">
        <f t="shared" si="6"/>
        <v>0</v>
      </c>
      <c r="K101" s="20">
        <f t="shared" si="7"/>
        <v>0</v>
      </c>
      <c r="L101" s="20"/>
      <c r="M101" s="20"/>
      <c r="N101" s="20"/>
      <c r="O101" s="20">
        <f t="shared" si="10"/>
        <v>0</v>
      </c>
      <c r="P101" s="20">
        <f t="shared" si="8"/>
        <v>0</v>
      </c>
      <c r="Q101" s="20">
        <v>10000</v>
      </c>
      <c r="R101" s="20" t="e">
        <f t="shared" si="9"/>
        <v>#DIV/0!</v>
      </c>
      <c r="S101" s="20"/>
      <c r="T101" s="20"/>
      <c r="U101" s="20"/>
      <c r="V101" s="26"/>
      <c r="W101" s="20"/>
    </row>
    <row r="102" spans="1:23" x14ac:dyDescent="0.2">
      <c r="A102" s="27">
        <v>100</v>
      </c>
      <c r="B102" s="28"/>
      <c r="C102" s="28"/>
      <c r="D102" s="28"/>
      <c r="E102" s="28"/>
      <c r="F102" s="20" t="s">
        <v>12</v>
      </c>
      <c r="G102" s="20">
        <v>2</v>
      </c>
      <c r="H102" s="20">
        <v>50</v>
      </c>
      <c r="I102" s="20">
        <v>200</v>
      </c>
      <c r="J102" s="20">
        <f t="shared" si="6"/>
        <v>0</v>
      </c>
      <c r="K102" s="20">
        <f t="shared" si="7"/>
        <v>0</v>
      </c>
      <c r="L102" s="20"/>
      <c r="M102" s="20"/>
      <c r="N102" s="20"/>
      <c r="O102" s="20">
        <f t="shared" si="10"/>
        <v>0</v>
      </c>
      <c r="P102" s="20">
        <f t="shared" si="8"/>
        <v>0</v>
      </c>
      <c r="Q102" s="20">
        <v>10000</v>
      </c>
      <c r="R102" s="20" t="e">
        <f t="shared" si="9"/>
        <v>#DIV/0!</v>
      </c>
      <c r="S102" s="20"/>
      <c r="T102" s="20"/>
      <c r="U102" s="20"/>
      <c r="V102" s="26"/>
      <c r="W102" s="20"/>
    </row>
    <row r="103" spans="1:23" x14ac:dyDescent="0.2">
      <c r="A103" s="27">
        <v>101</v>
      </c>
      <c r="B103" s="28"/>
      <c r="C103" s="28"/>
      <c r="D103" s="28"/>
      <c r="E103" s="28"/>
      <c r="F103" s="20" t="s">
        <v>12</v>
      </c>
      <c r="G103" s="20">
        <v>2</v>
      </c>
      <c r="H103" s="20">
        <v>50</v>
      </c>
      <c r="I103" s="20">
        <v>200</v>
      </c>
      <c r="J103" s="20">
        <f t="shared" si="6"/>
        <v>0</v>
      </c>
      <c r="K103" s="20">
        <f t="shared" si="7"/>
        <v>0</v>
      </c>
      <c r="L103" s="29"/>
      <c r="M103" s="20"/>
      <c r="N103" s="20"/>
      <c r="O103" s="20">
        <f t="shared" si="10"/>
        <v>0</v>
      </c>
      <c r="P103" s="20">
        <f t="shared" si="8"/>
        <v>0</v>
      </c>
      <c r="Q103" s="20">
        <v>10000</v>
      </c>
      <c r="R103" s="20" t="e">
        <f t="shared" si="9"/>
        <v>#DIV/0!</v>
      </c>
      <c r="S103" s="20"/>
      <c r="T103" s="20"/>
      <c r="U103" s="20"/>
      <c r="V103" s="26"/>
      <c r="W103" s="20"/>
    </row>
    <row r="104" spans="1:23" x14ac:dyDescent="0.2">
      <c r="A104" s="27">
        <v>102</v>
      </c>
      <c r="B104" s="28"/>
      <c r="C104" s="28"/>
      <c r="D104" s="28"/>
      <c r="E104" s="28"/>
      <c r="F104" s="20" t="s">
        <v>12</v>
      </c>
      <c r="G104" s="20">
        <v>2</v>
      </c>
      <c r="H104" s="20">
        <v>50</v>
      </c>
      <c r="I104" s="20">
        <v>200</v>
      </c>
      <c r="J104" s="20">
        <f t="shared" si="6"/>
        <v>0</v>
      </c>
      <c r="K104" s="20">
        <f t="shared" si="7"/>
        <v>0</v>
      </c>
      <c r="L104" s="20"/>
      <c r="M104" s="20"/>
      <c r="N104" s="20"/>
      <c r="O104" s="20">
        <f t="shared" si="10"/>
        <v>0</v>
      </c>
      <c r="P104" s="20">
        <f t="shared" si="8"/>
        <v>0</v>
      </c>
      <c r="Q104" s="20">
        <v>10000</v>
      </c>
      <c r="R104" s="20" t="e">
        <f t="shared" si="9"/>
        <v>#DIV/0!</v>
      </c>
      <c r="S104" s="20"/>
      <c r="T104" s="20"/>
      <c r="U104" s="20"/>
      <c r="V104" s="26"/>
      <c r="W104" s="20"/>
    </row>
    <row r="105" spans="1:23" x14ac:dyDescent="0.2">
      <c r="A105" s="27">
        <v>103</v>
      </c>
      <c r="B105" s="28"/>
      <c r="C105" s="28"/>
      <c r="D105" s="28"/>
      <c r="E105" s="28"/>
      <c r="F105" s="20" t="s">
        <v>12</v>
      </c>
      <c r="G105" s="20">
        <v>2</v>
      </c>
      <c r="H105" s="20">
        <v>50</v>
      </c>
      <c r="I105" s="20">
        <v>200</v>
      </c>
      <c r="J105" s="20">
        <f t="shared" si="6"/>
        <v>0</v>
      </c>
      <c r="K105" s="20">
        <f t="shared" si="7"/>
        <v>0</v>
      </c>
      <c r="L105" s="20"/>
      <c r="M105" s="20"/>
      <c r="N105" s="20"/>
      <c r="O105" s="20">
        <f t="shared" si="10"/>
        <v>0</v>
      </c>
      <c r="P105" s="20">
        <f t="shared" si="8"/>
        <v>0</v>
      </c>
      <c r="Q105" s="20">
        <v>10000</v>
      </c>
      <c r="R105" s="20" t="e">
        <f t="shared" si="9"/>
        <v>#DIV/0!</v>
      </c>
      <c r="S105" s="20"/>
      <c r="T105" s="20"/>
      <c r="U105" s="20"/>
      <c r="V105" s="26"/>
      <c r="W105" s="20"/>
    </row>
    <row r="106" spans="1:23" x14ac:dyDescent="0.2">
      <c r="A106" s="27">
        <v>104</v>
      </c>
      <c r="B106" s="28"/>
      <c r="C106" s="28"/>
      <c r="D106" s="28"/>
      <c r="E106" s="28"/>
      <c r="F106" s="20" t="s">
        <v>12</v>
      </c>
      <c r="G106" s="20">
        <v>2</v>
      </c>
      <c r="H106" s="20">
        <v>50</v>
      </c>
      <c r="I106" s="20">
        <v>200</v>
      </c>
      <c r="J106" s="20">
        <f t="shared" si="6"/>
        <v>0</v>
      </c>
      <c r="K106" s="20">
        <f t="shared" si="7"/>
        <v>0</v>
      </c>
      <c r="L106" s="20"/>
      <c r="M106" s="20"/>
      <c r="N106" s="20"/>
      <c r="O106" s="20">
        <f t="shared" si="10"/>
        <v>0</v>
      </c>
      <c r="P106" s="20">
        <f t="shared" si="8"/>
        <v>0</v>
      </c>
      <c r="Q106" s="20">
        <v>10000</v>
      </c>
      <c r="R106" s="20" t="e">
        <f t="shared" si="9"/>
        <v>#DIV/0!</v>
      </c>
      <c r="S106" s="20"/>
      <c r="T106" s="20"/>
      <c r="U106" s="20"/>
      <c r="V106" s="26"/>
      <c r="W106" s="20"/>
    </row>
    <row r="107" spans="1:23" x14ac:dyDescent="0.2">
      <c r="A107" s="27">
        <v>105</v>
      </c>
      <c r="B107" s="28"/>
      <c r="C107" s="28"/>
      <c r="D107" s="28"/>
      <c r="E107" s="28"/>
      <c r="F107" s="20" t="s">
        <v>12</v>
      </c>
      <c r="G107" s="20">
        <v>2</v>
      </c>
      <c r="H107" s="20">
        <v>50</v>
      </c>
      <c r="I107" s="20">
        <v>200</v>
      </c>
      <c r="J107" s="20">
        <f t="shared" si="6"/>
        <v>0</v>
      </c>
      <c r="K107" s="20">
        <f t="shared" si="7"/>
        <v>0</v>
      </c>
      <c r="L107" s="20"/>
      <c r="M107" s="20"/>
      <c r="N107" s="20"/>
      <c r="O107" s="20">
        <f t="shared" si="10"/>
        <v>0</v>
      </c>
      <c r="P107" s="20">
        <f t="shared" si="8"/>
        <v>0</v>
      </c>
      <c r="Q107" s="20">
        <v>10000</v>
      </c>
      <c r="R107" s="20" t="e">
        <f t="shared" si="9"/>
        <v>#DIV/0!</v>
      </c>
      <c r="S107" s="20"/>
      <c r="T107" s="20"/>
      <c r="U107" s="20"/>
      <c r="V107" s="26"/>
      <c r="W107" s="20"/>
    </row>
    <row r="108" spans="1:23" x14ac:dyDescent="0.2">
      <c r="A108" s="27">
        <v>106</v>
      </c>
      <c r="B108" s="28"/>
      <c r="C108" s="28"/>
      <c r="D108" s="28"/>
      <c r="E108" s="28"/>
      <c r="F108" s="20" t="s">
        <v>12</v>
      </c>
      <c r="G108" s="20">
        <v>2</v>
      </c>
      <c r="H108" s="20">
        <v>50</v>
      </c>
      <c r="I108" s="20">
        <v>200</v>
      </c>
      <c r="J108" s="20">
        <f t="shared" si="6"/>
        <v>0</v>
      </c>
      <c r="K108" s="20">
        <f t="shared" si="7"/>
        <v>0</v>
      </c>
      <c r="L108" s="29"/>
      <c r="M108" s="20"/>
      <c r="N108" s="20"/>
      <c r="O108" s="20">
        <f t="shared" si="10"/>
        <v>0</v>
      </c>
      <c r="P108" s="20">
        <f t="shared" si="8"/>
        <v>0</v>
      </c>
      <c r="Q108" s="20">
        <v>10000</v>
      </c>
      <c r="R108" s="20" t="e">
        <f t="shared" si="9"/>
        <v>#DIV/0!</v>
      </c>
      <c r="S108" s="20"/>
      <c r="T108" s="20"/>
      <c r="U108" s="20"/>
      <c r="V108" s="26"/>
      <c r="W108" s="20"/>
    </row>
    <row r="109" spans="1:23" x14ac:dyDescent="0.2">
      <c r="A109" s="27">
        <v>107</v>
      </c>
      <c r="B109" s="28"/>
      <c r="C109" s="28"/>
      <c r="D109" s="28"/>
      <c r="E109" s="28"/>
      <c r="F109" s="20" t="s">
        <v>12</v>
      </c>
      <c r="G109" s="20">
        <v>2</v>
      </c>
      <c r="H109" s="20">
        <v>50</v>
      </c>
      <c r="I109" s="20">
        <v>200</v>
      </c>
      <c r="J109" s="20">
        <f t="shared" si="6"/>
        <v>0</v>
      </c>
      <c r="K109" s="20">
        <f t="shared" si="7"/>
        <v>0</v>
      </c>
      <c r="L109" s="20"/>
      <c r="M109" s="20"/>
      <c r="N109" s="20"/>
      <c r="O109" s="20">
        <f t="shared" si="10"/>
        <v>0</v>
      </c>
      <c r="P109" s="20">
        <f t="shared" si="8"/>
        <v>0</v>
      </c>
      <c r="Q109" s="20">
        <v>10000</v>
      </c>
      <c r="R109" s="20" t="e">
        <f t="shared" si="9"/>
        <v>#DIV/0!</v>
      </c>
      <c r="S109" s="20"/>
      <c r="T109" s="20"/>
      <c r="U109" s="20"/>
      <c r="V109" s="26"/>
      <c r="W109" s="20"/>
    </row>
    <row r="110" spans="1:23" x14ac:dyDescent="0.2">
      <c r="A110" s="27">
        <v>108</v>
      </c>
      <c r="B110" s="28"/>
      <c r="C110" s="28"/>
      <c r="D110" s="28"/>
      <c r="E110" s="28"/>
      <c r="F110" s="20" t="s">
        <v>12</v>
      </c>
      <c r="G110" s="20">
        <v>2</v>
      </c>
      <c r="H110" s="20">
        <v>50</v>
      </c>
      <c r="I110" s="20">
        <v>200</v>
      </c>
      <c r="J110" s="20">
        <f t="shared" si="6"/>
        <v>0</v>
      </c>
      <c r="K110" s="20">
        <f t="shared" si="7"/>
        <v>0</v>
      </c>
      <c r="L110" s="20"/>
      <c r="M110" s="20"/>
      <c r="N110" s="20"/>
      <c r="O110" s="20">
        <f t="shared" si="10"/>
        <v>0</v>
      </c>
      <c r="P110" s="20">
        <f t="shared" si="8"/>
        <v>0</v>
      </c>
      <c r="Q110" s="20">
        <v>10000</v>
      </c>
      <c r="R110" s="20" t="e">
        <f t="shared" si="9"/>
        <v>#DIV/0!</v>
      </c>
      <c r="S110" s="20"/>
      <c r="T110" s="20"/>
      <c r="U110" s="20"/>
      <c r="V110" s="26"/>
      <c r="W110" s="20"/>
    </row>
    <row r="111" spans="1:23" x14ac:dyDescent="0.2">
      <c r="A111" s="27">
        <v>109</v>
      </c>
      <c r="B111" s="28"/>
      <c r="C111" s="28"/>
      <c r="D111" s="28"/>
      <c r="E111" s="28"/>
      <c r="F111" s="20" t="s">
        <v>12</v>
      </c>
      <c r="G111" s="20">
        <v>2</v>
      </c>
      <c r="H111" s="20">
        <v>50</v>
      </c>
      <c r="I111" s="20">
        <v>200</v>
      </c>
      <c r="J111" s="20">
        <f t="shared" si="6"/>
        <v>0</v>
      </c>
      <c r="K111" s="20">
        <f t="shared" si="7"/>
        <v>0</v>
      </c>
      <c r="L111" s="20"/>
      <c r="M111" s="20"/>
      <c r="N111" s="20"/>
      <c r="O111" s="20">
        <f t="shared" si="10"/>
        <v>0</v>
      </c>
      <c r="P111" s="20">
        <f t="shared" si="8"/>
        <v>0</v>
      </c>
      <c r="Q111" s="20">
        <v>10000</v>
      </c>
      <c r="R111" s="20" t="e">
        <f t="shared" si="9"/>
        <v>#DIV/0!</v>
      </c>
      <c r="S111" s="20"/>
      <c r="T111" s="20"/>
      <c r="U111" s="20"/>
      <c r="V111" s="26"/>
      <c r="W111" s="20"/>
    </row>
    <row r="112" spans="1:23" x14ac:dyDescent="0.2">
      <c r="A112" s="27">
        <v>110</v>
      </c>
      <c r="B112" s="28"/>
      <c r="C112" s="28"/>
      <c r="D112" s="28"/>
      <c r="E112" s="28"/>
      <c r="F112" s="20" t="s">
        <v>12</v>
      </c>
      <c r="G112" s="20">
        <v>2</v>
      </c>
      <c r="H112" s="20">
        <v>50</v>
      </c>
      <c r="I112" s="20">
        <v>200</v>
      </c>
      <c r="J112" s="20">
        <f t="shared" si="6"/>
        <v>0</v>
      </c>
      <c r="K112" s="20">
        <f t="shared" si="7"/>
        <v>0</v>
      </c>
      <c r="L112" s="29"/>
      <c r="M112" s="20"/>
      <c r="N112" s="20"/>
      <c r="O112" s="20">
        <f t="shared" si="10"/>
        <v>0</v>
      </c>
      <c r="P112" s="20">
        <f t="shared" si="8"/>
        <v>0</v>
      </c>
      <c r="Q112" s="20">
        <v>10000</v>
      </c>
      <c r="R112" s="20" t="e">
        <f t="shared" si="9"/>
        <v>#DIV/0!</v>
      </c>
      <c r="S112" s="20"/>
      <c r="T112" s="20"/>
      <c r="U112" s="20"/>
      <c r="V112" s="26"/>
      <c r="W112" s="20"/>
    </row>
    <row r="113" spans="1:23" x14ac:dyDescent="0.2">
      <c r="A113" s="27">
        <v>111</v>
      </c>
      <c r="B113" s="28"/>
      <c r="C113" s="28"/>
      <c r="D113" s="28"/>
      <c r="E113" s="28"/>
      <c r="F113" s="20" t="s">
        <v>12</v>
      </c>
      <c r="G113" s="20">
        <v>2</v>
      </c>
      <c r="H113" s="20">
        <v>50</v>
      </c>
      <c r="I113" s="20">
        <v>200</v>
      </c>
      <c r="J113" s="20">
        <f t="shared" si="6"/>
        <v>0</v>
      </c>
      <c r="K113" s="20">
        <f t="shared" si="7"/>
        <v>0</v>
      </c>
      <c r="L113" s="20"/>
      <c r="M113" s="20"/>
      <c r="N113" s="20"/>
      <c r="O113" s="20">
        <f t="shared" si="10"/>
        <v>0</v>
      </c>
      <c r="P113" s="20">
        <f t="shared" si="8"/>
        <v>0</v>
      </c>
      <c r="Q113" s="20">
        <v>10000</v>
      </c>
      <c r="R113" s="20" t="e">
        <f t="shared" si="9"/>
        <v>#DIV/0!</v>
      </c>
      <c r="S113" s="20"/>
      <c r="T113" s="20"/>
      <c r="U113" s="20"/>
      <c r="V113" s="26"/>
      <c r="W113" s="20"/>
    </row>
    <row r="114" spans="1:23" x14ac:dyDescent="0.2">
      <c r="A114" s="27">
        <v>112</v>
      </c>
      <c r="B114" s="28"/>
      <c r="C114" s="28"/>
      <c r="D114" s="28"/>
      <c r="E114" s="28"/>
      <c r="F114" s="20" t="s">
        <v>12</v>
      </c>
      <c r="G114" s="20">
        <v>2</v>
      </c>
      <c r="H114" s="20">
        <v>50</v>
      </c>
      <c r="I114" s="20">
        <v>200</v>
      </c>
      <c r="J114" s="20">
        <f t="shared" si="6"/>
        <v>0</v>
      </c>
      <c r="K114" s="20">
        <f t="shared" si="7"/>
        <v>0</v>
      </c>
      <c r="L114" s="20"/>
      <c r="M114" s="20"/>
      <c r="N114" s="20"/>
      <c r="O114" s="20">
        <f t="shared" si="10"/>
        <v>0</v>
      </c>
      <c r="P114" s="20">
        <f t="shared" si="8"/>
        <v>0</v>
      </c>
      <c r="Q114" s="20">
        <v>10000</v>
      </c>
      <c r="R114" s="20" t="e">
        <f t="shared" si="9"/>
        <v>#DIV/0!</v>
      </c>
      <c r="S114" s="20"/>
      <c r="T114" s="20"/>
      <c r="U114" s="20"/>
      <c r="V114" s="26"/>
      <c r="W114" s="20"/>
    </row>
    <row r="115" spans="1:23" x14ac:dyDescent="0.2">
      <c r="A115" s="27">
        <v>113</v>
      </c>
      <c r="B115" s="28"/>
      <c r="C115" s="28"/>
      <c r="D115" s="28"/>
      <c r="E115" s="28"/>
      <c r="F115" s="20" t="s">
        <v>12</v>
      </c>
      <c r="G115" s="20">
        <v>2</v>
      </c>
      <c r="H115" s="20">
        <v>50</v>
      </c>
      <c r="I115" s="20">
        <v>200</v>
      </c>
      <c r="J115" s="20">
        <f t="shared" si="6"/>
        <v>0</v>
      </c>
      <c r="K115" s="20">
        <f t="shared" si="7"/>
        <v>0</v>
      </c>
      <c r="L115" s="20"/>
      <c r="M115" s="20"/>
      <c r="N115" s="20"/>
      <c r="O115" s="20">
        <f t="shared" si="10"/>
        <v>0</v>
      </c>
      <c r="P115" s="20">
        <f t="shared" si="8"/>
        <v>0</v>
      </c>
      <c r="Q115" s="20">
        <v>10000</v>
      </c>
      <c r="R115" s="20" t="e">
        <f t="shared" si="9"/>
        <v>#DIV/0!</v>
      </c>
      <c r="S115" s="20"/>
      <c r="T115" s="20"/>
      <c r="U115" s="20"/>
      <c r="V115" s="26"/>
      <c r="W115" s="20"/>
    </row>
    <row r="116" spans="1:23" x14ac:dyDescent="0.2">
      <c r="A116" s="27">
        <v>114</v>
      </c>
      <c r="B116" s="28"/>
      <c r="C116" s="28"/>
      <c r="D116" s="28"/>
      <c r="E116" s="28"/>
      <c r="F116" s="20" t="s">
        <v>12</v>
      </c>
      <c r="G116" s="20">
        <v>2</v>
      </c>
      <c r="H116" s="20">
        <v>50</v>
      </c>
      <c r="I116" s="20">
        <v>200</v>
      </c>
      <c r="J116" s="20">
        <f t="shared" si="6"/>
        <v>0</v>
      </c>
      <c r="K116" s="20">
        <f t="shared" si="7"/>
        <v>0</v>
      </c>
      <c r="L116" s="20"/>
      <c r="M116" s="20"/>
      <c r="N116" s="20"/>
      <c r="O116" s="20">
        <f t="shared" si="10"/>
        <v>0</v>
      </c>
      <c r="P116" s="20">
        <f t="shared" si="8"/>
        <v>0</v>
      </c>
      <c r="Q116" s="20">
        <v>10000</v>
      </c>
      <c r="R116" s="20" t="e">
        <f t="shared" si="9"/>
        <v>#DIV/0!</v>
      </c>
      <c r="S116" s="20"/>
      <c r="T116" s="20"/>
      <c r="U116" s="20"/>
      <c r="V116" s="26"/>
      <c r="W116" s="20"/>
    </row>
    <row r="117" spans="1:23" x14ac:dyDescent="0.2">
      <c r="A117" s="27">
        <v>115</v>
      </c>
      <c r="B117" s="28"/>
      <c r="C117" s="28"/>
      <c r="D117" s="28"/>
      <c r="E117" s="28"/>
      <c r="F117" s="20" t="s">
        <v>12</v>
      </c>
      <c r="G117" s="20">
        <v>2</v>
      </c>
      <c r="H117" s="20">
        <v>50</v>
      </c>
      <c r="I117" s="20">
        <v>200</v>
      </c>
      <c r="J117" s="20">
        <f t="shared" si="6"/>
        <v>0</v>
      </c>
      <c r="K117" s="20">
        <f t="shared" si="7"/>
        <v>0</v>
      </c>
      <c r="L117" s="29"/>
      <c r="M117" s="20"/>
      <c r="N117" s="20"/>
      <c r="O117" s="20">
        <f t="shared" si="10"/>
        <v>0</v>
      </c>
      <c r="P117" s="20">
        <f t="shared" si="8"/>
        <v>0</v>
      </c>
      <c r="Q117" s="20">
        <v>10000</v>
      </c>
      <c r="R117" s="20" t="e">
        <f t="shared" si="9"/>
        <v>#DIV/0!</v>
      </c>
      <c r="S117" s="20"/>
      <c r="T117" s="20"/>
      <c r="U117" s="20"/>
      <c r="V117" s="26"/>
      <c r="W117" s="20"/>
    </row>
    <row r="118" spans="1:23" x14ac:dyDescent="0.2">
      <c r="A118" s="27">
        <v>116</v>
      </c>
      <c r="B118" s="28"/>
      <c r="C118" s="28"/>
      <c r="D118" s="28"/>
      <c r="E118" s="28"/>
      <c r="F118" s="20" t="s">
        <v>12</v>
      </c>
      <c r="G118" s="20">
        <v>2</v>
      </c>
      <c r="H118" s="20">
        <v>50</v>
      </c>
      <c r="I118" s="20">
        <v>200</v>
      </c>
      <c r="J118" s="20">
        <f t="shared" si="6"/>
        <v>0</v>
      </c>
      <c r="K118" s="20">
        <f t="shared" si="7"/>
        <v>0</v>
      </c>
      <c r="L118" s="20"/>
      <c r="M118" s="20"/>
      <c r="N118" s="20"/>
      <c r="O118" s="20">
        <f t="shared" si="10"/>
        <v>0</v>
      </c>
      <c r="P118" s="20">
        <f t="shared" si="8"/>
        <v>0</v>
      </c>
      <c r="Q118" s="20">
        <v>10000</v>
      </c>
      <c r="R118" s="20" t="e">
        <f t="shared" si="9"/>
        <v>#DIV/0!</v>
      </c>
      <c r="S118" s="20"/>
      <c r="T118" s="20"/>
      <c r="U118" s="20"/>
      <c r="V118" s="26"/>
      <c r="W118" s="20"/>
    </row>
    <row r="119" spans="1:23" x14ac:dyDescent="0.2">
      <c r="A119" s="27">
        <v>117</v>
      </c>
      <c r="B119" s="28"/>
      <c r="C119" s="28"/>
      <c r="D119" s="28"/>
      <c r="E119" s="28"/>
      <c r="F119" s="20" t="s">
        <v>12</v>
      </c>
      <c r="G119" s="20">
        <v>2</v>
      </c>
      <c r="H119" s="20">
        <v>50</v>
      </c>
      <c r="I119" s="20">
        <v>200</v>
      </c>
      <c r="J119" s="20">
        <f t="shared" si="6"/>
        <v>0</v>
      </c>
      <c r="K119" s="20">
        <f t="shared" si="7"/>
        <v>0</v>
      </c>
      <c r="L119" s="20"/>
      <c r="M119" s="20"/>
      <c r="N119" s="20"/>
      <c r="O119" s="20">
        <f t="shared" si="10"/>
        <v>0</v>
      </c>
      <c r="P119" s="20">
        <f t="shared" si="8"/>
        <v>0</v>
      </c>
      <c r="Q119" s="20">
        <v>10000</v>
      </c>
      <c r="R119" s="20" t="e">
        <f t="shared" si="9"/>
        <v>#DIV/0!</v>
      </c>
      <c r="S119" s="20"/>
      <c r="T119" s="20"/>
      <c r="U119" s="20"/>
      <c r="V119" s="26"/>
      <c r="W119" s="20"/>
    </row>
    <row r="120" spans="1:23" x14ac:dyDescent="0.2">
      <c r="A120" s="27">
        <v>118</v>
      </c>
      <c r="B120" s="28"/>
      <c r="C120" s="28"/>
      <c r="D120" s="28"/>
      <c r="E120" s="28"/>
      <c r="F120" s="20" t="s">
        <v>12</v>
      </c>
      <c r="G120" s="20">
        <v>2</v>
      </c>
      <c r="H120" s="20">
        <v>50</v>
      </c>
      <c r="I120" s="20">
        <v>200</v>
      </c>
      <c r="J120" s="20">
        <f t="shared" si="6"/>
        <v>0</v>
      </c>
      <c r="K120" s="20">
        <f t="shared" si="7"/>
        <v>0</v>
      </c>
      <c r="L120" s="20"/>
      <c r="M120" s="20"/>
      <c r="N120" s="20"/>
      <c r="O120" s="20">
        <f t="shared" si="10"/>
        <v>0</v>
      </c>
      <c r="P120" s="20">
        <f t="shared" si="8"/>
        <v>0</v>
      </c>
      <c r="Q120" s="20">
        <v>10000</v>
      </c>
      <c r="R120" s="20" t="e">
        <f t="shared" si="9"/>
        <v>#DIV/0!</v>
      </c>
      <c r="S120" s="20"/>
      <c r="T120" s="20"/>
      <c r="U120" s="20"/>
      <c r="V120" s="26"/>
      <c r="W120" s="20"/>
    </row>
    <row r="121" spans="1:23" x14ac:dyDescent="0.2">
      <c r="A121" s="27">
        <v>119</v>
      </c>
      <c r="B121" s="28"/>
      <c r="C121" s="28"/>
      <c r="D121" s="28"/>
      <c r="E121" s="28"/>
      <c r="F121" s="20" t="s">
        <v>12</v>
      </c>
      <c r="G121" s="20">
        <v>2</v>
      </c>
      <c r="H121" s="20">
        <v>50</v>
      </c>
      <c r="I121" s="20">
        <v>200</v>
      </c>
      <c r="J121" s="20">
        <f t="shared" si="6"/>
        <v>0</v>
      </c>
      <c r="K121" s="20">
        <f t="shared" si="7"/>
        <v>0</v>
      </c>
      <c r="L121" s="29"/>
      <c r="M121" s="20"/>
      <c r="N121" s="20"/>
      <c r="O121" s="20">
        <f t="shared" si="10"/>
        <v>0</v>
      </c>
      <c r="P121" s="20">
        <f t="shared" si="8"/>
        <v>0</v>
      </c>
      <c r="Q121" s="20">
        <v>10000</v>
      </c>
      <c r="R121" s="20" t="e">
        <f t="shared" si="9"/>
        <v>#DIV/0!</v>
      </c>
      <c r="S121" s="20"/>
      <c r="T121" s="20"/>
      <c r="U121" s="20"/>
      <c r="V121" s="26"/>
      <c r="W121" s="20"/>
    </row>
    <row r="122" spans="1:23" x14ac:dyDescent="0.2">
      <c r="A122" s="27">
        <v>120</v>
      </c>
      <c r="B122" s="28"/>
      <c r="C122" s="28"/>
      <c r="D122" s="28"/>
      <c r="E122" s="28"/>
      <c r="F122" s="20" t="s">
        <v>12</v>
      </c>
      <c r="G122" s="20">
        <v>2</v>
      </c>
      <c r="H122" s="20">
        <v>50</v>
      </c>
      <c r="I122" s="20">
        <v>200</v>
      </c>
      <c r="J122" s="20">
        <f t="shared" si="6"/>
        <v>0</v>
      </c>
      <c r="K122" s="20">
        <f t="shared" si="7"/>
        <v>0</v>
      </c>
      <c r="L122" s="20"/>
      <c r="M122" s="20"/>
      <c r="N122" s="20"/>
      <c r="O122" s="20">
        <f t="shared" si="10"/>
        <v>0</v>
      </c>
      <c r="P122" s="20">
        <f t="shared" si="8"/>
        <v>0</v>
      </c>
      <c r="Q122" s="20">
        <v>10000</v>
      </c>
      <c r="R122" s="20" t="e">
        <f t="shared" si="9"/>
        <v>#DIV/0!</v>
      </c>
      <c r="S122" s="20"/>
      <c r="T122" s="20"/>
      <c r="U122" s="20"/>
      <c r="V122" s="26"/>
      <c r="W122" s="20"/>
    </row>
    <row r="123" spans="1:23" x14ac:dyDescent="0.2">
      <c r="A123" s="27">
        <v>121</v>
      </c>
      <c r="B123" s="28"/>
      <c r="C123" s="28"/>
      <c r="D123" s="28"/>
      <c r="E123" s="28"/>
      <c r="F123" s="20" t="s">
        <v>12</v>
      </c>
      <c r="G123" s="20">
        <v>2</v>
      </c>
      <c r="H123" s="20">
        <v>50</v>
      </c>
      <c r="I123" s="20">
        <v>200</v>
      </c>
      <c r="J123" s="20">
        <f t="shared" si="6"/>
        <v>0</v>
      </c>
      <c r="K123" s="20">
        <f t="shared" si="7"/>
        <v>0</v>
      </c>
      <c r="L123" s="20"/>
      <c r="M123" s="20"/>
      <c r="N123" s="20"/>
      <c r="O123" s="20">
        <f t="shared" si="10"/>
        <v>0</v>
      </c>
      <c r="P123" s="20">
        <f t="shared" si="8"/>
        <v>0</v>
      </c>
      <c r="Q123" s="20">
        <v>10000</v>
      </c>
      <c r="R123" s="20" t="e">
        <f t="shared" si="9"/>
        <v>#DIV/0!</v>
      </c>
      <c r="S123" s="20"/>
      <c r="T123" s="20"/>
      <c r="U123" s="20"/>
      <c r="V123" s="26"/>
      <c r="W123" s="20"/>
    </row>
    <row r="124" spans="1:23" x14ac:dyDescent="0.2">
      <c r="A124" s="27">
        <v>122</v>
      </c>
      <c r="B124" s="28"/>
      <c r="C124" s="28"/>
      <c r="D124" s="28"/>
      <c r="E124" s="28"/>
      <c r="F124" s="20" t="s">
        <v>12</v>
      </c>
      <c r="G124" s="20">
        <v>2</v>
      </c>
      <c r="H124" s="20">
        <v>50</v>
      </c>
      <c r="I124" s="20">
        <v>200</v>
      </c>
      <c r="J124" s="20">
        <f t="shared" si="6"/>
        <v>0</v>
      </c>
      <c r="K124" s="20">
        <f t="shared" si="7"/>
        <v>0</v>
      </c>
      <c r="L124" s="20"/>
      <c r="M124" s="20"/>
      <c r="N124" s="20"/>
      <c r="O124" s="20">
        <f t="shared" si="10"/>
        <v>0</v>
      </c>
      <c r="P124" s="20">
        <f t="shared" si="8"/>
        <v>0</v>
      </c>
      <c r="Q124" s="20">
        <v>10000</v>
      </c>
      <c r="R124" s="20" t="e">
        <f t="shared" si="9"/>
        <v>#DIV/0!</v>
      </c>
      <c r="S124" s="20"/>
      <c r="T124" s="20"/>
      <c r="U124" s="20"/>
      <c r="V124" s="26"/>
      <c r="W124" s="20"/>
    </row>
    <row r="125" spans="1:23" x14ac:dyDescent="0.2">
      <c r="A125" s="27">
        <v>123</v>
      </c>
      <c r="B125" s="28"/>
      <c r="C125" s="28"/>
      <c r="D125" s="28"/>
      <c r="E125" s="28"/>
      <c r="F125" s="20" t="s">
        <v>12</v>
      </c>
      <c r="G125" s="20">
        <v>2</v>
      </c>
      <c r="H125" s="20">
        <v>50</v>
      </c>
      <c r="I125" s="20">
        <v>200</v>
      </c>
      <c r="J125" s="20">
        <f t="shared" si="6"/>
        <v>0</v>
      </c>
      <c r="K125" s="20">
        <f t="shared" si="7"/>
        <v>0</v>
      </c>
      <c r="L125" s="20"/>
      <c r="M125" s="20"/>
      <c r="N125" s="20"/>
      <c r="O125" s="20">
        <f t="shared" si="10"/>
        <v>0</v>
      </c>
      <c r="P125" s="20">
        <f t="shared" si="8"/>
        <v>0</v>
      </c>
      <c r="Q125" s="20">
        <v>10000</v>
      </c>
      <c r="R125" s="20" t="e">
        <f t="shared" si="9"/>
        <v>#DIV/0!</v>
      </c>
      <c r="S125" s="20"/>
      <c r="T125" s="20"/>
      <c r="U125" s="20"/>
      <c r="V125" s="26"/>
      <c r="W125" s="20"/>
    </row>
    <row r="126" spans="1:23" x14ac:dyDescent="0.2">
      <c r="A126" s="27">
        <v>124</v>
      </c>
      <c r="B126" s="28"/>
      <c r="C126" s="28"/>
      <c r="D126" s="28"/>
      <c r="E126" s="28"/>
      <c r="F126" s="20" t="s">
        <v>12</v>
      </c>
      <c r="G126" s="20">
        <v>2</v>
      </c>
      <c r="H126" s="20">
        <v>50</v>
      </c>
      <c r="I126" s="20">
        <v>200</v>
      </c>
      <c r="J126" s="20">
        <f t="shared" si="6"/>
        <v>0</v>
      </c>
      <c r="K126" s="20">
        <f t="shared" si="7"/>
        <v>0</v>
      </c>
      <c r="L126" s="29"/>
      <c r="M126" s="20"/>
      <c r="N126" s="20"/>
      <c r="O126" s="20">
        <f t="shared" si="10"/>
        <v>0</v>
      </c>
      <c r="P126" s="20">
        <f t="shared" si="8"/>
        <v>0</v>
      </c>
      <c r="Q126" s="20">
        <v>10000</v>
      </c>
      <c r="R126" s="20" t="e">
        <f t="shared" si="9"/>
        <v>#DIV/0!</v>
      </c>
      <c r="S126" s="20"/>
      <c r="T126" s="20"/>
      <c r="U126" s="20"/>
      <c r="V126" s="26"/>
      <c r="W126" s="20"/>
    </row>
    <row r="127" spans="1:23" x14ac:dyDescent="0.2">
      <c r="A127" s="27">
        <v>125</v>
      </c>
      <c r="B127" s="28"/>
      <c r="C127" s="28"/>
      <c r="D127" s="28"/>
      <c r="E127" s="28"/>
      <c r="F127" s="20" t="s">
        <v>12</v>
      </c>
      <c r="G127" s="20">
        <v>2</v>
      </c>
      <c r="H127" s="20">
        <v>50</v>
      </c>
      <c r="I127" s="20">
        <v>200</v>
      </c>
      <c r="J127" s="20">
        <f t="shared" si="6"/>
        <v>0</v>
      </c>
      <c r="K127" s="20">
        <f t="shared" si="7"/>
        <v>0</v>
      </c>
      <c r="L127" s="20"/>
      <c r="M127" s="20"/>
      <c r="N127" s="20"/>
      <c r="O127" s="20">
        <f t="shared" si="10"/>
        <v>0</v>
      </c>
      <c r="P127" s="20">
        <f t="shared" si="8"/>
        <v>0</v>
      </c>
      <c r="Q127" s="20">
        <v>10000</v>
      </c>
      <c r="R127" s="20" t="e">
        <f t="shared" si="9"/>
        <v>#DIV/0!</v>
      </c>
      <c r="S127" s="20"/>
      <c r="T127" s="20"/>
      <c r="U127" s="20"/>
      <c r="V127" s="26"/>
      <c r="W127" s="20"/>
    </row>
    <row r="128" spans="1:23" x14ac:dyDescent="0.2">
      <c r="A128" s="27">
        <v>126</v>
      </c>
      <c r="B128" s="28"/>
      <c r="C128" s="28"/>
      <c r="D128" s="28"/>
      <c r="E128" s="28"/>
      <c r="F128" s="20" t="s">
        <v>12</v>
      </c>
      <c r="G128" s="20">
        <v>2</v>
      </c>
      <c r="H128" s="20">
        <v>50</v>
      </c>
      <c r="I128" s="20">
        <v>200</v>
      </c>
      <c r="J128" s="20">
        <f t="shared" si="6"/>
        <v>0</v>
      </c>
      <c r="K128" s="20">
        <f t="shared" si="7"/>
        <v>0</v>
      </c>
      <c r="L128" s="20"/>
      <c r="M128" s="20"/>
      <c r="N128" s="20"/>
      <c r="O128" s="20">
        <f t="shared" si="10"/>
        <v>0</v>
      </c>
      <c r="P128" s="20">
        <f t="shared" si="8"/>
        <v>0</v>
      </c>
      <c r="Q128" s="20">
        <v>10000</v>
      </c>
      <c r="R128" s="20" t="e">
        <f t="shared" si="9"/>
        <v>#DIV/0!</v>
      </c>
      <c r="S128" s="20"/>
      <c r="T128" s="20"/>
      <c r="U128" s="20"/>
      <c r="V128" s="26"/>
      <c r="W128" s="20"/>
    </row>
    <row r="129" spans="1:23" x14ac:dyDescent="0.2">
      <c r="A129" s="27">
        <v>127</v>
      </c>
      <c r="B129" s="28"/>
      <c r="C129" s="28"/>
      <c r="D129" s="28"/>
      <c r="E129" s="28"/>
      <c r="F129" s="20" t="s">
        <v>12</v>
      </c>
      <c r="G129" s="20">
        <v>2</v>
      </c>
      <c r="H129" s="20">
        <v>50</v>
      </c>
      <c r="I129" s="20">
        <v>200</v>
      </c>
      <c r="J129" s="20">
        <f t="shared" si="6"/>
        <v>0</v>
      </c>
      <c r="K129" s="20">
        <f t="shared" si="7"/>
        <v>0</v>
      </c>
      <c r="L129" s="20"/>
      <c r="M129" s="20"/>
      <c r="N129" s="20"/>
      <c r="O129" s="20">
        <f t="shared" si="10"/>
        <v>0</v>
      </c>
      <c r="P129" s="20">
        <f t="shared" si="8"/>
        <v>0</v>
      </c>
      <c r="Q129" s="20">
        <v>10000</v>
      </c>
      <c r="R129" s="20" t="e">
        <f t="shared" si="9"/>
        <v>#DIV/0!</v>
      </c>
      <c r="S129" s="20"/>
      <c r="T129" s="20"/>
      <c r="U129" s="20"/>
      <c r="V129" s="26"/>
      <c r="W129" s="20"/>
    </row>
    <row r="130" spans="1:23" x14ac:dyDescent="0.2">
      <c r="A130" s="27">
        <v>128</v>
      </c>
      <c r="B130" s="28"/>
      <c r="C130" s="28"/>
      <c r="D130" s="28"/>
      <c r="E130" s="28"/>
      <c r="F130" s="20" t="s">
        <v>12</v>
      </c>
      <c r="G130" s="20">
        <v>2</v>
      </c>
      <c r="H130" s="20">
        <v>50</v>
      </c>
      <c r="I130" s="20">
        <v>200</v>
      </c>
      <c r="J130" s="20">
        <f t="shared" si="6"/>
        <v>0</v>
      </c>
      <c r="K130" s="20">
        <f t="shared" si="7"/>
        <v>0</v>
      </c>
      <c r="L130" s="29"/>
      <c r="M130" s="20"/>
      <c r="N130" s="20"/>
      <c r="O130" s="20">
        <f t="shared" si="10"/>
        <v>0</v>
      </c>
      <c r="P130" s="20">
        <f t="shared" si="8"/>
        <v>0</v>
      </c>
      <c r="Q130" s="20">
        <v>10000</v>
      </c>
      <c r="R130" s="20" t="e">
        <f t="shared" si="9"/>
        <v>#DIV/0!</v>
      </c>
      <c r="S130" s="20"/>
      <c r="T130" s="20"/>
      <c r="U130" s="20"/>
      <c r="V130" s="26"/>
      <c r="W130" s="20"/>
    </row>
    <row r="131" spans="1:23" x14ac:dyDescent="0.2">
      <c r="A131" s="27">
        <v>129</v>
      </c>
      <c r="B131" s="28"/>
      <c r="C131" s="28"/>
      <c r="D131" s="28"/>
      <c r="E131" s="28"/>
      <c r="F131" s="20" t="s">
        <v>12</v>
      </c>
      <c r="G131" s="20">
        <v>2</v>
      </c>
      <c r="H131" s="20">
        <v>50</v>
      </c>
      <c r="I131" s="20">
        <v>200</v>
      </c>
      <c r="J131" s="20">
        <f t="shared" ref="J131:J194" si="11">M131+K131</f>
        <v>0</v>
      </c>
      <c r="K131" s="20">
        <f t="shared" ref="K131:K194" si="12">Q131*L131*10^-3</f>
        <v>0</v>
      </c>
      <c r="L131" s="20"/>
      <c r="M131" s="20"/>
      <c r="N131" s="20"/>
      <c r="O131" s="20">
        <f t="shared" si="10"/>
        <v>0</v>
      </c>
      <c r="P131" s="20">
        <f t="shared" ref="P131:P194" si="13">M131-O131</f>
        <v>0</v>
      </c>
      <c r="Q131" s="20">
        <v>10000</v>
      </c>
      <c r="R131" s="20" t="e">
        <f t="shared" ref="R131:R194" si="14">P131/L131</f>
        <v>#DIV/0!</v>
      </c>
      <c r="S131" s="20"/>
      <c r="T131" s="20"/>
      <c r="U131" s="20"/>
      <c r="V131" s="26"/>
      <c r="W131" s="20"/>
    </row>
    <row r="132" spans="1:23" x14ac:dyDescent="0.2">
      <c r="A132" s="27">
        <v>130</v>
      </c>
      <c r="B132" s="28"/>
      <c r="C132" s="28"/>
      <c r="D132" s="28"/>
      <c r="E132" s="28"/>
      <c r="F132" s="20" t="s">
        <v>12</v>
      </c>
      <c r="G132" s="20">
        <v>2</v>
      </c>
      <c r="H132" s="20">
        <v>50</v>
      </c>
      <c r="I132" s="20">
        <v>200</v>
      </c>
      <c r="J132" s="20">
        <f t="shared" si="11"/>
        <v>0</v>
      </c>
      <c r="K132" s="20">
        <f t="shared" si="12"/>
        <v>0</v>
      </c>
      <c r="L132" s="20"/>
      <c r="M132" s="20"/>
      <c r="N132" s="20"/>
      <c r="O132" s="20">
        <f t="shared" ref="O132:O195" si="15">N132*H132/1000</f>
        <v>0</v>
      </c>
      <c r="P132" s="20">
        <f t="shared" si="13"/>
        <v>0</v>
      </c>
      <c r="Q132" s="20">
        <v>10000</v>
      </c>
      <c r="R132" s="20" t="e">
        <f t="shared" si="14"/>
        <v>#DIV/0!</v>
      </c>
      <c r="S132" s="20"/>
      <c r="T132" s="20"/>
      <c r="U132" s="20"/>
      <c r="V132" s="26"/>
      <c r="W132" s="20"/>
    </row>
    <row r="133" spans="1:23" x14ac:dyDescent="0.2">
      <c r="A133" s="27">
        <v>131</v>
      </c>
      <c r="B133" s="28"/>
      <c r="C133" s="28"/>
      <c r="D133" s="28"/>
      <c r="E133" s="28"/>
      <c r="F133" s="20" t="s">
        <v>12</v>
      </c>
      <c r="G133" s="20">
        <v>2</v>
      </c>
      <c r="H133" s="20">
        <v>50</v>
      </c>
      <c r="I133" s="20">
        <v>200</v>
      </c>
      <c r="J133" s="20">
        <f t="shared" si="11"/>
        <v>0</v>
      </c>
      <c r="K133" s="20">
        <f t="shared" si="12"/>
        <v>0</v>
      </c>
      <c r="L133" s="20"/>
      <c r="M133" s="20"/>
      <c r="N133" s="20"/>
      <c r="O133" s="20">
        <f t="shared" si="15"/>
        <v>0</v>
      </c>
      <c r="P133" s="20">
        <f t="shared" si="13"/>
        <v>0</v>
      </c>
      <c r="Q133" s="20">
        <v>10000</v>
      </c>
      <c r="R133" s="20" t="e">
        <f t="shared" si="14"/>
        <v>#DIV/0!</v>
      </c>
      <c r="S133" s="20"/>
      <c r="T133" s="20"/>
      <c r="U133" s="20"/>
      <c r="V133" s="26"/>
      <c r="W133" s="20"/>
    </row>
    <row r="134" spans="1:23" x14ac:dyDescent="0.2">
      <c r="A134" s="27">
        <v>132</v>
      </c>
      <c r="B134" s="28"/>
      <c r="C134" s="28"/>
      <c r="D134" s="28"/>
      <c r="E134" s="28"/>
      <c r="F134" s="20" t="s">
        <v>12</v>
      </c>
      <c r="G134" s="20">
        <v>2</v>
      </c>
      <c r="H134" s="20">
        <v>50</v>
      </c>
      <c r="I134" s="20">
        <v>200</v>
      </c>
      <c r="J134" s="20">
        <f t="shared" si="11"/>
        <v>0</v>
      </c>
      <c r="K134" s="20">
        <f t="shared" si="12"/>
        <v>0</v>
      </c>
      <c r="L134" s="20"/>
      <c r="M134" s="20"/>
      <c r="N134" s="20"/>
      <c r="O134" s="20">
        <f t="shared" si="15"/>
        <v>0</v>
      </c>
      <c r="P134" s="20">
        <f t="shared" si="13"/>
        <v>0</v>
      </c>
      <c r="Q134" s="20">
        <v>10000</v>
      </c>
      <c r="R134" s="20" t="e">
        <f t="shared" si="14"/>
        <v>#DIV/0!</v>
      </c>
      <c r="S134" s="20"/>
      <c r="T134" s="20"/>
      <c r="U134" s="20"/>
      <c r="V134" s="26"/>
      <c r="W134" s="20"/>
    </row>
    <row r="135" spans="1:23" x14ac:dyDescent="0.2">
      <c r="A135" s="27">
        <v>133</v>
      </c>
      <c r="B135" s="28"/>
      <c r="C135" s="28"/>
      <c r="D135" s="28"/>
      <c r="E135" s="28"/>
      <c r="F135" s="20" t="s">
        <v>12</v>
      </c>
      <c r="G135" s="20">
        <v>2</v>
      </c>
      <c r="H135" s="20">
        <v>50</v>
      </c>
      <c r="I135" s="20">
        <v>200</v>
      </c>
      <c r="J135" s="20">
        <f t="shared" si="11"/>
        <v>0</v>
      </c>
      <c r="K135" s="20">
        <f t="shared" si="12"/>
        <v>0</v>
      </c>
      <c r="L135" s="29"/>
      <c r="M135" s="20"/>
      <c r="N135" s="20"/>
      <c r="O135" s="20">
        <f t="shared" si="15"/>
        <v>0</v>
      </c>
      <c r="P135" s="20">
        <f t="shared" si="13"/>
        <v>0</v>
      </c>
      <c r="Q135" s="20">
        <v>10000</v>
      </c>
      <c r="R135" s="20" t="e">
        <f t="shared" si="14"/>
        <v>#DIV/0!</v>
      </c>
      <c r="S135" s="20"/>
      <c r="T135" s="20"/>
      <c r="U135" s="20"/>
      <c r="V135" s="26"/>
      <c r="W135" s="20"/>
    </row>
    <row r="136" spans="1:23" x14ac:dyDescent="0.2">
      <c r="A136" s="27">
        <v>134</v>
      </c>
      <c r="B136" s="28"/>
      <c r="C136" s="28"/>
      <c r="D136" s="28"/>
      <c r="E136" s="28"/>
      <c r="F136" s="20" t="s">
        <v>12</v>
      </c>
      <c r="G136" s="20">
        <v>2</v>
      </c>
      <c r="H136" s="20">
        <v>50</v>
      </c>
      <c r="I136" s="20">
        <v>200</v>
      </c>
      <c r="J136" s="20">
        <f t="shared" si="11"/>
        <v>0</v>
      </c>
      <c r="K136" s="20">
        <f t="shared" si="12"/>
        <v>0</v>
      </c>
      <c r="L136" s="20"/>
      <c r="M136" s="20"/>
      <c r="N136" s="20"/>
      <c r="O136" s="20">
        <f t="shared" si="15"/>
        <v>0</v>
      </c>
      <c r="P136" s="20">
        <f t="shared" si="13"/>
        <v>0</v>
      </c>
      <c r="Q136" s="20">
        <v>10000</v>
      </c>
      <c r="R136" s="20" t="e">
        <f t="shared" si="14"/>
        <v>#DIV/0!</v>
      </c>
      <c r="S136" s="20"/>
      <c r="T136" s="20"/>
      <c r="U136" s="20"/>
      <c r="V136" s="26"/>
      <c r="W136" s="20"/>
    </row>
    <row r="137" spans="1:23" x14ac:dyDescent="0.2">
      <c r="A137" s="27">
        <v>135</v>
      </c>
      <c r="B137" s="28"/>
      <c r="C137" s="28"/>
      <c r="D137" s="28"/>
      <c r="E137" s="28"/>
      <c r="F137" s="20" t="s">
        <v>12</v>
      </c>
      <c r="G137" s="20">
        <v>2</v>
      </c>
      <c r="H137" s="20">
        <v>50</v>
      </c>
      <c r="I137" s="20">
        <v>200</v>
      </c>
      <c r="J137" s="20">
        <f t="shared" si="11"/>
        <v>0</v>
      </c>
      <c r="K137" s="20">
        <f t="shared" si="12"/>
        <v>0</v>
      </c>
      <c r="L137" s="20"/>
      <c r="M137" s="20"/>
      <c r="N137" s="20"/>
      <c r="O137" s="20">
        <f t="shared" si="15"/>
        <v>0</v>
      </c>
      <c r="P137" s="20">
        <f t="shared" si="13"/>
        <v>0</v>
      </c>
      <c r="Q137" s="20">
        <v>10000</v>
      </c>
      <c r="R137" s="20" t="e">
        <f t="shared" si="14"/>
        <v>#DIV/0!</v>
      </c>
      <c r="S137" s="20"/>
      <c r="T137" s="20"/>
      <c r="U137" s="20"/>
      <c r="V137" s="26"/>
      <c r="W137" s="20"/>
    </row>
    <row r="138" spans="1:23" x14ac:dyDescent="0.2">
      <c r="A138" s="27">
        <v>136</v>
      </c>
      <c r="B138" s="28"/>
      <c r="C138" s="28"/>
      <c r="D138" s="28"/>
      <c r="E138" s="28"/>
      <c r="F138" s="20" t="s">
        <v>12</v>
      </c>
      <c r="G138" s="20">
        <v>2</v>
      </c>
      <c r="H138" s="20">
        <v>50</v>
      </c>
      <c r="I138" s="20">
        <v>200</v>
      </c>
      <c r="J138" s="20">
        <f t="shared" si="11"/>
        <v>0</v>
      </c>
      <c r="K138" s="20">
        <f t="shared" si="12"/>
        <v>0</v>
      </c>
      <c r="L138" s="20"/>
      <c r="M138" s="20"/>
      <c r="N138" s="20"/>
      <c r="O138" s="20">
        <f t="shared" si="15"/>
        <v>0</v>
      </c>
      <c r="P138" s="20">
        <f t="shared" si="13"/>
        <v>0</v>
      </c>
      <c r="Q138" s="20">
        <v>10000</v>
      </c>
      <c r="R138" s="20" t="e">
        <f t="shared" si="14"/>
        <v>#DIV/0!</v>
      </c>
      <c r="S138" s="20"/>
      <c r="T138" s="20"/>
      <c r="U138" s="20"/>
      <c r="V138" s="26"/>
      <c r="W138" s="20"/>
    </row>
    <row r="139" spans="1:23" x14ac:dyDescent="0.2">
      <c r="A139" s="27">
        <v>137</v>
      </c>
      <c r="B139" s="28"/>
      <c r="C139" s="28"/>
      <c r="D139" s="28"/>
      <c r="E139" s="28"/>
      <c r="F139" s="20" t="s">
        <v>12</v>
      </c>
      <c r="G139" s="20">
        <v>2</v>
      </c>
      <c r="H139" s="20">
        <v>50</v>
      </c>
      <c r="I139" s="20">
        <v>200</v>
      </c>
      <c r="J139" s="20">
        <f t="shared" si="11"/>
        <v>0</v>
      </c>
      <c r="K139" s="20">
        <f t="shared" si="12"/>
        <v>0</v>
      </c>
      <c r="L139" s="29"/>
      <c r="M139" s="20"/>
      <c r="N139" s="20"/>
      <c r="O139" s="20">
        <f t="shared" si="15"/>
        <v>0</v>
      </c>
      <c r="P139" s="20">
        <f t="shared" si="13"/>
        <v>0</v>
      </c>
      <c r="Q139" s="20">
        <v>10000</v>
      </c>
      <c r="R139" s="20" t="e">
        <f t="shared" si="14"/>
        <v>#DIV/0!</v>
      </c>
      <c r="S139" s="20"/>
      <c r="T139" s="20"/>
      <c r="U139" s="20"/>
      <c r="V139" s="26"/>
      <c r="W139" s="20"/>
    </row>
    <row r="140" spans="1:23" x14ac:dyDescent="0.2">
      <c r="A140" s="27">
        <v>138</v>
      </c>
      <c r="B140" s="28"/>
      <c r="C140" s="28"/>
      <c r="D140" s="28"/>
      <c r="E140" s="28"/>
      <c r="F140" s="20" t="s">
        <v>12</v>
      </c>
      <c r="G140" s="20">
        <v>2</v>
      </c>
      <c r="H140" s="20">
        <v>50</v>
      </c>
      <c r="I140" s="20">
        <v>200</v>
      </c>
      <c r="J140" s="20">
        <f t="shared" si="11"/>
        <v>0</v>
      </c>
      <c r="K140" s="20">
        <f t="shared" si="12"/>
        <v>0</v>
      </c>
      <c r="L140" s="20"/>
      <c r="M140" s="20"/>
      <c r="N140" s="20"/>
      <c r="O140" s="20">
        <f t="shared" si="15"/>
        <v>0</v>
      </c>
      <c r="P140" s="20">
        <f t="shared" si="13"/>
        <v>0</v>
      </c>
      <c r="Q140" s="20">
        <v>10000</v>
      </c>
      <c r="R140" s="20" t="e">
        <f t="shared" si="14"/>
        <v>#DIV/0!</v>
      </c>
      <c r="S140" s="20"/>
      <c r="T140" s="20"/>
      <c r="U140" s="20"/>
      <c r="V140" s="26"/>
      <c r="W140" s="20"/>
    </row>
    <row r="141" spans="1:23" x14ac:dyDescent="0.2">
      <c r="A141" s="27">
        <v>139</v>
      </c>
      <c r="B141" s="28"/>
      <c r="C141" s="28"/>
      <c r="D141" s="28"/>
      <c r="E141" s="28"/>
      <c r="F141" s="20" t="s">
        <v>12</v>
      </c>
      <c r="G141" s="20">
        <v>2</v>
      </c>
      <c r="H141" s="20">
        <v>50</v>
      </c>
      <c r="I141" s="20">
        <v>200</v>
      </c>
      <c r="J141" s="20">
        <f t="shared" si="11"/>
        <v>0</v>
      </c>
      <c r="K141" s="20">
        <f t="shared" si="12"/>
        <v>0</v>
      </c>
      <c r="L141" s="20"/>
      <c r="M141" s="20"/>
      <c r="N141" s="20"/>
      <c r="O141" s="20">
        <f t="shared" si="15"/>
        <v>0</v>
      </c>
      <c r="P141" s="20">
        <f t="shared" si="13"/>
        <v>0</v>
      </c>
      <c r="Q141" s="20">
        <v>10000</v>
      </c>
      <c r="R141" s="20" t="e">
        <f t="shared" si="14"/>
        <v>#DIV/0!</v>
      </c>
      <c r="S141" s="20"/>
      <c r="T141" s="20"/>
      <c r="U141" s="20"/>
      <c r="V141" s="26"/>
      <c r="W141" s="26"/>
    </row>
    <row r="142" spans="1:23" x14ac:dyDescent="0.2">
      <c r="A142" s="27">
        <v>140</v>
      </c>
      <c r="B142" s="28"/>
      <c r="C142" s="28"/>
      <c r="D142" s="28"/>
      <c r="E142" s="28"/>
      <c r="F142" s="20" t="s">
        <v>12</v>
      </c>
      <c r="G142" s="20">
        <v>2</v>
      </c>
      <c r="H142" s="20">
        <v>50</v>
      </c>
      <c r="I142" s="20">
        <v>200</v>
      </c>
      <c r="J142" s="20">
        <f t="shared" si="11"/>
        <v>0</v>
      </c>
      <c r="K142" s="20">
        <f t="shared" si="12"/>
        <v>0</v>
      </c>
      <c r="L142" s="20"/>
      <c r="M142" s="20"/>
      <c r="N142" s="20"/>
      <c r="O142" s="20">
        <f t="shared" si="15"/>
        <v>0</v>
      </c>
      <c r="P142" s="20">
        <f t="shared" si="13"/>
        <v>0</v>
      </c>
      <c r="Q142" s="20">
        <v>10000</v>
      </c>
      <c r="R142" s="20" t="e">
        <f t="shared" si="14"/>
        <v>#DIV/0!</v>
      </c>
      <c r="S142" s="20"/>
      <c r="T142" s="20"/>
      <c r="U142" s="20"/>
      <c r="V142" s="26"/>
      <c r="W142" s="26"/>
    </row>
    <row r="143" spans="1:23" x14ac:dyDescent="0.2">
      <c r="A143" s="27">
        <v>141</v>
      </c>
      <c r="B143" s="28"/>
      <c r="C143" s="28"/>
      <c r="D143" s="28"/>
      <c r="E143" s="28"/>
      <c r="F143" s="20" t="s">
        <v>12</v>
      </c>
      <c r="G143" s="20">
        <v>2</v>
      </c>
      <c r="H143" s="20">
        <v>50</v>
      </c>
      <c r="I143" s="20">
        <v>200</v>
      </c>
      <c r="J143" s="20">
        <f t="shared" si="11"/>
        <v>0</v>
      </c>
      <c r="K143" s="20">
        <f t="shared" si="12"/>
        <v>0</v>
      </c>
      <c r="L143" s="20"/>
      <c r="M143" s="20"/>
      <c r="N143" s="20"/>
      <c r="O143" s="20">
        <f t="shared" si="15"/>
        <v>0</v>
      </c>
      <c r="P143" s="20">
        <f t="shared" si="13"/>
        <v>0</v>
      </c>
      <c r="Q143" s="20">
        <v>10000</v>
      </c>
      <c r="R143" s="20" t="e">
        <f t="shared" si="14"/>
        <v>#DIV/0!</v>
      </c>
      <c r="S143" s="20"/>
      <c r="T143" s="20"/>
      <c r="U143" s="20"/>
      <c r="V143" s="26"/>
      <c r="W143" s="26"/>
    </row>
    <row r="144" spans="1:23" x14ac:dyDescent="0.2">
      <c r="A144" s="27">
        <v>142</v>
      </c>
      <c r="B144" s="28"/>
      <c r="C144" s="28"/>
      <c r="D144" s="28"/>
      <c r="E144" s="28"/>
      <c r="F144" s="20" t="s">
        <v>12</v>
      </c>
      <c r="G144" s="20">
        <v>2</v>
      </c>
      <c r="H144" s="20">
        <v>50</v>
      </c>
      <c r="I144" s="20">
        <v>200</v>
      </c>
      <c r="J144" s="20">
        <f t="shared" si="11"/>
        <v>0</v>
      </c>
      <c r="K144" s="20">
        <f t="shared" si="12"/>
        <v>0</v>
      </c>
      <c r="L144" s="29"/>
      <c r="M144" s="20"/>
      <c r="N144" s="20"/>
      <c r="O144" s="20">
        <f t="shared" si="15"/>
        <v>0</v>
      </c>
      <c r="P144" s="20">
        <f t="shared" si="13"/>
        <v>0</v>
      </c>
      <c r="Q144" s="20">
        <v>10000</v>
      </c>
      <c r="R144" s="20" t="e">
        <f t="shared" si="14"/>
        <v>#DIV/0!</v>
      </c>
      <c r="S144" s="20"/>
      <c r="T144" s="20"/>
      <c r="U144" s="20"/>
      <c r="V144" s="26"/>
      <c r="W144" s="26"/>
    </row>
    <row r="145" spans="1:23" x14ac:dyDescent="0.2">
      <c r="A145" s="27">
        <v>143</v>
      </c>
      <c r="B145" s="28"/>
      <c r="C145" s="28"/>
      <c r="D145" s="28"/>
      <c r="E145" s="28"/>
      <c r="F145" s="20" t="s">
        <v>12</v>
      </c>
      <c r="G145" s="20">
        <v>2</v>
      </c>
      <c r="H145" s="20">
        <v>50</v>
      </c>
      <c r="I145" s="20">
        <v>200</v>
      </c>
      <c r="J145" s="20">
        <f t="shared" si="11"/>
        <v>0</v>
      </c>
      <c r="K145" s="20">
        <f t="shared" si="12"/>
        <v>0</v>
      </c>
      <c r="L145" s="20"/>
      <c r="M145" s="20"/>
      <c r="N145" s="20"/>
      <c r="O145" s="20">
        <f t="shared" si="15"/>
        <v>0</v>
      </c>
      <c r="P145" s="20">
        <f t="shared" si="13"/>
        <v>0</v>
      </c>
      <c r="Q145" s="20">
        <v>10000</v>
      </c>
      <c r="R145" s="20" t="e">
        <f t="shared" si="14"/>
        <v>#DIV/0!</v>
      </c>
      <c r="S145" s="20"/>
      <c r="T145" s="20"/>
      <c r="U145" s="20"/>
      <c r="V145" s="26"/>
      <c r="W145" s="26"/>
    </row>
    <row r="146" spans="1:23" x14ac:dyDescent="0.2">
      <c r="A146" s="27">
        <v>144</v>
      </c>
      <c r="B146" s="28"/>
      <c r="C146" s="28"/>
      <c r="D146" s="28"/>
      <c r="E146" s="28"/>
      <c r="F146" s="20" t="s">
        <v>12</v>
      </c>
      <c r="G146" s="20">
        <v>2</v>
      </c>
      <c r="H146" s="20">
        <v>50</v>
      </c>
      <c r="I146" s="20">
        <v>200</v>
      </c>
      <c r="J146" s="20">
        <f t="shared" si="11"/>
        <v>0</v>
      </c>
      <c r="K146" s="20">
        <f t="shared" si="12"/>
        <v>0</v>
      </c>
      <c r="L146" s="20"/>
      <c r="M146" s="20"/>
      <c r="N146" s="20"/>
      <c r="O146" s="20">
        <f t="shared" si="15"/>
        <v>0</v>
      </c>
      <c r="P146" s="20">
        <f t="shared" si="13"/>
        <v>0</v>
      </c>
      <c r="Q146" s="20">
        <v>10000</v>
      </c>
      <c r="R146" s="20" t="e">
        <f t="shared" si="14"/>
        <v>#DIV/0!</v>
      </c>
      <c r="S146" s="20"/>
      <c r="T146" s="20"/>
      <c r="U146" s="20"/>
      <c r="V146" s="26"/>
      <c r="W146" s="26"/>
    </row>
    <row r="147" spans="1:23" x14ac:dyDescent="0.2">
      <c r="A147" s="27">
        <v>145</v>
      </c>
      <c r="B147" s="28"/>
      <c r="C147" s="28"/>
      <c r="D147" s="28"/>
      <c r="E147" s="28"/>
      <c r="F147" s="20" t="s">
        <v>12</v>
      </c>
      <c r="G147" s="20">
        <v>2</v>
      </c>
      <c r="H147" s="20">
        <v>50</v>
      </c>
      <c r="I147" s="20">
        <v>200</v>
      </c>
      <c r="J147" s="20">
        <f t="shared" si="11"/>
        <v>0</v>
      </c>
      <c r="K147" s="20">
        <f t="shared" si="12"/>
        <v>0</v>
      </c>
      <c r="L147" s="20"/>
      <c r="M147" s="20"/>
      <c r="N147" s="20"/>
      <c r="O147" s="20">
        <f t="shared" si="15"/>
        <v>0</v>
      </c>
      <c r="P147" s="20">
        <f t="shared" si="13"/>
        <v>0</v>
      </c>
      <c r="Q147" s="20">
        <v>10000</v>
      </c>
      <c r="R147" s="20" t="e">
        <f t="shared" si="14"/>
        <v>#DIV/0!</v>
      </c>
      <c r="S147" s="20"/>
      <c r="T147" s="20"/>
      <c r="U147" s="20"/>
      <c r="V147" s="26"/>
      <c r="W147" s="26"/>
    </row>
    <row r="148" spans="1:23" x14ac:dyDescent="0.2">
      <c r="A148" s="27">
        <v>146</v>
      </c>
      <c r="B148" s="28"/>
      <c r="C148" s="28"/>
      <c r="D148" s="28"/>
      <c r="E148" s="28"/>
      <c r="F148" s="20" t="s">
        <v>12</v>
      </c>
      <c r="G148" s="20">
        <v>2</v>
      </c>
      <c r="H148" s="20">
        <v>50</v>
      </c>
      <c r="I148" s="20">
        <v>200</v>
      </c>
      <c r="J148" s="20">
        <f t="shared" si="11"/>
        <v>0</v>
      </c>
      <c r="K148" s="20">
        <f t="shared" si="12"/>
        <v>0</v>
      </c>
      <c r="L148" s="29"/>
      <c r="M148" s="20"/>
      <c r="N148" s="20"/>
      <c r="O148" s="20">
        <f t="shared" si="15"/>
        <v>0</v>
      </c>
      <c r="P148" s="20">
        <f t="shared" si="13"/>
        <v>0</v>
      </c>
      <c r="Q148" s="20">
        <v>10000</v>
      </c>
      <c r="R148" s="20" t="e">
        <f t="shared" si="14"/>
        <v>#DIV/0!</v>
      </c>
      <c r="S148" s="20"/>
      <c r="T148" s="20"/>
      <c r="U148" s="20"/>
      <c r="V148" s="26"/>
      <c r="W148" s="26"/>
    </row>
    <row r="149" spans="1:23" x14ac:dyDescent="0.2">
      <c r="A149" s="27">
        <v>147</v>
      </c>
      <c r="B149" s="28"/>
      <c r="C149" s="28"/>
      <c r="D149" s="28"/>
      <c r="E149" s="28"/>
      <c r="F149" s="20" t="s">
        <v>12</v>
      </c>
      <c r="G149" s="20">
        <v>2</v>
      </c>
      <c r="H149" s="20">
        <v>50</v>
      </c>
      <c r="I149" s="20">
        <v>200</v>
      </c>
      <c r="J149" s="20">
        <f t="shared" si="11"/>
        <v>0</v>
      </c>
      <c r="K149" s="20">
        <f t="shared" si="12"/>
        <v>0</v>
      </c>
      <c r="L149" s="20"/>
      <c r="M149" s="20"/>
      <c r="N149" s="20"/>
      <c r="O149" s="20">
        <f t="shared" si="15"/>
        <v>0</v>
      </c>
      <c r="P149" s="20">
        <f t="shared" si="13"/>
        <v>0</v>
      </c>
      <c r="Q149" s="20">
        <v>10000</v>
      </c>
      <c r="R149" s="20" t="e">
        <f t="shared" si="14"/>
        <v>#DIV/0!</v>
      </c>
      <c r="S149" s="20"/>
      <c r="T149" s="20"/>
      <c r="U149" s="20"/>
      <c r="V149" s="26"/>
      <c r="W149" s="26"/>
    </row>
    <row r="150" spans="1:23" x14ac:dyDescent="0.2">
      <c r="A150" s="27">
        <v>148</v>
      </c>
      <c r="B150" s="28"/>
      <c r="C150" s="28"/>
      <c r="D150" s="28"/>
      <c r="E150" s="28"/>
      <c r="F150" s="20" t="s">
        <v>12</v>
      </c>
      <c r="G150" s="20">
        <v>2</v>
      </c>
      <c r="H150" s="20">
        <v>50</v>
      </c>
      <c r="I150" s="20">
        <v>200</v>
      </c>
      <c r="J150" s="20">
        <f t="shared" si="11"/>
        <v>0</v>
      </c>
      <c r="K150" s="20">
        <f t="shared" si="12"/>
        <v>0</v>
      </c>
      <c r="L150" s="20"/>
      <c r="M150" s="20"/>
      <c r="N150" s="20"/>
      <c r="O150" s="20">
        <f t="shared" si="15"/>
        <v>0</v>
      </c>
      <c r="P150" s="20">
        <f t="shared" si="13"/>
        <v>0</v>
      </c>
      <c r="Q150" s="20">
        <v>10000</v>
      </c>
      <c r="R150" s="20" t="e">
        <f t="shared" si="14"/>
        <v>#DIV/0!</v>
      </c>
      <c r="S150" s="20"/>
      <c r="T150" s="20"/>
      <c r="U150" s="20"/>
      <c r="V150" s="26"/>
      <c r="W150" s="26"/>
    </row>
    <row r="151" spans="1:23" x14ac:dyDescent="0.2">
      <c r="A151" s="27">
        <v>149</v>
      </c>
      <c r="B151" s="28"/>
      <c r="C151" s="28"/>
      <c r="D151" s="28"/>
      <c r="E151" s="28"/>
      <c r="F151" s="20" t="s">
        <v>12</v>
      </c>
      <c r="G151" s="20">
        <v>2</v>
      </c>
      <c r="H151" s="20">
        <v>50</v>
      </c>
      <c r="I151" s="20">
        <v>200</v>
      </c>
      <c r="J151" s="20">
        <f t="shared" si="11"/>
        <v>0</v>
      </c>
      <c r="K151" s="20">
        <f t="shared" si="12"/>
        <v>0</v>
      </c>
      <c r="L151" s="20"/>
      <c r="M151" s="20"/>
      <c r="N151" s="20"/>
      <c r="O151" s="20">
        <f t="shared" si="15"/>
        <v>0</v>
      </c>
      <c r="P151" s="20">
        <f t="shared" si="13"/>
        <v>0</v>
      </c>
      <c r="Q151" s="20">
        <v>10000</v>
      </c>
      <c r="R151" s="20" t="e">
        <f t="shared" si="14"/>
        <v>#DIV/0!</v>
      </c>
      <c r="S151" s="20"/>
      <c r="T151" s="20"/>
      <c r="U151" s="20"/>
      <c r="V151" s="26"/>
      <c r="W151" s="26"/>
    </row>
    <row r="152" spans="1:23" x14ac:dyDescent="0.2">
      <c r="A152" s="27">
        <v>150</v>
      </c>
      <c r="B152" s="28"/>
      <c r="C152" s="28"/>
      <c r="D152" s="28"/>
      <c r="E152" s="28"/>
      <c r="F152" s="20" t="s">
        <v>12</v>
      </c>
      <c r="G152" s="20">
        <v>2</v>
      </c>
      <c r="H152" s="20">
        <v>50</v>
      </c>
      <c r="I152" s="20">
        <v>200</v>
      </c>
      <c r="J152" s="20">
        <f t="shared" si="11"/>
        <v>0</v>
      </c>
      <c r="K152" s="20">
        <f t="shared" si="12"/>
        <v>0</v>
      </c>
      <c r="L152" s="20"/>
      <c r="M152" s="20"/>
      <c r="N152" s="20"/>
      <c r="O152" s="20">
        <f t="shared" si="15"/>
        <v>0</v>
      </c>
      <c r="P152" s="20">
        <f t="shared" si="13"/>
        <v>0</v>
      </c>
      <c r="Q152" s="20">
        <v>10000</v>
      </c>
      <c r="R152" s="20" t="e">
        <f t="shared" si="14"/>
        <v>#DIV/0!</v>
      </c>
      <c r="S152" s="20"/>
      <c r="T152" s="20"/>
      <c r="U152" s="20"/>
      <c r="V152" s="26"/>
      <c r="W152" s="26"/>
    </row>
    <row r="153" spans="1:23" x14ac:dyDescent="0.2">
      <c r="A153" s="27">
        <v>151</v>
      </c>
      <c r="B153" s="28"/>
      <c r="C153" s="28"/>
      <c r="D153" s="28"/>
      <c r="E153" s="28"/>
      <c r="F153" s="20" t="s">
        <v>12</v>
      </c>
      <c r="G153" s="20">
        <v>2</v>
      </c>
      <c r="H153" s="20">
        <v>50</v>
      </c>
      <c r="I153" s="20">
        <v>200</v>
      </c>
      <c r="J153" s="20">
        <f t="shared" si="11"/>
        <v>0</v>
      </c>
      <c r="K153" s="20">
        <f t="shared" si="12"/>
        <v>0</v>
      </c>
      <c r="L153" s="29"/>
      <c r="M153" s="20"/>
      <c r="N153" s="20"/>
      <c r="O153" s="20">
        <f t="shared" si="15"/>
        <v>0</v>
      </c>
      <c r="P153" s="20">
        <f t="shared" si="13"/>
        <v>0</v>
      </c>
      <c r="Q153" s="20">
        <v>10000</v>
      </c>
      <c r="R153" s="20" t="e">
        <f t="shared" si="14"/>
        <v>#DIV/0!</v>
      </c>
      <c r="S153" s="20"/>
      <c r="T153" s="20"/>
      <c r="U153" s="20"/>
      <c r="V153" s="26"/>
      <c r="W153" s="26"/>
    </row>
    <row r="154" spans="1:23" x14ac:dyDescent="0.2">
      <c r="A154" s="27">
        <v>152</v>
      </c>
      <c r="B154" s="28"/>
      <c r="C154" s="28"/>
      <c r="D154" s="28"/>
      <c r="E154" s="28"/>
      <c r="F154" s="20" t="s">
        <v>12</v>
      </c>
      <c r="G154" s="20">
        <v>2</v>
      </c>
      <c r="H154" s="20">
        <v>50</v>
      </c>
      <c r="I154" s="20">
        <v>200</v>
      </c>
      <c r="J154" s="20">
        <f t="shared" si="11"/>
        <v>0</v>
      </c>
      <c r="K154" s="20">
        <f t="shared" si="12"/>
        <v>0</v>
      </c>
      <c r="L154" s="20"/>
      <c r="M154" s="20"/>
      <c r="N154" s="20"/>
      <c r="O154" s="20">
        <f t="shared" si="15"/>
        <v>0</v>
      </c>
      <c r="P154" s="20">
        <f t="shared" si="13"/>
        <v>0</v>
      </c>
      <c r="Q154" s="20">
        <v>10000</v>
      </c>
      <c r="R154" s="20" t="e">
        <f t="shared" si="14"/>
        <v>#DIV/0!</v>
      </c>
      <c r="S154" s="20"/>
      <c r="T154" s="20"/>
      <c r="U154" s="20"/>
      <c r="V154" s="26"/>
      <c r="W154" s="26"/>
    </row>
    <row r="155" spans="1:23" x14ac:dyDescent="0.2">
      <c r="A155" s="27">
        <v>153</v>
      </c>
      <c r="B155" s="28"/>
      <c r="C155" s="28"/>
      <c r="D155" s="28"/>
      <c r="E155" s="28"/>
      <c r="F155" s="20" t="s">
        <v>12</v>
      </c>
      <c r="G155" s="20">
        <v>2</v>
      </c>
      <c r="H155" s="20">
        <v>50</v>
      </c>
      <c r="I155" s="20">
        <v>200</v>
      </c>
      <c r="J155" s="20">
        <f t="shared" si="11"/>
        <v>0</v>
      </c>
      <c r="K155" s="20">
        <f t="shared" si="12"/>
        <v>0</v>
      </c>
      <c r="L155" s="20"/>
      <c r="M155" s="20"/>
      <c r="N155" s="20"/>
      <c r="O155" s="20">
        <f t="shared" si="15"/>
        <v>0</v>
      </c>
      <c r="P155" s="20">
        <f t="shared" si="13"/>
        <v>0</v>
      </c>
      <c r="Q155" s="20">
        <v>10000</v>
      </c>
      <c r="R155" s="20" t="e">
        <f t="shared" si="14"/>
        <v>#DIV/0!</v>
      </c>
      <c r="S155" s="20"/>
      <c r="T155" s="20"/>
      <c r="U155" s="20"/>
      <c r="V155" s="26"/>
      <c r="W155" s="26"/>
    </row>
    <row r="156" spans="1:23" x14ac:dyDescent="0.2">
      <c r="A156" s="27">
        <v>154</v>
      </c>
      <c r="B156" s="28"/>
      <c r="C156" s="28"/>
      <c r="D156" s="28"/>
      <c r="E156" s="28"/>
      <c r="F156" s="20" t="s">
        <v>12</v>
      </c>
      <c r="G156" s="20">
        <v>2</v>
      </c>
      <c r="H156" s="20">
        <v>50</v>
      </c>
      <c r="I156" s="20">
        <v>200</v>
      </c>
      <c r="J156" s="20">
        <f t="shared" si="11"/>
        <v>0</v>
      </c>
      <c r="K156" s="20">
        <f t="shared" si="12"/>
        <v>0</v>
      </c>
      <c r="L156" s="20"/>
      <c r="M156" s="20"/>
      <c r="N156" s="20"/>
      <c r="O156" s="20">
        <f t="shared" si="15"/>
        <v>0</v>
      </c>
      <c r="P156" s="20">
        <f t="shared" si="13"/>
        <v>0</v>
      </c>
      <c r="Q156" s="20">
        <v>10000</v>
      </c>
      <c r="R156" s="20" t="e">
        <f t="shared" si="14"/>
        <v>#DIV/0!</v>
      </c>
      <c r="S156" s="20"/>
      <c r="T156" s="20"/>
      <c r="U156" s="20"/>
      <c r="V156" s="26"/>
      <c r="W156" s="26"/>
    </row>
    <row r="157" spans="1:23" x14ac:dyDescent="0.2">
      <c r="A157" s="27">
        <v>155</v>
      </c>
      <c r="B157" s="28"/>
      <c r="C157" s="28"/>
      <c r="D157" s="28"/>
      <c r="E157" s="28"/>
      <c r="F157" s="20" t="s">
        <v>12</v>
      </c>
      <c r="G157" s="20">
        <v>2</v>
      </c>
      <c r="H157" s="20">
        <v>50</v>
      </c>
      <c r="I157" s="20">
        <v>200</v>
      </c>
      <c r="J157" s="20">
        <f t="shared" si="11"/>
        <v>0</v>
      </c>
      <c r="K157" s="20">
        <f t="shared" si="12"/>
        <v>0</v>
      </c>
      <c r="L157" s="29"/>
      <c r="M157" s="20"/>
      <c r="N157" s="20"/>
      <c r="O157" s="20">
        <f t="shared" si="15"/>
        <v>0</v>
      </c>
      <c r="P157" s="20">
        <f t="shared" si="13"/>
        <v>0</v>
      </c>
      <c r="Q157" s="20">
        <v>10000</v>
      </c>
      <c r="R157" s="20" t="e">
        <f t="shared" si="14"/>
        <v>#DIV/0!</v>
      </c>
      <c r="S157" s="20"/>
      <c r="T157" s="20"/>
      <c r="U157" s="20"/>
      <c r="V157" s="26"/>
      <c r="W157" s="26"/>
    </row>
    <row r="158" spans="1:23" x14ac:dyDescent="0.2">
      <c r="A158" s="27">
        <v>156</v>
      </c>
      <c r="B158" s="28"/>
      <c r="C158" s="28"/>
      <c r="D158" s="28"/>
      <c r="E158" s="28"/>
      <c r="F158" s="20" t="s">
        <v>12</v>
      </c>
      <c r="G158" s="20">
        <v>2</v>
      </c>
      <c r="H158" s="20">
        <v>50</v>
      </c>
      <c r="I158" s="20">
        <v>200</v>
      </c>
      <c r="J158" s="20">
        <f t="shared" si="11"/>
        <v>0</v>
      </c>
      <c r="K158" s="20">
        <f t="shared" si="12"/>
        <v>0</v>
      </c>
      <c r="L158" s="20"/>
      <c r="M158" s="20"/>
      <c r="N158" s="20"/>
      <c r="O158" s="20">
        <f t="shared" si="15"/>
        <v>0</v>
      </c>
      <c r="P158" s="20">
        <f t="shared" si="13"/>
        <v>0</v>
      </c>
      <c r="Q158" s="20">
        <v>10000</v>
      </c>
      <c r="R158" s="20" t="e">
        <f t="shared" si="14"/>
        <v>#DIV/0!</v>
      </c>
      <c r="S158" s="20"/>
      <c r="T158" s="20"/>
      <c r="U158" s="20"/>
      <c r="V158" s="26"/>
      <c r="W158" s="26"/>
    </row>
    <row r="159" spans="1:23" x14ac:dyDescent="0.2">
      <c r="A159" s="27">
        <v>157</v>
      </c>
      <c r="B159" s="28"/>
      <c r="C159" s="28"/>
      <c r="D159" s="28"/>
      <c r="E159" s="28"/>
      <c r="F159" s="20" t="s">
        <v>12</v>
      </c>
      <c r="G159" s="20">
        <v>2</v>
      </c>
      <c r="H159" s="20">
        <v>50</v>
      </c>
      <c r="I159" s="20">
        <v>200</v>
      </c>
      <c r="J159" s="20">
        <f t="shared" si="11"/>
        <v>0</v>
      </c>
      <c r="K159" s="20">
        <f t="shared" si="12"/>
        <v>0</v>
      </c>
      <c r="L159" s="20"/>
      <c r="M159" s="20"/>
      <c r="N159" s="20"/>
      <c r="O159" s="20">
        <f t="shared" si="15"/>
        <v>0</v>
      </c>
      <c r="P159" s="20">
        <f t="shared" si="13"/>
        <v>0</v>
      </c>
      <c r="Q159" s="20">
        <v>10000</v>
      </c>
      <c r="R159" s="20" t="e">
        <f t="shared" si="14"/>
        <v>#DIV/0!</v>
      </c>
      <c r="S159" s="20"/>
      <c r="T159" s="20"/>
      <c r="U159" s="20"/>
      <c r="V159" s="26"/>
      <c r="W159" s="26"/>
    </row>
    <row r="160" spans="1:23" x14ac:dyDescent="0.2">
      <c r="A160" s="27">
        <v>158</v>
      </c>
      <c r="B160" s="28"/>
      <c r="C160" s="28"/>
      <c r="D160" s="28"/>
      <c r="E160" s="28"/>
      <c r="F160" s="20" t="s">
        <v>12</v>
      </c>
      <c r="G160" s="20">
        <v>2</v>
      </c>
      <c r="H160" s="20">
        <v>50</v>
      </c>
      <c r="I160" s="20">
        <v>200</v>
      </c>
      <c r="J160" s="20">
        <f t="shared" si="11"/>
        <v>0</v>
      </c>
      <c r="K160" s="20">
        <f t="shared" si="12"/>
        <v>0</v>
      </c>
      <c r="L160" s="20"/>
      <c r="M160" s="20"/>
      <c r="N160" s="20"/>
      <c r="O160" s="20">
        <f t="shared" si="15"/>
        <v>0</v>
      </c>
      <c r="P160" s="20">
        <f t="shared" si="13"/>
        <v>0</v>
      </c>
      <c r="Q160" s="20">
        <v>10000</v>
      </c>
      <c r="R160" s="20" t="e">
        <f t="shared" si="14"/>
        <v>#DIV/0!</v>
      </c>
      <c r="S160" s="20"/>
      <c r="T160" s="20"/>
      <c r="U160" s="20"/>
      <c r="V160" s="26"/>
      <c r="W160" s="26"/>
    </row>
    <row r="161" spans="1:23" x14ac:dyDescent="0.2">
      <c r="A161" s="27">
        <v>159</v>
      </c>
      <c r="B161" s="28"/>
      <c r="C161" s="28"/>
      <c r="D161" s="28"/>
      <c r="E161" s="28"/>
      <c r="F161" s="20" t="s">
        <v>12</v>
      </c>
      <c r="G161" s="20">
        <v>2</v>
      </c>
      <c r="H161" s="20">
        <v>50</v>
      </c>
      <c r="I161" s="20">
        <v>200</v>
      </c>
      <c r="J161" s="20">
        <f t="shared" si="11"/>
        <v>0</v>
      </c>
      <c r="K161" s="20">
        <f t="shared" si="12"/>
        <v>0</v>
      </c>
      <c r="L161" s="20"/>
      <c r="M161" s="20"/>
      <c r="N161" s="20"/>
      <c r="O161" s="20">
        <f t="shared" si="15"/>
        <v>0</v>
      </c>
      <c r="P161" s="20">
        <f t="shared" si="13"/>
        <v>0</v>
      </c>
      <c r="Q161" s="20">
        <v>10000</v>
      </c>
      <c r="R161" s="20" t="e">
        <f t="shared" si="14"/>
        <v>#DIV/0!</v>
      </c>
      <c r="S161" s="20"/>
      <c r="T161" s="20"/>
      <c r="U161" s="20"/>
      <c r="V161" s="26"/>
      <c r="W161" s="26"/>
    </row>
    <row r="162" spans="1:23" x14ac:dyDescent="0.2">
      <c r="A162" s="27">
        <v>160</v>
      </c>
      <c r="B162" s="28"/>
      <c r="C162" s="28"/>
      <c r="D162" s="28"/>
      <c r="E162" s="28"/>
      <c r="F162" s="20" t="s">
        <v>12</v>
      </c>
      <c r="G162" s="20">
        <v>2</v>
      </c>
      <c r="H162" s="20">
        <v>50</v>
      </c>
      <c r="I162" s="20">
        <v>200</v>
      </c>
      <c r="J162" s="20">
        <f t="shared" si="11"/>
        <v>0</v>
      </c>
      <c r="K162" s="20">
        <f t="shared" si="12"/>
        <v>0</v>
      </c>
      <c r="L162" s="29"/>
      <c r="M162" s="20"/>
      <c r="N162" s="20"/>
      <c r="O162" s="20">
        <f t="shared" si="15"/>
        <v>0</v>
      </c>
      <c r="P162" s="20">
        <f t="shared" si="13"/>
        <v>0</v>
      </c>
      <c r="Q162" s="20">
        <v>10000</v>
      </c>
      <c r="R162" s="20" t="e">
        <f t="shared" si="14"/>
        <v>#DIV/0!</v>
      </c>
      <c r="S162" s="20"/>
      <c r="T162" s="20"/>
      <c r="U162" s="20"/>
      <c r="V162" s="26"/>
      <c r="W162" s="26"/>
    </row>
    <row r="163" spans="1:23" x14ac:dyDescent="0.2">
      <c r="A163" s="27">
        <v>161</v>
      </c>
      <c r="B163" s="28"/>
      <c r="C163" s="28"/>
      <c r="D163" s="28"/>
      <c r="E163" s="28"/>
      <c r="F163" s="20" t="s">
        <v>12</v>
      </c>
      <c r="G163" s="20">
        <v>2</v>
      </c>
      <c r="H163" s="20">
        <v>50</v>
      </c>
      <c r="I163" s="20">
        <v>200</v>
      </c>
      <c r="J163" s="20">
        <f t="shared" si="11"/>
        <v>0</v>
      </c>
      <c r="K163" s="20">
        <f t="shared" si="12"/>
        <v>0</v>
      </c>
      <c r="L163" s="20"/>
      <c r="M163" s="20"/>
      <c r="N163" s="20"/>
      <c r="O163" s="20">
        <f t="shared" si="15"/>
        <v>0</v>
      </c>
      <c r="P163" s="20">
        <f t="shared" si="13"/>
        <v>0</v>
      </c>
      <c r="Q163" s="20">
        <v>10000</v>
      </c>
      <c r="R163" s="20" t="e">
        <f t="shared" si="14"/>
        <v>#DIV/0!</v>
      </c>
      <c r="S163" s="20"/>
      <c r="T163" s="20"/>
      <c r="U163" s="20"/>
      <c r="V163" s="26"/>
      <c r="W163" s="26"/>
    </row>
    <row r="164" spans="1:23" x14ac:dyDescent="0.2">
      <c r="A164" s="27">
        <v>162</v>
      </c>
      <c r="B164" s="28"/>
      <c r="C164" s="28"/>
      <c r="D164" s="28"/>
      <c r="E164" s="28"/>
      <c r="F164" s="20" t="s">
        <v>12</v>
      </c>
      <c r="G164" s="20">
        <v>2</v>
      </c>
      <c r="H164" s="20">
        <v>50</v>
      </c>
      <c r="I164" s="20">
        <v>200</v>
      </c>
      <c r="J164" s="20">
        <f t="shared" si="11"/>
        <v>0</v>
      </c>
      <c r="K164" s="20">
        <f t="shared" si="12"/>
        <v>0</v>
      </c>
      <c r="L164" s="20"/>
      <c r="M164" s="20"/>
      <c r="N164" s="20"/>
      <c r="O164" s="20">
        <f t="shared" si="15"/>
        <v>0</v>
      </c>
      <c r="P164" s="20">
        <f t="shared" si="13"/>
        <v>0</v>
      </c>
      <c r="Q164" s="20">
        <v>10000</v>
      </c>
      <c r="R164" s="20" t="e">
        <f t="shared" si="14"/>
        <v>#DIV/0!</v>
      </c>
      <c r="S164" s="20"/>
      <c r="T164" s="20"/>
      <c r="U164" s="20"/>
      <c r="V164" s="26"/>
      <c r="W164" s="26"/>
    </row>
    <row r="165" spans="1:23" x14ac:dyDescent="0.2">
      <c r="A165" s="27">
        <v>163</v>
      </c>
      <c r="B165" s="28"/>
      <c r="C165" s="28"/>
      <c r="D165" s="28"/>
      <c r="E165" s="28"/>
      <c r="F165" s="20" t="s">
        <v>12</v>
      </c>
      <c r="G165" s="20">
        <v>2</v>
      </c>
      <c r="H165" s="20">
        <v>50</v>
      </c>
      <c r="I165" s="20">
        <v>200</v>
      </c>
      <c r="J165" s="20">
        <f t="shared" si="11"/>
        <v>0</v>
      </c>
      <c r="K165" s="20">
        <f t="shared" si="12"/>
        <v>0</v>
      </c>
      <c r="L165" s="20"/>
      <c r="M165" s="20"/>
      <c r="N165" s="20"/>
      <c r="O165" s="20">
        <f t="shared" si="15"/>
        <v>0</v>
      </c>
      <c r="P165" s="20">
        <f t="shared" si="13"/>
        <v>0</v>
      </c>
      <c r="Q165" s="20">
        <v>10000</v>
      </c>
      <c r="R165" s="20" t="e">
        <f t="shared" si="14"/>
        <v>#DIV/0!</v>
      </c>
      <c r="S165" s="20"/>
      <c r="T165" s="20"/>
      <c r="U165" s="20"/>
      <c r="V165" s="26"/>
      <c r="W165" s="26"/>
    </row>
    <row r="166" spans="1:23" x14ac:dyDescent="0.2">
      <c r="A166" s="27">
        <v>164</v>
      </c>
      <c r="B166" s="28"/>
      <c r="C166" s="28"/>
      <c r="D166" s="28"/>
      <c r="E166" s="28"/>
      <c r="F166" s="20" t="s">
        <v>12</v>
      </c>
      <c r="G166" s="20">
        <v>2</v>
      </c>
      <c r="H166" s="20">
        <v>50</v>
      </c>
      <c r="I166" s="20">
        <v>200</v>
      </c>
      <c r="J166" s="20">
        <f t="shared" si="11"/>
        <v>0</v>
      </c>
      <c r="K166" s="20">
        <f t="shared" si="12"/>
        <v>0</v>
      </c>
      <c r="L166" s="29"/>
      <c r="M166" s="20"/>
      <c r="N166" s="20"/>
      <c r="O166" s="20">
        <f t="shared" si="15"/>
        <v>0</v>
      </c>
      <c r="P166" s="20">
        <f t="shared" si="13"/>
        <v>0</v>
      </c>
      <c r="Q166" s="20">
        <v>10000</v>
      </c>
      <c r="R166" s="20" t="e">
        <f t="shared" si="14"/>
        <v>#DIV/0!</v>
      </c>
      <c r="S166" s="20"/>
      <c r="T166" s="20"/>
      <c r="U166" s="20"/>
      <c r="V166" s="26"/>
      <c r="W166" s="26"/>
    </row>
    <row r="167" spans="1:23" x14ac:dyDescent="0.2">
      <c r="A167" s="27">
        <v>165</v>
      </c>
      <c r="B167" s="28"/>
      <c r="C167" s="28"/>
      <c r="D167" s="28"/>
      <c r="E167" s="28"/>
      <c r="F167" s="20" t="s">
        <v>12</v>
      </c>
      <c r="G167" s="20">
        <v>2</v>
      </c>
      <c r="H167" s="20">
        <v>50</v>
      </c>
      <c r="I167" s="20">
        <v>200</v>
      </c>
      <c r="J167" s="20">
        <f t="shared" si="11"/>
        <v>0</v>
      </c>
      <c r="K167" s="20">
        <f t="shared" si="12"/>
        <v>0</v>
      </c>
      <c r="L167" s="20"/>
      <c r="M167" s="20"/>
      <c r="N167" s="20"/>
      <c r="O167" s="20">
        <f t="shared" si="15"/>
        <v>0</v>
      </c>
      <c r="P167" s="20">
        <f t="shared" si="13"/>
        <v>0</v>
      </c>
      <c r="Q167" s="20">
        <v>10000</v>
      </c>
      <c r="R167" s="20" t="e">
        <f t="shared" si="14"/>
        <v>#DIV/0!</v>
      </c>
      <c r="S167" s="20"/>
      <c r="T167" s="20"/>
      <c r="U167" s="20"/>
      <c r="V167" s="26"/>
      <c r="W167" s="26"/>
    </row>
    <row r="168" spans="1:23" x14ac:dyDescent="0.2">
      <c r="A168" s="27">
        <v>166</v>
      </c>
      <c r="B168" s="28"/>
      <c r="C168" s="28"/>
      <c r="D168" s="28"/>
      <c r="E168" s="28"/>
      <c r="F168" s="20" t="s">
        <v>12</v>
      </c>
      <c r="G168" s="20">
        <v>2</v>
      </c>
      <c r="H168" s="20">
        <v>50</v>
      </c>
      <c r="I168" s="20">
        <v>200</v>
      </c>
      <c r="J168" s="20">
        <f t="shared" si="11"/>
        <v>0</v>
      </c>
      <c r="K168" s="20">
        <f t="shared" si="12"/>
        <v>0</v>
      </c>
      <c r="L168" s="20"/>
      <c r="M168" s="20"/>
      <c r="N168" s="20"/>
      <c r="O168" s="20">
        <f t="shared" si="15"/>
        <v>0</v>
      </c>
      <c r="P168" s="20">
        <f t="shared" si="13"/>
        <v>0</v>
      </c>
      <c r="Q168" s="20">
        <v>10000</v>
      </c>
      <c r="R168" s="20" t="e">
        <f t="shared" si="14"/>
        <v>#DIV/0!</v>
      </c>
      <c r="S168" s="20"/>
      <c r="T168" s="20"/>
      <c r="U168" s="20"/>
      <c r="V168" s="26"/>
      <c r="W168" s="26"/>
    </row>
    <row r="169" spans="1:23" x14ac:dyDescent="0.2">
      <c r="A169" s="27">
        <v>167</v>
      </c>
      <c r="B169" s="28"/>
      <c r="C169" s="28"/>
      <c r="D169" s="28"/>
      <c r="E169" s="28"/>
      <c r="F169" s="20" t="s">
        <v>12</v>
      </c>
      <c r="G169" s="20">
        <v>2</v>
      </c>
      <c r="H169" s="20">
        <v>50</v>
      </c>
      <c r="I169" s="20">
        <v>200</v>
      </c>
      <c r="J169" s="20">
        <f t="shared" si="11"/>
        <v>0</v>
      </c>
      <c r="K169" s="20">
        <f t="shared" si="12"/>
        <v>0</v>
      </c>
      <c r="L169" s="20"/>
      <c r="M169" s="20"/>
      <c r="N169" s="20"/>
      <c r="O169" s="20">
        <f t="shared" si="15"/>
        <v>0</v>
      </c>
      <c r="P169" s="20">
        <f t="shared" si="13"/>
        <v>0</v>
      </c>
      <c r="Q169" s="20">
        <v>10000</v>
      </c>
      <c r="R169" s="20" t="e">
        <f t="shared" si="14"/>
        <v>#DIV/0!</v>
      </c>
      <c r="S169" s="20"/>
      <c r="T169" s="20"/>
      <c r="U169" s="20"/>
      <c r="V169" s="26"/>
      <c r="W169" s="26"/>
    </row>
    <row r="170" spans="1:23" x14ac:dyDescent="0.2">
      <c r="A170" s="27">
        <v>168</v>
      </c>
      <c r="B170" s="28"/>
      <c r="C170" s="28"/>
      <c r="D170" s="28"/>
      <c r="E170" s="28"/>
      <c r="F170" s="20" t="s">
        <v>12</v>
      </c>
      <c r="G170" s="20">
        <v>2</v>
      </c>
      <c r="H170" s="20">
        <v>50</v>
      </c>
      <c r="I170" s="20">
        <v>200</v>
      </c>
      <c r="J170" s="20">
        <f t="shared" si="11"/>
        <v>0</v>
      </c>
      <c r="K170" s="20">
        <f t="shared" si="12"/>
        <v>0</v>
      </c>
      <c r="L170" s="20"/>
      <c r="M170" s="20"/>
      <c r="N170" s="20"/>
      <c r="O170" s="20">
        <f t="shared" si="15"/>
        <v>0</v>
      </c>
      <c r="P170" s="20">
        <f t="shared" si="13"/>
        <v>0</v>
      </c>
      <c r="Q170" s="20">
        <v>10000</v>
      </c>
      <c r="R170" s="20" t="e">
        <f t="shared" si="14"/>
        <v>#DIV/0!</v>
      </c>
      <c r="S170" s="20"/>
      <c r="T170" s="20"/>
      <c r="U170" s="20"/>
      <c r="V170" s="26"/>
      <c r="W170" s="26"/>
    </row>
    <row r="171" spans="1:23" x14ac:dyDescent="0.2">
      <c r="A171" s="27">
        <v>169</v>
      </c>
      <c r="B171" s="28"/>
      <c r="C171" s="28"/>
      <c r="D171" s="28"/>
      <c r="E171" s="28"/>
      <c r="F171" s="20" t="s">
        <v>12</v>
      </c>
      <c r="G171" s="20">
        <v>2</v>
      </c>
      <c r="H171" s="20">
        <v>50</v>
      </c>
      <c r="I171" s="20">
        <v>200</v>
      </c>
      <c r="J171" s="20">
        <f t="shared" si="11"/>
        <v>0</v>
      </c>
      <c r="K171" s="20">
        <f t="shared" si="12"/>
        <v>0</v>
      </c>
      <c r="L171" s="29"/>
      <c r="M171" s="20"/>
      <c r="N171" s="20"/>
      <c r="O171" s="20">
        <f t="shared" si="15"/>
        <v>0</v>
      </c>
      <c r="P171" s="20">
        <f t="shared" si="13"/>
        <v>0</v>
      </c>
      <c r="Q171" s="20">
        <v>10000</v>
      </c>
      <c r="R171" s="20" t="e">
        <f t="shared" si="14"/>
        <v>#DIV/0!</v>
      </c>
      <c r="S171" s="20"/>
      <c r="T171" s="20"/>
      <c r="U171" s="20"/>
      <c r="V171" s="26"/>
      <c r="W171" s="26"/>
    </row>
    <row r="172" spans="1:23" x14ac:dyDescent="0.2">
      <c r="A172" s="27">
        <v>170</v>
      </c>
      <c r="B172" s="28"/>
      <c r="C172" s="28"/>
      <c r="D172" s="28"/>
      <c r="E172" s="28"/>
      <c r="F172" s="20" t="s">
        <v>12</v>
      </c>
      <c r="G172" s="20">
        <v>2</v>
      </c>
      <c r="H172" s="20">
        <v>50</v>
      </c>
      <c r="I172" s="20">
        <v>200</v>
      </c>
      <c r="J172" s="20">
        <f t="shared" si="11"/>
        <v>0</v>
      </c>
      <c r="K172" s="20">
        <f t="shared" si="12"/>
        <v>0</v>
      </c>
      <c r="L172" s="20"/>
      <c r="M172" s="20"/>
      <c r="N172" s="20"/>
      <c r="O172" s="20">
        <f t="shared" si="15"/>
        <v>0</v>
      </c>
      <c r="P172" s="20">
        <f t="shared" si="13"/>
        <v>0</v>
      </c>
      <c r="Q172" s="20">
        <v>10000</v>
      </c>
      <c r="R172" s="20" t="e">
        <f t="shared" si="14"/>
        <v>#DIV/0!</v>
      </c>
      <c r="S172" s="20"/>
      <c r="T172" s="20"/>
      <c r="U172" s="20"/>
      <c r="V172" s="26"/>
      <c r="W172" s="26"/>
    </row>
    <row r="173" spans="1:23" x14ac:dyDescent="0.2">
      <c r="A173" s="27">
        <v>171</v>
      </c>
      <c r="B173" s="28"/>
      <c r="C173" s="28"/>
      <c r="D173" s="28"/>
      <c r="E173" s="28"/>
      <c r="F173" s="20" t="s">
        <v>12</v>
      </c>
      <c r="G173" s="20">
        <v>2</v>
      </c>
      <c r="H173" s="20">
        <v>50</v>
      </c>
      <c r="I173" s="20">
        <v>200</v>
      </c>
      <c r="J173" s="20">
        <f t="shared" si="11"/>
        <v>0</v>
      </c>
      <c r="K173" s="20">
        <f t="shared" si="12"/>
        <v>0</v>
      </c>
      <c r="L173" s="20"/>
      <c r="M173" s="20"/>
      <c r="N173" s="20"/>
      <c r="O173" s="20">
        <f t="shared" si="15"/>
        <v>0</v>
      </c>
      <c r="P173" s="20">
        <f t="shared" si="13"/>
        <v>0</v>
      </c>
      <c r="Q173" s="20">
        <v>10000</v>
      </c>
      <c r="R173" s="20" t="e">
        <f t="shared" si="14"/>
        <v>#DIV/0!</v>
      </c>
      <c r="S173" s="20"/>
      <c r="T173" s="20"/>
      <c r="U173" s="20"/>
      <c r="V173" s="26"/>
      <c r="W173" s="26"/>
    </row>
    <row r="174" spans="1:23" x14ac:dyDescent="0.2">
      <c r="A174" s="27">
        <v>172</v>
      </c>
      <c r="B174" s="28"/>
      <c r="C174" s="28"/>
      <c r="D174" s="28"/>
      <c r="E174" s="28"/>
      <c r="F174" s="20" t="s">
        <v>12</v>
      </c>
      <c r="G174" s="20">
        <v>2</v>
      </c>
      <c r="H174" s="20">
        <v>50</v>
      </c>
      <c r="I174" s="20">
        <v>200</v>
      </c>
      <c r="J174" s="20">
        <f t="shared" si="11"/>
        <v>0</v>
      </c>
      <c r="K174" s="20">
        <f t="shared" si="12"/>
        <v>0</v>
      </c>
      <c r="L174" s="20"/>
      <c r="M174" s="20"/>
      <c r="N174" s="20"/>
      <c r="O174" s="20">
        <f t="shared" si="15"/>
        <v>0</v>
      </c>
      <c r="P174" s="20">
        <f t="shared" si="13"/>
        <v>0</v>
      </c>
      <c r="Q174" s="20">
        <v>10000</v>
      </c>
      <c r="R174" s="20" t="e">
        <f t="shared" si="14"/>
        <v>#DIV/0!</v>
      </c>
      <c r="S174" s="20"/>
      <c r="T174" s="20"/>
      <c r="U174" s="20"/>
      <c r="V174" s="26"/>
      <c r="W174" s="26"/>
    </row>
    <row r="175" spans="1:23" x14ac:dyDescent="0.2">
      <c r="A175" s="27">
        <v>173</v>
      </c>
      <c r="B175" s="28"/>
      <c r="C175" s="28"/>
      <c r="D175" s="28"/>
      <c r="E175" s="28"/>
      <c r="F175" s="20" t="s">
        <v>12</v>
      </c>
      <c r="G175" s="20">
        <v>2</v>
      </c>
      <c r="H175" s="20">
        <v>50</v>
      </c>
      <c r="I175" s="20">
        <v>200</v>
      </c>
      <c r="J175" s="20">
        <f t="shared" si="11"/>
        <v>0</v>
      </c>
      <c r="K175" s="20">
        <f t="shared" si="12"/>
        <v>0</v>
      </c>
      <c r="L175" s="29"/>
      <c r="M175" s="20"/>
      <c r="N175" s="20"/>
      <c r="O175" s="20">
        <f t="shared" si="15"/>
        <v>0</v>
      </c>
      <c r="P175" s="20">
        <f t="shared" si="13"/>
        <v>0</v>
      </c>
      <c r="Q175" s="20">
        <v>10000</v>
      </c>
      <c r="R175" s="20" t="e">
        <f t="shared" si="14"/>
        <v>#DIV/0!</v>
      </c>
      <c r="S175" s="20"/>
      <c r="T175" s="20"/>
      <c r="U175" s="20"/>
      <c r="V175" s="26"/>
      <c r="W175" s="26"/>
    </row>
    <row r="176" spans="1:23" x14ac:dyDescent="0.2">
      <c r="A176" s="27">
        <v>174</v>
      </c>
      <c r="B176" s="28"/>
      <c r="C176" s="28"/>
      <c r="D176" s="28"/>
      <c r="E176" s="28"/>
      <c r="F176" s="20" t="s">
        <v>12</v>
      </c>
      <c r="G176" s="20">
        <v>2</v>
      </c>
      <c r="H176" s="20">
        <v>50</v>
      </c>
      <c r="I176" s="20">
        <v>200</v>
      </c>
      <c r="J176" s="20">
        <f t="shared" si="11"/>
        <v>0</v>
      </c>
      <c r="K176" s="20">
        <f t="shared" si="12"/>
        <v>0</v>
      </c>
      <c r="L176" s="20"/>
      <c r="M176" s="20"/>
      <c r="N176" s="20"/>
      <c r="O176" s="20">
        <f t="shared" si="15"/>
        <v>0</v>
      </c>
      <c r="P176" s="20">
        <f t="shared" si="13"/>
        <v>0</v>
      </c>
      <c r="Q176" s="20">
        <v>10000</v>
      </c>
      <c r="R176" s="20" t="e">
        <f t="shared" si="14"/>
        <v>#DIV/0!</v>
      </c>
      <c r="S176" s="20"/>
      <c r="T176" s="20"/>
      <c r="U176" s="20"/>
      <c r="V176" s="26"/>
      <c r="W176" s="26"/>
    </row>
    <row r="177" spans="1:23" x14ac:dyDescent="0.2">
      <c r="A177" s="27">
        <v>175</v>
      </c>
      <c r="B177" s="28"/>
      <c r="C177" s="28"/>
      <c r="D177" s="28"/>
      <c r="E177" s="28"/>
      <c r="F177" s="20" t="s">
        <v>12</v>
      </c>
      <c r="G177" s="20">
        <v>2</v>
      </c>
      <c r="H177" s="20">
        <v>50</v>
      </c>
      <c r="I177" s="20">
        <v>200</v>
      </c>
      <c r="J177" s="20">
        <f t="shared" si="11"/>
        <v>0</v>
      </c>
      <c r="K177" s="20">
        <f t="shared" si="12"/>
        <v>0</v>
      </c>
      <c r="L177" s="20"/>
      <c r="M177" s="20"/>
      <c r="N177" s="20"/>
      <c r="O177" s="20">
        <f t="shared" si="15"/>
        <v>0</v>
      </c>
      <c r="P177" s="20">
        <f t="shared" si="13"/>
        <v>0</v>
      </c>
      <c r="Q177" s="20">
        <v>10000</v>
      </c>
      <c r="R177" s="20" t="e">
        <f t="shared" si="14"/>
        <v>#DIV/0!</v>
      </c>
      <c r="S177" s="20"/>
      <c r="T177" s="20"/>
      <c r="U177" s="20"/>
      <c r="V177" s="26"/>
      <c r="W177" s="26"/>
    </row>
    <row r="178" spans="1:23" x14ac:dyDescent="0.2">
      <c r="A178" s="27">
        <v>176</v>
      </c>
      <c r="B178" s="28"/>
      <c r="C178" s="28"/>
      <c r="D178" s="28"/>
      <c r="E178" s="28"/>
      <c r="F178" s="20" t="s">
        <v>12</v>
      </c>
      <c r="G178" s="20">
        <v>2</v>
      </c>
      <c r="H178" s="20">
        <v>50</v>
      </c>
      <c r="I178" s="20">
        <v>200</v>
      </c>
      <c r="J178" s="20">
        <f t="shared" si="11"/>
        <v>0</v>
      </c>
      <c r="K178" s="20">
        <f t="shared" si="12"/>
        <v>0</v>
      </c>
      <c r="L178" s="20"/>
      <c r="M178" s="20"/>
      <c r="N178" s="20"/>
      <c r="O178" s="20">
        <f t="shared" si="15"/>
        <v>0</v>
      </c>
      <c r="P178" s="20">
        <f t="shared" si="13"/>
        <v>0</v>
      </c>
      <c r="Q178" s="20">
        <v>10000</v>
      </c>
      <c r="R178" s="20" t="e">
        <f t="shared" si="14"/>
        <v>#DIV/0!</v>
      </c>
      <c r="S178" s="20"/>
      <c r="T178" s="20"/>
      <c r="U178" s="20"/>
      <c r="V178" s="26"/>
      <c r="W178" s="26"/>
    </row>
    <row r="179" spans="1:23" x14ac:dyDescent="0.2">
      <c r="A179" s="27">
        <v>177</v>
      </c>
      <c r="B179" s="28"/>
      <c r="C179" s="28"/>
      <c r="D179" s="28"/>
      <c r="E179" s="28"/>
      <c r="F179" s="20" t="s">
        <v>12</v>
      </c>
      <c r="G179" s="20">
        <v>2</v>
      </c>
      <c r="H179" s="20">
        <v>50</v>
      </c>
      <c r="I179" s="20">
        <v>200</v>
      </c>
      <c r="J179" s="20">
        <f t="shared" si="11"/>
        <v>0</v>
      </c>
      <c r="K179" s="20">
        <f t="shared" si="12"/>
        <v>0</v>
      </c>
      <c r="L179" s="20"/>
      <c r="M179" s="20"/>
      <c r="N179" s="20"/>
      <c r="O179" s="20">
        <f t="shared" si="15"/>
        <v>0</v>
      </c>
      <c r="P179" s="20">
        <f t="shared" si="13"/>
        <v>0</v>
      </c>
      <c r="Q179" s="20">
        <v>10000</v>
      </c>
      <c r="R179" s="20" t="e">
        <f t="shared" si="14"/>
        <v>#DIV/0!</v>
      </c>
      <c r="S179" s="20"/>
      <c r="T179" s="20"/>
      <c r="U179" s="20"/>
      <c r="V179" s="26"/>
      <c r="W179" s="26"/>
    </row>
    <row r="180" spans="1:23" x14ac:dyDescent="0.2">
      <c r="A180" s="27">
        <v>178</v>
      </c>
      <c r="B180" s="28"/>
      <c r="C180" s="28"/>
      <c r="D180" s="28"/>
      <c r="E180" s="28"/>
      <c r="F180" s="20" t="s">
        <v>12</v>
      </c>
      <c r="G180" s="20">
        <v>2</v>
      </c>
      <c r="H180" s="20">
        <v>50</v>
      </c>
      <c r="I180" s="20">
        <v>200</v>
      </c>
      <c r="J180" s="20">
        <f t="shared" si="11"/>
        <v>0</v>
      </c>
      <c r="K180" s="20">
        <f t="shared" si="12"/>
        <v>0</v>
      </c>
      <c r="L180" s="29"/>
      <c r="M180" s="20"/>
      <c r="N180" s="20"/>
      <c r="O180" s="20">
        <f t="shared" si="15"/>
        <v>0</v>
      </c>
      <c r="P180" s="20">
        <f t="shared" si="13"/>
        <v>0</v>
      </c>
      <c r="Q180" s="20">
        <v>10000</v>
      </c>
      <c r="R180" s="20" t="e">
        <f t="shared" si="14"/>
        <v>#DIV/0!</v>
      </c>
      <c r="S180" s="20"/>
      <c r="T180" s="20"/>
      <c r="U180" s="20"/>
      <c r="V180" s="26"/>
      <c r="W180" s="26"/>
    </row>
    <row r="181" spans="1:23" x14ac:dyDescent="0.2">
      <c r="A181" s="27">
        <v>179</v>
      </c>
      <c r="B181" s="28"/>
      <c r="C181" s="28"/>
      <c r="D181" s="28"/>
      <c r="E181" s="28"/>
      <c r="F181" s="20" t="s">
        <v>12</v>
      </c>
      <c r="G181" s="20">
        <v>2</v>
      </c>
      <c r="H181" s="20">
        <v>50</v>
      </c>
      <c r="I181" s="20">
        <v>200</v>
      </c>
      <c r="J181" s="20">
        <f t="shared" si="11"/>
        <v>0</v>
      </c>
      <c r="K181" s="20">
        <f t="shared" si="12"/>
        <v>0</v>
      </c>
      <c r="L181" s="20"/>
      <c r="M181" s="20"/>
      <c r="N181" s="20"/>
      <c r="O181" s="20">
        <f t="shared" si="15"/>
        <v>0</v>
      </c>
      <c r="P181" s="20">
        <f t="shared" si="13"/>
        <v>0</v>
      </c>
      <c r="Q181" s="20">
        <v>10000</v>
      </c>
      <c r="R181" s="20" t="e">
        <f t="shared" si="14"/>
        <v>#DIV/0!</v>
      </c>
      <c r="S181" s="20"/>
      <c r="T181" s="20"/>
      <c r="U181" s="20"/>
      <c r="V181" s="26"/>
      <c r="W181" s="26"/>
    </row>
    <row r="182" spans="1:23" x14ac:dyDescent="0.2">
      <c r="A182" s="27">
        <v>180</v>
      </c>
      <c r="B182" s="28"/>
      <c r="C182" s="28"/>
      <c r="D182" s="28"/>
      <c r="E182" s="28"/>
      <c r="F182" s="20" t="s">
        <v>12</v>
      </c>
      <c r="G182" s="20">
        <v>2</v>
      </c>
      <c r="H182" s="20">
        <v>50</v>
      </c>
      <c r="I182" s="20">
        <v>200</v>
      </c>
      <c r="J182" s="20">
        <f t="shared" si="11"/>
        <v>0</v>
      </c>
      <c r="K182" s="20">
        <f t="shared" si="12"/>
        <v>0</v>
      </c>
      <c r="L182" s="20"/>
      <c r="M182" s="20"/>
      <c r="N182" s="20"/>
      <c r="O182" s="20">
        <f t="shared" si="15"/>
        <v>0</v>
      </c>
      <c r="P182" s="20">
        <f t="shared" si="13"/>
        <v>0</v>
      </c>
      <c r="Q182" s="20">
        <v>10000</v>
      </c>
      <c r="R182" s="20" t="e">
        <f t="shared" si="14"/>
        <v>#DIV/0!</v>
      </c>
      <c r="S182" s="20"/>
      <c r="T182" s="20"/>
      <c r="U182" s="20"/>
      <c r="V182" s="26"/>
      <c r="W182" s="26"/>
    </row>
    <row r="183" spans="1:23" x14ac:dyDescent="0.2">
      <c r="A183" s="27">
        <v>181</v>
      </c>
      <c r="B183" s="28"/>
      <c r="C183" s="28"/>
      <c r="D183" s="28"/>
      <c r="E183" s="28"/>
      <c r="F183" s="20" t="s">
        <v>12</v>
      </c>
      <c r="G183" s="20">
        <v>2</v>
      </c>
      <c r="H183" s="20">
        <v>50</v>
      </c>
      <c r="I183" s="20">
        <v>200</v>
      </c>
      <c r="J183" s="20">
        <f t="shared" si="11"/>
        <v>0</v>
      </c>
      <c r="K183" s="20">
        <f t="shared" si="12"/>
        <v>0</v>
      </c>
      <c r="L183" s="20"/>
      <c r="M183" s="20"/>
      <c r="N183" s="20"/>
      <c r="O183" s="20">
        <f t="shared" si="15"/>
        <v>0</v>
      </c>
      <c r="P183" s="20">
        <f t="shared" si="13"/>
        <v>0</v>
      </c>
      <c r="Q183" s="20">
        <v>10000</v>
      </c>
      <c r="R183" s="20" t="e">
        <f t="shared" si="14"/>
        <v>#DIV/0!</v>
      </c>
      <c r="S183" s="20"/>
      <c r="T183" s="20"/>
      <c r="U183" s="20"/>
      <c r="V183" s="26"/>
      <c r="W183" s="26"/>
    </row>
    <row r="184" spans="1:23" x14ac:dyDescent="0.2">
      <c r="A184" s="27">
        <v>182</v>
      </c>
      <c r="B184" s="28"/>
      <c r="C184" s="28"/>
      <c r="D184" s="28"/>
      <c r="E184" s="28"/>
      <c r="F184" s="20" t="s">
        <v>12</v>
      </c>
      <c r="G184" s="20">
        <v>2</v>
      </c>
      <c r="H184" s="20">
        <v>50</v>
      </c>
      <c r="I184" s="20">
        <v>200</v>
      </c>
      <c r="J184" s="20">
        <f t="shared" si="11"/>
        <v>0</v>
      </c>
      <c r="K184" s="20">
        <f t="shared" si="12"/>
        <v>0</v>
      </c>
      <c r="L184" s="29"/>
      <c r="M184" s="20"/>
      <c r="N184" s="20"/>
      <c r="O184" s="20">
        <f t="shared" si="15"/>
        <v>0</v>
      </c>
      <c r="P184" s="20">
        <f t="shared" si="13"/>
        <v>0</v>
      </c>
      <c r="Q184" s="20">
        <v>10000</v>
      </c>
      <c r="R184" s="20" t="e">
        <f t="shared" si="14"/>
        <v>#DIV/0!</v>
      </c>
      <c r="S184" s="20"/>
      <c r="T184" s="20"/>
      <c r="U184" s="20"/>
      <c r="V184" s="26"/>
      <c r="W184" s="26"/>
    </row>
    <row r="185" spans="1:23" x14ac:dyDescent="0.2">
      <c r="A185" s="27">
        <v>183</v>
      </c>
      <c r="B185" s="28"/>
      <c r="C185" s="28"/>
      <c r="D185" s="28"/>
      <c r="E185" s="28"/>
      <c r="F185" s="20" t="s">
        <v>12</v>
      </c>
      <c r="G185" s="20">
        <v>2</v>
      </c>
      <c r="H185" s="20">
        <v>50</v>
      </c>
      <c r="I185" s="20">
        <v>200</v>
      </c>
      <c r="J185" s="20">
        <f t="shared" si="11"/>
        <v>0</v>
      </c>
      <c r="K185" s="20">
        <f t="shared" si="12"/>
        <v>0</v>
      </c>
      <c r="L185" s="20"/>
      <c r="M185" s="20"/>
      <c r="N185" s="20"/>
      <c r="O185" s="20">
        <f t="shared" si="15"/>
        <v>0</v>
      </c>
      <c r="P185" s="20">
        <f t="shared" si="13"/>
        <v>0</v>
      </c>
      <c r="Q185" s="20">
        <v>10000</v>
      </c>
      <c r="R185" s="20" t="e">
        <f t="shared" si="14"/>
        <v>#DIV/0!</v>
      </c>
      <c r="S185" s="20"/>
      <c r="T185" s="20"/>
      <c r="U185" s="20"/>
      <c r="V185" s="26"/>
      <c r="W185" s="26"/>
    </row>
    <row r="186" spans="1:23" x14ac:dyDescent="0.2">
      <c r="A186" s="27">
        <v>184</v>
      </c>
      <c r="B186" s="28"/>
      <c r="C186" s="28"/>
      <c r="D186" s="28"/>
      <c r="E186" s="28"/>
      <c r="F186" s="20" t="s">
        <v>12</v>
      </c>
      <c r="G186" s="20">
        <v>2</v>
      </c>
      <c r="H186" s="20">
        <v>50</v>
      </c>
      <c r="I186" s="20">
        <v>200</v>
      </c>
      <c r="J186" s="20">
        <f t="shared" si="11"/>
        <v>0</v>
      </c>
      <c r="K186" s="20">
        <f t="shared" si="12"/>
        <v>0</v>
      </c>
      <c r="L186" s="20"/>
      <c r="M186" s="20"/>
      <c r="N186" s="20"/>
      <c r="O186" s="20">
        <f t="shared" si="15"/>
        <v>0</v>
      </c>
      <c r="P186" s="20">
        <f t="shared" si="13"/>
        <v>0</v>
      </c>
      <c r="Q186" s="20">
        <v>10000</v>
      </c>
      <c r="R186" s="20" t="e">
        <f t="shared" si="14"/>
        <v>#DIV/0!</v>
      </c>
      <c r="S186" s="20"/>
      <c r="T186" s="20"/>
      <c r="U186" s="20"/>
      <c r="V186" s="26"/>
      <c r="W186" s="26"/>
    </row>
    <row r="187" spans="1:23" x14ac:dyDescent="0.2">
      <c r="A187" s="27">
        <v>185</v>
      </c>
      <c r="B187" s="28"/>
      <c r="C187" s="28"/>
      <c r="D187" s="28"/>
      <c r="E187" s="28"/>
      <c r="F187" s="20" t="s">
        <v>12</v>
      </c>
      <c r="G187" s="20">
        <v>2</v>
      </c>
      <c r="H187" s="20">
        <v>50</v>
      </c>
      <c r="I187" s="20">
        <v>200</v>
      </c>
      <c r="J187" s="20">
        <f t="shared" si="11"/>
        <v>0</v>
      </c>
      <c r="K187" s="20">
        <f t="shared" si="12"/>
        <v>0</v>
      </c>
      <c r="L187" s="20"/>
      <c r="M187" s="20"/>
      <c r="N187" s="20"/>
      <c r="O187" s="20">
        <f t="shared" si="15"/>
        <v>0</v>
      </c>
      <c r="P187" s="20">
        <f t="shared" si="13"/>
        <v>0</v>
      </c>
      <c r="Q187" s="20">
        <v>10000</v>
      </c>
      <c r="R187" s="20" t="e">
        <f t="shared" si="14"/>
        <v>#DIV/0!</v>
      </c>
      <c r="S187" s="20"/>
      <c r="T187" s="20"/>
      <c r="U187" s="20"/>
      <c r="V187" s="26"/>
      <c r="W187" s="26"/>
    </row>
    <row r="188" spans="1:23" x14ac:dyDescent="0.2">
      <c r="A188" s="27">
        <v>186</v>
      </c>
      <c r="B188" s="28"/>
      <c r="C188" s="28"/>
      <c r="D188" s="28"/>
      <c r="E188" s="28"/>
      <c r="F188" s="20" t="s">
        <v>12</v>
      </c>
      <c r="G188" s="20">
        <v>2</v>
      </c>
      <c r="H188" s="20">
        <v>50</v>
      </c>
      <c r="I188" s="20">
        <v>200</v>
      </c>
      <c r="J188" s="20">
        <f t="shared" si="11"/>
        <v>0</v>
      </c>
      <c r="K188" s="20">
        <f t="shared" si="12"/>
        <v>0</v>
      </c>
      <c r="L188" s="20"/>
      <c r="M188" s="20"/>
      <c r="N188" s="20"/>
      <c r="O188" s="20">
        <f t="shared" si="15"/>
        <v>0</v>
      </c>
      <c r="P188" s="20">
        <f t="shared" si="13"/>
        <v>0</v>
      </c>
      <c r="Q188" s="20">
        <v>10000</v>
      </c>
      <c r="R188" s="20" t="e">
        <f t="shared" si="14"/>
        <v>#DIV/0!</v>
      </c>
      <c r="S188" s="20"/>
      <c r="T188" s="20"/>
      <c r="U188" s="20"/>
      <c r="V188" s="26"/>
      <c r="W188" s="26"/>
    </row>
    <row r="189" spans="1:23" x14ac:dyDescent="0.2">
      <c r="A189" s="27">
        <v>187</v>
      </c>
      <c r="B189" s="28"/>
      <c r="C189" s="28"/>
      <c r="D189" s="28"/>
      <c r="E189" s="28"/>
      <c r="F189" s="20" t="s">
        <v>12</v>
      </c>
      <c r="G189" s="20">
        <v>2</v>
      </c>
      <c r="H189" s="20">
        <v>50</v>
      </c>
      <c r="I189" s="20">
        <v>200</v>
      </c>
      <c r="J189" s="20">
        <f t="shared" si="11"/>
        <v>0</v>
      </c>
      <c r="K189" s="20">
        <f t="shared" si="12"/>
        <v>0</v>
      </c>
      <c r="L189" s="29"/>
      <c r="M189" s="20"/>
      <c r="N189" s="20"/>
      <c r="O189" s="20">
        <f t="shared" si="15"/>
        <v>0</v>
      </c>
      <c r="P189" s="20">
        <f t="shared" si="13"/>
        <v>0</v>
      </c>
      <c r="Q189" s="20">
        <v>10000</v>
      </c>
      <c r="R189" s="20" t="e">
        <f t="shared" si="14"/>
        <v>#DIV/0!</v>
      </c>
      <c r="S189" s="20"/>
      <c r="T189" s="20"/>
      <c r="U189" s="20"/>
      <c r="V189" s="26"/>
      <c r="W189" s="26"/>
    </row>
    <row r="190" spans="1:23" x14ac:dyDescent="0.2">
      <c r="A190" s="27">
        <v>188</v>
      </c>
      <c r="B190" s="28"/>
      <c r="C190" s="28"/>
      <c r="D190" s="28"/>
      <c r="E190" s="28"/>
      <c r="F190" s="20" t="s">
        <v>12</v>
      </c>
      <c r="G190" s="20">
        <v>2</v>
      </c>
      <c r="H190" s="20">
        <v>50</v>
      </c>
      <c r="I190" s="20">
        <v>200</v>
      </c>
      <c r="J190" s="20">
        <f t="shared" si="11"/>
        <v>0</v>
      </c>
      <c r="K190" s="20">
        <f t="shared" si="12"/>
        <v>0</v>
      </c>
      <c r="L190" s="20"/>
      <c r="M190" s="20"/>
      <c r="N190" s="20"/>
      <c r="O190" s="20">
        <f t="shared" si="15"/>
        <v>0</v>
      </c>
      <c r="P190" s="20">
        <f t="shared" si="13"/>
        <v>0</v>
      </c>
      <c r="Q190" s="20">
        <v>10000</v>
      </c>
      <c r="R190" s="20" t="e">
        <f t="shared" si="14"/>
        <v>#DIV/0!</v>
      </c>
      <c r="S190" s="20"/>
      <c r="T190" s="20"/>
      <c r="U190" s="20"/>
      <c r="V190" s="26"/>
      <c r="W190" s="26"/>
    </row>
    <row r="191" spans="1:23" x14ac:dyDescent="0.2">
      <c r="A191" s="27">
        <v>189</v>
      </c>
      <c r="B191" s="28"/>
      <c r="C191" s="28"/>
      <c r="D191" s="28"/>
      <c r="E191" s="28"/>
      <c r="F191" s="20" t="s">
        <v>12</v>
      </c>
      <c r="G191" s="20">
        <v>2</v>
      </c>
      <c r="H191" s="20">
        <v>50</v>
      </c>
      <c r="I191" s="20">
        <v>200</v>
      </c>
      <c r="J191" s="20">
        <f t="shared" si="11"/>
        <v>0</v>
      </c>
      <c r="K191" s="20">
        <f t="shared" si="12"/>
        <v>0</v>
      </c>
      <c r="L191" s="20"/>
      <c r="M191" s="20"/>
      <c r="N191" s="20"/>
      <c r="O191" s="20">
        <f t="shared" si="15"/>
        <v>0</v>
      </c>
      <c r="P191" s="20">
        <f t="shared" si="13"/>
        <v>0</v>
      </c>
      <c r="Q191" s="20">
        <v>10000</v>
      </c>
      <c r="R191" s="20" t="e">
        <f t="shared" si="14"/>
        <v>#DIV/0!</v>
      </c>
      <c r="S191" s="20"/>
      <c r="T191" s="20"/>
      <c r="U191" s="20"/>
      <c r="V191" s="26"/>
      <c r="W191" s="26"/>
    </row>
    <row r="192" spans="1:23" x14ac:dyDescent="0.2">
      <c r="A192" s="27">
        <v>190</v>
      </c>
      <c r="B192" s="28"/>
      <c r="C192" s="28"/>
      <c r="D192" s="28"/>
      <c r="E192" s="28"/>
      <c r="F192" s="20" t="s">
        <v>12</v>
      </c>
      <c r="G192" s="20">
        <v>2</v>
      </c>
      <c r="H192" s="20">
        <v>50</v>
      </c>
      <c r="I192" s="20">
        <v>200</v>
      </c>
      <c r="J192" s="20">
        <f t="shared" si="11"/>
        <v>0</v>
      </c>
      <c r="K192" s="20">
        <f t="shared" si="12"/>
        <v>0</v>
      </c>
      <c r="L192" s="20"/>
      <c r="M192" s="20"/>
      <c r="N192" s="20"/>
      <c r="O192" s="20">
        <f t="shared" si="15"/>
        <v>0</v>
      </c>
      <c r="P192" s="20">
        <f t="shared" si="13"/>
        <v>0</v>
      </c>
      <c r="Q192" s="20">
        <v>10000</v>
      </c>
      <c r="R192" s="20" t="e">
        <f t="shared" si="14"/>
        <v>#DIV/0!</v>
      </c>
      <c r="S192" s="20"/>
      <c r="T192" s="20"/>
      <c r="U192" s="20"/>
      <c r="V192" s="26"/>
      <c r="W192" s="26"/>
    </row>
    <row r="193" spans="1:23" x14ac:dyDescent="0.2">
      <c r="A193" s="27">
        <v>191</v>
      </c>
      <c r="B193" s="28"/>
      <c r="C193" s="28"/>
      <c r="D193" s="28"/>
      <c r="E193" s="28"/>
      <c r="F193" s="20" t="s">
        <v>12</v>
      </c>
      <c r="G193" s="20">
        <v>2</v>
      </c>
      <c r="H193" s="20">
        <v>50</v>
      </c>
      <c r="I193" s="20">
        <v>200</v>
      </c>
      <c r="J193" s="20">
        <f t="shared" si="11"/>
        <v>0</v>
      </c>
      <c r="K193" s="20">
        <f t="shared" si="12"/>
        <v>0</v>
      </c>
      <c r="L193" s="29"/>
      <c r="M193" s="20"/>
      <c r="N193" s="20"/>
      <c r="O193" s="20">
        <f t="shared" si="15"/>
        <v>0</v>
      </c>
      <c r="P193" s="20">
        <f t="shared" si="13"/>
        <v>0</v>
      </c>
      <c r="Q193" s="20">
        <v>10000</v>
      </c>
      <c r="R193" s="20" t="e">
        <f t="shared" si="14"/>
        <v>#DIV/0!</v>
      </c>
      <c r="S193" s="20"/>
      <c r="T193" s="20"/>
      <c r="U193" s="20"/>
      <c r="V193" s="26"/>
      <c r="W193" s="26"/>
    </row>
    <row r="194" spans="1:23" x14ac:dyDescent="0.2">
      <c r="A194" s="27">
        <v>192</v>
      </c>
      <c r="B194" s="28"/>
      <c r="C194" s="28"/>
      <c r="D194" s="28"/>
      <c r="E194" s="28"/>
      <c r="F194" s="20" t="s">
        <v>12</v>
      </c>
      <c r="G194" s="20">
        <v>2</v>
      </c>
      <c r="H194" s="20">
        <v>50</v>
      </c>
      <c r="I194" s="20">
        <v>200</v>
      </c>
      <c r="J194" s="20">
        <f t="shared" si="11"/>
        <v>0</v>
      </c>
      <c r="K194" s="20">
        <f t="shared" si="12"/>
        <v>0</v>
      </c>
      <c r="L194" s="20"/>
      <c r="M194" s="20"/>
      <c r="N194" s="20"/>
      <c r="O194" s="20">
        <f t="shared" si="15"/>
        <v>0</v>
      </c>
      <c r="P194" s="20">
        <f t="shared" si="13"/>
        <v>0</v>
      </c>
      <c r="Q194" s="20">
        <v>10000</v>
      </c>
      <c r="R194" s="20" t="e">
        <f t="shared" si="14"/>
        <v>#DIV/0!</v>
      </c>
      <c r="S194" s="20"/>
      <c r="T194" s="20"/>
      <c r="U194" s="20"/>
      <c r="V194" s="26"/>
      <c r="W194" s="26"/>
    </row>
    <row r="195" spans="1:23" x14ac:dyDescent="0.2">
      <c r="A195" s="27">
        <v>193</v>
      </c>
      <c r="B195" s="28"/>
      <c r="C195" s="28"/>
      <c r="D195" s="28"/>
      <c r="E195" s="28"/>
      <c r="F195" s="20" t="s">
        <v>12</v>
      </c>
      <c r="G195" s="20">
        <v>2</v>
      </c>
      <c r="H195" s="20">
        <v>50</v>
      </c>
      <c r="I195" s="20">
        <v>200</v>
      </c>
      <c r="J195" s="20">
        <f t="shared" ref="J195:J228" si="16">M195+K195</f>
        <v>0</v>
      </c>
      <c r="K195" s="20">
        <f t="shared" ref="K195:K228" si="17">Q195*L195*10^-3</f>
        <v>0</v>
      </c>
      <c r="L195" s="20"/>
      <c r="M195" s="20"/>
      <c r="N195" s="20"/>
      <c r="O195" s="20">
        <f t="shared" si="15"/>
        <v>0</v>
      </c>
      <c r="P195" s="20">
        <f t="shared" ref="P195:P228" si="18">M195-O195</f>
        <v>0</v>
      </c>
      <c r="Q195" s="20">
        <v>10000</v>
      </c>
      <c r="R195" s="20" t="e">
        <f t="shared" ref="R195:R228" si="19">P195/L195</f>
        <v>#DIV/0!</v>
      </c>
      <c r="S195" s="20"/>
      <c r="T195" s="20"/>
      <c r="U195" s="20"/>
      <c r="V195" s="26"/>
      <c r="W195" s="26"/>
    </row>
    <row r="196" spans="1:23" x14ac:dyDescent="0.2">
      <c r="A196" s="27">
        <v>194</v>
      </c>
      <c r="B196" s="28"/>
      <c r="C196" s="28"/>
      <c r="D196" s="28"/>
      <c r="E196" s="28"/>
      <c r="F196" s="20" t="s">
        <v>12</v>
      </c>
      <c r="G196" s="20">
        <v>2</v>
      </c>
      <c r="H196" s="20">
        <v>50</v>
      </c>
      <c r="I196" s="20">
        <v>200</v>
      </c>
      <c r="J196" s="20">
        <f t="shared" si="16"/>
        <v>0</v>
      </c>
      <c r="K196" s="20">
        <f t="shared" si="17"/>
        <v>0</v>
      </c>
      <c r="L196" s="20"/>
      <c r="M196" s="20"/>
      <c r="N196" s="20"/>
      <c r="O196" s="20">
        <f t="shared" ref="O196:O228" si="20">N196*H196/1000</f>
        <v>0</v>
      </c>
      <c r="P196" s="20">
        <f t="shared" si="18"/>
        <v>0</v>
      </c>
      <c r="Q196" s="20">
        <v>10000</v>
      </c>
      <c r="R196" s="20" t="e">
        <f t="shared" si="19"/>
        <v>#DIV/0!</v>
      </c>
      <c r="S196" s="20"/>
      <c r="T196" s="20"/>
      <c r="U196" s="20"/>
      <c r="V196" s="26"/>
      <c r="W196" s="26"/>
    </row>
    <row r="197" spans="1:23" x14ac:dyDescent="0.2">
      <c r="A197" s="27">
        <v>195</v>
      </c>
      <c r="B197" s="28"/>
      <c r="C197" s="28"/>
      <c r="D197" s="28"/>
      <c r="E197" s="28"/>
      <c r="F197" s="20" t="s">
        <v>12</v>
      </c>
      <c r="G197" s="20">
        <v>2</v>
      </c>
      <c r="H197" s="20">
        <v>50</v>
      </c>
      <c r="I197" s="20">
        <v>200</v>
      </c>
      <c r="J197" s="20">
        <f t="shared" si="16"/>
        <v>0</v>
      </c>
      <c r="K197" s="20">
        <f t="shared" si="17"/>
        <v>0</v>
      </c>
      <c r="L197" s="20"/>
      <c r="M197" s="20"/>
      <c r="N197" s="20"/>
      <c r="O197" s="20">
        <f t="shared" si="20"/>
        <v>0</v>
      </c>
      <c r="P197" s="20">
        <f t="shared" si="18"/>
        <v>0</v>
      </c>
      <c r="Q197" s="20">
        <v>10000</v>
      </c>
      <c r="R197" s="20" t="e">
        <f t="shared" si="19"/>
        <v>#DIV/0!</v>
      </c>
      <c r="S197" s="20"/>
      <c r="T197" s="20"/>
      <c r="U197" s="20"/>
      <c r="V197" s="26"/>
      <c r="W197" s="26"/>
    </row>
    <row r="198" spans="1:23" x14ac:dyDescent="0.2">
      <c r="A198" s="27">
        <v>196</v>
      </c>
      <c r="B198" s="28"/>
      <c r="C198" s="28"/>
      <c r="D198" s="28"/>
      <c r="E198" s="28"/>
      <c r="F198" s="20" t="s">
        <v>12</v>
      </c>
      <c r="G198" s="20">
        <v>2</v>
      </c>
      <c r="H198" s="20">
        <v>50</v>
      </c>
      <c r="I198" s="20">
        <v>200</v>
      </c>
      <c r="J198" s="20">
        <f t="shared" si="16"/>
        <v>0</v>
      </c>
      <c r="K198" s="20">
        <f t="shared" si="17"/>
        <v>0</v>
      </c>
      <c r="L198" s="29"/>
      <c r="M198" s="20"/>
      <c r="N198" s="20"/>
      <c r="O198" s="20">
        <f t="shared" si="20"/>
        <v>0</v>
      </c>
      <c r="P198" s="20">
        <f t="shared" si="18"/>
        <v>0</v>
      </c>
      <c r="Q198" s="20">
        <v>10000</v>
      </c>
      <c r="R198" s="20" t="e">
        <f t="shared" si="19"/>
        <v>#DIV/0!</v>
      </c>
      <c r="S198" s="20"/>
      <c r="T198" s="20"/>
      <c r="U198" s="20"/>
      <c r="V198" s="26"/>
      <c r="W198" s="26"/>
    </row>
    <row r="199" spans="1:23" x14ac:dyDescent="0.2">
      <c r="A199" s="27">
        <v>197</v>
      </c>
      <c r="B199" s="28"/>
      <c r="C199" s="28"/>
      <c r="D199" s="28"/>
      <c r="E199" s="28"/>
      <c r="F199" s="20" t="s">
        <v>12</v>
      </c>
      <c r="G199" s="20">
        <v>2</v>
      </c>
      <c r="H199" s="20">
        <v>50</v>
      </c>
      <c r="I199" s="20">
        <v>200</v>
      </c>
      <c r="J199" s="20">
        <f t="shared" si="16"/>
        <v>0</v>
      </c>
      <c r="K199" s="20">
        <f t="shared" si="17"/>
        <v>0</v>
      </c>
      <c r="L199" s="20"/>
      <c r="M199" s="20"/>
      <c r="N199" s="20"/>
      <c r="O199" s="20">
        <f t="shared" si="20"/>
        <v>0</v>
      </c>
      <c r="P199" s="20">
        <f t="shared" si="18"/>
        <v>0</v>
      </c>
      <c r="Q199" s="20">
        <v>10000</v>
      </c>
      <c r="R199" s="20" t="e">
        <f t="shared" si="19"/>
        <v>#DIV/0!</v>
      </c>
      <c r="S199" s="20"/>
      <c r="T199" s="20"/>
      <c r="U199" s="20"/>
      <c r="V199" s="26"/>
      <c r="W199" s="26"/>
    </row>
    <row r="200" spans="1:23" x14ac:dyDescent="0.2">
      <c r="A200" s="27">
        <v>198</v>
      </c>
      <c r="B200" s="28"/>
      <c r="C200" s="28"/>
      <c r="D200" s="28"/>
      <c r="E200" s="28"/>
      <c r="F200" s="20" t="s">
        <v>12</v>
      </c>
      <c r="G200" s="20">
        <v>2</v>
      </c>
      <c r="H200" s="20">
        <v>50</v>
      </c>
      <c r="I200" s="20">
        <v>200</v>
      </c>
      <c r="J200" s="20">
        <f t="shared" si="16"/>
        <v>0</v>
      </c>
      <c r="K200" s="20">
        <f t="shared" si="17"/>
        <v>0</v>
      </c>
      <c r="L200" s="20"/>
      <c r="M200" s="20"/>
      <c r="N200" s="20"/>
      <c r="O200" s="20">
        <f t="shared" si="20"/>
        <v>0</v>
      </c>
      <c r="P200" s="20">
        <f t="shared" si="18"/>
        <v>0</v>
      </c>
      <c r="Q200" s="20">
        <v>10000</v>
      </c>
      <c r="R200" s="20" t="e">
        <f t="shared" si="19"/>
        <v>#DIV/0!</v>
      </c>
      <c r="S200" s="20"/>
      <c r="T200" s="20"/>
      <c r="U200" s="20"/>
      <c r="V200" s="26"/>
      <c r="W200" s="26"/>
    </row>
    <row r="201" spans="1:23" x14ac:dyDescent="0.2">
      <c r="A201" s="27">
        <v>199</v>
      </c>
      <c r="B201" s="28"/>
      <c r="C201" s="28"/>
      <c r="D201" s="28"/>
      <c r="E201" s="28"/>
      <c r="F201" s="20" t="s">
        <v>12</v>
      </c>
      <c r="G201" s="20">
        <v>2</v>
      </c>
      <c r="H201" s="20">
        <v>50</v>
      </c>
      <c r="I201" s="20">
        <v>200</v>
      </c>
      <c r="J201" s="20">
        <f t="shared" si="16"/>
        <v>0</v>
      </c>
      <c r="K201" s="20">
        <f t="shared" si="17"/>
        <v>0</v>
      </c>
      <c r="L201" s="20"/>
      <c r="M201" s="20"/>
      <c r="N201" s="20"/>
      <c r="O201" s="20">
        <f t="shared" si="20"/>
        <v>0</v>
      </c>
      <c r="P201" s="20">
        <f t="shared" si="18"/>
        <v>0</v>
      </c>
      <c r="Q201" s="20">
        <v>10000</v>
      </c>
      <c r="R201" s="20" t="e">
        <f t="shared" si="19"/>
        <v>#DIV/0!</v>
      </c>
      <c r="S201" s="20"/>
      <c r="T201" s="20"/>
      <c r="U201" s="20"/>
      <c r="V201" s="26"/>
      <c r="W201" s="26"/>
    </row>
    <row r="202" spans="1:23" x14ac:dyDescent="0.2">
      <c r="A202" s="27">
        <v>200</v>
      </c>
      <c r="B202" s="28"/>
      <c r="C202" s="28"/>
      <c r="D202" s="28"/>
      <c r="E202" s="28"/>
      <c r="F202" s="20" t="s">
        <v>12</v>
      </c>
      <c r="G202" s="20">
        <v>2</v>
      </c>
      <c r="H202" s="20">
        <v>50</v>
      </c>
      <c r="I202" s="20">
        <v>200</v>
      </c>
      <c r="J202" s="20">
        <f t="shared" si="16"/>
        <v>0</v>
      </c>
      <c r="K202" s="20">
        <f t="shared" si="17"/>
        <v>0</v>
      </c>
      <c r="L202" s="29"/>
      <c r="M202" s="20"/>
      <c r="N202" s="20"/>
      <c r="O202" s="20">
        <f t="shared" si="20"/>
        <v>0</v>
      </c>
      <c r="P202" s="20">
        <f t="shared" si="18"/>
        <v>0</v>
      </c>
      <c r="Q202" s="20">
        <v>10000</v>
      </c>
      <c r="R202" s="20" t="e">
        <f t="shared" si="19"/>
        <v>#DIV/0!</v>
      </c>
      <c r="S202" s="20"/>
      <c r="T202" s="20"/>
      <c r="U202" s="20"/>
      <c r="V202" s="26"/>
      <c r="W202" s="26"/>
    </row>
    <row r="203" spans="1:23" x14ac:dyDescent="0.2">
      <c r="A203" s="27">
        <v>201</v>
      </c>
      <c r="B203" s="28"/>
      <c r="C203" s="28"/>
      <c r="D203" s="28"/>
      <c r="E203" s="28"/>
      <c r="F203" s="20" t="s">
        <v>12</v>
      </c>
      <c r="G203" s="20">
        <v>2</v>
      </c>
      <c r="H203" s="20">
        <v>50</v>
      </c>
      <c r="I203" s="20">
        <v>200</v>
      </c>
      <c r="J203" s="20">
        <f t="shared" si="16"/>
        <v>0</v>
      </c>
      <c r="K203" s="20">
        <f t="shared" si="17"/>
        <v>0</v>
      </c>
      <c r="L203" s="20"/>
      <c r="M203" s="20"/>
      <c r="N203" s="20"/>
      <c r="O203" s="20">
        <f t="shared" si="20"/>
        <v>0</v>
      </c>
      <c r="P203" s="20">
        <f t="shared" si="18"/>
        <v>0</v>
      </c>
      <c r="Q203" s="20">
        <v>10000</v>
      </c>
      <c r="R203" s="20" t="e">
        <f t="shared" si="19"/>
        <v>#DIV/0!</v>
      </c>
      <c r="S203" s="20"/>
      <c r="T203" s="20"/>
      <c r="U203" s="20"/>
      <c r="V203" s="26"/>
      <c r="W203" s="26"/>
    </row>
    <row r="204" spans="1:23" x14ac:dyDescent="0.2">
      <c r="A204" s="27">
        <v>202</v>
      </c>
      <c r="B204" s="28"/>
      <c r="C204" s="28"/>
      <c r="D204" s="28"/>
      <c r="E204" s="28"/>
      <c r="F204" s="20" t="s">
        <v>12</v>
      </c>
      <c r="G204" s="20">
        <v>2</v>
      </c>
      <c r="H204" s="20">
        <v>50</v>
      </c>
      <c r="I204" s="20">
        <v>200</v>
      </c>
      <c r="J204" s="20">
        <f t="shared" si="16"/>
        <v>0</v>
      </c>
      <c r="K204" s="20">
        <f t="shared" si="17"/>
        <v>0</v>
      </c>
      <c r="L204" s="20"/>
      <c r="M204" s="20"/>
      <c r="N204" s="20"/>
      <c r="O204" s="20">
        <f t="shared" si="20"/>
        <v>0</v>
      </c>
      <c r="P204" s="20">
        <f t="shared" si="18"/>
        <v>0</v>
      </c>
      <c r="Q204" s="20">
        <v>10000</v>
      </c>
      <c r="R204" s="20" t="e">
        <f t="shared" si="19"/>
        <v>#DIV/0!</v>
      </c>
      <c r="S204" s="20"/>
      <c r="T204" s="20"/>
      <c r="U204" s="20"/>
      <c r="V204" s="26"/>
      <c r="W204" s="26"/>
    </row>
    <row r="205" spans="1:23" x14ac:dyDescent="0.2">
      <c r="A205" s="27">
        <v>203</v>
      </c>
      <c r="B205" s="28"/>
      <c r="C205" s="28"/>
      <c r="D205" s="28"/>
      <c r="E205" s="28"/>
      <c r="F205" s="20" t="s">
        <v>12</v>
      </c>
      <c r="G205" s="20">
        <v>2</v>
      </c>
      <c r="H205" s="20">
        <v>50</v>
      </c>
      <c r="I205" s="20">
        <v>200</v>
      </c>
      <c r="J205" s="20">
        <f t="shared" si="16"/>
        <v>0</v>
      </c>
      <c r="K205" s="20">
        <f t="shared" si="17"/>
        <v>0</v>
      </c>
      <c r="L205" s="20"/>
      <c r="M205" s="20"/>
      <c r="N205" s="20"/>
      <c r="O205" s="20">
        <f t="shared" si="20"/>
        <v>0</v>
      </c>
      <c r="P205" s="20">
        <f t="shared" si="18"/>
        <v>0</v>
      </c>
      <c r="Q205" s="20">
        <v>10000</v>
      </c>
      <c r="R205" s="20" t="e">
        <f t="shared" si="19"/>
        <v>#DIV/0!</v>
      </c>
      <c r="S205" s="20"/>
      <c r="T205" s="20"/>
      <c r="U205" s="20"/>
      <c r="V205" s="26"/>
      <c r="W205" s="26"/>
    </row>
    <row r="206" spans="1:23" x14ac:dyDescent="0.2">
      <c r="A206" s="27">
        <v>204</v>
      </c>
      <c r="B206" s="28"/>
      <c r="C206" s="28"/>
      <c r="D206" s="28"/>
      <c r="E206" s="28"/>
      <c r="F206" s="20" t="s">
        <v>12</v>
      </c>
      <c r="G206" s="20">
        <v>2</v>
      </c>
      <c r="H206" s="20">
        <v>50</v>
      </c>
      <c r="I206" s="20">
        <v>200</v>
      </c>
      <c r="J206" s="20">
        <f t="shared" si="16"/>
        <v>0</v>
      </c>
      <c r="K206" s="20">
        <f t="shared" si="17"/>
        <v>0</v>
      </c>
      <c r="L206" s="20"/>
      <c r="M206" s="20"/>
      <c r="N206" s="20"/>
      <c r="O206" s="20">
        <f t="shared" si="20"/>
        <v>0</v>
      </c>
      <c r="P206" s="20">
        <f t="shared" si="18"/>
        <v>0</v>
      </c>
      <c r="Q206" s="20">
        <v>10000</v>
      </c>
      <c r="R206" s="20" t="e">
        <f t="shared" si="19"/>
        <v>#DIV/0!</v>
      </c>
      <c r="S206" s="20"/>
      <c r="T206" s="20"/>
      <c r="U206" s="20"/>
      <c r="V206" s="26"/>
      <c r="W206" s="26"/>
    </row>
    <row r="207" spans="1:23" x14ac:dyDescent="0.2">
      <c r="A207" s="27">
        <v>205</v>
      </c>
      <c r="B207" s="28"/>
      <c r="C207" s="28"/>
      <c r="D207" s="28"/>
      <c r="E207" s="28"/>
      <c r="F207" s="20" t="s">
        <v>12</v>
      </c>
      <c r="G207" s="20">
        <v>2</v>
      </c>
      <c r="H207" s="20">
        <v>50</v>
      </c>
      <c r="I207" s="20">
        <v>200</v>
      </c>
      <c r="J207" s="20">
        <f t="shared" si="16"/>
        <v>0</v>
      </c>
      <c r="K207" s="20">
        <f t="shared" si="17"/>
        <v>0</v>
      </c>
      <c r="L207" s="29"/>
      <c r="M207" s="20"/>
      <c r="N207" s="20"/>
      <c r="O207" s="20">
        <f t="shared" si="20"/>
        <v>0</v>
      </c>
      <c r="P207" s="20">
        <f t="shared" si="18"/>
        <v>0</v>
      </c>
      <c r="Q207" s="20">
        <v>10000</v>
      </c>
      <c r="R207" s="20" t="e">
        <f t="shared" si="19"/>
        <v>#DIV/0!</v>
      </c>
      <c r="S207" s="20"/>
      <c r="T207" s="20"/>
      <c r="U207" s="20"/>
      <c r="V207" s="26"/>
      <c r="W207" s="26"/>
    </row>
    <row r="208" spans="1:23" x14ac:dyDescent="0.2">
      <c r="A208" s="27">
        <v>206</v>
      </c>
      <c r="B208" s="28"/>
      <c r="C208" s="28"/>
      <c r="D208" s="28"/>
      <c r="E208" s="28"/>
      <c r="F208" s="20" t="s">
        <v>12</v>
      </c>
      <c r="G208" s="20">
        <v>2</v>
      </c>
      <c r="H208" s="20">
        <v>50</v>
      </c>
      <c r="I208" s="20">
        <v>200</v>
      </c>
      <c r="J208" s="20">
        <f t="shared" si="16"/>
        <v>0</v>
      </c>
      <c r="K208" s="20">
        <f t="shared" si="17"/>
        <v>0</v>
      </c>
      <c r="L208" s="20"/>
      <c r="M208" s="20"/>
      <c r="N208" s="20"/>
      <c r="O208" s="20">
        <f t="shared" si="20"/>
        <v>0</v>
      </c>
      <c r="P208" s="20">
        <f t="shared" si="18"/>
        <v>0</v>
      </c>
      <c r="Q208" s="20">
        <v>10000</v>
      </c>
      <c r="R208" s="20" t="e">
        <f t="shared" si="19"/>
        <v>#DIV/0!</v>
      </c>
      <c r="S208" s="20"/>
      <c r="T208" s="20"/>
      <c r="U208" s="20"/>
      <c r="V208" s="26"/>
      <c r="W208" s="26"/>
    </row>
    <row r="209" spans="1:23" x14ac:dyDescent="0.2">
      <c r="A209" s="27">
        <v>207</v>
      </c>
      <c r="B209" s="28"/>
      <c r="C209" s="28"/>
      <c r="D209" s="28"/>
      <c r="E209" s="28"/>
      <c r="F209" s="20" t="s">
        <v>12</v>
      </c>
      <c r="G209" s="20">
        <v>2</v>
      </c>
      <c r="H209" s="20">
        <v>50</v>
      </c>
      <c r="I209" s="20">
        <v>200</v>
      </c>
      <c r="J209" s="20">
        <f t="shared" si="16"/>
        <v>0</v>
      </c>
      <c r="K209" s="20">
        <f t="shared" si="17"/>
        <v>0</v>
      </c>
      <c r="L209" s="20"/>
      <c r="M209" s="20"/>
      <c r="N209" s="20"/>
      <c r="O209" s="20">
        <f t="shared" si="20"/>
        <v>0</v>
      </c>
      <c r="P209" s="20">
        <f t="shared" si="18"/>
        <v>0</v>
      </c>
      <c r="Q209" s="20">
        <v>10000</v>
      </c>
      <c r="R209" s="20" t="e">
        <f t="shared" si="19"/>
        <v>#DIV/0!</v>
      </c>
      <c r="S209" s="20"/>
      <c r="T209" s="20"/>
      <c r="U209" s="20"/>
      <c r="V209" s="26"/>
      <c r="W209" s="26"/>
    </row>
    <row r="210" spans="1:23" x14ac:dyDescent="0.2">
      <c r="A210" s="27">
        <v>208</v>
      </c>
      <c r="B210" s="28"/>
      <c r="C210" s="28"/>
      <c r="D210" s="28"/>
      <c r="E210" s="28"/>
      <c r="F210" s="20" t="s">
        <v>12</v>
      </c>
      <c r="G210" s="20">
        <v>2</v>
      </c>
      <c r="H210" s="20">
        <v>50</v>
      </c>
      <c r="I210" s="20">
        <v>200</v>
      </c>
      <c r="J210" s="20">
        <f t="shared" si="16"/>
        <v>0</v>
      </c>
      <c r="K210" s="20">
        <f t="shared" si="17"/>
        <v>0</v>
      </c>
      <c r="L210" s="20"/>
      <c r="M210" s="20"/>
      <c r="N210" s="20"/>
      <c r="O210" s="20">
        <f t="shared" si="20"/>
        <v>0</v>
      </c>
      <c r="P210" s="20">
        <f t="shared" si="18"/>
        <v>0</v>
      </c>
      <c r="Q210" s="20">
        <v>10000</v>
      </c>
      <c r="R210" s="20" t="e">
        <f t="shared" si="19"/>
        <v>#DIV/0!</v>
      </c>
      <c r="S210" s="20"/>
      <c r="T210" s="20"/>
      <c r="U210" s="20"/>
      <c r="V210" s="26"/>
      <c r="W210" s="26"/>
    </row>
    <row r="211" spans="1:23" x14ac:dyDescent="0.2">
      <c r="A211" s="27">
        <v>209</v>
      </c>
      <c r="B211" s="28"/>
      <c r="C211" s="28"/>
      <c r="D211" s="28"/>
      <c r="E211" s="28"/>
      <c r="F211" s="20" t="s">
        <v>12</v>
      </c>
      <c r="G211" s="20">
        <v>2</v>
      </c>
      <c r="H211" s="20">
        <v>50</v>
      </c>
      <c r="I211" s="20">
        <v>200</v>
      </c>
      <c r="J211" s="20">
        <f t="shared" si="16"/>
        <v>0</v>
      </c>
      <c r="K211" s="20">
        <f t="shared" si="17"/>
        <v>0</v>
      </c>
      <c r="L211" s="29"/>
      <c r="M211" s="20"/>
      <c r="N211" s="20"/>
      <c r="O211" s="20">
        <f t="shared" si="20"/>
        <v>0</v>
      </c>
      <c r="P211" s="20">
        <f t="shared" si="18"/>
        <v>0</v>
      </c>
      <c r="Q211" s="20">
        <v>10000</v>
      </c>
      <c r="R211" s="20" t="e">
        <f t="shared" si="19"/>
        <v>#DIV/0!</v>
      </c>
      <c r="S211" s="20"/>
      <c r="T211" s="20"/>
      <c r="U211" s="20"/>
      <c r="V211" s="26"/>
      <c r="W211" s="26"/>
    </row>
    <row r="212" spans="1:23" x14ac:dyDescent="0.2">
      <c r="A212" s="27">
        <v>210</v>
      </c>
      <c r="B212" s="28"/>
      <c r="C212" s="28"/>
      <c r="D212" s="28"/>
      <c r="E212" s="28"/>
      <c r="F212" s="20" t="s">
        <v>12</v>
      </c>
      <c r="G212" s="20">
        <v>2</v>
      </c>
      <c r="H212" s="20">
        <v>50</v>
      </c>
      <c r="I212" s="20">
        <v>200</v>
      </c>
      <c r="J212" s="20">
        <f t="shared" si="16"/>
        <v>0</v>
      </c>
      <c r="K212" s="20">
        <f t="shared" si="17"/>
        <v>0</v>
      </c>
      <c r="L212" s="20"/>
      <c r="M212" s="20"/>
      <c r="N212" s="20"/>
      <c r="O212" s="20">
        <f t="shared" si="20"/>
        <v>0</v>
      </c>
      <c r="P212" s="20">
        <f t="shared" si="18"/>
        <v>0</v>
      </c>
      <c r="Q212" s="20">
        <v>10000</v>
      </c>
      <c r="R212" s="20" t="e">
        <f t="shared" si="19"/>
        <v>#DIV/0!</v>
      </c>
      <c r="S212" s="20"/>
      <c r="T212" s="20"/>
      <c r="U212" s="20"/>
      <c r="V212" s="26"/>
      <c r="W212" s="26"/>
    </row>
    <row r="213" spans="1:23" x14ac:dyDescent="0.2">
      <c r="A213" s="27">
        <v>211</v>
      </c>
      <c r="B213" s="28"/>
      <c r="C213" s="28"/>
      <c r="D213" s="28"/>
      <c r="E213" s="28"/>
      <c r="F213" s="20" t="s">
        <v>12</v>
      </c>
      <c r="G213" s="20">
        <v>2</v>
      </c>
      <c r="H213" s="20">
        <v>50</v>
      </c>
      <c r="I213" s="20">
        <v>200</v>
      </c>
      <c r="J213" s="20">
        <f t="shared" si="16"/>
        <v>0</v>
      </c>
      <c r="K213" s="20">
        <f t="shared" si="17"/>
        <v>0</v>
      </c>
      <c r="L213" s="20"/>
      <c r="M213" s="20"/>
      <c r="N213" s="20"/>
      <c r="O213" s="20">
        <f t="shared" si="20"/>
        <v>0</v>
      </c>
      <c r="P213" s="20">
        <f t="shared" si="18"/>
        <v>0</v>
      </c>
      <c r="Q213" s="20">
        <v>10000</v>
      </c>
      <c r="R213" s="20" t="e">
        <f t="shared" si="19"/>
        <v>#DIV/0!</v>
      </c>
      <c r="S213" s="20"/>
      <c r="T213" s="20"/>
      <c r="U213" s="20"/>
      <c r="V213" s="26"/>
      <c r="W213" s="26"/>
    </row>
    <row r="214" spans="1:23" x14ac:dyDescent="0.2">
      <c r="A214" s="27">
        <v>212</v>
      </c>
      <c r="B214" s="28"/>
      <c r="C214" s="28"/>
      <c r="D214" s="28"/>
      <c r="E214" s="28"/>
      <c r="F214" s="20" t="s">
        <v>12</v>
      </c>
      <c r="G214" s="20">
        <v>2</v>
      </c>
      <c r="H214" s="20">
        <v>50</v>
      </c>
      <c r="I214" s="20">
        <v>200</v>
      </c>
      <c r="J214" s="20">
        <f t="shared" si="16"/>
        <v>0</v>
      </c>
      <c r="K214" s="20">
        <f t="shared" si="17"/>
        <v>0</v>
      </c>
      <c r="L214" s="20"/>
      <c r="M214" s="20"/>
      <c r="N214" s="20"/>
      <c r="O214" s="20">
        <f t="shared" si="20"/>
        <v>0</v>
      </c>
      <c r="P214" s="20">
        <f t="shared" si="18"/>
        <v>0</v>
      </c>
      <c r="Q214" s="20">
        <v>10000</v>
      </c>
      <c r="R214" s="20" t="e">
        <f t="shared" si="19"/>
        <v>#DIV/0!</v>
      </c>
      <c r="S214" s="20"/>
      <c r="T214" s="20"/>
      <c r="U214" s="20"/>
      <c r="V214" s="26"/>
      <c r="W214" s="26"/>
    </row>
    <row r="215" spans="1:23" x14ac:dyDescent="0.2">
      <c r="A215" s="27">
        <v>213</v>
      </c>
      <c r="B215" s="28"/>
      <c r="C215" s="28"/>
      <c r="D215" s="28"/>
      <c r="E215" s="28"/>
      <c r="F215" s="20" t="s">
        <v>12</v>
      </c>
      <c r="G215" s="20">
        <v>2</v>
      </c>
      <c r="H215" s="20">
        <v>50</v>
      </c>
      <c r="I215" s="20">
        <v>200</v>
      </c>
      <c r="J215" s="20">
        <f t="shared" si="16"/>
        <v>0</v>
      </c>
      <c r="K215" s="20">
        <f t="shared" si="17"/>
        <v>0</v>
      </c>
      <c r="L215" s="20"/>
      <c r="M215" s="20"/>
      <c r="N215" s="20"/>
      <c r="O215" s="20">
        <f t="shared" si="20"/>
        <v>0</v>
      </c>
      <c r="P215" s="20">
        <f t="shared" si="18"/>
        <v>0</v>
      </c>
      <c r="Q215" s="20">
        <v>10000</v>
      </c>
      <c r="R215" s="20" t="e">
        <f t="shared" si="19"/>
        <v>#DIV/0!</v>
      </c>
      <c r="S215" s="20"/>
      <c r="T215" s="20"/>
      <c r="U215" s="20"/>
      <c r="V215" s="26"/>
      <c r="W215" s="26"/>
    </row>
    <row r="216" spans="1:23" x14ac:dyDescent="0.2">
      <c r="A216" s="27">
        <v>214</v>
      </c>
      <c r="B216" s="28"/>
      <c r="C216" s="28"/>
      <c r="D216" s="28"/>
      <c r="E216" s="28"/>
      <c r="F216" s="20" t="s">
        <v>12</v>
      </c>
      <c r="G216" s="20">
        <v>2</v>
      </c>
      <c r="H216" s="20">
        <v>50</v>
      </c>
      <c r="I216" s="20">
        <v>200</v>
      </c>
      <c r="J216" s="20">
        <f t="shared" si="16"/>
        <v>0</v>
      </c>
      <c r="K216" s="20">
        <f t="shared" si="17"/>
        <v>0</v>
      </c>
      <c r="L216" s="29"/>
      <c r="M216" s="20"/>
      <c r="N216" s="20"/>
      <c r="O216" s="20">
        <f t="shared" si="20"/>
        <v>0</v>
      </c>
      <c r="P216" s="20">
        <f t="shared" si="18"/>
        <v>0</v>
      </c>
      <c r="Q216" s="20">
        <v>10000</v>
      </c>
      <c r="R216" s="20" t="e">
        <f t="shared" si="19"/>
        <v>#DIV/0!</v>
      </c>
      <c r="S216" s="20"/>
      <c r="T216" s="20"/>
      <c r="U216" s="20"/>
      <c r="V216" s="26"/>
      <c r="W216" s="26"/>
    </row>
    <row r="217" spans="1:23" x14ac:dyDescent="0.2">
      <c r="A217" s="27">
        <v>215</v>
      </c>
      <c r="B217" s="28"/>
      <c r="C217" s="28"/>
      <c r="D217" s="28"/>
      <c r="E217" s="28"/>
      <c r="F217" s="20" t="s">
        <v>12</v>
      </c>
      <c r="G217" s="20">
        <v>2</v>
      </c>
      <c r="H217" s="20">
        <v>50</v>
      </c>
      <c r="I217" s="20">
        <v>200</v>
      </c>
      <c r="J217" s="20">
        <f t="shared" si="16"/>
        <v>0</v>
      </c>
      <c r="K217" s="20">
        <f t="shared" si="17"/>
        <v>0</v>
      </c>
      <c r="L217" s="20"/>
      <c r="M217" s="20"/>
      <c r="N217" s="20"/>
      <c r="O217" s="20">
        <f t="shared" si="20"/>
        <v>0</v>
      </c>
      <c r="P217" s="20">
        <f t="shared" si="18"/>
        <v>0</v>
      </c>
      <c r="Q217" s="20">
        <v>10000</v>
      </c>
      <c r="R217" s="20" t="e">
        <f t="shared" si="19"/>
        <v>#DIV/0!</v>
      </c>
      <c r="S217" s="20"/>
      <c r="T217" s="20"/>
      <c r="U217" s="20"/>
      <c r="V217" s="26"/>
      <c r="W217" s="26"/>
    </row>
    <row r="218" spans="1:23" x14ac:dyDescent="0.2">
      <c r="A218" s="27">
        <v>216</v>
      </c>
      <c r="B218" s="28"/>
      <c r="C218" s="28"/>
      <c r="D218" s="28"/>
      <c r="E218" s="28"/>
      <c r="F218" s="20" t="s">
        <v>12</v>
      </c>
      <c r="G218" s="20">
        <v>2</v>
      </c>
      <c r="H218" s="20">
        <v>50</v>
      </c>
      <c r="I218" s="20">
        <v>200</v>
      </c>
      <c r="J218" s="20">
        <f t="shared" si="16"/>
        <v>0</v>
      </c>
      <c r="K218" s="20">
        <f t="shared" si="17"/>
        <v>0</v>
      </c>
      <c r="L218" s="20"/>
      <c r="M218" s="20"/>
      <c r="N218" s="20"/>
      <c r="O218" s="20">
        <f t="shared" si="20"/>
        <v>0</v>
      </c>
      <c r="P218" s="20">
        <f t="shared" si="18"/>
        <v>0</v>
      </c>
      <c r="Q218" s="20">
        <v>10000</v>
      </c>
      <c r="R218" s="20" t="e">
        <f t="shared" si="19"/>
        <v>#DIV/0!</v>
      </c>
      <c r="S218" s="20"/>
      <c r="T218" s="20"/>
      <c r="U218" s="20"/>
      <c r="V218" s="26"/>
      <c r="W218" s="26"/>
    </row>
    <row r="219" spans="1:23" x14ac:dyDescent="0.2">
      <c r="A219" s="27">
        <v>217</v>
      </c>
      <c r="B219" s="28"/>
      <c r="C219" s="28"/>
      <c r="D219" s="28"/>
      <c r="E219" s="28"/>
      <c r="F219" s="20" t="s">
        <v>12</v>
      </c>
      <c r="G219" s="20">
        <v>2</v>
      </c>
      <c r="H219" s="20">
        <v>50</v>
      </c>
      <c r="I219" s="20">
        <v>200</v>
      </c>
      <c r="J219" s="20">
        <f t="shared" si="16"/>
        <v>0</v>
      </c>
      <c r="K219" s="20">
        <f t="shared" si="17"/>
        <v>0</v>
      </c>
      <c r="L219" s="20"/>
      <c r="M219" s="20"/>
      <c r="N219" s="20"/>
      <c r="O219" s="20">
        <f t="shared" si="20"/>
        <v>0</v>
      </c>
      <c r="P219" s="20">
        <f t="shared" si="18"/>
        <v>0</v>
      </c>
      <c r="Q219" s="20">
        <v>10000</v>
      </c>
      <c r="R219" s="20" t="e">
        <f t="shared" si="19"/>
        <v>#DIV/0!</v>
      </c>
      <c r="S219" s="20"/>
      <c r="T219" s="20"/>
      <c r="U219" s="20"/>
      <c r="V219" s="26"/>
      <c r="W219" s="26"/>
    </row>
    <row r="220" spans="1:23" x14ac:dyDescent="0.2">
      <c r="A220" s="27">
        <v>218</v>
      </c>
      <c r="B220" s="28"/>
      <c r="C220" s="28"/>
      <c r="D220" s="28"/>
      <c r="E220" s="28"/>
      <c r="F220" s="20" t="s">
        <v>12</v>
      </c>
      <c r="G220" s="20">
        <v>2</v>
      </c>
      <c r="H220" s="20">
        <v>50</v>
      </c>
      <c r="I220" s="20">
        <v>200</v>
      </c>
      <c r="J220" s="20">
        <f t="shared" si="16"/>
        <v>0</v>
      </c>
      <c r="K220" s="20">
        <f t="shared" si="17"/>
        <v>0</v>
      </c>
      <c r="L220" s="29"/>
      <c r="M220" s="20"/>
      <c r="N220" s="20"/>
      <c r="O220" s="20">
        <f t="shared" si="20"/>
        <v>0</v>
      </c>
      <c r="P220" s="20">
        <f t="shared" si="18"/>
        <v>0</v>
      </c>
      <c r="Q220" s="20">
        <v>10000</v>
      </c>
      <c r="R220" s="20" t="e">
        <f t="shared" si="19"/>
        <v>#DIV/0!</v>
      </c>
      <c r="S220" s="20"/>
      <c r="T220" s="20"/>
      <c r="U220" s="20"/>
      <c r="V220" s="26"/>
      <c r="W220" s="26"/>
    </row>
    <row r="221" spans="1:23" x14ac:dyDescent="0.2">
      <c r="A221" s="27">
        <v>219</v>
      </c>
      <c r="B221" s="28"/>
      <c r="C221" s="28"/>
      <c r="D221" s="28"/>
      <c r="E221" s="28"/>
      <c r="F221" s="20" t="s">
        <v>12</v>
      </c>
      <c r="G221" s="20">
        <v>2</v>
      </c>
      <c r="H221" s="20">
        <v>50</v>
      </c>
      <c r="I221" s="20">
        <v>200</v>
      </c>
      <c r="J221" s="20">
        <f t="shared" si="16"/>
        <v>0</v>
      </c>
      <c r="K221" s="20">
        <f t="shared" si="17"/>
        <v>0</v>
      </c>
      <c r="L221" s="20"/>
      <c r="M221" s="20"/>
      <c r="N221" s="20"/>
      <c r="O221" s="20">
        <f t="shared" si="20"/>
        <v>0</v>
      </c>
      <c r="P221" s="20">
        <f t="shared" si="18"/>
        <v>0</v>
      </c>
      <c r="Q221" s="20">
        <v>10000</v>
      </c>
      <c r="R221" s="20" t="e">
        <f t="shared" si="19"/>
        <v>#DIV/0!</v>
      </c>
      <c r="S221" s="20"/>
      <c r="T221" s="20"/>
      <c r="U221" s="20"/>
      <c r="V221" s="26"/>
      <c r="W221" s="26"/>
    </row>
    <row r="222" spans="1:23" x14ac:dyDescent="0.2">
      <c r="A222" s="27">
        <v>220</v>
      </c>
      <c r="B222" s="28"/>
      <c r="C222" s="28"/>
      <c r="D222" s="28"/>
      <c r="E222" s="28"/>
      <c r="F222" s="20" t="s">
        <v>12</v>
      </c>
      <c r="G222" s="20">
        <v>2</v>
      </c>
      <c r="H222" s="20">
        <v>50</v>
      </c>
      <c r="I222" s="20">
        <v>200</v>
      </c>
      <c r="J222" s="20">
        <f t="shared" si="16"/>
        <v>0</v>
      </c>
      <c r="K222" s="20">
        <f t="shared" si="17"/>
        <v>0</v>
      </c>
      <c r="L222" s="20"/>
      <c r="M222" s="20"/>
      <c r="N222" s="20"/>
      <c r="O222" s="20">
        <f t="shared" si="20"/>
        <v>0</v>
      </c>
      <c r="P222" s="20">
        <f t="shared" si="18"/>
        <v>0</v>
      </c>
      <c r="Q222" s="20">
        <v>10000</v>
      </c>
      <c r="R222" s="20" t="e">
        <f t="shared" si="19"/>
        <v>#DIV/0!</v>
      </c>
      <c r="S222" s="20"/>
      <c r="T222" s="20"/>
      <c r="U222" s="20"/>
      <c r="V222" s="26"/>
      <c r="W222" s="26"/>
    </row>
    <row r="223" spans="1:23" x14ac:dyDescent="0.2">
      <c r="A223" s="27">
        <v>221</v>
      </c>
      <c r="B223" s="28"/>
      <c r="C223" s="28"/>
      <c r="D223" s="28"/>
      <c r="E223" s="28"/>
      <c r="F223" s="20" t="s">
        <v>12</v>
      </c>
      <c r="G223" s="20">
        <v>2</v>
      </c>
      <c r="H223" s="20">
        <v>50</v>
      </c>
      <c r="I223" s="20">
        <v>200</v>
      </c>
      <c r="J223" s="20">
        <f t="shared" si="16"/>
        <v>0</v>
      </c>
      <c r="K223" s="20">
        <f t="shared" si="17"/>
        <v>0</v>
      </c>
      <c r="L223" s="20"/>
      <c r="M223" s="20"/>
      <c r="N223" s="20"/>
      <c r="O223" s="20">
        <f t="shared" si="20"/>
        <v>0</v>
      </c>
      <c r="P223" s="20">
        <f t="shared" si="18"/>
        <v>0</v>
      </c>
      <c r="Q223" s="20">
        <v>10000</v>
      </c>
      <c r="R223" s="20" t="e">
        <f t="shared" si="19"/>
        <v>#DIV/0!</v>
      </c>
      <c r="S223" s="20"/>
      <c r="T223" s="20"/>
      <c r="U223" s="20"/>
      <c r="V223" s="26"/>
      <c r="W223" s="26"/>
    </row>
    <row r="224" spans="1:23" x14ac:dyDescent="0.2">
      <c r="A224" s="27">
        <v>222</v>
      </c>
      <c r="B224" s="28"/>
      <c r="C224" s="28"/>
      <c r="D224" s="28"/>
      <c r="E224" s="28"/>
      <c r="F224" s="20" t="s">
        <v>12</v>
      </c>
      <c r="G224" s="20">
        <v>2</v>
      </c>
      <c r="H224" s="20">
        <v>50</v>
      </c>
      <c r="I224" s="20">
        <v>200</v>
      </c>
      <c r="J224" s="20">
        <f t="shared" si="16"/>
        <v>0</v>
      </c>
      <c r="K224" s="20">
        <f t="shared" si="17"/>
        <v>0</v>
      </c>
      <c r="L224" s="20"/>
      <c r="M224" s="20"/>
      <c r="N224" s="20"/>
      <c r="O224" s="20">
        <f t="shared" si="20"/>
        <v>0</v>
      </c>
      <c r="P224" s="20">
        <f t="shared" si="18"/>
        <v>0</v>
      </c>
      <c r="Q224" s="20">
        <v>10000</v>
      </c>
      <c r="R224" s="20" t="e">
        <f t="shared" si="19"/>
        <v>#DIV/0!</v>
      </c>
      <c r="S224" s="20"/>
      <c r="T224" s="20"/>
      <c r="U224" s="20"/>
      <c r="V224" s="26"/>
      <c r="W224" s="26"/>
    </row>
    <row r="225" spans="1:23" x14ac:dyDescent="0.2">
      <c r="A225" s="27">
        <v>223</v>
      </c>
      <c r="B225" s="28"/>
      <c r="C225" s="28"/>
      <c r="D225" s="28"/>
      <c r="E225" s="28"/>
      <c r="F225" s="20" t="s">
        <v>12</v>
      </c>
      <c r="G225" s="20">
        <v>2</v>
      </c>
      <c r="H225" s="20">
        <v>50</v>
      </c>
      <c r="I225" s="20">
        <v>200</v>
      </c>
      <c r="J225" s="20">
        <f t="shared" si="16"/>
        <v>0</v>
      </c>
      <c r="K225" s="20">
        <f t="shared" si="17"/>
        <v>0</v>
      </c>
      <c r="L225" s="29"/>
      <c r="M225" s="20"/>
      <c r="N225" s="20"/>
      <c r="O225" s="20">
        <f t="shared" si="20"/>
        <v>0</v>
      </c>
      <c r="P225" s="20">
        <f t="shared" si="18"/>
        <v>0</v>
      </c>
      <c r="Q225" s="20">
        <v>10000</v>
      </c>
      <c r="R225" s="20" t="e">
        <f t="shared" si="19"/>
        <v>#DIV/0!</v>
      </c>
      <c r="S225" s="20"/>
      <c r="T225" s="20"/>
      <c r="U225" s="20"/>
      <c r="V225" s="26"/>
      <c r="W225" s="26"/>
    </row>
    <row r="226" spans="1:23" x14ac:dyDescent="0.2">
      <c r="A226" s="27">
        <v>224</v>
      </c>
      <c r="B226" s="28"/>
      <c r="C226" s="28"/>
      <c r="D226" s="28"/>
      <c r="E226" s="28"/>
      <c r="F226" s="20" t="s">
        <v>12</v>
      </c>
      <c r="G226" s="20">
        <v>2</v>
      </c>
      <c r="H226" s="20">
        <v>50</v>
      </c>
      <c r="I226" s="20">
        <v>200</v>
      </c>
      <c r="J226" s="20">
        <f t="shared" si="16"/>
        <v>0</v>
      </c>
      <c r="K226" s="20">
        <f t="shared" si="17"/>
        <v>0</v>
      </c>
      <c r="L226" s="20"/>
      <c r="M226" s="20"/>
      <c r="N226" s="20"/>
      <c r="O226" s="20">
        <f t="shared" si="20"/>
        <v>0</v>
      </c>
      <c r="P226" s="20">
        <f t="shared" si="18"/>
        <v>0</v>
      </c>
      <c r="Q226" s="20">
        <v>10000</v>
      </c>
      <c r="R226" s="20" t="e">
        <f t="shared" si="19"/>
        <v>#DIV/0!</v>
      </c>
      <c r="S226" s="20"/>
      <c r="T226" s="20"/>
      <c r="U226" s="20"/>
      <c r="V226" s="26"/>
      <c r="W226" s="26"/>
    </row>
    <row r="227" spans="1:23" x14ac:dyDescent="0.2">
      <c r="A227" s="27">
        <v>225</v>
      </c>
      <c r="B227" s="28"/>
      <c r="C227" s="28"/>
      <c r="D227" s="28"/>
      <c r="E227" s="28"/>
      <c r="F227" s="20" t="s">
        <v>12</v>
      </c>
      <c r="G227" s="20">
        <v>2</v>
      </c>
      <c r="H227" s="20">
        <v>50</v>
      </c>
      <c r="I227" s="20">
        <v>200</v>
      </c>
      <c r="J227" s="20">
        <f t="shared" si="16"/>
        <v>0</v>
      </c>
      <c r="K227" s="20">
        <f t="shared" si="17"/>
        <v>0</v>
      </c>
      <c r="L227" s="20"/>
      <c r="M227" s="20"/>
      <c r="N227" s="20"/>
      <c r="O227" s="20">
        <f t="shared" si="20"/>
        <v>0</v>
      </c>
      <c r="P227" s="20">
        <f t="shared" si="18"/>
        <v>0</v>
      </c>
      <c r="Q227" s="20">
        <v>10000</v>
      </c>
      <c r="R227" s="20" t="e">
        <f t="shared" si="19"/>
        <v>#DIV/0!</v>
      </c>
      <c r="S227" s="20"/>
      <c r="T227" s="20"/>
      <c r="U227" s="20"/>
      <c r="V227" s="26"/>
      <c r="W227" s="26"/>
    </row>
    <row r="228" spans="1:23" x14ac:dyDescent="0.2">
      <c r="A228" s="27">
        <v>226</v>
      </c>
      <c r="B228" s="28"/>
      <c r="C228" s="28"/>
      <c r="D228" s="28"/>
      <c r="E228" s="28"/>
      <c r="F228" s="20" t="s">
        <v>12</v>
      </c>
      <c r="G228" s="20">
        <v>2</v>
      </c>
      <c r="H228" s="20">
        <v>50</v>
      </c>
      <c r="I228" s="20">
        <v>200</v>
      </c>
      <c r="J228" s="20">
        <f t="shared" si="16"/>
        <v>0</v>
      </c>
      <c r="K228" s="20">
        <f t="shared" si="17"/>
        <v>0</v>
      </c>
      <c r="L228" s="20"/>
      <c r="M228" s="20"/>
      <c r="N228" s="20"/>
      <c r="O228" s="20">
        <f t="shared" si="20"/>
        <v>0</v>
      </c>
      <c r="P228" s="20">
        <f t="shared" si="18"/>
        <v>0</v>
      </c>
      <c r="Q228" s="20">
        <v>10000</v>
      </c>
      <c r="R228" s="20" t="e">
        <f t="shared" si="19"/>
        <v>#DIV/0!</v>
      </c>
      <c r="S228" s="20"/>
      <c r="T228" s="20"/>
      <c r="U228" s="20"/>
      <c r="V228" s="26"/>
      <c r="W228" s="26"/>
    </row>
    <row r="229" spans="1:23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20"/>
      <c r="V229" s="32"/>
      <c r="W229" s="32"/>
    </row>
    <row r="230" spans="1:23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20"/>
      <c r="V230" s="32"/>
      <c r="W230" s="32"/>
    </row>
  </sheetData>
  <mergeCells count="1">
    <mergeCell ref="Y14:AK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572D-0B18-49D2-A92B-847E44225608}">
  <dimension ref="A1:AC230"/>
  <sheetViews>
    <sheetView workbookViewId="0">
      <pane ySplit="1" topLeftCell="A2" activePane="bottomLeft" state="frozen"/>
      <selection pane="bottomLeft" activeCell="N49" sqref="N49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29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8"/>
      <c r="Z1" s="8"/>
      <c r="AA1" s="8"/>
      <c r="AB1" s="8"/>
      <c r="AC1" s="8"/>
    </row>
    <row r="2" spans="1:29" x14ac:dyDescent="0.2">
      <c r="A2" s="33" t="s">
        <v>6</v>
      </c>
      <c r="B2" s="34" t="s">
        <v>15</v>
      </c>
      <c r="C2" s="34" t="s">
        <v>16</v>
      </c>
      <c r="D2" s="34" t="s">
        <v>17</v>
      </c>
      <c r="E2" s="34" t="s">
        <v>18</v>
      </c>
      <c r="F2" s="34" t="s">
        <v>7</v>
      </c>
      <c r="G2" s="34" t="s">
        <v>8</v>
      </c>
      <c r="H2" s="34" t="s">
        <v>7</v>
      </c>
      <c r="I2" s="34" t="s">
        <v>9</v>
      </c>
      <c r="J2" s="34" t="s">
        <v>10</v>
      </c>
      <c r="K2" s="34" t="s">
        <v>10</v>
      </c>
      <c r="L2" s="34" t="s">
        <v>32</v>
      </c>
      <c r="M2" s="34" t="s">
        <v>10</v>
      </c>
      <c r="N2" s="34" t="s">
        <v>32</v>
      </c>
      <c r="O2" s="34" t="s">
        <v>10</v>
      </c>
      <c r="P2" s="34" t="s">
        <v>10</v>
      </c>
      <c r="Q2" s="34" t="s">
        <v>11</v>
      </c>
      <c r="R2" s="34" t="s">
        <v>37</v>
      </c>
      <c r="S2" s="34" t="s">
        <v>10</v>
      </c>
      <c r="T2" s="34" t="s">
        <v>32</v>
      </c>
      <c r="U2" s="34" t="s">
        <v>7</v>
      </c>
      <c r="V2" s="34" t="s">
        <v>25</v>
      </c>
      <c r="W2" s="26"/>
    </row>
    <row r="3" spans="1:29" x14ac:dyDescent="0.2">
      <c r="A3" s="27">
        <v>1</v>
      </c>
      <c r="B3" s="28">
        <v>1</v>
      </c>
      <c r="C3" s="28">
        <v>2</v>
      </c>
      <c r="D3" s="28">
        <v>3</v>
      </c>
      <c r="E3" s="28">
        <v>4</v>
      </c>
      <c r="F3" s="20" t="s">
        <v>12</v>
      </c>
      <c r="G3" s="20">
        <v>1.5</v>
      </c>
      <c r="H3" s="20">
        <v>500</v>
      </c>
      <c r="I3" s="20">
        <v>200</v>
      </c>
      <c r="J3" s="20">
        <f t="shared" ref="J3:J66" si="0">M3+K3</f>
        <v>291.46769999999998</v>
      </c>
      <c r="K3" s="20">
        <f t="shared" ref="K3:K66" si="1">Q3*L3*10^-3</f>
        <v>38.378999999999998</v>
      </c>
      <c r="L3" s="20">
        <v>3.8378999999999999</v>
      </c>
      <c r="M3" s="20">
        <v>253.08869999999999</v>
      </c>
      <c r="N3" s="37">
        <v>2.0798000000000001</v>
      </c>
      <c r="O3" s="20">
        <f>N3*$AA$5/1000</f>
        <v>9.3591000000000008E-2</v>
      </c>
      <c r="P3" s="20">
        <f t="shared" ref="P3:P66" si="2">M3-O3</f>
        <v>252.99510899999999</v>
      </c>
      <c r="Q3" s="20">
        <v>10000</v>
      </c>
      <c r="R3" s="20">
        <f t="shared" ref="R3:R66" si="3">P3/L3</f>
        <v>65.920193074337533</v>
      </c>
      <c r="S3" s="20">
        <v>253.709</v>
      </c>
      <c r="T3" s="20">
        <v>3.8456000000000001</v>
      </c>
      <c r="U3" s="20">
        <v>-8.6936999999999998</v>
      </c>
      <c r="V3" s="20">
        <v>3.9750999999999999</v>
      </c>
      <c r="W3" s="20"/>
      <c r="X3" s="11" t="s">
        <v>48</v>
      </c>
    </row>
    <row r="4" spans="1:29" x14ac:dyDescent="0.2">
      <c r="A4" s="27">
        <v>2</v>
      </c>
      <c r="B4" s="28">
        <v>5</v>
      </c>
      <c r="C4" s="28">
        <v>6</v>
      </c>
      <c r="D4" s="28">
        <v>7</v>
      </c>
      <c r="E4" s="28">
        <v>8</v>
      </c>
      <c r="F4" s="20" t="s">
        <v>12</v>
      </c>
      <c r="G4" s="20">
        <v>1.5</v>
      </c>
      <c r="H4" s="20">
        <v>500</v>
      </c>
      <c r="I4" s="20">
        <v>200</v>
      </c>
      <c r="J4" s="20">
        <f t="shared" si="0"/>
        <v>300.27359999999999</v>
      </c>
      <c r="K4" s="20">
        <f t="shared" si="1"/>
        <v>46.914000000000001</v>
      </c>
      <c r="L4" s="20">
        <v>4.6913999999999998</v>
      </c>
      <c r="M4" s="20">
        <v>253.3596</v>
      </c>
      <c r="N4" s="20">
        <v>2.516</v>
      </c>
      <c r="O4" s="20">
        <f>N4*$AA$5/1000</f>
        <v>0.11322</v>
      </c>
      <c r="P4" s="20">
        <f t="shared" si="2"/>
        <v>253.24637999999999</v>
      </c>
      <c r="Q4" s="20">
        <v>10000</v>
      </c>
      <c r="R4" s="20">
        <f t="shared" si="3"/>
        <v>53.980982222790637</v>
      </c>
      <c r="S4" s="20">
        <v>253.709</v>
      </c>
      <c r="T4" s="20">
        <v>4.6929999999999996</v>
      </c>
      <c r="U4" s="20">
        <v>7.9368999999999996</v>
      </c>
      <c r="V4" s="20">
        <v>4.3947000000000003</v>
      </c>
      <c r="W4" s="20"/>
      <c r="X4" s="11" t="s">
        <v>48</v>
      </c>
    </row>
    <row r="5" spans="1:29" x14ac:dyDescent="0.2">
      <c r="A5" s="27">
        <v>3</v>
      </c>
      <c r="B5" s="28">
        <v>9</v>
      </c>
      <c r="C5" s="28">
        <v>10</v>
      </c>
      <c r="D5" s="28">
        <v>11</v>
      </c>
      <c r="E5" s="28">
        <v>12</v>
      </c>
      <c r="F5" s="20" t="s">
        <v>12</v>
      </c>
      <c r="G5" s="20">
        <v>2</v>
      </c>
      <c r="H5" s="20">
        <v>500</v>
      </c>
      <c r="I5" s="20">
        <v>200</v>
      </c>
      <c r="J5" s="20">
        <f t="shared" si="0"/>
        <v>277.10160000000002</v>
      </c>
      <c r="K5" s="20">
        <f t="shared" si="1"/>
        <v>23.914999999999999</v>
      </c>
      <c r="L5" s="20">
        <v>2.3915000000000002</v>
      </c>
      <c r="M5" s="20">
        <v>253.1866</v>
      </c>
      <c r="N5" s="20">
        <v>1.2925</v>
      </c>
      <c r="O5" s="20">
        <f t="shared" ref="O5:O68" si="4">N5*$AA$5/1000</f>
        <v>5.8162499999999999E-2</v>
      </c>
      <c r="P5" s="20">
        <f t="shared" si="2"/>
        <v>253.12843749999999</v>
      </c>
      <c r="Q5" s="20">
        <v>10000</v>
      </c>
      <c r="R5" s="20">
        <f t="shared" si="3"/>
        <v>105.84505017771272</v>
      </c>
      <c r="S5" s="20">
        <v>253.53399999999999</v>
      </c>
      <c r="T5" s="20">
        <v>2.4214000000000002</v>
      </c>
      <c r="U5" s="20">
        <v>8.1171000000000006</v>
      </c>
      <c r="V5" s="20">
        <v>2.8578000000000001</v>
      </c>
      <c r="W5" s="20"/>
      <c r="Z5" s="11" t="s">
        <v>29</v>
      </c>
      <c r="AA5" s="11">
        <v>45</v>
      </c>
    </row>
    <row r="6" spans="1:29" x14ac:dyDescent="0.2">
      <c r="A6" s="27">
        <v>4</v>
      </c>
      <c r="B6" s="28">
        <v>13</v>
      </c>
      <c r="C6" s="28">
        <f>+B6+1</f>
        <v>14</v>
      </c>
      <c r="D6" s="28">
        <f t="shared" ref="D6:E6" si="5">+C6+1</f>
        <v>15</v>
      </c>
      <c r="E6" s="28">
        <f t="shared" si="5"/>
        <v>16</v>
      </c>
      <c r="F6" s="20" t="s">
        <v>12</v>
      </c>
      <c r="G6" s="20">
        <v>2</v>
      </c>
      <c r="H6" s="20">
        <v>500</v>
      </c>
      <c r="I6" s="20">
        <v>200</v>
      </c>
      <c r="J6" s="20">
        <f t="shared" si="0"/>
        <v>278.10110000000003</v>
      </c>
      <c r="K6" s="20">
        <f t="shared" si="1"/>
        <v>25.166</v>
      </c>
      <c r="L6" s="20">
        <v>2.5165999999999999</v>
      </c>
      <c r="M6" s="20">
        <v>252.93510000000001</v>
      </c>
      <c r="N6" s="20">
        <v>1.3587</v>
      </c>
      <c r="O6" s="20">
        <f>N6*$AA$5/1000</f>
        <v>6.1141500000000001E-2</v>
      </c>
      <c r="P6" s="20">
        <f t="shared" si="2"/>
        <v>252.87395850000001</v>
      </c>
      <c r="Q6" s="20">
        <v>10000</v>
      </c>
      <c r="R6" s="20">
        <f t="shared" si="3"/>
        <v>100.48238039418264</v>
      </c>
      <c r="S6" s="20">
        <v>252.654</v>
      </c>
      <c r="T6" s="20">
        <v>2.5265</v>
      </c>
      <c r="U6" s="20">
        <v>7.7747999999999999</v>
      </c>
      <c r="V6" s="20">
        <v>2.8921999999999999</v>
      </c>
      <c r="W6" s="20"/>
      <c r="X6" s="11">
        <f>1</f>
        <v>1</v>
      </c>
    </row>
    <row r="7" spans="1:29" x14ac:dyDescent="0.2">
      <c r="A7" s="27">
        <v>5</v>
      </c>
      <c r="B7" s="28">
        <v>17</v>
      </c>
      <c r="C7" s="28">
        <f t="shared" ref="C7:E7" si="6">+B7+1</f>
        <v>18</v>
      </c>
      <c r="D7" s="28">
        <f t="shared" si="6"/>
        <v>19</v>
      </c>
      <c r="E7" s="28">
        <f t="shared" si="6"/>
        <v>20</v>
      </c>
      <c r="F7" s="20" t="s">
        <v>12</v>
      </c>
      <c r="G7" s="20">
        <v>2</v>
      </c>
      <c r="H7" s="20">
        <v>500</v>
      </c>
      <c r="I7" s="20">
        <v>200</v>
      </c>
      <c r="J7" s="20">
        <f t="shared" si="0"/>
        <v>279.8261</v>
      </c>
      <c r="K7" s="20">
        <f t="shared" si="1"/>
        <v>26.521000000000001</v>
      </c>
      <c r="L7" s="20">
        <v>2.6520999999999999</v>
      </c>
      <c r="M7" s="20">
        <v>253.30510000000001</v>
      </c>
      <c r="N7" s="20">
        <v>1.4293</v>
      </c>
      <c r="O7" s="20">
        <f t="shared" si="4"/>
        <v>6.4318500000000001E-2</v>
      </c>
      <c r="P7" s="20">
        <f t="shared" si="2"/>
        <v>253.2407815</v>
      </c>
      <c r="Q7" s="20">
        <v>10000</v>
      </c>
      <c r="R7" s="20">
        <f t="shared" si="3"/>
        <v>95.486890200218696</v>
      </c>
      <c r="S7" s="20">
        <v>253.53399999999999</v>
      </c>
      <c r="T7" s="20">
        <v>2.6650999999999998</v>
      </c>
      <c r="U7" s="20">
        <v>7.6125999999999996</v>
      </c>
      <c r="V7" s="20">
        <v>2.9977</v>
      </c>
      <c r="W7" s="20"/>
    </row>
    <row r="8" spans="1:29" x14ac:dyDescent="0.2">
      <c r="A8" s="27">
        <v>6</v>
      </c>
      <c r="B8" s="28">
        <v>21</v>
      </c>
      <c r="C8" s="28">
        <f t="shared" ref="C8:E8" si="7">+B8+1</f>
        <v>22</v>
      </c>
      <c r="D8" s="28">
        <f t="shared" si="7"/>
        <v>23</v>
      </c>
      <c r="E8" s="28">
        <f t="shared" si="7"/>
        <v>24</v>
      </c>
      <c r="F8" s="20" t="s">
        <v>12</v>
      </c>
      <c r="G8" s="20">
        <v>2</v>
      </c>
      <c r="H8" s="20">
        <v>500</v>
      </c>
      <c r="I8" s="20">
        <v>200</v>
      </c>
      <c r="J8" s="20">
        <f t="shared" si="0"/>
        <v>282.37939999999998</v>
      </c>
      <c r="K8" s="20">
        <f t="shared" si="1"/>
        <v>28.783000000000001</v>
      </c>
      <c r="L8" s="29">
        <v>2.8782999999999999</v>
      </c>
      <c r="M8" s="20">
        <v>253.59639999999999</v>
      </c>
      <c r="N8" s="20">
        <v>1.5467</v>
      </c>
      <c r="O8" s="20">
        <f t="shared" si="4"/>
        <v>6.9601499999999997E-2</v>
      </c>
      <c r="P8" s="20">
        <f t="shared" si="2"/>
        <v>253.52679849999998</v>
      </c>
      <c r="Q8" s="20">
        <v>10000</v>
      </c>
      <c r="R8" s="20">
        <f t="shared" si="3"/>
        <v>88.082131292776978</v>
      </c>
      <c r="S8" s="20">
        <v>253.53399999999999</v>
      </c>
      <c r="T8" s="20">
        <v>2.8677999999999999</v>
      </c>
      <c r="U8" s="20">
        <v>7.3604000000000003</v>
      </c>
      <c r="V8" s="20">
        <v>2.9095</v>
      </c>
      <c r="W8" s="20"/>
    </row>
    <row r="9" spans="1:29" x14ac:dyDescent="0.2">
      <c r="A9" s="27">
        <v>7</v>
      </c>
      <c r="B9" s="28">
        <v>25</v>
      </c>
      <c r="C9" s="28">
        <f t="shared" ref="C9:E9" si="8">+B9+1</f>
        <v>26</v>
      </c>
      <c r="D9" s="28">
        <f t="shared" si="8"/>
        <v>27</v>
      </c>
      <c r="E9" s="28">
        <f t="shared" si="8"/>
        <v>28</v>
      </c>
      <c r="F9" s="20" t="s">
        <v>12</v>
      </c>
      <c r="G9" s="20">
        <v>2</v>
      </c>
      <c r="H9" s="20">
        <v>500</v>
      </c>
      <c r="I9" s="20">
        <v>200</v>
      </c>
      <c r="J9" s="20">
        <f t="shared" si="0"/>
        <v>285.5145</v>
      </c>
      <c r="K9" s="20">
        <f t="shared" si="1"/>
        <v>32.146000000000001</v>
      </c>
      <c r="L9" s="20">
        <v>3.2145999999999999</v>
      </c>
      <c r="M9" s="20">
        <v>253.36850000000001</v>
      </c>
      <c r="N9" s="20">
        <v>1.7231000000000001</v>
      </c>
      <c r="O9" s="20">
        <f t="shared" si="4"/>
        <v>7.7539499999999997E-2</v>
      </c>
      <c r="P9" s="20">
        <f t="shared" si="2"/>
        <v>253.29096050000001</v>
      </c>
      <c r="Q9" s="20">
        <v>10000</v>
      </c>
      <c r="R9" s="20">
        <f t="shared" si="3"/>
        <v>78.793927860386987</v>
      </c>
      <c r="S9" s="20">
        <v>253.00399999999999</v>
      </c>
      <c r="T9" s="20">
        <v>3.2151999999999998</v>
      </c>
      <c r="U9" s="20">
        <v>7.3604000000000003</v>
      </c>
      <c r="V9" s="20">
        <v>3.0893999999999999</v>
      </c>
      <c r="W9" s="20"/>
    </row>
    <row r="10" spans="1:29" x14ac:dyDescent="0.2">
      <c r="A10" s="27">
        <v>8</v>
      </c>
      <c r="B10" s="36">
        <v>29</v>
      </c>
      <c r="C10" s="28">
        <f t="shared" ref="C10:E10" si="9">+B10+1</f>
        <v>30</v>
      </c>
      <c r="D10" s="28">
        <f t="shared" si="9"/>
        <v>31</v>
      </c>
      <c r="E10" s="28">
        <f t="shared" si="9"/>
        <v>32</v>
      </c>
      <c r="F10" s="20" t="s">
        <v>12</v>
      </c>
      <c r="G10" s="20">
        <v>2</v>
      </c>
      <c r="H10" s="20">
        <v>500</v>
      </c>
      <c r="I10" s="20">
        <v>200</v>
      </c>
      <c r="J10" s="20">
        <f t="shared" si="0"/>
        <v>288.59129999999999</v>
      </c>
      <c r="K10" s="20">
        <f t="shared" si="1"/>
        <v>35.070999999999998</v>
      </c>
      <c r="L10" s="20">
        <v>3.5070999999999999</v>
      </c>
      <c r="M10" s="20">
        <v>253.52029999999999</v>
      </c>
      <c r="N10" s="20">
        <v>1.8742000000000001</v>
      </c>
      <c r="O10" s="20">
        <f t="shared" si="4"/>
        <v>8.4338999999999997E-2</v>
      </c>
      <c r="P10" s="20">
        <f t="shared" si="2"/>
        <v>253.43596099999999</v>
      </c>
      <c r="Q10" s="20">
        <v>10000</v>
      </c>
      <c r="R10" s="20">
        <f t="shared" si="3"/>
        <v>72.263682529725415</v>
      </c>
      <c r="S10" s="20">
        <v>253.709</v>
      </c>
      <c r="T10" s="20">
        <v>3.3837999999999999</v>
      </c>
      <c r="U10" s="20">
        <v>7.5945999999999998</v>
      </c>
      <c r="V10" s="20">
        <v>3.2212999999999998</v>
      </c>
      <c r="W10" s="20"/>
      <c r="X10" s="11" t="s">
        <v>24</v>
      </c>
    </row>
    <row r="11" spans="1:29" x14ac:dyDescent="0.2">
      <c r="A11" s="27">
        <v>9</v>
      </c>
      <c r="B11" s="28">
        <v>33</v>
      </c>
      <c r="C11" s="28">
        <f t="shared" ref="C11:E11" si="10">+B11+1</f>
        <v>34</v>
      </c>
      <c r="D11" s="28">
        <f t="shared" si="10"/>
        <v>35</v>
      </c>
      <c r="E11" s="28">
        <f t="shared" si="10"/>
        <v>36</v>
      </c>
      <c r="F11" s="20" t="s">
        <v>12</v>
      </c>
      <c r="G11" s="20">
        <v>2</v>
      </c>
      <c r="H11" s="20">
        <v>500</v>
      </c>
      <c r="I11" s="20">
        <v>200</v>
      </c>
      <c r="J11" s="20">
        <f t="shared" si="0"/>
        <v>291.5926</v>
      </c>
      <c r="K11" s="20">
        <f t="shared" si="1"/>
        <v>38.173000000000002</v>
      </c>
      <c r="L11" s="20">
        <v>3.8172999999999999</v>
      </c>
      <c r="M11" s="20">
        <v>253.4196</v>
      </c>
      <c r="N11" s="20">
        <v>2.0356000000000001</v>
      </c>
      <c r="O11" s="20">
        <f t="shared" si="4"/>
        <v>9.1602000000000003E-2</v>
      </c>
      <c r="P11" s="20">
        <f t="shared" si="2"/>
        <v>253.32799800000001</v>
      </c>
      <c r="Q11" s="20">
        <v>10000</v>
      </c>
      <c r="R11" s="20">
        <f t="shared" si="3"/>
        <v>66.363135724202976</v>
      </c>
      <c r="S11" s="20">
        <v>253.35400000000001</v>
      </c>
      <c r="T11" s="20">
        <v>3.7974000000000001</v>
      </c>
      <c r="U11" s="20">
        <v>7.8829000000000002</v>
      </c>
      <c r="V11" s="20">
        <v>3.319</v>
      </c>
      <c r="W11" s="20"/>
    </row>
    <row r="12" spans="1:29" s="31" customFormat="1" x14ac:dyDescent="0.2">
      <c r="A12" s="27">
        <v>10</v>
      </c>
      <c r="B12" s="35">
        <v>37</v>
      </c>
      <c r="C12" s="28">
        <f t="shared" ref="C12:E12" si="11">+B12+1</f>
        <v>38</v>
      </c>
      <c r="D12" s="28">
        <f t="shared" si="11"/>
        <v>39</v>
      </c>
      <c r="E12" s="28">
        <f t="shared" si="11"/>
        <v>40</v>
      </c>
      <c r="F12" s="20" t="s">
        <v>12</v>
      </c>
      <c r="G12" s="20">
        <v>2</v>
      </c>
      <c r="H12" s="20">
        <v>500</v>
      </c>
      <c r="I12" s="20">
        <v>200</v>
      </c>
      <c r="J12" s="20">
        <f t="shared" si="0"/>
        <v>291.22730000000001</v>
      </c>
      <c r="K12" s="20">
        <f t="shared" si="1"/>
        <v>41.079000000000001</v>
      </c>
      <c r="L12" s="20">
        <v>4.1078999999999999</v>
      </c>
      <c r="M12" s="20">
        <v>250.14830000000001</v>
      </c>
      <c r="N12" s="20">
        <v>2.2103999999999999</v>
      </c>
      <c r="O12" s="20">
        <f t="shared" si="4"/>
        <v>9.9467999999999987E-2</v>
      </c>
      <c r="P12" s="20">
        <f t="shared" si="2"/>
        <v>250.048832</v>
      </c>
      <c r="Q12" s="20">
        <v>10000</v>
      </c>
      <c r="R12" s="20">
        <f t="shared" si="3"/>
        <v>60.870233452615693</v>
      </c>
      <c r="S12" s="20">
        <v>250.898</v>
      </c>
      <c r="T12" s="20">
        <v>4.0223000000000004</v>
      </c>
      <c r="U12" s="20">
        <v>7.9009</v>
      </c>
      <c r="V12" s="20">
        <v>3.1640999999999999</v>
      </c>
      <c r="W12" s="20"/>
    </row>
    <row r="13" spans="1:29" s="31" customFormat="1" x14ac:dyDescent="0.2">
      <c r="A13" s="27">
        <v>11</v>
      </c>
      <c r="B13" s="28">
        <v>41</v>
      </c>
      <c r="C13" s="28">
        <f t="shared" ref="C13:E13" si="12">+B13+1</f>
        <v>42</v>
      </c>
      <c r="D13" s="28">
        <f t="shared" si="12"/>
        <v>43</v>
      </c>
      <c r="E13" s="28">
        <f t="shared" si="12"/>
        <v>44</v>
      </c>
      <c r="F13" s="20" t="s">
        <v>12</v>
      </c>
      <c r="G13" s="20">
        <v>2.2000000000000002</v>
      </c>
      <c r="H13" s="20">
        <v>500</v>
      </c>
      <c r="I13" s="20">
        <v>200</v>
      </c>
      <c r="J13" s="20">
        <f t="shared" si="0"/>
        <v>276.61759999999998</v>
      </c>
      <c r="K13" s="20">
        <f t="shared" si="1"/>
        <v>20.565999999999999</v>
      </c>
      <c r="L13" s="29">
        <v>2.0566</v>
      </c>
      <c r="M13" s="20">
        <v>256.05160000000001</v>
      </c>
      <c r="N13" s="20">
        <v>1.1085</v>
      </c>
      <c r="O13" s="20">
        <f t="shared" si="4"/>
        <v>4.9882500000000003E-2</v>
      </c>
      <c r="P13" s="20">
        <f t="shared" si="2"/>
        <v>256.00171749999998</v>
      </c>
      <c r="Q13" s="20">
        <v>10000</v>
      </c>
      <c r="R13" s="20">
        <f t="shared" si="3"/>
        <v>124.47812773509675</v>
      </c>
      <c r="S13" s="20">
        <v>255.81399999999999</v>
      </c>
      <c r="T13" s="20">
        <v>2.0466000000000002</v>
      </c>
      <c r="U13" s="20">
        <v>7.7206999999999999</v>
      </c>
      <c r="V13" s="20">
        <v>2.5215999999999998</v>
      </c>
      <c r="W13" s="20"/>
      <c r="Y13" s="31" t="s">
        <v>38</v>
      </c>
    </row>
    <row r="14" spans="1:29" s="31" customFormat="1" x14ac:dyDescent="0.2">
      <c r="A14" s="27">
        <v>12</v>
      </c>
      <c r="B14" s="28">
        <v>45</v>
      </c>
      <c r="C14" s="28">
        <f t="shared" ref="C14:E14" si="13">+B14+1</f>
        <v>46</v>
      </c>
      <c r="D14" s="28">
        <f t="shared" si="13"/>
        <v>47</v>
      </c>
      <c r="E14" s="28">
        <f t="shared" si="13"/>
        <v>48</v>
      </c>
      <c r="F14" s="20" t="s">
        <v>12</v>
      </c>
      <c r="G14" s="20">
        <v>2.2000000000000002</v>
      </c>
      <c r="H14" s="20">
        <v>500</v>
      </c>
      <c r="I14" s="20">
        <v>200</v>
      </c>
      <c r="J14" s="20">
        <f t="shared" si="0"/>
        <v>278.81950000000001</v>
      </c>
      <c r="K14" s="20">
        <f t="shared" si="1"/>
        <v>22.830000000000002</v>
      </c>
      <c r="L14" s="20">
        <v>2.2829999999999999</v>
      </c>
      <c r="M14" s="20">
        <v>255.98949999999999</v>
      </c>
      <c r="N14" s="20">
        <v>1.2237</v>
      </c>
      <c r="O14" s="20">
        <f t="shared" si="4"/>
        <v>5.5066499999999997E-2</v>
      </c>
      <c r="P14" s="20">
        <f t="shared" si="2"/>
        <v>255.93443349999998</v>
      </c>
      <c r="Q14" s="20">
        <v>10000</v>
      </c>
      <c r="R14" s="20">
        <f t="shared" si="3"/>
        <v>112.10443867717915</v>
      </c>
      <c r="S14" s="20">
        <v>255.81399999999999</v>
      </c>
      <c r="T14" s="20">
        <v>2.2715000000000001</v>
      </c>
      <c r="U14" s="20">
        <v>7.3063000000000002</v>
      </c>
      <c r="V14" s="20">
        <v>2.6292</v>
      </c>
      <c r="W14" s="20"/>
    </row>
    <row r="15" spans="1:29" s="31" customFormat="1" x14ac:dyDescent="0.2">
      <c r="A15" s="27">
        <v>13</v>
      </c>
      <c r="B15" s="28">
        <v>49</v>
      </c>
      <c r="C15" s="28">
        <f t="shared" ref="C15:E15" si="14">+B15+1</f>
        <v>50</v>
      </c>
      <c r="D15" s="28">
        <f t="shared" si="14"/>
        <v>51</v>
      </c>
      <c r="E15" s="28">
        <f t="shared" si="14"/>
        <v>52</v>
      </c>
      <c r="F15" s="20" t="s">
        <v>12</v>
      </c>
      <c r="G15" s="20">
        <v>2.2000000000000002</v>
      </c>
      <c r="H15" s="20">
        <v>500</v>
      </c>
      <c r="I15" s="20">
        <v>200</v>
      </c>
      <c r="J15" s="20">
        <f t="shared" si="0"/>
        <v>280.952</v>
      </c>
      <c r="K15" s="20">
        <f t="shared" si="1"/>
        <v>25.172000000000001</v>
      </c>
      <c r="L15" s="20">
        <v>2.5171999999999999</v>
      </c>
      <c r="M15" s="20">
        <v>255.78</v>
      </c>
      <c r="N15" s="20">
        <v>1.3462000000000001</v>
      </c>
      <c r="O15" s="20">
        <f t="shared" si="4"/>
        <v>6.0579000000000001E-2</v>
      </c>
      <c r="P15" s="20">
        <f t="shared" si="2"/>
        <v>255.71942100000001</v>
      </c>
      <c r="Q15" s="20">
        <v>10000</v>
      </c>
      <c r="R15" s="20">
        <f t="shared" si="3"/>
        <v>101.58883720006357</v>
      </c>
      <c r="S15" s="20">
        <v>255.81399999999999</v>
      </c>
      <c r="T15" s="20">
        <v>2.5205000000000002</v>
      </c>
      <c r="U15" s="20">
        <v>7.0179999999999998</v>
      </c>
      <c r="V15" s="20">
        <v>2.645</v>
      </c>
      <c r="W15" s="20"/>
    </row>
    <row r="16" spans="1:29" s="31" customFormat="1" x14ac:dyDescent="0.2">
      <c r="A16" s="27">
        <v>14</v>
      </c>
      <c r="B16" s="28">
        <v>53</v>
      </c>
      <c r="C16" s="28">
        <f t="shared" ref="C16:E16" si="15">+B16+1</f>
        <v>54</v>
      </c>
      <c r="D16" s="28">
        <f t="shared" si="15"/>
        <v>55</v>
      </c>
      <c r="E16" s="28">
        <f t="shared" si="15"/>
        <v>56</v>
      </c>
      <c r="F16" s="20" t="s">
        <v>12</v>
      </c>
      <c r="G16" s="20">
        <v>2.2000000000000002</v>
      </c>
      <c r="H16" s="20">
        <v>500</v>
      </c>
      <c r="I16" s="20">
        <v>200</v>
      </c>
      <c r="J16" s="20">
        <f t="shared" si="0"/>
        <v>283.01639999999998</v>
      </c>
      <c r="K16" s="20">
        <f t="shared" si="1"/>
        <v>27.448</v>
      </c>
      <c r="L16" s="20">
        <v>2.7448000000000001</v>
      </c>
      <c r="M16" s="20">
        <v>255.5684</v>
      </c>
      <c r="N16" s="20">
        <v>1.4642999999999999</v>
      </c>
      <c r="O16" s="20">
        <f t="shared" si="4"/>
        <v>6.5893500000000008E-2</v>
      </c>
      <c r="P16" s="20">
        <f t="shared" si="2"/>
        <v>255.50250650000001</v>
      </c>
      <c r="Q16" s="20">
        <v>10000</v>
      </c>
      <c r="R16" s="20">
        <f t="shared" si="3"/>
        <v>93.086019564266977</v>
      </c>
      <c r="S16" s="20">
        <v>255.464</v>
      </c>
      <c r="T16" s="20">
        <v>2.7332999999999998</v>
      </c>
      <c r="U16" s="20">
        <v>7</v>
      </c>
      <c r="V16" s="20">
        <v>2.6753999999999998</v>
      </c>
      <c r="W16" s="20"/>
    </row>
    <row r="17" spans="1:23" s="31" customFormat="1" x14ac:dyDescent="0.2">
      <c r="A17" s="27">
        <v>15</v>
      </c>
      <c r="B17" s="28">
        <v>57</v>
      </c>
      <c r="C17" s="28">
        <f t="shared" ref="C17:E17" si="16">+B17+1</f>
        <v>58</v>
      </c>
      <c r="D17" s="28">
        <f t="shared" si="16"/>
        <v>59</v>
      </c>
      <c r="E17" s="28">
        <f t="shared" si="16"/>
        <v>60</v>
      </c>
      <c r="F17" s="20" t="s">
        <v>12</v>
      </c>
      <c r="G17" s="20">
        <v>2.2000000000000002</v>
      </c>
      <c r="H17" s="20">
        <v>500</v>
      </c>
      <c r="I17" s="20">
        <v>200</v>
      </c>
      <c r="J17" s="20">
        <f t="shared" si="0"/>
        <v>285.7423</v>
      </c>
      <c r="K17" s="20">
        <f t="shared" si="1"/>
        <v>30.135000000000002</v>
      </c>
      <c r="L17" s="20">
        <v>3.0135000000000001</v>
      </c>
      <c r="M17" s="20">
        <v>255.60730000000001</v>
      </c>
      <c r="N17" s="20">
        <v>1.6015999999999999</v>
      </c>
      <c r="O17" s="20">
        <f t="shared" si="4"/>
        <v>7.2071999999999997E-2</v>
      </c>
      <c r="P17" s="20">
        <f t="shared" si="2"/>
        <v>255.53522800000002</v>
      </c>
      <c r="Q17" s="20">
        <v>10000</v>
      </c>
      <c r="R17" s="20">
        <f t="shared" si="3"/>
        <v>84.79682362701179</v>
      </c>
      <c r="S17" s="20">
        <v>255.114</v>
      </c>
      <c r="T17" s="20">
        <v>3.0064000000000002</v>
      </c>
      <c r="U17" s="20">
        <v>7.1440999999999999</v>
      </c>
      <c r="V17" s="20">
        <v>2.7907999999999999</v>
      </c>
      <c r="W17" s="20"/>
    </row>
    <row r="18" spans="1:23" s="31" customFormat="1" x14ac:dyDescent="0.2">
      <c r="A18" s="27">
        <v>16</v>
      </c>
      <c r="B18" s="28">
        <v>61</v>
      </c>
      <c r="C18" s="28">
        <f t="shared" ref="C18:E18" si="17">+B18+1</f>
        <v>62</v>
      </c>
      <c r="D18" s="28">
        <f t="shared" si="17"/>
        <v>63</v>
      </c>
      <c r="E18" s="28">
        <f t="shared" si="17"/>
        <v>64</v>
      </c>
      <c r="F18" s="20" t="s">
        <v>12</v>
      </c>
      <c r="G18" s="20">
        <v>2.2000000000000002</v>
      </c>
      <c r="H18" s="20">
        <v>500</v>
      </c>
      <c r="I18" s="20">
        <v>200</v>
      </c>
      <c r="J18" s="20">
        <f t="shared" si="0"/>
        <v>288.43220000000002</v>
      </c>
      <c r="K18" s="20">
        <f t="shared" si="1"/>
        <v>32.544000000000004</v>
      </c>
      <c r="L18" s="29">
        <v>3.2544</v>
      </c>
      <c r="M18" s="20">
        <v>255.88820000000001</v>
      </c>
      <c r="N18" s="20">
        <v>1.7245999999999999</v>
      </c>
      <c r="O18" s="20">
        <f t="shared" si="4"/>
        <v>7.7606999999999995E-2</v>
      </c>
      <c r="P18" s="20">
        <f t="shared" si="2"/>
        <v>255.81059300000001</v>
      </c>
      <c r="Q18" s="20">
        <v>10000</v>
      </c>
      <c r="R18" s="20">
        <f t="shared" si="3"/>
        <v>78.604533247295976</v>
      </c>
      <c r="S18" s="20">
        <v>255.81399999999999</v>
      </c>
      <c r="T18" s="20">
        <v>3.1850999999999998</v>
      </c>
      <c r="U18" s="20">
        <v>7.4324000000000003</v>
      </c>
      <c r="V18" s="20">
        <v>2.6753999999999998</v>
      </c>
      <c r="W18" s="20"/>
    </row>
    <row r="19" spans="1:23" s="31" customFormat="1" x14ac:dyDescent="0.2">
      <c r="A19" s="27">
        <v>17</v>
      </c>
      <c r="B19" s="28">
        <v>65</v>
      </c>
      <c r="C19" s="28">
        <f t="shared" ref="C19:E19" si="18">+B19+1</f>
        <v>66</v>
      </c>
      <c r="D19" s="28">
        <f t="shared" si="18"/>
        <v>67</v>
      </c>
      <c r="E19" s="28">
        <f t="shared" si="18"/>
        <v>68</v>
      </c>
      <c r="F19" s="20" t="s">
        <v>12</v>
      </c>
      <c r="G19" s="20">
        <v>2.2000000000000002</v>
      </c>
      <c r="H19" s="20">
        <v>500</v>
      </c>
      <c r="I19" s="20">
        <v>200</v>
      </c>
      <c r="J19" s="20">
        <f t="shared" si="0"/>
        <v>285.44760000000002</v>
      </c>
      <c r="K19" s="20">
        <f t="shared" si="1"/>
        <v>29.486000000000001</v>
      </c>
      <c r="L19" s="20">
        <v>2.9485999999999999</v>
      </c>
      <c r="M19" s="20">
        <v>255.9616</v>
      </c>
      <c r="N19" s="20">
        <v>1.5710999999999999</v>
      </c>
      <c r="O19" s="20">
        <f t="shared" si="4"/>
        <v>7.0699499999999998E-2</v>
      </c>
      <c r="P19" s="20">
        <f t="shared" si="2"/>
        <v>255.89090050000001</v>
      </c>
      <c r="Q19" s="20">
        <v>10000</v>
      </c>
      <c r="R19" s="20">
        <f t="shared" si="3"/>
        <v>86.783863698026195</v>
      </c>
      <c r="S19" s="20">
        <v>255.81399999999999</v>
      </c>
      <c r="T19" s="20">
        <v>2.9380999999999999</v>
      </c>
      <c r="U19" s="20">
        <v>7.0900999999999996</v>
      </c>
      <c r="V19" s="20">
        <v>2.8504</v>
      </c>
      <c r="W19" s="20"/>
    </row>
    <row r="20" spans="1:23" s="31" customFormat="1" x14ac:dyDescent="0.2">
      <c r="A20" s="27">
        <v>18</v>
      </c>
      <c r="B20" s="28">
        <v>69</v>
      </c>
      <c r="C20" s="28">
        <f t="shared" ref="C20:E20" si="19">+B20+1</f>
        <v>70</v>
      </c>
      <c r="D20" s="28">
        <f t="shared" si="19"/>
        <v>71</v>
      </c>
      <c r="E20" s="28">
        <f t="shared" si="19"/>
        <v>72</v>
      </c>
      <c r="F20" s="20" t="s">
        <v>12</v>
      </c>
      <c r="G20" s="20">
        <v>2.2000000000000002</v>
      </c>
      <c r="H20" s="20">
        <v>500</v>
      </c>
      <c r="I20" s="20">
        <v>200</v>
      </c>
      <c r="J20" s="20">
        <f t="shared" si="0"/>
        <v>283.36410000000001</v>
      </c>
      <c r="K20" s="20">
        <f t="shared" si="1"/>
        <v>27.458000000000002</v>
      </c>
      <c r="L20" s="20">
        <v>2.7458</v>
      </c>
      <c r="M20" s="20">
        <v>255.90610000000001</v>
      </c>
      <c r="N20" s="20">
        <v>1.4633</v>
      </c>
      <c r="O20" s="20">
        <f t="shared" si="4"/>
        <v>6.5848500000000004E-2</v>
      </c>
      <c r="P20" s="20">
        <f t="shared" si="2"/>
        <v>255.84025150000002</v>
      </c>
      <c r="Q20" s="20">
        <v>10000</v>
      </c>
      <c r="R20" s="20">
        <f t="shared" si="3"/>
        <v>93.175122550804872</v>
      </c>
      <c r="S20" s="20">
        <v>256.52</v>
      </c>
      <c r="T20" s="20">
        <v>2.7614000000000001</v>
      </c>
      <c r="U20" s="20">
        <v>6.9820000000000002</v>
      </c>
      <c r="V20" s="20">
        <v>2.6613000000000002</v>
      </c>
      <c r="W20" s="20"/>
    </row>
    <row r="21" spans="1:23" s="31" customFormat="1" x14ac:dyDescent="0.2">
      <c r="A21" s="27">
        <v>19</v>
      </c>
      <c r="B21" s="28">
        <v>73</v>
      </c>
      <c r="C21" s="28">
        <f t="shared" ref="C21:E21" si="20">+B21+1</f>
        <v>74</v>
      </c>
      <c r="D21" s="28">
        <f t="shared" si="20"/>
        <v>75</v>
      </c>
      <c r="E21" s="28">
        <f t="shared" si="20"/>
        <v>76</v>
      </c>
      <c r="F21" s="20" t="s">
        <v>12</v>
      </c>
      <c r="G21" s="20">
        <v>2.2000000000000002</v>
      </c>
      <c r="H21" s="20">
        <v>500</v>
      </c>
      <c r="I21" s="20">
        <v>200</v>
      </c>
      <c r="J21" s="20">
        <f t="shared" si="0"/>
        <v>281.41409999999996</v>
      </c>
      <c r="K21" s="20">
        <f t="shared" si="1"/>
        <v>25.518000000000001</v>
      </c>
      <c r="L21" s="20">
        <v>2.5518000000000001</v>
      </c>
      <c r="M21" s="20">
        <v>255.89609999999999</v>
      </c>
      <c r="N21" s="20">
        <v>1.3621000000000001</v>
      </c>
      <c r="O21" s="20">
        <f t="shared" si="4"/>
        <v>6.1294500000000009E-2</v>
      </c>
      <c r="P21" s="20">
        <f t="shared" si="2"/>
        <v>255.83480549999999</v>
      </c>
      <c r="Q21" s="20">
        <v>10000</v>
      </c>
      <c r="R21" s="20">
        <f t="shared" si="3"/>
        <v>100.25660533740889</v>
      </c>
      <c r="S21" s="20">
        <v>255.464</v>
      </c>
      <c r="T21" s="20">
        <v>2.5345</v>
      </c>
      <c r="U21" s="20">
        <v>6.9820000000000002</v>
      </c>
      <c r="V21" s="20">
        <v>2.7761</v>
      </c>
      <c r="W21" s="20"/>
    </row>
    <row r="22" spans="1:23" s="31" customFormat="1" x14ac:dyDescent="0.2">
      <c r="A22" s="27">
        <v>20</v>
      </c>
      <c r="B22" s="28">
        <v>77</v>
      </c>
      <c r="C22" s="28">
        <f t="shared" ref="C22:E22" si="21">+B22+1</f>
        <v>78</v>
      </c>
      <c r="D22" s="28">
        <f t="shared" si="21"/>
        <v>79</v>
      </c>
      <c r="E22" s="28">
        <f t="shared" si="21"/>
        <v>80</v>
      </c>
      <c r="F22" s="20" t="s">
        <v>12</v>
      </c>
      <c r="G22" s="20">
        <v>2.2000000000000002</v>
      </c>
      <c r="H22" s="20">
        <v>500</v>
      </c>
      <c r="I22" s="20">
        <v>200</v>
      </c>
      <c r="J22" s="20">
        <f t="shared" si="0"/>
        <v>279.62299999999999</v>
      </c>
      <c r="K22" s="20">
        <f t="shared" si="1"/>
        <v>23.668999999999997</v>
      </c>
      <c r="L22" s="20">
        <v>2.3668999999999998</v>
      </c>
      <c r="M22" s="20">
        <v>255.95400000000001</v>
      </c>
      <c r="N22" s="20">
        <v>1.2649999999999999</v>
      </c>
      <c r="O22" s="20">
        <f t="shared" si="4"/>
        <v>5.6924999999999996E-2</v>
      </c>
      <c r="P22" s="20">
        <f t="shared" si="2"/>
        <v>255.897075</v>
      </c>
      <c r="Q22" s="20">
        <v>10000</v>
      </c>
      <c r="R22" s="20">
        <f t="shared" si="3"/>
        <v>108.11486543580212</v>
      </c>
      <c r="S22" s="20">
        <v>256.16399999999999</v>
      </c>
      <c r="T22" s="20">
        <v>2.3458000000000001</v>
      </c>
      <c r="U22" s="20">
        <v>7.1622000000000003</v>
      </c>
      <c r="V22" s="20">
        <v>2.6473</v>
      </c>
      <c r="W22" s="20"/>
    </row>
    <row r="23" spans="1:23" s="31" customFormat="1" x14ac:dyDescent="0.2">
      <c r="A23" s="27"/>
      <c r="B23" s="28"/>
      <c r="C23" s="28"/>
      <c r="D23" s="28"/>
      <c r="E23" s="28"/>
      <c r="F23" s="20"/>
      <c r="G23" s="20"/>
      <c r="H23" s="20"/>
      <c r="I23" s="20"/>
      <c r="J23" s="20"/>
      <c r="K23" s="20"/>
      <c r="L23" s="2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s="31" customFormat="1" x14ac:dyDescent="0.2">
      <c r="A24" s="27"/>
      <c r="B24" s="28"/>
      <c r="C24" s="28"/>
      <c r="D24" s="28"/>
      <c r="E24" s="28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31" customFormat="1" x14ac:dyDescent="0.2">
      <c r="A25" s="27"/>
      <c r="B25" s="28"/>
      <c r="C25" s="28"/>
      <c r="D25" s="28"/>
      <c r="E25" s="28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31" customFormat="1" x14ac:dyDescent="0.2">
      <c r="A26" s="27"/>
      <c r="B26" s="28"/>
      <c r="C26" s="28"/>
      <c r="D26" s="28"/>
      <c r="E26" s="28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s="31" customFormat="1" x14ac:dyDescent="0.2">
      <c r="A27" s="27">
        <v>25</v>
      </c>
      <c r="B27" s="28"/>
      <c r="C27" s="28">
        <f t="shared" ref="C27:E27" si="22">+B27+1</f>
        <v>1</v>
      </c>
      <c r="D27" s="28">
        <f t="shared" si="22"/>
        <v>2</v>
      </c>
      <c r="E27" s="28">
        <f t="shared" si="22"/>
        <v>3</v>
      </c>
      <c r="F27" s="20" t="s">
        <v>12</v>
      </c>
      <c r="G27" s="20">
        <v>2.4</v>
      </c>
      <c r="H27" s="20">
        <v>500</v>
      </c>
      <c r="I27" s="20">
        <v>200</v>
      </c>
      <c r="J27" s="20">
        <f t="shared" si="0"/>
        <v>0</v>
      </c>
      <c r="K27" s="20">
        <f t="shared" si="1"/>
        <v>0</v>
      </c>
      <c r="L27" s="20"/>
      <c r="M27" s="20"/>
      <c r="N27" s="20"/>
      <c r="O27" s="20">
        <f t="shared" si="4"/>
        <v>0</v>
      </c>
      <c r="P27" s="20">
        <f t="shared" si="2"/>
        <v>0</v>
      </c>
      <c r="Q27" s="20">
        <v>10000</v>
      </c>
      <c r="R27" s="20" t="e">
        <f t="shared" si="3"/>
        <v>#DIV/0!</v>
      </c>
      <c r="S27" s="20"/>
      <c r="T27" s="20"/>
      <c r="U27" s="20"/>
      <c r="V27" s="20"/>
      <c r="W27" s="20"/>
    </row>
    <row r="28" spans="1:23" s="31" customFormat="1" x14ac:dyDescent="0.2">
      <c r="A28" s="27">
        <v>26</v>
      </c>
      <c r="B28" s="28"/>
      <c r="C28" s="28">
        <f t="shared" ref="C28:E28" si="23">+B28+1</f>
        <v>1</v>
      </c>
      <c r="D28" s="28">
        <f t="shared" si="23"/>
        <v>2</v>
      </c>
      <c r="E28" s="28">
        <f t="shared" si="23"/>
        <v>3</v>
      </c>
      <c r="F28" s="20" t="s">
        <v>12</v>
      </c>
      <c r="G28" s="20">
        <v>2.4</v>
      </c>
      <c r="H28" s="20">
        <v>500</v>
      </c>
      <c r="I28" s="20">
        <v>200</v>
      </c>
      <c r="J28" s="20">
        <f t="shared" si="0"/>
        <v>0</v>
      </c>
      <c r="K28" s="20">
        <f t="shared" si="1"/>
        <v>0</v>
      </c>
      <c r="L28" s="29"/>
      <c r="M28" s="20"/>
      <c r="N28" s="20"/>
      <c r="O28" s="20">
        <f t="shared" si="4"/>
        <v>0</v>
      </c>
      <c r="P28" s="20">
        <f t="shared" si="2"/>
        <v>0</v>
      </c>
      <c r="Q28" s="20">
        <v>10000</v>
      </c>
      <c r="R28" s="20" t="e">
        <f t="shared" si="3"/>
        <v>#DIV/0!</v>
      </c>
      <c r="S28" s="20"/>
      <c r="T28" s="20"/>
      <c r="U28" s="20"/>
      <c r="V28" s="20"/>
      <c r="W28" s="20"/>
    </row>
    <row r="29" spans="1:23" s="31" customFormat="1" x14ac:dyDescent="0.2">
      <c r="A29" s="27">
        <v>27</v>
      </c>
      <c r="B29" s="28"/>
      <c r="C29" s="28">
        <f t="shared" ref="C29:E29" si="24">+B29+1</f>
        <v>1</v>
      </c>
      <c r="D29" s="28">
        <f t="shared" si="24"/>
        <v>2</v>
      </c>
      <c r="E29" s="28">
        <f t="shared" si="24"/>
        <v>3</v>
      </c>
      <c r="F29" s="20" t="s">
        <v>12</v>
      </c>
      <c r="G29" s="20">
        <v>2.4</v>
      </c>
      <c r="H29" s="20">
        <v>500</v>
      </c>
      <c r="I29" s="20">
        <v>200</v>
      </c>
      <c r="J29" s="20">
        <f t="shared" si="0"/>
        <v>0</v>
      </c>
      <c r="K29" s="20">
        <f t="shared" si="1"/>
        <v>0</v>
      </c>
      <c r="L29" s="20"/>
      <c r="M29" s="20"/>
      <c r="N29" s="20"/>
      <c r="O29" s="20">
        <f t="shared" si="4"/>
        <v>0</v>
      </c>
      <c r="P29" s="20">
        <f t="shared" si="2"/>
        <v>0</v>
      </c>
      <c r="Q29" s="20">
        <v>10000</v>
      </c>
      <c r="R29" s="20" t="e">
        <f t="shared" si="3"/>
        <v>#DIV/0!</v>
      </c>
      <c r="S29" s="20"/>
      <c r="T29" s="20"/>
      <c r="U29" s="20"/>
      <c r="V29" s="20"/>
      <c r="W29" s="20"/>
    </row>
    <row r="30" spans="1:23" s="31" customFormat="1" x14ac:dyDescent="0.2">
      <c r="A30" s="27">
        <v>28</v>
      </c>
      <c r="B30" s="28"/>
      <c r="C30" s="28">
        <f t="shared" ref="C30:E30" si="25">+B30+1</f>
        <v>1</v>
      </c>
      <c r="D30" s="28">
        <f t="shared" si="25"/>
        <v>2</v>
      </c>
      <c r="E30" s="28">
        <f t="shared" si="25"/>
        <v>3</v>
      </c>
      <c r="F30" s="20" t="s">
        <v>12</v>
      </c>
      <c r="G30" s="20">
        <v>2.4</v>
      </c>
      <c r="H30" s="20">
        <v>500</v>
      </c>
      <c r="I30" s="20">
        <v>200</v>
      </c>
      <c r="J30" s="20">
        <f t="shared" si="0"/>
        <v>0</v>
      </c>
      <c r="K30" s="20">
        <f t="shared" si="1"/>
        <v>0</v>
      </c>
      <c r="L30" s="20"/>
      <c r="M30" s="20"/>
      <c r="N30" s="20"/>
      <c r="O30" s="20">
        <f t="shared" si="4"/>
        <v>0</v>
      </c>
      <c r="P30" s="20">
        <f t="shared" si="2"/>
        <v>0</v>
      </c>
      <c r="Q30" s="20">
        <v>10000</v>
      </c>
      <c r="R30" s="20" t="e">
        <f t="shared" si="3"/>
        <v>#DIV/0!</v>
      </c>
      <c r="S30" s="20"/>
      <c r="T30" s="20"/>
      <c r="U30" s="20"/>
      <c r="V30" s="26"/>
      <c r="W30" s="20"/>
    </row>
    <row r="31" spans="1:23" s="31" customFormat="1" x14ac:dyDescent="0.2">
      <c r="A31" s="27">
        <v>29</v>
      </c>
      <c r="B31" s="28"/>
      <c r="C31" s="28">
        <f t="shared" ref="C31:E31" si="26">+B31+1</f>
        <v>1</v>
      </c>
      <c r="D31" s="28">
        <f t="shared" si="26"/>
        <v>2</v>
      </c>
      <c r="E31" s="28">
        <f t="shared" si="26"/>
        <v>3</v>
      </c>
      <c r="F31" s="20" t="s">
        <v>12</v>
      </c>
      <c r="G31" s="20">
        <v>2.4</v>
      </c>
      <c r="H31" s="20">
        <v>500</v>
      </c>
      <c r="I31" s="20">
        <v>200</v>
      </c>
      <c r="J31" s="20">
        <f t="shared" si="0"/>
        <v>0</v>
      </c>
      <c r="K31" s="20">
        <f t="shared" si="1"/>
        <v>0</v>
      </c>
      <c r="L31" s="20"/>
      <c r="M31" s="20"/>
      <c r="N31" s="20"/>
      <c r="O31" s="20">
        <f t="shared" si="4"/>
        <v>0</v>
      </c>
      <c r="P31" s="20">
        <f t="shared" si="2"/>
        <v>0</v>
      </c>
      <c r="Q31" s="20">
        <v>10000</v>
      </c>
      <c r="R31" s="20" t="e">
        <f t="shared" si="3"/>
        <v>#DIV/0!</v>
      </c>
      <c r="S31" s="20"/>
      <c r="T31" s="20"/>
      <c r="U31" s="20"/>
      <c r="V31" s="26"/>
      <c r="W31" s="20"/>
    </row>
    <row r="32" spans="1:23" s="31" customFormat="1" x14ac:dyDescent="0.2">
      <c r="A32" s="27">
        <v>30</v>
      </c>
      <c r="B32" s="28"/>
      <c r="C32" s="28">
        <f t="shared" ref="C32:E32" si="27">+B32+1</f>
        <v>1</v>
      </c>
      <c r="D32" s="28">
        <f t="shared" si="27"/>
        <v>2</v>
      </c>
      <c r="E32" s="28">
        <f t="shared" si="27"/>
        <v>3</v>
      </c>
      <c r="F32" s="20" t="s">
        <v>12</v>
      </c>
      <c r="G32" s="20">
        <v>2.4</v>
      </c>
      <c r="H32" s="20">
        <v>500</v>
      </c>
      <c r="I32" s="20">
        <v>200</v>
      </c>
      <c r="J32" s="20">
        <f t="shared" si="0"/>
        <v>0</v>
      </c>
      <c r="K32" s="20">
        <f t="shared" si="1"/>
        <v>0</v>
      </c>
      <c r="L32" s="20"/>
      <c r="M32" s="20"/>
      <c r="N32" s="20"/>
      <c r="O32" s="20">
        <f t="shared" si="4"/>
        <v>0</v>
      </c>
      <c r="P32" s="20">
        <f t="shared" si="2"/>
        <v>0</v>
      </c>
      <c r="Q32" s="20">
        <v>10000</v>
      </c>
      <c r="R32" s="20" t="e">
        <f t="shared" si="3"/>
        <v>#DIV/0!</v>
      </c>
      <c r="S32" s="20"/>
      <c r="T32" s="20"/>
      <c r="U32" s="20"/>
      <c r="V32" s="26"/>
      <c r="W32" s="20"/>
    </row>
    <row r="33" spans="1:23" s="31" customFormat="1" x14ac:dyDescent="0.2">
      <c r="A33" s="27">
        <v>31</v>
      </c>
      <c r="B33" s="28"/>
      <c r="C33" s="28">
        <f t="shared" ref="C33:E33" si="28">+B33+1</f>
        <v>1</v>
      </c>
      <c r="D33" s="28">
        <f t="shared" si="28"/>
        <v>2</v>
      </c>
      <c r="E33" s="28">
        <f t="shared" si="28"/>
        <v>3</v>
      </c>
      <c r="F33" s="20" t="s">
        <v>12</v>
      </c>
      <c r="G33" s="20">
        <v>2.4</v>
      </c>
      <c r="H33" s="20">
        <v>500</v>
      </c>
      <c r="I33" s="20">
        <v>200</v>
      </c>
      <c r="J33" s="20">
        <f t="shared" si="0"/>
        <v>0</v>
      </c>
      <c r="K33" s="20">
        <f t="shared" si="1"/>
        <v>0</v>
      </c>
      <c r="L33" s="29"/>
      <c r="M33" s="20"/>
      <c r="N33" s="20"/>
      <c r="O33" s="20">
        <f t="shared" si="4"/>
        <v>0</v>
      </c>
      <c r="P33" s="20">
        <f t="shared" si="2"/>
        <v>0</v>
      </c>
      <c r="Q33" s="20">
        <v>10000</v>
      </c>
      <c r="R33" s="20" t="e">
        <f t="shared" si="3"/>
        <v>#DIV/0!</v>
      </c>
      <c r="S33" s="20"/>
      <c r="T33" s="20"/>
      <c r="U33" s="20"/>
      <c r="V33" s="26"/>
      <c r="W33" s="20"/>
    </row>
    <row r="34" spans="1:23" s="31" customFormat="1" x14ac:dyDescent="0.2">
      <c r="A34" s="27">
        <v>32</v>
      </c>
      <c r="B34" s="28"/>
      <c r="C34" s="28">
        <f t="shared" ref="C34:E34" si="29">+B34+1</f>
        <v>1</v>
      </c>
      <c r="D34" s="28">
        <f t="shared" si="29"/>
        <v>2</v>
      </c>
      <c r="E34" s="28">
        <f t="shared" si="29"/>
        <v>3</v>
      </c>
      <c r="F34" s="20" t="s">
        <v>12</v>
      </c>
      <c r="G34" s="20">
        <v>2</v>
      </c>
      <c r="H34" s="20">
        <v>500</v>
      </c>
      <c r="I34" s="20">
        <v>200</v>
      </c>
      <c r="J34" s="20">
        <f t="shared" si="0"/>
        <v>0</v>
      </c>
      <c r="K34" s="20">
        <f t="shared" si="1"/>
        <v>0</v>
      </c>
      <c r="L34" s="20"/>
      <c r="M34" s="20"/>
      <c r="N34" s="20"/>
      <c r="O34" s="20">
        <f t="shared" si="4"/>
        <v>0</v>
      </c>
      <c r="P34" s="20">
        <f t="shared" si="2"/>
        <v>0</v>
      </c>
      <c r="Q34" s="20">
        <v>10000</v>
      </c>
      <c r="R34" s="20" t="e">
        <f t="shared" si="3"/>
        <v>#DIV/0!</v>
      </c>
      <c r="S34" s="20"/>
      <c r="T34" s="20"/>
      <c r="U34" s="20"/>
      <c r="V34" s="26"/>
      <c r="W34" s="20"/>
    </row>
    <row r="35" spans="1:23" s="31" customFormat="1" x14ac:dyDescent="0.2">
      <c r="A35" s="27">
        <v>33</v>
      </c>
      <c r="B35" s="28"/>
      <c r="C35" s="28">
        <f t="shared" ref="C35:E35" si="30">+B35+1</f>
        <v>1</v>
      </c>
      <c r="D35" s="28">
        <f t="shared" si="30"/>
        <v>2</v>
      </c>
      <c r="E35" s="28">
        <f t="shared" si="30"/>
        <v>3</v>
      </c>
      <c r="F35" s="20" t="s">
        <v>12</v>
      </c>
      <c r="G35" s="20">
        <v>2</v>
      </c>
      <c r="H35" s="20">
        <v>500</v>
      </c>
      <c r="I35" s="20">
        <v>200</v>
      </c>
      <c r="J35" s="20">
        <f t="shared" si="0"/>
        <v>0</v>
      </c>
      <c r="K35" s="20">
        <f t="shared" si="1"/>
        <v>0</v>
      </c>
      <c r="L35" s="20"/>
      <c r="M35" s="20"/>
      <c r="N35" s="20"/>
      <c r="O35" s="20">
        <f t="shared" si="4"/>
        <v>0</v>
      </c>
      <c r="P35" s="20">
        <f t="shared" si="2"/>
        <v>0</v>
      </c>
      <c r="Q35" s="20">
        <v>10000</v>
      </c>
      <c r="R35" s="20" t="e">
        <f t="shared" si="3"/>
        <v>#DIV/0!</v>
      </c>
      <c r="S35" s="20"/>
      <c r="T35" s="20"/>
      <c r="U35" s="20"/>
      <c r="V35" s="26"/>
      <c r="W35" s="20"/>
    </row>
    <row r="36" spans="1:23" s="31" customFormat="1" x14ac:dyDescent="0.2">
      <c r="A36" s="27">
        <v>34</v>
      </c>
      <c r="B36" s="28"/>
      <c r="C36" s="28">
        <f t="shared" ref="C36:E36" si="31">+B36+1</f>
        <v>1</v>
      </c>
      <c r="D36" s="28">
        <f t="shared" si="31"/>
        <v>2</v>
      </c>
      <c r="E36" s="28">
        <f t="shared" si="31"/>
        <v>3</v>
      </c>
      <c r="F36" s="20" t="s">
        <v>12</v>
      </c>
      <c r="G36" s="20">
        <v>2</v>
      </c>
      <c r="H36" s="20">
        <v>500</v>
      </c>
      <c r="I36" s="20">
        <v>200</v>
      </c>
      <c r="J36" s="20">
        <f t="shared" si="0"/>
        <v>0</v>
      </c>
      <c r="K36" s="20">
        <f t="shared" si="1"/>
        <v>0</v>
      </c>
      <c r="L36" s="20"/>
      <c r="M36" s="20"/>
      <c r="N36" s="20"/>
      <c r="O36" s="20">
        <f t="shared" si="4"/>
        <v>0</v>
      </c>
      <c r="P36" s="20">
        <f t="shared" si="2"/>
        <v>0</v>
      </c>
      <c r="Q36" s="20">
        <v>10000</v>
      </c>
      <c r="R36" s="20" t="e">
        <f t="shared" si="3"/>
        <v>#DIV/0!</v>
      </c>
      <c r="S36" s="20"/>
      <c r="T36" s="20"/>
      <c r="U36" s="20"/>
      <c r="V36" s="26"/>
      <c r="W36" s="20"/>
    </row>
    <row r="37" spans="1:23" s="31" customFormat="1" x14ac:dyDescent="0.2">
      <c r="A37" s="27">
        <v>35</v>
      </c>
      <c r="B37" s="28"/>
      <c r="C37" s="28"/>
      <c r="D37" s="28"/>
      <c r="E37" s="28"/>
      <c r="F37" s="20" t="s">
        <v>12</v>
      </c>
      <c r="G37" s="20">
        <v>2</v>
      </c>
      <c r="H37" s="20">
        <v>500</v>
      </c>
      <c r="I37" s="20">
        <v>200</v>
      </c>
      <c r="J37" s="20">
        <f t="shared" si="0"/>
        <v>0</v>
      </c>
      <c r="K37" s="20">
        <f t="shared" si="1"/>
        <v>0</v>
      </c>
      <c r="L37" s="20"/>
      <c r="M37" s="20"/>
      <c r="N37" s="20"/>
      <c r="O37" s="20">
        <f t="shared" si="4"/>
        <v>0</v>
      </c>
      <c r="P37" s="20">
        <f t="shared" si="2"/>
        <v>0</v>
      </c>
      <c r="Q37" s="20">
        <v>10000</v>
      </c>
      <c r="R37" s="20" t="e">
        <f t="shared" si="3"/>
        <v>#DIV/0!</v>
      </c>
      <c r="S37" s="20"/>
      <c r="T37" s="20"/>
      <c r="U37" s="20"/>
      <c r="V37" s="26"/>
      <c r="W37" s="20"/>
    </row>
    <row r="38" spans="1:23" s="31" customFormat="1" x14ac:dyDescent="0.2">
      <c r="A38" s="27">
        <v>36</v>
      </c>
      <c r="B38" s="28"/>
      <c r="C38" s="28"/>
      <c r="D38" s="28"/>
      <c r="E38" s="28"/>
      <c r="F38" s="20" t="s">
        <v>12</v>
      </c>
      <c r="G38" s="20">
        <v>2</v>
      </c>
      <c r="H38" s="20">
        <v>500</v>
      </c>
      <c r="I38" s="20">
        <v>200</v>
      </c>
      <c r="J38" s="20">
        <f t="shared" si="0"/>
        <v>0</v>
      </c>
      <c r="K38" s="20">
        <f t="shared" si="1"/>
        <v>0</v>
      </c>
      <c r="L38" s="29"/>
      <c r="M38" s="20"/>
      <c r="N38" s="20"/>
      <c r="O38" s="20">
        <f t="shared" si="4"/>
        <v>0</v>
      </c>
      <c r="P38" s="20">
        <f t="shared" si="2"/>
        <v>0</v>
      </c>
      <c r="Q38" s="20">
        <v>10000</v>
      </c>
      <c r="R38" s="20" t="e">
        <f t="shared" si="3"/>
        <v>#DIV/0!</v>
      </c>
      <c r="S38" s="20"/>
      <c r="T38" s="20"/>
      <c r="U38" s="20"/>
      <c r="V38" s="26"/>
      <c r="W38" s="20"/>
    </row>
    <row r="39" spans="1:23" s="32" customFormat="1" x14ac:dyDescent="0.2">
      <c r="A39" s="27">
        <v>37</v>
      </c>
      <c r="B39" s="28"/>
      <c r="C39" s="28"/>
      <c r="D39" s="28"/>
      <c r="E39" s="28"/>
      <c r="F39" s="20" t="s">
        <v>12</v>
      </c>
      <c r="G39" s="20">
        <v>2</v>
      </c>
      <c r="H39" s="20">
        <v>500</v>
      </c>
      <c r="I39" s="20">
        <v>200</v>
      </c>
      <c r="J39" s="20">
        <f t="shared" si="0"/>
        <v>0</v>
      </c>
      <c r="K39" s="20">
        <f t="shared" si="1"/>
        <v>0</v>
      </c>
      <c r="L39" s="20"/>
      <c r="M39" s="20"/>
      <c r="N39" s="20"/>
      <c r="O39" s="20">
        <f t="shared" si="4"/>
        <v>0</v>
      </c>
      <c r="P39" s="20">
        <f t="shared" si="2"/>
        <v>0</v>
      </c>
      <c r="Q39" s="20">
        <v>10000</v>
      </c>
      <c r="R39" s="20" t="e">
        <f t="shared" si="3"/>
        <v>#DIV/0!</v>
      </c>
      <c r="S39" s="20"/>
      <c r="T39" s="20"/>
      <c r="U39" s="20"/>
      <c r="V39" s="26"/>
      <c r="W39" s="20"/>
    </row>
    <row r="40" spans="1:23" s="32" customFormat="1" x14ac:dyDescent="0.2">
      <c r="A40" s="27">
        <v>38</v>
      </c>
      <c r="B40" s="28"/>
      <c r="C40" s="28"/>
      <c r="D40" s="28"/>
      <c r="E40" s="28"/>
      <c r="F40" s="20" t="s">
        <v>12</v>
      </c>
      <c r="G40" s="20">
        <v>2</v>
      </c>
      <c r="H40" s="20">
        <v>500</v>
      </c>
      <c r="I40" s="20">
        <v>200</v>
      </c>
      <c r="J40" s="20">
        <f t="shared" si="0"/>
        <v>0</v>
      </c>
      <c r="K40" s="20">
        <f t="shared" si="1"/>
        <v>0</v>
      </c>
      <c r="L40" s="20"/>
      <c r="M40" s="20"/>
      <c r="N40" s="20"/>
      <c r="O40" s="20">
        <f t="shared" si="4"/>
        <v>0</v>
      </c>
      <c r="P40" s="20">
        <f t="shared" si="2"/>
        <v>0</v>
      </c>
      <c r="Q40" s="20">
        <v>10000</v>
      </c>
      <c r="R40" s="20" t="e">
        <f t="shared" si="3"/>
        <v>#DIV/0!</v>
      </c>
      <c r="S40" s="20"/>
      <c r="T40" s="20"/>
      <c r="U40" s="20"/>
      <c r="V40" s="26"/>
      <c r="W40" s="20"/>
    </row>
    <row r="41" spans="1:23" s="32" customFormat="1" x14ac:dyDescent="0.2">
      <c r="A41" s="27">
        <v>39</v>
      </c>
      <c r="B41" s="28"/>
      <c r="C41" s="28"/>
      <c r="D41" s="28"/>
      <c r="E41" s="28"/>
      <c r="F41" s="20" t="s">
        <v>12</v>
      </c>
      <c r="G41" s="20">
        <v>2</v>
      </c>
      <c r="H41" s="20">
        <v>500</v>
      </c>
      <c r="I41" s="20">
        <v>200</v>
      </c>
      <c r="J41" s="20">
        <f t="shared" si="0"/>
        <v>0</v>
      </c>
      <c r="K41" s="20">
        <f t="shared" si="1"/>
        <v>0</v>
      </c>
      <c r="L41" s="20"/>
      <c r="M41" s="20"/>
      <c r="N41" s="20"/>
      <c r="O41" s="20">
        <f t="shared" si="4"/>
        <v>0</v>
      </c>
      <c r="P41" s="20">
        <f t="shared" si="2"/>
        <v>0</v>
      </c>
      <c r="Q41" s="20">
        <v>10000</v>
      </c>
      <c r="R41" s="20" t="e">
        <f t="shared" si="3"/>
        <v>#DIV/0!</v>
      </c>
      <c r="S41" s="20"/>
      <c r="T41" s="20"/>
      <c r="U41" s="20"/>
      <c r="V41" s="26"/>
      <c r="W41" s="20"/>
    </row>
    <row r="42" spans="1:23" s="32" customFormat="1" x14ac:dyDescent="0.2">
      <c r="A42" s="27">
        <v>40</v>
      </c>
      <c r="B42" s="28"/>
      <c r="C42" s="28"/>
      <c r="D42" s="28"/>
      <c r="E42" s="28"/>
      <c r="F42" s="20" t="s">
        <v>12</v>
      </c>
      <c r="G42" s="20">
        <v>2</v>
      </c>
      <c r="H42" s="20">
        <v>500</v>
      </c>
      <c r="I42" s="20">
        <v>200</v>
      </c>
      <c r="J42" s="20">
        <f t="shared" si="0"/>
        <v>0</v>
      </c>
      <c r="K42" s="20">
        <f t="shared" si="1"/>
        <v>0</v>
      </c>
      <c r="L42" s="20"/>
      <c r="M42" s="20"/>
      <c r="N42" s="20"/>
      <c r="O42" s="20">
        <f t="shared" si="4"/>
        <v>0</v>
      </c>
      <c r="P42" s="20">
        <f t="shared" si="2"/>
        <v>0</v>
      </c>
      <c r="Q42" s="20">
        <v>10000</v>
      </c>
      <c r="R42" s="20" t="e">
        <f t="shared" si="3"/>
        <v>#DIV/0!</v>
      </c>
      <c r="S42" s="20"/>
      <c r="T42" s="20"/>
      <c r="U42" s="20"/>
      <c r="V42" s="26"/>
      <c r="W42" s="20"/>
    </row>
    <row r="43" spans="1:23" s="32" customFormat="1" x14ac:dyDescent="0.2">
      <c r="A43" s="27">
        <v>41</v>
      </c>
      <c r="B43" s="28"/>
      <c r="C43" s="28"/>
      <c r="D43" s="28"/>
      <c r="E43" s="28"/>
      <c r="F43" s="20" t="s">
        <v>12</v>
      </c>
      <c r="G43" s="20">
        <v>2</v>
      </c>
      <c r="H43" s="20">
        <v>500</v>
      </c>
      <c r="I43" s="20">
        <v>200</v>
      </c>
      <c r="J43" s="20">
        <f t="shared" si="0"/>
        <v>0</v>
      </c>
      <c r="K43" s="20">
        <f t="shared" si="1"/>
        <v>0</v>
      </c>
      <c r="L43" s="29"/>
      <c r="M43" s="20"/>
      <c r="N43" s="20"/>
      <c r="O43" s="20">
        <f t="shared" si="4"/>
        <v>0</v>
      </c>
      <c r="P43" s="20">
        <f t="shared" si="2"/>
        <v>0</v>
      </c>
      <c r="Q43" s="20">
        <v>10000</v>
      </c>
      <c r="R43" s="20" t="e">
        <f t="shared" si="3"/>
        <v>#DIV/0!</v>
      </c>
      <c r="S43" s="20"/>
      <c r="T43" s="20"/>
      <c r="U43" s="20"/>
      <c r="V43" s="26"/>
      <c r="W43" s="20"/>
    </row>
    <row r="44" spans="1:23" s="32" customFormat="1" x14ac:dyDescent="0.2">
      <c r="A44" s="27">
        <v>42</v>
      </c>
      <c r="B44" s="28"/>
      <c r="C44" s="28"/>
      <c r="D44" s="28"/>
      <c r="E44" s="28"/>
      <c r="F44" s="20" t="s">
        <v>12</v>
      </c>
      <c r="G44" s="20">
        <v>2</v>
      </c>
      <c r="H44" s="20">
        <v>500</v>
      </c>
      <c r="I44" s="20">
        <v>200</v>
      </c>
      <c r="J44" s="20">
        <f t="shared" si="0"/>
        <v>0</v>
      </c>
      <c r="K44" s="20">
        <f t="shared" si="1"/>
        <v>0</v>
      </c>
      <c r="L44" s="20"/>
      <c r="M44" s="20"/>
      <c r="N44" s="20"/>
      <c r="O44" s="20">
        <f t="shared" si="4"/>
        <v>0</v>
      </c>
      <c r="P44" s="20">
        <f t="shared" si="2"/>
        <v>0</v>
      </c>
      <c r="Q44" s="20">
        <v>10000</v>
      </c>
      <c r="R44" s="20" t="e">
        <f t="shared" si="3"/>
        <v>#DIV/0!</v>
      </c>
      <c r="S44" s="20"/>
      <c r="T44" s="20"/>
      <c r="U44" s="20"/>
      <c r="V44" s="26"/>
      <c r="W44" s="20"/>
    </row>
    <row r="45" spans="1:23" s="32" customFormat="1" x14ac:dyDescent="0.2">
      <c r="A45" s="27">
        <v>43</v>
      </c>
      <c r="B45" s="28"/>
      <c r="C45" s="28"/>
      <c r="D45" s="28"/>
      <c r="E45" s="28"/>
      <c r="F45" s="20" t="s">
        <v>12</v>
      </c>
      <c r="G45" s="20">
        <v>2</v>
      </c>
      <c r="H45" s="20">
        <v>500</v>
      </c>
      <c r="I45" s="20">
        <v>200</v>
      </c>
      <c r="J45" s="20">
        <f t="shared" si="0"/>
        <v>0</v>
      </c>
      <c r="K45" s="20">
        <f t="shared" si="1"/>
        <v>0</v>
      </c>
      <c r="L45" s="20"/>
      <c r="M45" s="20"/>
      <c r="N45" s="20"/>
      <c r="O45" s="20">
        <f t="shared" si="4"/>
        <v>0</v>
      </c>
      <c r="P45" s="20">
        <f t="shared" si="2"/>
        <v>0</v>
      </c>
      <c r="Q45" s="20">
        <v>10000</v>
      </c>
      <c r="R45" s="20" t="e">
        <f t="shared" si="3"/>
        <v>#DIV/0!</v>
      </c>
      <c r="S45" s="20"/>
      <c r="T45" s="20"/>
      <c r="U45" s="20"/>
      <c r="V45" s="26"/>
      <c r="W45" s="20"/>
    </row>
    <row r="46" spans="1:23" s="32" customFormat="1" x14ac:dyDescent="0.2">
      <c r="A46" s="27">
        <v>44</v>
      </c>
      <c r="B46" s="28"/>
      <c r="C46" s="28"/>
      <c r="D46" s="28"/>
      <c r="E46" s="28"/>
      <c r="F46" s="20" t="s">
        <v>12</v>
      </c>
      <c r="G46" s="20">
        <v>2</v>
      </c>
      <c r="H46" s="20">
        <v>500</v>
      </c>
      <c r="I46" s="20">
        <v>200</v>
      </c>
      <c r="J46" s="20">
        <f t="shared" si="0"/>
        <v>0</v>
      </c>
      <c r="K46" s="20">
        <f t="shared" si="1"/>
        <v>0</v>
      </c>
      <c r="L46" s="20"/>
      <c r="M46" s="20"/>
      <c r="N46" s="20"/>
      <c r="O46" s="20">
        <f t="shared" si="4"/>
        <v>0</v>
      </c>
      <c r="P46" s="20">
        <f t="shared" si="2"/>
        <v>0</v>
      </c>
      <c r="Q46" s="20">
        <v>10000</v>
      </c>
      <c r="R46" s="20" t="e">
        <f t="shared" si="3"/>
        <v>#DIV/0!</v>
      </c>
      <c r="S46" s="20"/>
      <c r="T46" s="20"/>
      <c r="U46" s="20"/>
      <c r="V46" s="26"/>
      <c r="W46" s="20"/>
    </row>
    <row r="47" spans="1:23" s="32" customFormat="1" x14ac:dyDescent="0.2">
      <c r="A47" s="27">
        <v>45</v>
      </c>
      <c r="B47" s="28"/>
      <c r="C47" s="28"/>
      <c r="D47" s="28"/>
      <c r="E47" s="28"/>
      <c r="F47" s="20" t="s">
        <v>12</v>
      </c>
      <c r="G47" s="20">
        <v>2</v>
      </c>
      <c r="H47" s="20">
        <v>500</v>
      </c>
      <c r="I47" s="20">
        <v>200</v>
      </c>
      <c r="J47" s="20">
        <f t="shared" si="0"/>
        <v>0</v>
      </c>
      <c r="K47" s="20">
        <f t="shared" si="1"/>
        <v>0</v>
      </c>
      <c r="L47" s="20"/>
      <c r="M47" s="20"/>
      <c r="N47" s="20"/>
      <c r="O47" s="20">
        <f t="shared" si="4"/>
        <v>0</v>
      </c>
      <c r="P47" s="20">
        <f t="shared" si="2"/>
        <v>0</v>
      </c>
      <c r="Q47" s="20">
        <v>10000</v>
      </c>
      <c r="R47" s="20" t="e">
        <f t="shared" si="3"/>
        <v>#DIV/0!</v>
      </c>
      <c r="S47" s="20"/>
      <c r="T47" s="20"/>
      <c r="U47" s="20"/>
      <c r="V47" s="26"/>
      <c r="W47" s="20"/>
    </row>
    <row r="48" spans="1:23" s="32" customFormat="1" x14ac:dyDescent="0.2">
      <c r="A48" s="27">
        <v>46</v>
      </c>
      <c r="B48" s="28"/>
      <c r="C48" s="28"/>
      <c r="D48" s="28"/>
      <c r="E48" s="28"/>
      <c r="F48" s="20" t="s">
        <v>12</v>
      </c>
      <c r="G48" s="20">
        <v>2</v>
      </c>
      <c r="H48" s="20">
        <v>500</v>
      </c>
      <c r="I48" s="20">
        <v>200</v>
      </c>
      <c r="J48" s="20">
        <f t="shared" si="0"/>
        <v>0</v>
      </c>
      <c r="K48" s="20">
        <f t="shared" si="1"/>
        <v>0</v>
      </c>
      <c r="L48" s="29"/>
      <c r="M48" s="20"/>
      <c r="N48" s="20"/>
      <c r="O48" s="20">
        <f t="shared" si="4"/>
        <v>0</v>
      </c>
      <c r="P48" s="20">
        <f t="shared" si="2"/>
        <v>0</v>
      </c>
      <c r="Q48" s="20">
        <v>10000</v>
      </c>
      <c r="R48" s="20" t="e">
        <f t="shared" si="3"/>
        <v>#DIV/0!</v>
      </c>
      <c r="S48" s="20"/>
      <c r="T48" s="20"/>
      <c r="U48" s="20"/>
      <c r="V48" s="26"/>
      <c r="W48" s="20"/>
    </row>
    <row r="49" spans="1:24" s="32" customFormat="1" x14ac:dyDescent="0.2">
      <c r="A49" s="27">
        <v>47</v>
      </c>
      <c r="B49" s="28"/>
      <c r="C49" s="28"/>
      <c r="D49" s="28"/>
      <c r="E49" s="28"/>
      <c r="F49" s="20" t="s">
        <v>12</v>
      </c>
      <c r="G49" s="20">
        <v>2</v>
      </c>
      <c r="H49" s="20">
        <v>500</v>
      </c>
      <c r="I49" s="20">
        <v>200</v>
      </c>
      <c r="J49" s="20">
        <f t="shared" si="0"/>
        <v>0</v>
      </c>
      <c r="K49" s="20">
        <f t="shared" si="1"/>
        <v>0</v>
      </c>
      <c r="L49" s="20"/>
      <c r="M49" s="20"/>
      <c r="N49" s="20"/>
      <c r="O49" s="20">
        <f t="shared" si="4"/>
        <v>0</v>
      </c>
      <c r="P49" s="20">
        <f t="shared" si="2"/>
        <v>0</v>
      </c>
      <c r="Q49" s="20">
        <v>10000</v>
      </c>
      <c r="R49" s="20" t="e">
        <f t="shared" si="3"/>
        <v>#DIV/0!</v>
      </c>
      <c r="S49" s="20"/>
      <c r="T49" s="20"/>
      <c r="U49" s="20"/>
      <c r="V49" s="26"/>
      <c r="W49" s="20"/>
    </row>
    <row r="50" spans="1:24" s="32" customFormat="1" x14ac:dyDescent="0.2">
      <c r="A50" s="27">
        <v>48</v>
      </c>
      <c r="B50" s="28"/>
      <c r="C50" s="28"/>
      <c r="D50" s="28"/>
      <c r="E50" s="28"/>
      <c r="F50" s="20" t="s">
        <v>12</v>
      </c>
      <c r="G50" s="20">
        <v>2</v>
      </c>
      <c r="H50" s="20">
        <v>500</v>
      </c>
      <c r="I50" s="20">
        <v>200</v>
      </c>
      <c r="J50" s="20">
        <f t="shared" si="0"/>
        <v>0</v>
      </c>
      <c r="K50" s="20">
        <f t="shared" si="1"/>
        <v>0</v>
      </c>
      <c r="L50" s="20"/>
      <c r="M50" s="20"/>
      <c r="N50" s="20"/>
      <c r="O50" s="20">
        <f t="shared" si="4"/>
        <v>0</v>
      </c>
      <c r="P50" s="20">
        <f t="shared" si="2"/>
        <v>0</v>
      </c>
      <c r="Q50" s="20">
        <v>10000</v>
      </c>
      <c r="R50" s="20" t="e">
        <f t="shared" si="3"/>
        <v>#DIV/0!</v>
      </c>
      <c r="S50" s="20"/>
      <c r="T50" s="20"/>
      <c r="U50" s="20"/>
      <c r="V50" s="26"/>
      <c r="W50" s="20"/>
    </row>
    <row r="51" spans="1:24" s="32" customFormat="1" x14ac:dyDescent="0.2">
      <c r="A51" s="27">
        <v>49</v>
      </c>
      <c r="B51" s="28"/>
      <c r="C51" s="28"/>
      <c r="D51" s="28"/>
      <c r="E51" s="28"/>
      <c r="F51" s="20" t="s">
        <v>12</v>
      </c>
      <c r="G51" s="20">
        <v>2</v>
      </c>
      <c r="H51" s="20">
        <v>500</v>
      </c>
      <c r="I51" s="20">
        <v>200</v>
      </c>
      <c r="J51" s="20">
        <f t="shared" si="0"/>
        <v>0</v>
      </c>
      <c r="K51" s="20">
        <f t="shared" si="1"/>
        <v>0</v>
      </c>
      <c r="L51" s="20"/>
      <c r="M51" s="20"/>
      <c r="N51" s="20"/>
      <c r="O51" s="20">
        <f t="shared" si="4"/>
        <v>0</v>
      </c>
      <c r="P51" s="20">
        <f t="shared" si="2"/>
        <v>0</v>
      </c>
      <c r="Q51" s="20">
        <v>10000</v>
      </c>
      <c r="R51" s="20" t="e">
        <f t="shared" si="3"/>
        <v>#DIV/0!</v>
      </c>
      <c r="S51" s="20"/>
      <c r="T51" s="20"/>
      <c r="U51" s="20"/>
      <c r="V51" s="26"/>
      <c r="W51" s="20"/>
    </row>
    <row r="52" spans="1:24" s="32" customFormat="1" x14ac:dyDescent="0.2">
      <c r="A52" s="27">
        <v>50</v>
      </c>
      <c r="B52" s="28"/>
      <c r="C52" s="28"/>
      <c r="D52" s="28"/>
      <c r="E52" s="28"/>
      <c r="F52" s="20" t="s">
        <v>12</v>
      </c>
      <c r="G52" s="20">
        <v>2</v>
      </c>
      <c r="H52" s="20">
        <v>500</v>
      </c>
      <c r="I52" s="20">
        <v>200</v>
      </c>
      <c r="J52" s="20">
        <f t="shared" si="0"/>
        <v>0</v>
      </c>
      <c r="K52" s="20">
        <f t="shared" si="1"/>
        <v>0</v>
      </c>
      <c r="L52" s="20"/>
      <c r="M52" s="20"/>
      <c r="N52" s="20"/>
      <c r="O52" s="20">
        <f t="shared" si="4"/>
        <v>0</v>
      </c>
      <c r="P52" s="20">
        <f t="shared" si="2"/>
        <v>0</v>
      </c>
      <c r="Q52" s="20">
        <v>10000</v>
      </c>
      <c r="R52" s="20" t="e">
        <f t="shared" si="3"/>
        <v>#DIV/0!</v>
      </c>
      <c r="S52" s="20"/>
      <c r="T52" s="20"/>
      <c r="U52" s="20"/>
      <c r="V52" s="26"/>
      <c r="W52" s="20"/>
    </row>
    <row r="53" spans="1:24" s="32" customFormat="1" x14ac:dyDescent="0.2">
      <c r="A53" s="27">
        <v>51</v>
      </c>
      <c r="B53" s="28"/>
      <c r="C53" s="28"/>
      <c r="D53" s="28"/>
      <c r="E53" s="28"/>
      <c r="F53" s="20" t="s">
        <v>12</v>
      </c>
      <c r="G53" s="20">
        <v>1.5</v>
      </c>
      <c r="H53" s="20">
        <v>500</v>
      </c>
      <c r="I53" s="20">
        <v>200</v>
      </c>
      <c r="J53" s="20">
        <f t="shared" si="0"/>
        <v>0</v>
      </c>
      <c r="K53" s="20">
        <f t="shared" si="1"/>
        <v>0</v>
      </c>
      <c r="L53" s="29"/>
      <c r="M53" s="20"/>
      <c r="N53" s="20"/>
      <c r="O53" s="20">
        <f t="shared" si="4"/>
        <v>0</v>
      </c>
      <c r="P53" s="20">
        <f t="shared" si="2"/>
        <v>0</v>
      </c>
      <c r="Q53" s="20">
        <v>10000</v>
      </c>
      <c r="R53" s="20" t="e">
        <f t="shared" si="3"/>
        <v>#DIV/0!</v>
      </c>
      <c r="S53" s="20"/>
      <c r="T53" s="20"/>
      <c r="U53" s="20"/>
      <c r="V53" s="26"/>
      <c r="W53" s="20"/>
    </row>
    <row r="54" spans="1:24" s="32" customFormat="1" x14ac:dyDescent="0.2">
      <c r="A54" s="27">
        <v>52</v>
      </c>
      <c r="B54" s="28"/>
      <c r="C54" s="28"/>
      <c r="D54" s="28"/>
      <c r="E54" s="28"/>
      <c r="F54" s="20" t="s">
        <v>12</v>
      </c>
      <c r="G54" s="20">
        <v>1.5</v>
      </c>
      <c r="H54" s="20">
        <v>500</v>
      </c>
      <c r="I54" s="20">
        <v>200</v>
      </c>
      <c r="J54" s="20">
        <f t="shared" si="0"/>
        <v>0</v>
      </c>
      <c r="K54" s="20">
        <f t="shared" si="1"/>
        <v>0</v>
      </c>
      <c r="L54" s="20"/>
      <c r="M54" s="20"/>
      <c r="N54" s="20"/>
      <c r="O54" s="20">
        <f t="shared" si="4"/>
        <v>0</v>
      </c>
      <c r="P54" s="20">
        <f t="shared" si="2"/>
        <v>0</v>
      </c>
      <c r="Q54" s="20">
        <v>10000</v>
      </c>
      <c r="R54" s="20" t="e">
        <f t="shared" si="3"/>
        <v>#DIV/0!</v>
      </c>
      <c r="S54" s="20"/>
      <c r="T54" s="20"/>
      <c r="U54" s="20"/>
      <c r="V54" s="26"/>
      <c r="W54" s="20"/>
    </row>
    <row r="55" spans="1:24" s="32" customFormat="1" x14ac:dyDescent="0.2">
      <c r="A55" s="27">
        <v>53</v>
      </c>
      <c r="B55" s="28"/>
      <c r="C55" s="28"/>
      <c r="D55" s="28"/>
      <c r="E55" s="28"/>
      <c r="F55" s="20" t="s">
        <v>12</v>
      </c>
      <c r="G55" s="20">
        <v>1.5</v>
      </c>
      <c r="H55" s="20">
        <v>500</v>
      </c>
      <c r="I55" s="20">
        <v>200</v>
      </c>
      <c r="J55" s="20">
        <f t="shared" si="0"/>
        <v>0</v>
      </c>
      <c r="K55" s="20">
        <f t="shared" si="1"/>
        <v>0</v>
      </c>
      <c r="L55" s="20"/>
      <c r="M55" s="20"/>
      <c r="N55" s="20"/>
      <c r="O55" s="20">
        <f t="shared" si="4"/>
        <v>0</v>
      </c>
      <c r="P55" s="20">
        <f t="shared" si="2"/>
        <v>0</v>
      </c>
      <c r="Q55" s="20">
        <v>10000</v>
      </c>
      <c r="R55" s="20" t="e">
        <f t="shared" si="3"/>
        <v>#DIV/0!</v>
      </c>
      <c r="S55" s="20"/>
      <c r="T55" s="20"/>
      <c r="U55" s="20"/>
      <c r="V55" s="26"/>
      <c r="W55" s="20"/>
    </row>
    <row r="56" spans="1:24" s="32" customFormat="1" x14ac:dyDescent="0.2">
      <c r="A56" s="27">
        <v>54</v>
      </c>
      <c r="B56" s="28"/>
      <c r="C56" s="28"/>
      <c r="D56" s="28"/>
      <c r="E56" s="28"/>
      <c r="F56" s="20" t="s">
        <v>12</v>
      </c>
      <c r="G56" s="20">
        <v>1.5</v>
      </c>
      <c r="H56" s="20">
        <v>500</v>
      </c>
      <c r="I56" s="20">
        <v>200</v>
      </c>
      <c r="J56" s="20">
        <f t="shared" si="0"/>
        <v>0</v>
      </c>
      <c r="K56" s="20">
        <f t="shared" si="1"/>
        <v>0</v>
      </c>
      <c r="L56" s="20"/>
      <c r="M56" s="20"/>
      <c r="N56" s="20"/>
      <c r="O56" s="20">
        <f t="shared" si="4"/>
        <v>0</v>
      </c>
      <c r="P56" s="20">
        <f t="shared" si="2"/>
        <v>0</v>
      </c>
      <c r="Q56" s="20">
        <v>10000</v>
      </c>
      <c r="R56" s="20" t="e">
        <f t="shared" si="3"/>
        <v>#DIV/0!</v>
      </c>
      <c r="S56" s="20"/>
      <c r="T56" s="20"/>
      <c r="U56" s="20"/>
      <c r="V56" s="26"/>
      <c r="W56" s="20"/>
    </row>
    <row r="57" spans="1:24" s="32" customFormat="1" x14ac:dyDescent="0.2">
      <c r="A57" s="27">
        <v>55</v>
      </c>
      <c r="B57" s="28"/>
      <c r="C57" s="28"/>
      <c r="D57" s="28"/>
      <c r="E57" s="28"/>
      <c r="F57" s="20" t="s">
        <v>12</v>
      </c>
      <c r="G57" s="20">
        <v>1.5</v>
      </c>
      <c r="H57" s="20">
        <v>500</v>
      </c>
      <c r="I57" s="20">
        <v>200</v>
      </c>
      <c r="J57" s="20">
        <f t="shared" si="0"/>
        <v>0</v>
      </c>
      <c r="K57" s="20">
        <f t="shared" si="1"/>
        <v>0</v>
      </c>
      <c r="L57" s="20"/>
      <c r="M57" s="20"/>
      <c r="N57" s="20"/>
      <c r="O57" s="20">
        <f t="shared" si="4"/>
        <v>0</v>
      </c>
      <c r="P57" s="20">
        <f t="shared" si="2"/>
        <v>0</v>
      </c>
      <c r="Q57" s="20">
        <v>10000</v>
      </c>
      <c r="R57" s="20" t="e">
        <f t="shared" si="3"/>
        <v>#DIV/0!</v>
      </c>
      <c r="S57" s="20"/>
      <c r="T57" s="20"/>
      <c r="U57" s="20"/>
      <c r="V57" s="26"/>
      <c r="W57" s="20"/>
    </row>
    <row r="58" spans="1:24" s="32" customFormat="1" x14ac:dyDescent="0.2">
      <c r="A58" s="27">
        <v>56</v>
      </c>
      <c r="B58" s="28"/>
      <c r="C58" s="28"/>
      <c r="D58" s="28"/>
      <c r="E58" s="28"/>
      <c r="F58" s="20" t="s">
        <v>12</v>
      </c>
      <c r="G58" s="20">
        <v>1.5</v>
      </c>
      <c r="H58" s="20">
        <v>500</v>
      </c>
      <c r="I58" s="20">
        <v>200</v>
      </c>
      <c r="J58" s="20">
        <f t="shared" si="0"/>
        <v>0</v>
      </c>
      <c r="K58" s="20">
        <f t="shared" si="1"/>
        <v>0</v>
      </c>
      <c r="L58" s="29"/>
      <c r="M58" s="20"/>
      <c r="N58" s="20"/>
      <c r="O58" s="20">
        <f t="shared" si="4"/>
        <v>0</v>
      </c>
      <c r="P58" s="20">
        <f t="shared" si="2"/>
        <v>0</v>
      </c>
      <c r="Q58" s="20">
        <v>10000</v>
      </c>
      <c r="R58" s="20" t="e">
        <f t="shared" si="3"/>
        <v>#DIV/0!</v>
      </c>
      <c r="S58" s="20"/>
      <c r="T58" s="20"/>
      <c r="U58" s="20"/>
      <c r="V58" s="26"/>
      <c r="W58" s="20"/>
    </row>
    <row r="59" spans="1:24" s="32" customFormat="1" x14ac:dyDescent="0.2">
      <c r="A59" s="27">
        <v>57</v>
      </c>
      <c r="B59" s="28"/>
      <c r="C59" s="28"/>
      <c r="D59" s="28"/>
      <c r="E59" s="28"/>
      <c r="F59" s="20" t="s">
        <v>12</v>
      </c>
      <c r="G59" s="20">
        <v>1.5</v>
      </c>
      <c r="H59" s="20">
        <v>500</v>
      </c>
      <c r="I59" s="20">
        <v>200</v>
      </c>
      <c r="J59" s="20">
        <f t="shared" si="0"/>
        <v>0</v>
      </c>
      <c r="K59" s="20">
        <f t="shared" si="1"/>
        <v>0</v>
      </c>
      <c r="L59" s="20"/>
      <c r="M59" s="20"/>
      <c r="N59" s="20"/>
      <c r="O59" s="20">
        <f t="shared" si="4"/>
        <v>0</v>
      </c>
      <c r="P59" s="20">
        <f t="shared" si="2"/>
        <v>0</v>
      </c>
      <c r="Q59" s="20">
        <v>10000</v>
      </c>
      <c r="R59" s="20" t="e">
        <f t="shared" si="3"/>
        <v>#DIV/0!</v>
      </c>
      <c r="S59" s="20"/>
      <c r="T59" s="20"/>
      <c r="U59" s="20"/>
      <c r="V59" s="26"/>
      <c r="W59" s="20"/>
    </row>
    <row r="60" spans="1:24" s="32" customFormat="1" x14ac:dyDescent="0.2">
      <c r="A60" s="27">
        <v>58</v>
      </c>
      <c r="B60" s="28"/>
      <c r="C60" s="28"/>
      <c r="D60" s="28"/>
      <c r="E60" s="28"/>
      <c r="F60" s="20" t="s">
        <v>12</v>
      </c>
      <c r="G60" s="20">
        <v>1.5</v>
      </c>
      <c r="H60" s="20">
        <v>500</v>
      </c>
      <c r="I60" s="20">
        <v>200</v>
      </c>
      <c r="J60" s="20">
        <f t="shared" si="0"/>
        <v>0</v>
      </c>
      <c r="K60" s="20">
        <f t="shared" si="1"/>
        <v>0</v>
      </c>
      <c r="L60" s="20"/>
      <c r="M60" s="20"/>
      <c r="N60" s="20"/>
      <c r="O60" s="20">
        <f t="shared" si="4"/>
        <v>0</v>
      </c>
      <c r="P60" s="20">
        <f t="shared" si="2"/>
        <v>0</v>
      </c>
      <c r="Q60" s="20">
        <v>10000</v>
      </c>
      <c r="R60" s="20" t="e">
        <f t="shared" si="3"/>
        <v>#DIV/0!</v>
      </c>
      <c r="S60" s="20"/>
      <c r="T60" s="20"/>
      <c r="U60" s="20"/>
      <c r="V60" s="26"/>
      <c r="W60" s="20"/>
    </row>
    <row r="61" spans="1:24" s="32" customFormat="1" x14ac:dyDescent="0.2">
      <c r="A61" s="27">
        <v>59</v>
      </c>
      <c r="B61" s="28"/>
      <c r="C61" s="28"/>
      <c r="D61" s="28"/>
      <c r="E61" s="28"/>
      <c r="F61" s="20" t="s">
        <v>12</v>
      </c>
      <c r="G61" s="20">
        <v>1.5</v>
      </c>
      <c r="H61" s="20">
        <v>500</v>
      </c>
      <c r="I61" s="20">
        <v>200</v>
      </c>
      <c r="J61" s="20">
        <f t="shared" si="0"/>
        <v>0</v>
      </c>
      <c r="K61" s="20">
        <f t="shared" si="1"/>
        <v>0</v>
      </c>
      <c r="L61" s="20"/>
      <c r="M61" s="20"/>
      <c r="N61" s="20"/>
      <c r="O61" s="20">
        <f t="shared" si="4"/>
        <v>0</v>
      </c>
      <c r="P61" s="20">
        <f t="shared" si="2"/>
        <v>0</v>
      </c>
      <c r="Q61" s="20">
        <v>10000</v>
      </c>
      <c r="R61" s="20" t="e">
        <f t="shared" si="3"/>
        <v>#DIV/0!</v>
      </c>
      <c r="S61" s="20"/>
      <c r="T61" s="20"/>
      <c r="U61" s="20"/>
      <c r="V61" s="26"/>
      <c r="W61" s="20"/>
      <c r="X61" s="32">
        <v>3.4</v>
      </c>
    </row>
    <row r="62" spans="1:24" s="32" customFormat="1" x14ac:dyDescent="0.2">
      <c r="A62" s="27">
        <v>60</v>
      </c>
      <c r="B62" s="28"/>
      <c r="C62" s="28"/>
      <c r="D62" s="28"/>
      <c r="E62" s="28"/>
      <c r="F62" s="20" t="s">
        <v>12</v>
      </c>
      <c r="G62" s="20">
        <v>1.5</v>
      </c>
      <c r="H62" s="20">
        <v>500</v>
      </c>
      <c r="I62" s="20">
        <v>200</v>
      </c>
      <c r="J62" s="20">
        <f t="shared" si="0"/>
        <v>0</v>
      </c>
      <c r="K62" s="20">
        <f t="shared" si="1"/>
        <v>0</v>
      </c>
      <c r="L62" s="20"/>
      <c r="M62" s="20"/>
      <c r="N62" s="20"/>
      <c r="O62" s="20">
        <f t="shared" si="4"/>
        <v>0</v>
      </c>
      <c r="P62" s="20">
        <f t="shared" si="2"/>
        <v>0</v>
      </c>
      <c r="Q62" s="20">
        <v>10000</v>
      </c>
      <c r="R62" s="20" t="e">
        <f t="shared" si="3"/>
        <v>#DIV/0!</v>
      </c>
      <c r="S62" s="20"/>
      <c r="T62" s="20"/>
      <c r="U62" s="20"/>
      <c r="V62" s="26"/>
      <c r="W62" s="20"/>
    </row>
    <row r="63" spans="1:24" s="32" customFormat="1" x14ac:dyDescent="0.2">
      <c r="A63" s="27">
        <v>61</v>
      </c>
      <c r="B63" s="28"/>
      <c r="C63" s="28"/>
      <c r="D63" s="28"/>
      <c r="E63" s="28"/>
      <c r="F63" s="20" t="s">
        <v>12</v>
      </c>
      <c r="G63" s="20">
        <v>1.5</v>
      </c>
      <c r="H63" s="20">
        <v>500</v>
      </c>
      <c r="I63" s="20">
        <v>200</v>
      </c>
      <c r="J63" s="20">
        <f t="shared" si="0"/>
        <v>0</v>
      </c>
      <c r="K63" s="20">
        <f t="shared" si="1"/>
        <v>0</v>
      </c>
      <c r="L63" s="29"/>
      <c r="M63" s="20"/>
      <c r="N63" s="20"/>
      <c r="O63" s="20">
        <f t="shared" si="4"/>
        <v>0</v>
      </c>
      <c r="P63" s="20">
        <f t="shared" si="2"/>
        <v>0</v>
      </c>
      <c r="Q63" s="20">
        <v>10000</v>
      </c>
      <c r="R63" s="20" t="e">
        <f t="shared" si="3"/>
        <v>#DIV/0!</v>
      </c>
      <c r="S63" s="20"/>
      <c r="T63" s="20"/>
      <c r="U63" s="20"/>
      <c r="V63" s="26"/>
      <c r="W63" s="20"/>
    </row>
    <row r="64" spans="1:24" s="32" customFormat="1" x14ac:dyDescent="0.2">
      <c r="A64" s="27">
        <v>62</v>
      </c>
      <c r="B64" s="28"/>
      <c r="C64" s="28"/>
      <c r="D64" s="28"/>
      <c r="E64" s="28"/>
      <c r="F64" s="20" t="s">
        <v>12</v>
      </c>
      <c r="G64" s="20">
        <v>1.5</v>
      </c>
      <c r="H64" s="20">
        <v>500</v>
      </c>
      <c r="I64" s="20">
        <v>200</v>
      </c>
      <c r="J64" s="20">
        <f t="shared" si="0"/>
        <v>0</v>
      </c>
      <c r="K64" s="20">
        <f t="shared" si="1"/>
        <v>0</v>
      </c>
      <c r="L64" s="20"/>
      <c r="M64" s="20"/>
      <c r="N64" s="20"/>
      <c r="O64" s="20">
        <f t="shared" si="4"/>
        <v>0</v>
      </c>
      <c r="P64" s="20">
        <f t="shared" si="2"/>
        <v>0</v>
      </c>
      <c r="Q64" s="20">
        <v>10000</v>
      </c>
      <c r="R64" s="20" t="e">
        <f t="shared" si="3"/>
        <v>#DIV/0!</v>
      </c>
      <c r="S64" s="20"/>
      <c r="T64" s="20"/>
      <c r="U64" s="20"/>
      <c r="V64" s="26"/>
      <c r="W64" s="20"/>
    </row>
    <row r="65" spans="1:23" s="32" customFormat="1" x14ac:dyDescent="0.2">
      <c r="A65" s="27">
        <v>63</v>
      </c>
      <c r="B65" s="28"/>
      <c r="C65" s="28"/>
      <c r="D65" s="28"/>
      <c r="E65" s="28"/>
      <c r="F65" s="20" t="s">
        <v>12</v>
      </c>
      <c r="G65" s="20">
        <v>1.5</v>
      </c>
      <c r="H65" s="20">
        <v>500</v>
      </c>
      <c r="I65" s="20">
        <v>200</v>
      </c>
      <c r="J65" s="20">
        <f t="shared" si="0"/>
        <v>0</v>
      </c>
      <c r="K65" s="20">
        <f t="shared" si="1"/>
        <v>0</v>
      </c>
      <c r="L65" s="20"/>
      <c r="M65" s="20"/>
      <c r="N65" s="20"/>
      <c r="O65" s="20">
        <f t="shared" si="4"/>
        <v>0</v>
      </c>
      <c r="P65" s="20">
        <f t="shared" si="2"/>
        <v>0</v>
      </c>
      <c r="Q65" s="20">
        <v>10000</v>
      </c>
      <c r="R65" s="20" t="e">
        <f t="shared" si="3"/>
        <v>#DIV/0!</v>
      </c>
      <c r="S65" s="20"/>
      <c r="T65" s="20"/>
      <c r="U65" s="20"/>
      <c r="V65" s="26"/>
      <c r="W65" s="20"/>
    </row>
    <row r="66" spans="1:23" s="32" customFormat="1" x14ac:dyDescent="0.2">
      <c r="A66" s="27">
        <v>64</v>
      </c>
      <c r="B66" s="28"/>
      <c r="C66" s="28"/>
      <c r="D66" s="28"/>
      <c r="E66" s="28"/>
      <c r="F66" s="20" t="s">
        <v>12</v>
      </c>
      <c r="G66" s="20">
        <v>1.5</v>
      </c>
      <c r="H66" s="20">
        <v>500</v>
      </c>
      <c r="I66" s="20">
        <v>200</v>
      </c>
      <c r="J66" s="20">
        <f t="shared" si="0"/>
        <v>0</v>
      </c>
      <c r="K66" s="20">
        <f t="shared" si="1"/>
        <v>0</v>
      </c>
      <c r="L66" s="20"/>
      <c r="M66" s="20"/>
      <c r="N66" s="20"/>
      <c r="O66" s="20">
        <f t="shared" si="4"/>
        <v>0</v>
      </c>
      <c r="P66" s="20">
        <f t="shared" si="2"/>
        <v>0</v>
      </c>
      <c r="Q66" s="20">
        <v>10000</v>
      </c>
      <c r="R66" s="20" t="e">
        <f t="shared" si="3"/>
        <v>#DIV/0!</v>
      </c>
      <c r="S66" s="20"/>
      <c r="T66" s="20"/>
      <c r="U66" s="20"/>
      <c r="V66" s="26"/>
      <c r="W66" s="20"/>
    </row>
    <row r="67" spans="1:23" s="32" customFormat="1" x14ac:dyDescent="0.2">
      <c r="A67" s="27">
        <v>65</v>
      </c>
      <c r="B67" s="28"/>
      <c r="C67" s="28"/>
      <c r="D67" s="28"/>
      <c r="E67" s="28"/>
      <c r="F67" s="20" t="s">
        <v>12</v>
      </c>
      <c r="G67" s="20">
        <v>1.5</v>
      </c>
      <c r="H67" s="20">
        <v>500</v>
      </c>
      <c r="I67" s="20">
        <v>200</v>
      </c>
      <c r="J67" s="20">
        <f t="shared" ref="J67:J130" si="32">M67+K67</f>
        <v>0</v>
      </c>
      <c r="K67" s="20">
        <f t="shared" ref="K67:K130" si="33">Q67*L67*10^-3</f>
        <v>0</v>
      </c>
      <c r="L67" s="29"/>
      <c r="M67" s="20"/>
      <c r="N67" s="20"/>
      <c r="O67" s="20">
        <f t="shared" si="4"/>
        <v>0</v>
      </c>
      <c r="P67" s="20">
        <f t="shared" ref="P67:P130" si="34">M67-O67</f>
        <v>0</v>
      </c>
      <c r="Q67" s="20">
        <v>10000</v>
      </c>
      <c r="R67" s="20" t="e">
        <f t="shared" ref="R67:R130" si="35">P67/L67</f>
        <v>#DIV/0!</v>
      </c>
      <c r="S67" s="20"/>
      <c r="T67" s="20"/>
      <c r="U67" s="20"/>
      <c r="V67" s="26"/>
      <c r="W67" s="20"/>
    </row>
    <row r="68" spans="1:23" s="32" customFormat="1" x14ac:dyDescent="0.2">
      <c r="A68" s="27">
        <v>66</v>
      </c>
      <c r="B68" s="28"/>
      <c r="C68" s="28"/>
      <c r="D68" s="28"/>
      <c r="E68" s="28"/>
      <c r="F68" s="20" t="s">
        <v>12</v>
      </c>
      <c r="G68" s="20">
        <v>1.5</v>
      </c>
      <c r="H68" s="20">
        <v>500</v>
      </c>
      <c r="I68" s="20">
        <v>200</v>
      </c>
      <c r="J68" s="20">
        <f t="shared" si="32"/>
        <v>0</v>
      </c>
      <c r="K68" s="20">
        <f t="shared" si="33"/>
        <v>0</v>
      </c>
      <c r="L68" s="20"/>
      <c r="M68" s="20"/>
      <c r="N68" s="20"/>
      <c r="O68" s="20">
        <f t="shared" si="4"/>
        <v>0</v>
      </c>
      <c r="P68" s="20">
        <f t="shared" si="34"/>
        <v>0</v>
      </c>
      <c r="Q68" s="20">
        <v>10000</v>
      </c>
      <c r="R68" s="20" t="e">
        <f t="shared" si="35"/>
        <v>#DIV/0!</v>
      </c>
      <c r="S68" s="20"/>
      <c r="T68" s="20"/>
      <c r="U68" s="20"/>
      <c r="V68" s="26"/>
      <c r="W68" s="20"/>
    </row>
    <row r="69" spans="1:23" s="31" customFormat="1" x14ac:dyDescent="0.2">
      <c r="A69" s="27">
        <v>67</v>
      </c>
      <c r="B69" s="28"/>
      <c r="C69" s="28"/>
      <c r="D69" s="28"/>
      <c r="E69" s="28"/>
      <c r="F69" s="20" t="s">
        <v>12</v>
      </c>
      <c r="G69" s="20">
        <v>1.5</v>
      </c>
      <c r="H69" s="20">
        <v>500</v>
      </c>
      <c r="I69" s="20">
        <v>200</v>
      </c>
      <c r="J69" s="20">
        <f t="shared" si="32"/>
        <v>0</v>
      </c>
      <c r="K69" s="20">
        <f t="shared" si="33"/>
        <v>0</v>
      </c>
      <c r="L69" s="20"/>
      <c r="M69" s="20"/>
      <c r="N69" s="20"/>
      <c r="O69" s="20">
        <f t="shared" ref="O69:O132" si="36">N69*$AA$5/1000</f>
        <v>0</v>
      </c>
      <c r="P69" s="20">
        <f t="shared" si="34"/>
        <v>0</v>
      </c>
      <c r="Q69" s="20">
        <v>10000</v>
      </c>
      <c r="R69" s="20" t="e">
        <f t="shared" si="35"/>
        <v>#DIV/0!</v>
      </c>
      <c r="S69" s="20"/>
      <c r="T69" s="20"/>
      <c r="U69" s="20"/>
      <c r="V69" s="26"/>
      <c r="W69" s="20"/>
    </row>
    <row r="70" spans="1:23" s="31" customFormat="1" x14ac:dyDescent="0.2">
      <c r="A70" s="27">
        <v>68</v>
      </c>
      <c r="B70" s="28"/>
      <c r="C70" s="28"/>
      <c r="D70" s="28"/>
      <c r="E70" s="28"/>
      <c r="F70" s="20" t="s">
        <v>12</v>
      </c>
      <c r="G70" s="20">
        <v>1.5</v>
      </c>
      <c r="H70" s="20">
        <v>500</v>
      </c>
      <c r="I70" s="20">
        <v>200</v>
      </c>
      <c r="J70" s="20">
        <f t="shared" si="32"/>
        <v>0</v>
      </c>
      <c r="K70" s="20">
        <f t="shared" si="33"/>
        <v>0</v>
      </c>
      <c r="L70" s="20"/>
      <c r="M70" s="20"/>
      <c r="N70" s="20"/>
      <c r="O70" s="20">
        <f t="shared" si="36"/>
        <v>0</v>
      </c>
      <c r="P70" s="20">
        <f t="shared" si="34"/>
        <v>0</v>
      </c>
      <c r="Q70" s="20">
        <v>10000</v>
      </c>
      <c r="R70" s="20" t="e">
        <f t="shared" si="35"/>
        <v>#DIV/0!</v>
      </c>
      <c r="S70" s="20"/>
      <c r="T70" s="20"/>
      <c r="U70" s="20"/>
      <c r="V70" s="26"/>
      <c r="W70" s="20"/>
    </row>
    <row r="71" spans="1:23" s="31" customFormat="1" x14ac:dyDescent="0.2">
      <c r="A71" s="27">
        <v>69</v>
      </c>
      <c r="B71" s="28"/>
      <c r="C71" s="28"/>
      <c r="D71" s="28"/>
      <c r="E71" s="28"/>
      <c r="F71" s="20" t="s">
        <v>12</v>
      </c>
      <c r="G71" s="20">
        <v>1.5</v>
      </c>
      <c r="H71" s="20">
        <v>500</v>
      </c>
      <c r="I71" s="20">
        <v>200</v>
      </c>
      <c r="J71" s="20">
        <f t="shared" si="32"/>
        <v>0</v>
      </c>
      <c r="K71" s="20">
        <f t="shared" si="33"/>
        <v>0</v>
      </c>
      <c r="L71" s="20"/>
      <c r="M71" s="20"/>
      <c r="N71" s="20"/>
      <c r="O71" s="20">
        <f t="shared" si="36"/>
        <v>0</v>
      </c>
      <c r="P71" s="20">
        <f t="shared" si="34"/>
        <v>0</v>
      </c>
      <c r="Q71" s="20">
        <v>10000</v>
      </c>
      <c r="R71" s="20" t="e">
        <f t="shared" si="35"/>
        <v>#DIV/0!</v>
      </c>
      <c r="S71" s="20"/>
      <c r="T71" s="20"/>
      <c r="U71" s="20"/>
      <c r="V71" s="26"/>
      <c r="W71" s="20"/>
    </row>
    <row r="72" spans="1:23" s="31" customFormat="1" x14ac:dyDescent="0.2">
      <c r="A72" s="27">
        <v>70</v>
      </c>
      <c r="B72" s="28"/>
      <c r="C72" s="28"/>
      <c r="D72" s="28"/>
      <c r="E72" s="28"/>
      <c r="F72" s="20" t="s">
        <v>12</v>
      </c>
      <c r="G72" s="20">
        <v>1.5</v>
      </c>
      <c r="H72" s="20">
        <v>500</v>
      </c>
      <c r="I72" s="20">
        <v>200</v>
      </c>
      <c r="J72" s="20">
        <f t="shared" si="32"/>
        <v>0</v>
      </c>
      <c r="K72" s="20">
        <f t="shared" si="33"/>
        <v>0</v>
      </c>
      <c r="L72" s="29"/>
      <c r="M72" s="20"/>
      <c r="N72" s="20"/>
      <c r="O72" s="20">
        <f t="shared" si="36"/>
        <v>0</v>
      </c>
      <c r="P72" s="20">
        <f t="shared" si="34"/>
        <v>0</v>
      </c>
      <c r="Q72" s="20">
        <v>10000</v>
      </c>
      <c r="R72" s="20" t="e">
        <f t="shared" si="35"/>
        <v>#DIV/0!</v>
      </c>
      <c r="S72" s="20"/>
      <c r="T72" s="20"/>
      <c r="U72" s="20"/>
      <c r="V72" s="26"/>
      <c r="W72" s="20"/>
    </row>
    <row r="73" spans="1:23" s="31" customFormat="1" x14ac:dyDescent="0.2">
      <c r="A73" s="27">
        <v>71</v>
      </c>
      <c r="B73" s="28"/>
      <c r="C73" s="28"/>
      <c r="D73" s="28"/>
      <c r="E73" s="28"/>
      <c r="F73" s="20" t="s">
        <v>12</v>
      </c>
      <c r="G73" s="20">
        <v>1.5</v>
      </c>
      <c r="H73" s="20">
        <v>500</v>
      </c>
      <c r="I73" s="20">
        <v>200</v>
      </c>
      <c r="J73" s="20">
        <f t="shared" si="32"/>
        <v>0</v>
      </c>
      <c r="K73" s="20">
        <f t="shared" si="33"/>
        <v>0</v>
      </c>
      <c r="L73" s="20"/>
      <c r="M73" s="20"/>
      <c r="N73" s="20"/>
      <c r="O73" s="20">
        <f t="shared" si="36"/>
        <v>0</v>
      </c>
      <c r="P73" s="20">
        <f t="shared" si="34"/>
        <v>0</v>
      </c>
      <c r="Q73" s="20">
        <v>10000</v>
      </c>
      <c r="R73" s="20" t="e">
        <f t="shared" si="35"/>
        <v>#DIV/0!</v>
      </c>
      <c r="S73" s="20"/>
      <c r="T73" s="20"/>
      <c r="U73" s="20"/>
      <c r="V73" s="26"/>
      <c r="W73" s="20"/>
    </row>
    <row r="74" spans="1:23" s="31" customFormat="1" x14ac:dyDescent="0.2">
      <c r="A74" s="27">
        <v>72</v>
      </c>
      <c r="B74" s="28"/>
      <c r="C74" s="28"/>
      <c r="D74" s="28"/>
      <c r="E74" s="28"/>
      <c r="F74" s="20" t="s">
        <v>12</v>
      </c>
      <c r="G74" s="20">
        <v>1.5</v>
      </c>
      <c r="H74" s="20">
        <v>500</v>
      </c>
      <c r="I74" s="20">
        <v>200</v>
      </c>
      <c r="J74" s="20">
        <f t="shared" si="32"/>
        <v>0</v>
      </c>
      <c r="K74" s="20">
        <f t="shared" si="33"/>
        <v>0</v>
      </c>
      <c r="L74" s="20"/>
      <c r="M74" s="20"/>
      <c r="N74" s="20"/>
      <c r="O74" s="20">
        <f t="shared" si="36"/>
        <v>0</v>
      </c>
      <c r="P74" s="20">
        <f t="shared" si="34"/>
        <v>0</v>
      </c>
      <c r="Q74" s="20">
        <v>10000</v>
      </c>
      <c r="R74" s="20" t="e">
        <f t="shared" si="35"/>
        <v>#DIV/0!</v>
      </c>
      <c r="S74" s="20"/>
      <c r="T74" s="20"/>
      <c r="U74" s="20"/>
      <c r="V74" s="26"/>
      <c r="W74" s="20"/>
    </row>
    <row r="75" spans="1:23" s="31" customFormat="1" x14ac:dyDescent="0.2">
      <c r="A75" s="27">
        <v>73</v>
      </c>
      <c r="B75" s="28"/>
      <c r="C75" s="28"/>
      <c r="D75" s="28"/>
      <c r="E75" s="28"/>
      <c r="F75" s="20" t="s">
        <v>12</v>
      </c>
      <c r="G75" s="20">
        <v>1.5</v>
      </c>
      <c r="H75" s="20">
        <v>500</v>
      </c>
      <c r="I75" s="20">
        <v>200</v>
      </c>
      <c r="J75" s="20">
        <f t="shared" si="32"/>
        <v>0</v>
      </c>
      <c r="K75" s="20">
        <f t="shared" si="33"/>
        <v>0</v>
      </c>
      <c r="L75" s="20"/>
      <c r="M75" s="20"/>
      <c r="N75" s="20"/>
      <c r="O75" s="20">
        <f t="shared" si="36"/>
        <v>0</v>
      </c>
      <c r="P75" s="20">
        <f t="shared" si="34"/>
        <v>0</v>
      </c>
      <c r="Q75" s="20">
        <v>10000</v>
      </c>
      <c r="R75" s="20" t="e">
        <f t="shared" si="35"/>
        <v>#DIV/0!</v>
      </c>
      <c r="S75" s="20"/>
      <c r="T75" s="20"/>
      <c r="U75" s="20"/>
      <c r="V75" s="26"/>
      <c r="W75" s="20"/>
    </row>
    <row r="76" spans="1:23" s="31" customFormat="1" x14ac:dyDescent="0.2">
      <c r="A76" s="27">
        <v>74</v>
      </c>
      <c r="B76" s="28"/>
      <c r="C76" s="28"/>
      <c r="D76" s="28"/>
      <c r="E76" s="28"/>
      <c r="F76" s="20" t="s">
        <v>12</v>
      </c>
      <c r="G76" s="20">
        <v>1.5</v>
      </c>
      <c r="H76" s="20">
        <v>500</v>
      </c>
      <c r="I76" s="20">
        <v>200</v>
      </c>
      <c r="J76" s="20">
        <f t="shared" si="32"/>
        <v>0</v>
      </c>
      <c r="K76" s="20">
        <f t="shared" si="33"/>
        <v>0</v>
      </c>
      <c r="L76" s="29"/>
      <c r="M76" s="20"/>
      <c r="N76" s="20"/>
      <c r="O76" s="20">
        <f t="shared" si="36"/>
        <v>0</v>
      </c>
      <c r="P76" s="20">
        <f t="shared" si="34"/>
        <v>0</v>
      </c>
      <c r="Q76" s="20">
        <v>10000</v>
      </c>
      <c r="R76" s="20" t="e">
        <f t="shared" si="35"/>
        <v>#DIV/0!</v>
      </c>
      <c r="S76" s="20"/>
      <c r="T76" s="20"/>
      <c r="U76" s="20"/>
      <c r="V76" s="26"/>
      <c r="W76" s="20"/>
    </row>
    <row r="77" spans="1:23" s="31" customFormat="1" x14ac:dyDescent="0.2">
      <c r="A77" s="27">
        <v>75</v>
      </c>
      <c r="B77" s="28"/>
      <c r="C77" s="28"/>
      <c r="D77" s="28"/>
      <c r="E77" s="28"/>
      <c r="F77" s="20" t="s">
        <v>12</v>
      </c>
      <c r="G77" s="20">
        <v>1.5</v>
      </c>
      <c r="H77" s="20">
        <v>500</v>
      </c>
      <c r="I77" s="20">
        <v>200</v>
      </c>
      <c r="J77" s="20">
        <f t="shared" si="32"/>
        <v>0</v>
      </c>
      <c r="K77" s="20">
        <f t="shared" si="33"/>
        <v>0</v>
      </c>
      <c r="L77" s="20"/>
      <c r="M77" s="20"/>
      <c r="N77" s="20"/>
      <c r="O77" s="20">
        <f t="shared" si="36"/>
        <v>0</v>
      </c>
      <c r="P77" s="20">
        <f t="shared" si="34"/>
        <v>0</v>
      </c>
      <c r="Q77" s="20">
        <v>10000</v>
      </c>
      <c r="R77" s="20" t="e">
        <f t="shared" si="35"/>
        <v>#DIV/0!</v>
      </c>
      <c r="S77" s="20"/>
      <c r="T77" s="20"/>
      <c r="U77" s="20"/>
      <c r="V77" s="26"/>
      <c r="W77" s="20"/>
    </row>
    <row r="78" spans="1:23" s="31" customFormat="1" x14ac:dyDescent="0.2">
      <c r="A78" s="27">
        <v>76</v>
      </c>
      <c r="B78" s="28"/>
      <c r="C78" s="28"/>
      <c r="D78" s="28"/>
      <c r="E78" s="28"/>
      <c r="F78" s="20" t="s">
        <v>12</v>
      </c>
      <c r="G78" s="20">
        <v>1.5</v>
      </c>
      <c r="H78" s="20">
        <v>500</v>
      </c>
      <c r="I78" s="20">
        <v>200</v>
      </c>
      <c r="J78" s="20">
        <f t="shared" si="32"/>
        <v>0</v>
      </c>
      <c r="K78" s="20">
        <f t="shared" si="33"/>
        <v>0</v>
      </c>
      <c r="L78" s="20"/>
      <c r="M78" s="20"/>
      <c r="N78" s="20"/>
      <c r="O78" s="20">
        <f t="shared" si="36"/>
        <v>0</v>
      </c>
      <c r="P78" s="20">
        <f t="shared" si="34"/>
        <v>0</v>
      </c>
      <c r="Q78" s="20">
        <v>10000</v>
      </c>
      <c r="R78" s="20" t="e">
        <f t="shared" si="35"/>
        <v>#DIV/0!</v>
      </c>
      <c r="S78" s="20"/>
      <c r="T78" s="20"/>
      <c r="U78" s="20"/>
      <c r="V78" s="26"/>
      <c r="W78" s="20"/>
    </row>
    <row r="79" spans="1:23" s="31" customFormat="1" x14ac:dyDescent="0.2">
      <c r="A79" s="27">
        <v>77</v>
      </c>
      <c r="B79" s="28"/>
      <c r="C79" s="28"/>
      <c r="D79" s="28"/>
      <c r="E79" s="28"/>
      <c r="F79" s="20" t="s">
        <v>12</v>
      </c>
      <c r="G79" s="20">
        <v>1.5</v>
      </c>
      <c r="H79" s="20">
        <v>500</v>
      </c>
      <c r="I79" s="20">
        <v>200</v>
      </c>
      <c r="J79" s="20">
        <f t="shared" si="32"/>
        <v>0</v>
      </c>
      <c r="K79" s="20">
        <f t="shared" si="33"/>
        <v>0</v>
      </c>
      <c r="L79" s="20"/>
      <c r="M79" s="20"/>
      <c r="N79" s="20"/>
      <c r="O79" s="20">
        <f t="shared" si="36"/>
        <v>0</v>
      </c>
      <c r="P79" s="20">
        <f t="shared" si="34"/>
        <v>0</v>
      </c>
      <c r="Q79" s="20">
        <v>10000</v>
      </c>
      <c r="R79" s="20" t="e">
        <f t="shared" si="35"/>
        <v>#DIV/0!</v>
      </c>
      <c r="S79" s="20"/>
      <c r="T79" s="20"/>
      <c r="U79" s="20"/>
      <c r="V79" s="26"/>
      <c r="W79" s="20"/>
    </row>
    <row r="80" spans="1:23" s="31" customFormat="1" x14ac:dyDescent="0.2">
      <c r="A80" s="27">
        <v>78</v>
      </c>
      <c r="B80" s="28"/>
      <c r="C80" s="28"/>
      <c r="D80" s="28"/>
      <c r="E80" s="28"/>
      <c r="F80" s="20" t="s">
        <v>12</v>
      </c>
      <c r="G80" s="20">
        <v>1.5</v>
      </c>
      <c r="H80" s="20">
        <v>500</v>
      </c>
      <c r="I80" s="20">
        <v>200</v>
      </c>
      <c r="J80" s="20">
        <f t="shared" si="32"/>
        <v>0</v>
      </c>
      <c r="K80" s="20">
        <f t="shared" si="33"/>
        <v>0</v>
      </c>
      <c r="L80" s="20"/>
      <c r="M80" s="20"/>
      <c r="N80" s="20"/>
      <c r="O80" s="20">
        <f t="shared" si="36"/>
        <v>0</v>
      </c>
      <c r="P80" s="20">
        <f t="shared" si="34"/>
        <v>0</v>
      </c>
      <c r="Q80" s="20">
        <v>10000</v>
      </c>
      <c r="R80" s="20" t="e">
        <f t="shared" si="35"/>
        <v>#DIV/0!</v>
      </c>
      <c r="S80" s="20"/>
      <c r="T80" s="20"/>
      <c r="U80" s="20"/>
      <c r="V80" s="26"/>
      <c r="W80" s="20"/>
    </row>
    <row r="81" spans="1:23" s="31" customFormat="1" x14ac:dyDescent="0.2">
      <c r="A81" s="27">
        <v>79</v>
      </c>
      <c r="B81" s="28"/>
      <c r="C81" s="28"/>
      <c r="D81" s="28"/>
      <c r="E81" s="28"/>
      <c r="F81" s="20" t="s">
        <v>12</v>
      </c>
      <c r="G81" s="20">
        <v>1.5</v>
      </c>
      <c r="H81" s="20">
        <v>500</v>
      </c>
      <c r="I81" s="20">
        <v>200</v>
      </c>
      <c r="J81" s="20">
        <f t="shared" si="32"/>
        <v>0</v>
      </c>
      <c r="K81" s="20">
        <f t="shared" si="33"/>
        <v>0</v>
      </c>
      <c r="L81" s="29"/>
      <c r="M81" s="20"/>
      <c r="N81" s="20"/>
      <c r="O81" s="20">
        <f t="shared" si="36"/>
        <v>0</v>
      </c>
      <c r="P81" s="20">
        <f t="shared" si="34"/>
        <v>0</v>
      </c>
      <c r="Q81" s="20">
        <v>10000</v>
      </c>
      <c r="R81" s="20" t="e">
        <f t="shared" si="35"/>
        <v>#DIV/0!</v>
      </c>
      <c r="S81" s="20"/>
      <c r="T81" s="20"/>
      <c r="U81" s="20"/>
      <c r="V81" s="26"/>
      <c r="W81" s="20"/>
    </row>
    <row r="82" spans="1:23" s="31" customFormat="1" x14ac:dyDescent="0.2">
      <c r="A82" s="27">
        <v>80</v>
      </c>
      <c r="B82" s="28"/>
      <c r="C82" s="28"/>
      <c r="D82" s="28"/>
      <c r="E82" s="28"/>
      <c r="F82" s="20" t="s">
        <v>12</v>
      </c>
      <c r="G82" s="20">
        <v>1.5</v>
      </c>
      <c r="H82" s="20">
        <v>500</v>
      </c>
      <c r="I82" s="20">
        <v>200</v>
      </c>
      <c r="J82" s="20">
        <f t="shared" si="32"/>
        <v>0</v>
      </c>
      <c r="K82" s="20">
        <f t="shared" si="33"/>
        <v>0</v>
      </c>
      <c r="L82" s="20"/>
      <c r="M82" s="20"/>
      <c r="N82" s="20"/>
      <c r="O82" s="20">
        <f t="shared" si="36"/>
        <v>0</v>
      </c>
      <c r="P82" s="20">
        <f t="shared" si="34"/>
        <v>0</v>
      </c>
      <c r="Q82" s="20">
        <v>10000</v>
      </c>
      <c r="R82" s="20" t="e">
        <f t="shared" si="35"/>
        <v>#DIV/0!</v>
      </c>
      <c r="S82" s="20"/>
      <c r="T82" s="20"/>
      <c r="U82" s="20"/>
      <c r="V82" s="26"/>
      <c r="W82" s="20"/>
    </row>
    <row r="83" spans="1:23" x14ac:dyDescent="0.2">
      <c r="A83" s="27">
        <v>81</v>
      </c>
      <c r="B83" s="28"/>
      <c r="C83" s="28"/>
      <c r="D83" s="28"/>
      <c r="E83" s="28"/>
      <c r="F83" s="20" t="s">
        <v>12</v>
      </c>
      <c r="G83" s="20">
        <v>1.5</v>
      </c>
      <c r="H83" s="20">
        <v>500</v>
      </c>
      <c r="I83" s="20">
        <v>200</v>
      </c>
      <c r="J83" s="20">
        <f t="shared" si="32"/>
        <v>0</v>
      </c>
      <c r="K83" s="20">
        <f t="shared" si="33"/>
        <v>0</v>
      </c>
      <c r="L83" s="20"/>
      <c r="M83" s="20"/>
      <c r="N83" s="20"/>
      <c r="O83" s="20">
        <f t="shared" si="36"/>
        <v>0</v>
      </c>
      <c r="P83" s="20">
        <f t="shared" si="34"/>
        <v>0</v>
      </c>
      <c r="Q83" s="20">
        <v>10000</v>
      </c>
      <c r="R83" s="20" t="e">
        <f t="shared" si="35"/>
        <v>#DIV/0!</v>
      </c>
      <c r="S83" s="20"/>
      <c r="T83" s="20"/>
      <c r="U83" s="20"/>
      <c r="V83" s="26"/>
      <c r="W83" s="20"/>
    </row>
    <row r="84" spans="1:23" x14ac:dyDescent="0.2">
      <c r="A84" s="27">
        <v>82</v>
      </c>
      <c r="B84" s="28"/>
      <c r="C84" s="28"/>
      <c r="D84" s="28"/>
      <c r="E84" s="28"/>
      <c r="F84" s="20" t="s">
        <v>12</v>
      </c>
      <c r="G84" s="20">
        <v>1.5</v>
      </c>
      <c r="H84" s="20">
        <v>500</v>
      </c>
      <c r="I84" s="20">
        <v>200</v>
      </c>
      <c r="J84" s="20">
        <f t="shared" si="32"/>
        <v>0</v>
      </c>
      <c r="K84" s="20">
        <f t="shared" si="33"/>
        <v>0</v>
      </c>
      <c r="L84" s="20"/>
      <c r="M84" s="20"/>
      <c r="N84" s="20"/>
      <c r="O84" s="20">
        <f t="shared" si="36"/>
        <v>0</v>
      </c>
      <c r="P84" s="20">
        <f t="shared" si="34"/>
        <v>0</v>
      </c>
      <c r="Q84" s="20">
        <v>10000</v>
      </c>
      <c r="R84" s="20" t="e">
        <f t="shared" si="35"/>
        <v>#DIV/0!</v>
      </c>
      <c r="S84" s="20"/>
      <c r="T84" s="20"/>
      <c r="U84" s="20"/>
      <c r="V84" s="26"/>
      <c r="W84" s="20"/>
    </row>
    <row r="85" spans="1:23" x14ac:dyDescent="0.2">
      <c r="A85" s="27">
        <v>83</v>
      </c>
      <c r="B85" s="28"/>
      <c r="C85" s="28"/>
      <c r="D85" s="28"/>
      <c r="E85" s="28"/>
      <c r="F85" s="20" t="s">
        <v>12</v>
      </c>
      <c r="G85" s="20">
        <v>1.5</v>
      </c>
      <c r="H85" s="20">
        <v>500</v>
      </c>
      <c r="I85" s="20">
        <v>200</v>
      </c>
      <c r="J85" s="20">
        <f t="shared" si="32"/>
        <v>0</v>
      </c>
      <c r="K85" s="20">
        <f t="shared" si="33"/>
        <v>0</v>
      </c>
      <c r="L85" s="29"/>
      <c r="M85" s="20"/>
      <c r="N85" s="20"/>
      <c r="O85" s="20">
        <f t="shared" si="36"/>
        <v>0</v>
      </c>
      <c r="P85" s="20">
        <f t="shared" si="34"/>
        <v>0</v>
      </c>
      <c r="Q85" s="20">
        <v>10000</v>
      </c>
      <c r="R85" s="20" t="e">
        <f t="shared" si="35"/>
        <v>#DIV/0!</v>
      </c>
      <c r="S85" s="20"/>
      <c r="T85" s="20"/>
      <c r="U85" s="20"/>
      <c r="V85" s="26"/>
      <c r="W85" s="20"/>
    </row>
    <row r="86" spans="1:23" x14ac:dyDescent="0.2">
      <c r="A86" s="27">
        <v>84</v>
      </c>
      <c r="B86" s="28"/>
      <c r="C86" s="28"/>
      <c r="D86" s="28"/>
      <c r="E86" s="28"/>
      <c r="F86" s="20" t="s">
        <v>12</v>
      </c>
      <c r="G86" s="20">
        <v>1.5</v>
      </c>
      <c r="H86" s="20">
        <v>500</v>
      </c>
      <c r="I86" s="20">
        <v>200</v>
      </c>
      <c r="J86" s="20">
        <f t="shared" si="32"/>
        <v>0</v>
      </c>
      <c r="K86" s="20">
        <f t="shared" si="33"/>
        <v>0</v>
      </c>
      <c r="L86" s="20"/>
      <c r="M86" s="20"/>
      <c r="N86" s="20"/>
      <c r="O86" s="20">
        <f t="shared" si="36"/>
        <v>0</v>
      </c>
      <c r="P86" s="20">
        <f t="shared" si="34"/>
        <v>0</v>
      </c>
      <c r="Q86" s="20">
        <v>10000</v>
      </c>
      <c r="R86" s="20" t="e">
        <f t="shared" si="35"/>
        <v>#DIV/0!</v>
      </c>
      <c r="S86" s="20"/>
      <c r="T86" s="20"/>
      <c r="U86" s="20"/>
      <c r="V86" s="26"/>
      <c r="W86" s="20"/>
    </row>
    <row r="87" spans="1:23" x14ac:dyDescent="0.2">
      <c r="A87" s="27">
        <v>85</v>
      </c>
      <c r="B87" s="28"/>
      <c r="C87" s="28"/>
      <c r="D87" s="28"/>
      <c r="E87" s="28"/>
      <c r="F87" s="20" t="s">
        <v>12</v>
      </c>
      <c r="G87" s="20">
        <v>1.5</v>
      </c>
      <c r="H87" s="20">
        <v>500</v>
      </c>
      <c r="I87" s="20">
        <v>200</v>
      </c>
      <c r="J87" s="20">
        <f t="shared" si="32"/>
        <v>0</v>
      </c>
      <c r="K87" s="20">
        <f t="shared" si="33"/>
        <v>0</v>
      </c>
      <c r="L87" s="20"/>
      <c r="M87" s="20"/>
      <c r="N87" s="20"/>
      <c r="O87" s="20">
        <f t="shared" si="36"/>
        <v>0</v>
      </c>
      <c r="P87" s="20">
        <f t="shared" si="34"/>
        <v>0</v>
      </c>
      <c r="Q87" s="20">
        <v>10000</v>
      </c>
      <c r="R87" s="20" t="e">
        <f t="shared" si="35"/>
        <v>#DIV/0!</v>
      </c>
      <c r="S87" s="20"/>
      <c r="T87" s="20"/>
      <c r="U87" s="20"/>
      <c r="V87" s="26"/>
      <c r="W87" s="20"/>
    </row>
    <row r="88" spans="1:23" x14ac:dyDescent="0.2">
      <c r="A88" s="27">
        <v>86</v>
      </c>
      <c r="B88" s="28"/>
      <c r="C88" s="28"/>
      <c r="D88" s="28"/>
      <c r="E88" s="28"/>
      <c r="F88" s="20" t="s">
        <v>12</v>
      </c>
      <c r="G88" s="20">
        <v>1.5</v>
      </c>
      <c r="H88" s="20">
        <v>500</v>
      </c>
      <c r="I88" s="20">
        <v>200</v>
      </c>
      <c r="J88" s="20">
        <f t="shared" si="32"/>
        <v>0</v>
      </c>
      <c r="K88" s="20">
        <f t="shared" si="33"/>
        <v>0</v>
      </c>
      <c r="L88" s="20"/>
      <c r="M88" s="20"/>
      <c r="N88" s="20"/>
      <c r="O88" s="20">
        <f t="shared" si="36"/>
        <v>0</v>
      </c>
      <c r="P88" s="20">
        <f t="shared" si="34"/>
        <v>0</v>
      </c>
      <c r="Q88" s="20">
        <v>10000</v>
      </c>
      <c r="R88" s="20" t="e">
        <f t="shared" si="35"/>
        <v>#DIV/0!</v>
      </c>
      <c r="S88" s="20"/>
      <c r="T88" s="20"/>
      <c r="U88" s="20"/>
      <c r="V88" s="26"/>
      <c r="W88" s="20"/>
    </row>
    <row r="89" spans="1:23" x14ac:dyDescent="0.2">
      <c r="A89" s="27">
        <v>87</v>
      </c>
      <c r="B89" s="28"/>
      <c r="C89" s="28"/>
      <c r="D89" s="28"/>
      <c r="E89" s="28"/>
      <c r="F89" s="20" t="s">
        <v>12</v>
      </c>
      <c r="G89" s="20">
        <v>1.5</v>
      </c>
      <c r="H89" s="20">
        <v>500</v>
      </c>
      <c r="I89" s="20">
        <v>200</v>
      </c>
      <c r="J89" s="20">
        <f t="shared" si="32"/>
        <v>0</v>
      </c>
      <c r="K89" s="20">
        <f t="shared" si="33"/>
        <v>0</v>
      </c>
      <c r="L89" s="20"/>
      <c r="M89" s="20"/>
      <c r="N89" s="20"/>
      <c r="O89" s="20">
        <f t="shared" si="36"/>
        <v>0</v>
      </c>
      <c r="P89" s="20">
        <f t="shared" si="34"/>
        <v>0</v>
      </c>
      <c r="Q89" s="20">
        <v>10000</v>
      </c>
      <c r="R89" s="20" t="e">
        <f t="shared" si="35"/>
        <v>#DIV/0!</v>
      </c>
      <c r="S89" s="20"/>
      <c r="T89" s="20"/>
      <c r="U89" s="20"/>
      <c r="V89" s="26"/>
      <c r="W89" s="20"/>
    </row>
    <row r="90" spans="1:23" x14ac:dyDescent="0.2">
      <c r="A90" s="27">
        <v>88</v>
      </c>
      <c r="B90" s="28"/>
      <c r="C90" s="28"/>
      <c r="D90" s="28"/>
      <c r="E90" s="28"/>
      <c r="F90" s="20" t="s">
        <v>12</v>
      </c>
      <c r="G90" s="20">
        <v>1.5</v>
      </c>
      <c r="H90" s="20">
        <v>500</v>
      </c>
      <c r="I90" s="20">
        <v>200</v>
      </c>
      <c r="J90" s="20">
        <f t="shared" si="32"/>
        <v>0</v>
      </c>
      <c r="K90" s="20">
        <f t="shared" si="33"/>
        <v>0</v>
      </c>
      <c r="L90" s="29"/>
      <c r="M90" s="20"/>
      <c r="N90" s="20"/>
      <c r="O90" s="20">
        <f t="shared" si="36"/>
        <v>0</v>
      </c>
      <c r="P90" s="20">
        <f t="shared" si="34"/>
        <v>0</v>
      </c>
      <c r="Q90" s="20">
        <v>10000</v>
      </c>
      <c r="R90" s="20" t="e">
        <f t="shared" si="35"/>
        <v>#DIV/0!</v>
      </c>
      <c r="S90" s="20"/>
      <c r="T90" s="20"/>
      <c r="U90" s="20"/>
      <c r="V90" s="26"/>
      <c r="W90" s="20"/>
    </row>
    <row r="91" spans="1:23" x14ac:dyDescent="0.2">
      <c r="A91" s="27">
        <v>89</v>
      </c>
      <c r="B91" s="28"/>
      <c r="C91" s="28"/>
      <c r="D91" s="28"/>
      <c r="E91" s="28"/>
      <c r="F91" s="20" t="s">
        <v>12</v>
      </c>
      <c r="G91" s="20">
        <v>1.5</v>
      </c>
      <c r="H91" s="20">
        <v>500</v>
      </c>
      <c r="I91" s="20">
        <v>200</v>
      </c>
      <c r="J91" s="20">
        <f t="shared" si="32"/>
        <v>0</v>
      </c>
      <c r="K91" s="20">
        <f t="shared" si="33"/>
        <v>0</v>
      </c>
      <c r="L91" s="20"/>
      <c r="M91" s="20"/>
      <c r="N91" s="20"/>
      <c r="O91" s="20">
        <f t="shared" si="36"/>
        <v>0</v>
      </c>
      <c r="P91" s="20">
        <f t="shared" si="34"/>
        <v>0</v>
      </c>
      <c r="Q91" s="20">
        <v>10000</v>
      </c>
      <c r="R91" s="20" t="e">
        <f t="shared" si="35"/>
        <v>#DIV/0!</v>
      </c>
      <c r="S91" s="20"/>
      <c r="T91" s="20"/>
      <c r="U91" s="20"/>
      <c r="V91" s="26"/>
      <c r="W91" s="20"/>
    </row>
    <row r="92" spans="1:23" x14ac:dyDescent="0.2">
      <c r="A92" s="27">
        <v>90</v>
      </c>
      <c r="B92" s="28"/>
      <c r="C92" s="28"/>
      <c r="D92" s="28"/>
      <c r="E92" s="28"/>
      <c r="F92" s="20" t="s">
        <v>12</v>
      </c>
      <c r="G92" s="20">
        <v>1.5</v>
      </c>
      <c r="H92" s="20">
        <v>500</v>
      </c>
      <c r="I92" s="20">
        <v>200</v>
      </c>
      <c r="J92" s="20">
        <f t="shared" si="32"/>
        <v>0</v>
      </c>
      <c r="K92" s="20">
        <f t="shared" si="33"/>
        <v>0</v>
      </c>
      <c r="L92" s="20"/>
      <c r="M92" s="20"/>
      <c r="N92" s="20"/>
      <c r="O92" s="20">
        <f t="shared" si="36"/>
        <v>0</v>
      </c>
      <c r="P92" s="20">
        <f t="shared" si="34"/>
        <v>0</v>
      </c>
      <c r="Q92" s="20">
        <v>10000</v>
      </c>
      <c r="R92" s="20" t="e">
        <f t="shared" si="35"/>
        <v>#DIV/0!</v>
      </c>
      <c r="S92" s="20"/>
      <c r="T92" s="20"/>
      <c r="U92" s="20"/>
      <c r="V92" s="26"/>
      <c r="W92" s="20"/>
    </row>
    <row r="93" spans="1:23" x14ac:dyDescent="0.2">
      <c r="A93" s="27">
        <v>91</v>
      </c>
      <c r="B93" s="28"/>
      <c r="C93" s="28"/>
      <c r="D93" s="28"/>
      <c r="E93" s="28"/>
      <c r="F93" s="20" t="s">
        <v>12</v>
      </c>
      <c r="G93" s="20">
        <v>1.5</v>
      </c>
      <c r="H93" s="20">
        <v>500</v>
      </c>
      <c r="I93" s="20">
        <v>200</v>
      </c>
      <c r="J93" s="20">
        <f t="shared" si="32"/>
        <v>0</v>
      </c>
      <c r="K93" s="20">
        <f t="shared" si="33"/>
        <v>0</v>
      </c>
      <c r="L93" s="20"/>
      <c r="M93" s="20"/>
      <c r="N93" s="20"/>
      <c r="O93" s="20">
        <f t="shared" si="36"/>
        <v>0</v>
      </c>
      <c r="P93" s="20">
        <f t="shared" si="34"/>
        <v>0</v>
      </c>
      <c r="Q93" s="20">
        <v>10000</v>
      </c>
      <c r="R93" s="20" t="e">
        <f t="shared" si="35"/>
        <v>#DIV/0!</v>
      </c>
      <c r="S93" s="20"/>
      <c r="T93" s="20"/>
      <c r="U93" s="20"/>
      <c r="V93" s="26"/>
      <c r="W93" s="20"/>
    </row>
    <row r="94" spans="1:23" x14ac:dyDescent="0.2">
      <c r="A94" s="27">
        <v>92</v>
      </c>
      <c r="B94" s="28"/>
      <c r="C94" s="28"/>
      <c r="D94" s="28"/>
      <c r="E94" s="28"/>
      <c r="F94" s="20" t="s">
        <v>12</v>
      </c>
      <c r="G94" s="20">
        <v>1.5</v>
      </c>
      <c r="H94" s="20">
        <v>500</v>
      </c>
      <c r="I94" s="20">
        <v>200</v>
      </c>
      <c r="J94" s="20">
        <f t="shared" si="32"/>
        <v>0</v>
      </c>
      <c r="K94" s="20">
        <f t="shared" si="33"/>
        <v>0</v>
      </c>
      <c r="L94" s="29"/>
      <c r="M94" s="20"/>
      <c r="N94" s="20"/>
      <c r="O94" s="20">
        <f t="shared" si="36"/>
        <v>0</v>
      </c>
      <c r="P94" s="20">
        <f t="shared" si="34"/>
        <v>0</v>
      </c>
      <c r="Q94" s="20">
        <v>10000</v>
      </c>
      <c r="R94" s="20" t="e">
        <f t="shared" si="35"/>
        <v>#DIV/0!</v>
      </c>
      <c r="S94" s="20"/>
      <c r="T94" s="20"/>
      <c r="U94" s="20"/>
      <c r="V94" s="26"/>
      <c r="W94" s="20"/>
    </row>
    <row r="95" spans="1:23" x14ac:dyDescent="0.2">
      <c r="A95" s="27">
        <v>93</v>
      </c>
      <c r="B95" s="28"/>
      <c r="C95" s="28"/>
      <c r="D95" s="28"/>
      <c r="E95" s="28"/>
      <c r="F95" s="20" t="s">
        <v>12</v>
      </c>
      <c r="G95" s="20">
        <v>1.5</v>
      </c>
      <c r="H95" s="20">
        <v>500</v>
      </c>
      <c r="I95" s="20">
        <v>200</v>
      </c>
      <c r="J95" s="20">
        <f t="shared" si="32"/>
        <v>0</v>
      </c>
      <c r="K95" s="20">
        <f t="shared" si="33"/>
        <v>0</v>
      </c>
      <c r="L95" s="20"/>
      <c r="M95" s="20"/>
      <c r="N95" s="20"/>
      <c r="O95" s="20">
        <f t="shared" si="36"/>
        <v>0</v>
      </c>
      <c r="P95" s="20">
        <f t="shared" si="34"/>
        <v>0</v>
      </c>
      <c r="Q95" s="20">
        <v>10000</v>
      </c>
      <c r="R95" s="20" t="e">
        <f t="shared" si="35"/>
        <v>#DIV/0!</v>
      </c>
      <c r="S95" s="20"/>
      <c r="T95" s="20"/>
      <c r="U95" s="20"/>
      <c r="V95" s="26"/>
      <c r="W95" s="20"/>
    </row>
    <row r="96" spans="1:23" x14ac:dyDescent="0.2">
      <c r="A96" s="27">
        <v>94</v>
      </c>
      <c r="B96" s="28"/>
      <c r="C96" s="28"/>
      <c r="D96" s="28"/>
      <c r="E96" s="28"/>
      <c r="F96" s="20" t="s">
        <v>12</v>
      </c>
      <c r="G96" s="20">
        <v>1.5</v>
      </c>
      <c r="H96" s="20">
        <v>500</v>
      </c>
      <c r="I96" s="20">
        <v>200</v>
      </c>
      <c r="J96" s="20">
        <f t="shared" si="32"/>
        <v>0</v>
      </c>
      <c r="K96" s="20">
        <f t="shared" si="33"/>
        <v>0</v>
      </c>
      <c r="L96" s="20"/>
      <c r="M96" s="20"/>
      <c r="N96" s="20"/>
      <c r="O96" s="20">
        <f t="shared" si="36"/>
        <v>0</v>
      </c>
      <c r="P96" s="20">
        <f t="shared" si="34"/>
        <v>0</v>
      </c>
      <c r="Q96" s="20">
        <v>10000</v>
      </c>
      <c r="R96" s="20" t="e">
        <f t="shared" si="35"/>
        <v>#DIV/0!</v>
      </c>
      <c r="S96" s="20"/>
      <c r="T96" s="20"/>
      <c r="U96" s="20"/>
      <c r="V96" s="26"/>
      <c r="W96" s="20"/>
    </row>
    <row r="97" spans="1:23" x14ac:dyDescent="0.2">
      <c r="A97" s="27">
        <v>95</v>
      </c>
      <c r="B97" s="28"/>
      <c r="C97" s="28"/>
      <c r="D97" s="28"/>
      <c r="E97" s="28"/>
      <c r="F97" s="20" t="s">
        <v>12</v>
      </c>
      <c r="G97" s="20">
        <v>1.5</v>
      </c>
      <c r="H97" s="20">
        <v>500</v>
      </c>
      <c r="I97" s="20">
        <v>200</v>
      </c>
      <c r="J97" s="20">
        <f t="shared" si="32"/>
        <v>0</v>
      </c>
      <c r="K97" s="20">
        <f t="shared" si="33"/>
        <v>0</v>
      </c>
      <c r="L97" s="20"/>
      <c r="M97" s="20"/>
      <c r="N97" s="20"/>
      <c r="O97" s="20">
        <f t="shared" si="36"/>
        <v>0</v>
      </c>
      <c r="P97" s="20">
        <f t="shared" si="34"/>
        <v>0</v>
      </c>
      <c r="Q97" s="20">
        <v>10000</v>
      </c>
      <c r="R97" s="20" t="e">
        <f t="shared" si="35"/>
        <v>#DIV/0!</v>
      </c>
      <c r="S97" s="20"/>
      <c r="T97" s="20"/>
      <c r="U97" s="20"/>
      <c r="V97" s="26"/>
      <c r="W97" s="20"/>
    </row>
    <row r="98" spans="1:23" x14ac:dyDescent="0.2">
      <c r="A98" s="27">
        <v>96</v>
      </c>
      <c r="B98" s="28"/>
      <c r="C98" s="28"/>
      <c r="D98" s="28"/>
      <c r="E98" s="28"/>
      <c r="F98" s="20" t="s">
        <v>12</v>
      </c>
      <c r="G98" s="20">
        <v>1.5</v>
      </c>
      <c r="H98" s="20">
        <v>500</v>
      </c>
      <c r="I98" s="20">
        <v>200</v>
      </c>
      <c r="J98" s="20">
        <f t="shared" si="32"/>
        <v>0</v>
      </c>
      <c r="K98" s="20">
        <f t="shared" si="33"/>
        <v>0</v>
      </c>
      <c r="L98" s="20"/>
      <c r="M98" s="20"/>
      <c r="N98" s="20"/>
      <c r="O98" s="20">
        <f t="shared" si="36"/>
        <v>0</v>
      </c>
      <c r="P98" s="20">
        <f t="shared" si="34"/>
        <v>0</v>
      </c>
      <c r="Q98" s="20">
        <v>10000</v>
      </c>
      <c r="R98" s="20" t="e">
        <f t="shared" si="35"/>
        <v>#DIV/0!</v>
      </c>
      <c r="S98" s="20"/>
      <c r="T98" s="20"/>
      <c r="U98" s="20"/>
      <c r="V98" s="26"/>
      <c r="W98" s="20"/>
    </row>
    <row r="99" spans="1:23" x14ac:dyDescent="0.2">
      <c r="A99" s="27">
        <v>97</v>
      </c>
      <c r="B99" s="28"/>
      <c r="C99" s="28"/>
      <c r="D99" s="28"/>
      <c r="E99" s="28"/>
      <c r="F99" s="20" t="s">
        <v>12</v>
      </c>
      <c r="G99" s="20">
        <v>1.5</v>
      </c>
      <c r="H99" s="20">
        <v>500</v>
      </c>
      <c r="I99" s="20">
        <v>200</v>
      </c>
      <c r="J99" s="20">
        <f t="shared" si="32"/>
        <v>0</v>
      </c>
      <c r="K99" s="20">
        <f t="shared" si="33"/>
        <v>0</v>
      </c>
      <c r="L99" s="29"/>
      <c r="M99" s="20"/>
      <c r="N99" s="20"/>
      <c r="O99" s="20">
        <f t="shared" si="36"/>
        <v>0</v>
      </c>
      <c r="P99" s="20">
        <f t="shared" si="34"/>
        <v>0</v>
      </c>
      <c r="Q99" s="20">
        <v>10000</v>
      </c>
      <c r="R99" s="20" t="e">
        <f t="shared" si="35"/>
        <v>#DIV/0!</v>
      </c>
      <c r="S99" s="20"/>
      <c r="T99" s="20"/>
      <c r="U99" s="20"/>
      <c r="V99" s="26"/>
      <c r="W99" s="20"/>
    </row>
    <row r="100" spans="1:23" x14ac:dyDescent="0.2">
      <c r="A100" s="27">
        <v>98</v>
      </c>
      <c r="B100" s="28"/>
      <c r="C100" s="28"/>
      <c r="D100" s="28"/>
      <c r="E100" s="28"/>
      <c r="F100" s="20" t="s">
        <v>12</v>
      </c>
      <c r="G100" s="20">
        <v>1.5</v>
      </c>
      <c r="H100" s="20">
        <v>500</v>
      </c>
      <c r="I100" s="20">
        <v>200</v>
      </c>
      <c r="J100" s="20">
        <f t="shared" si="32"/>
        <v>0</v>
      </c>
      <c r="K100" s="20">
        <f t="shared" si="33"/>
        <v>0</v>
      </c>
      <c r="L100" s="20"/>
      <c r="M100" s="20"/>
      <c r="N100" s="20"/>
      <c r="O100" s="20">
        <f t="shared" si="36"/>
        <v>0</v>
      </c>
      <c r="P100" s="20">
        <f t="shared" si="34"/>
        <v>0</v>
      </c>
      <c r="Q100" s="20">
        <v>10000</v>
      </c>
      <c r="R100" s="20" t="e">
        <f t="shared" si="35"/>
        <v>#DIV/0!</v>
      </c>
      <c r="S100" s="20"/>
      <c r="T100" s="20"/>
      <c r="U100" s="20"/>
      <c r="V100" s="26"/>
      <c r="W100" s="20"/>
    </row>
    <row r="101" spans="1:23" x14ac:dyDescent="0.2">
      <c r="A101" s="27">
        <v>99</v>
      </c>
      <c r="B101" s="28"/>
      <c r="C101" s="28"/>
      <c r="D101" s="28"/>
      <c r="E101" s="28"/>
      <c r="F101" s="20" t="s">
        <v>12</v>
      </c>
      <c r="G101" s="20">
        <v>1.5</v>
      </c>
      <c r="H101" s="20">
        <v>500</v>
      </c>
      <c r="I101" s="20">
        <v>200</v>
      </c>
      <c r="J101" s="20">
        <f t="shared" si="32"/>
        <v>0</v>
      </c>
      <c r="K101" s="20">
        <f t="shared" si="33"/>
        <v>0</v>
      </c>
      <c r="L101" s="20"/>
      <c r="M101" s="20"/>
      <c r="N101" s="20"/>
      <c r="O101" s="20">
        <f t="shared" si="36"/>
        <v>0</v>
      </c>
      <c r="P101" s="20">
        <f t="shared" si="34"/>
        <v>0</v>
      </c>
      <c r="Q101" s="20">
        <v>10000</v>
      </c>
      <c r="R101" s="20" t="e">
        <f t="shared" si="35"/>
        <v>#DIV/0!</v>
      </c>
      <c r="S101" s="20"/>
      <c r="T101" s="20"/>
      <c r="U101" s="20"/>
      <c r="V101" s="26"/>
      <c r="W101" s="20"/>
    </row>
    <row r="102" spans="1:23" x14ac:dyDescent="0.2">
      <c r="A102" s="27">
        <v>100</v>
      </c>
      <c r="B102" s="28"/>
      <c r="C102" s="28"/>
      <c r="D102" s="28"/>
      <c r="E102" s="28"/>
      <c r="F102" s="20" t="s">
        <v>12</v>
      </c>
      <c r="G102" s="20">
        <v>1.5</v>
      </c>
      <c r="H102" s="20">
        <v>500</v>
      </c>
      <c r="I102" s="20">
        <v>200</v>
      </c>
      <c r="J102" s="20">
        <f t="shared" si="32"/>
        <v>0</v>
      </c>
      <c r="K102" s="20">
        <f t="shared" si="33"/>
        <v>0</v>
      </c>
      <c r="L102" s="20"/>
      <c r="M102" s="20"/>
      <c r="N102" s="20"/>
      <c r="O102" s="20">
        <f t="shared" si="36"/>
        <v>0</v>
      </c>
      <c r="P102" s="20">
        <f t="shared" si="34"/>
        <v>0</v>
      </c>
      <c r="Q102" s="20">
        <v>10000</v>
      </c>
      <c r="R102" s="20" t="e">
        <f t="shared" si="35"/>
        <v>#DIV/0!</v>
      </c>
      <c r="S102" s="20"/>
      <c r="T102" s="20"/>
      <c r="U102" s="20"/>
      <c r="V102" s="26"/>
      <c r="W102" s="20"/>
    </row>
    <row r="103" spans="1:23" x14ac:dyDescent="0.2">
      <c r="A103" s="27">
        <v>101</v>
      </c>
      <c r="B103" s="28"/>
      <c r="C103" s="28"/>
      <c r="D103" s="28"/>
      <c r="E103" s="28"/>
      <c r="F103" s="20" t="s">
        <v>12</v>
      </c>
      <c r="G103" s="20">
        <v>1.5</v>
      </c>
      <c r="H103" s="20">
        <v>500</v>
      </c>
      <c r="I103" s="20">
        <v>200</v>
      </c>
      <c r="J103" s="20">
        <f t="shared" si="32"/>
        <v>0</v>
      </c>
      <c r="K103" s="20">
        <f t="shared" si="33"/>
        <v>0</v>
      </c>
      <c r="L103" s="29"/>
      <c r="M103" s="20"/>
      <c r="N103" s="20"/>
      <c r="O103" s="20">
        <f t="shared" si="36"/>
        <v>0</v>
      </c>
      <c r="P103" s="20">
        <f t="shared" si="34"/>
        <v>0</v>
      </c>
      <c r="Q103" s="20">
        <v>10000</v>
      </c>
      <c r="R103" s="20" t="e">
        <f t="shared" si="35"/>
        <v>#DIV/0!</v>
      </c>
      <c r="S103" s="20"/>
      <c r="T103" s="20"/>
      <c r="U103" s="20"/>
      <c r="V103" s="26"/>
      <c r="W103" s="20"/>
    </row>
    <row r="104" spans="1:23" x14ac:dyDescent="0.2">
      <c r="A104" s="27">
        <v>102</v>
      </c>
      <c r="B104" s="28"/>
      <c r="C104" s="28"/>
      <c r="D104" s="28"/>
      <c r="E104" s="28"/>
      <c r="F104" s="20" t="s">
        <v>12</v>
      </c>
      <c r="G104" s="20">
        <v>1.5</v>
      </c>
      <c r="H104" s="20">
        <v>500</v>
      </c>
      <c r="I104" s="20">
        <v>200</v>
      </c>
      <c r="J104" s="20">
        <f t="shared" si="32"/>
        <v>0</v>
      </c>
      <c r="K104" s="20">
        <f t="shared" si="33"/>
        <v>0</v>
      </c>
      <c r="L104" s="20"/>
      <c r="M104" s="20"/>
      <c r="N104" s="20"/>
      <c r="O104" s="20">
        <f t="shared" si="36"/>
        <v>0</v>
      </c>
      <c r="P104" s="20">
        <f t="shared" si="34"/>
        <v>0</v>
      </c>
      <c r="Q104" s="20">
        <v>10000</v>
      </c>
      <c r="R104" s="20" t="e">
        <f t="shared" si="35"/>
        <v>#DIV/0!</v>
      </c>
      <c r="S104" s="20"/>
      <c r="T104" s="20"/>
      <c r="U104" s="20"/>
      <c r="V104" s="26"/>
      <c r="W104" s="20"/>
    </row>
    <row r="105" spans="1:23" x14ac:dyDescent="0.2">
      <c r="A105" s="27">
        <v>103</v>
      </c>
      <c r="B105" s="28"/>
      <c r="C105" s="28"/>
      <c r="D105" s="28"/>
      <c r="E105" s="28"/>
      <c r="F105" s="20" t="s">
        <v>12</v>
      </c>
      <c r="G105" s="20">
        <v>1.5</v>
      </c>
      <c r="H105" s="20">
        <v>500</v>
      </c>
      <c r="I105" s="20">
        <v>200</v>
      </c>
      <c r="J105" s="20">
        <f t="shared" si="32"/>
        <v>0</v>
      </c>
      <c r="K105" s="20">
        <f t="shared" si="33"/>
        <v>0</v>
      </c>
      <c r="L105" s="20"/>
      <c r="M105" s="20"/>
      <c r="N105" s="20"/>
      <c r="O105" s="20">
        <f t="shared" si="36"/>
        <v>0</v>
      </c>
      <c r="P105" s="20">
        <f t="shared" si="34"/>
        <v>0</v>
      </c>
      <c r="Q105" s="20">
        <v>10000</v>
      </c>
      <c r="R105" s="20" t="e">
        <f t="shared" si="35"/>
        <v>#DIV/0!</v>
      </c>
      <c r="S105" s="20"/>
      <c r="T105" s="20"/>
      <c r="U105" s="20"/>
      <c r="V105" s="26"/>
      <c r="W105" s="20"/>
    </row>
    <row r="106" spans="1:23" x14ac:dyDescent="0.2">
      <c r="A106" s="27">
        <v>104</v>
      </c>
      <c r="B106" s="28"/>
      <c r="C106" s="28"/>
      <c r="D106" s="28"/>
      <c r="E106" s="28"/>
      <c r="F106" s="20" t="s">
        <v>12</v>
      </c>
      <c r="G106" s="20">
        <v>1.5</v>
      </c>
      <c r="H106" s="20">
        <v>500</v>
      </c>
      <c r="I106" s="20">
        <v>200</v>
      </c>
      <c r="J106" s="20">
        <f t="shared" si="32"/>
        <v>0</v>
      </c>
      <c r="K106" s="20">
        <f t="shared" si="33"/>
        <v>0</v>
      </c>
      <c r="L106" s="20"/>
      <c r="M106" s="20"/>
      <c r="N106" s="20"/>
      <c r="O106" s="20">
        <f t="shared" si="36"/>
        <v>0</v>
      </c>
      <c r="P106" s="20">
        <f t="shared" si="34"/>
        <v>0</v>
      </c>
      <c r="Q106" s="20">
        <v>10000</v>
      </c>
      <c r="R106" s="20" t="e">
        <f t="shared" si="35"/>
        <v>#DIV/0!</v>
      </c>
      <c r="S106" s="20"/>
      <c r="T106" s="20"/>
      <c r="U106" s="20"/>
      <c r="V106" s="26"/>
      <c r="W106" s="20"/>
    </row>
    <row r="107" spans="1:23" x14ac:dyDescent="0.2">
      <c r="A107" s="27">
        <v>105</v>
      </c>
      <c r="B107" s="28"/>
      <c r="C107" s="28"/>
      <c r="D107" s="28"/>
      <c r="E107" s="28"/>
      <c r="F107" s="20" t="s">
        <v>12</v>
      </c>
      <c r="G107" s="20">
        <v>1.5</v>
      </c>
      <c r="H107" s="20">
        <v>500</v>
      </c>
      <c r="I107" s="20">
        <v>200</v>
      </c>
      <c r="J107" s="20">
        <f t="shared" si="32"/>
        <v>0</v>
      </c>
      <c r="K107" s="20">
        <f t="shared" si="33"/>
        <v>0</v>
      </c>
      <c r="L107" s="20"/>
      <c r="M107" s="20"/>
      <c r="N107" s="20"/>
      <c r="O107" s="20">
        <f t="shared" si="36"/>
        <v>0</v>
      </c>
      <c r="P107" s="20">
        <f t="shared" si="34"/>
        <v>0</v>
      </c>
      <c r="Q107" s="20">
        <v>10000</v>
      </c>
      <c r="R107" s="20" t="e">
        <f t="shared" si="35"/>
        <v>#DIV/0!</v>
      </c>
      <c r="S107" s="20"/>
      <c r="T107" s="20"/>
      <c r="U107" s="20"/>
      <c r="V107" s="26"/>
      <c r="W107" s="20"/>
    </row>
    <row r="108" spans="1:23" x14ac:dyDescent="0.2">
      <c r="A108" s="27">
        <v>106</v>
      </c>
      <c r="B108" s="28"/>
      <c r="C108" s="28"/>
      <c r="D108" s="28"/>
      <c r="E108" s="28"/>
      <c r="F108" s="20" t="s">
        <v>12</v>
      </c>
      <c r="G108" s="20">
        <v>1.5</v>
      </c>
      <c r="H108" s="20">
        <v>500</v>
      </c>
      <c r="I108" s="20">
        <v>200</v>
      </c>
      <c r="J108" s="20">
        <f t="shared" si="32"/>
        <v>0</v>
      </c>
      <c r="K108" s="20">
        <f t="shared" si="33"/>
        <v>0</v>
      </c>
      <c r="L108" s="29"/>
      <c r="M108" s="20"/>
      <c r="N108" s="20"/>
      <c r="O108" s="20">
        <f t="shared" si="36"/>
        <v>0</v>
      </c>
      <c r="P108" s="20">
        <f t="shared" si="34"/>
        <v>0</v>
      </c>
      <c r="Q108" s="20">
        <v>10000</v>
      </c>
      <c r="R108" s="20" t="e">
        <f t="shared" si="35"/>
        <v>#DIV/0!</v>
      </c>
      <c r="S108" s="20"/>
      <c r="T108" s="20"/>
      <c r="U108" s="20"/>
      <c r="V108" s="26"/>
      <c r="W108" s="20"/>
    </row>
    <row r="109" spans="1:23" x14ac:dyDescent="0.2">
      <c r="A109" s="27">
        <v>107</v>
      </c>
      <c r="B109" s="28"/>
      <c r="C109" s="28"/>
      <c r="D109" s="28"/>
      <c r="E109" s="28"/>
      <c r="F109" s="20" t="s">
        <v>12</v>
      </c>
      <c r="G109" s="20">
        <v>1.5</v>
      </c>
      <c r="H109" s="20">
        <v>500</v>
      </c>
      <c r="I109" s="20">
        <v>200</v>
      </c>
      <c r="J109" s="20">
        <f t="shared" si="32"/>
        <v>0</v>
      </c>
      <c r="K109" s="20">
        <f t="shared" si="33"/>
        <v>0</v>
      </c>
      <c r="L109" s="20"/>
      <c r="M109" s="20"/>
      <c r="N109" s="20"/>
      <c r="O109" s="20">
        <f t="shared" si="36"/>
        <v>0</v>
      </c>
      <c r="P109" s="20">
        <f t="shared" si="34"/>
        <v>0</v>
      </c>
      <c r="Q109" s="20">
        <v>10000</v>
      </c>
      <c r="R109" s="20" t="e">
        <f t="shared" si="35"/>
        <v>#DIV/0!</v>
      </c>
      <c r="S109" s="20"/>
      <c r="T109" s="20"/>
      <c r="U109" s="20"/>
      <c r="V109" s="26"/>
      <c r="W109" s="20"/>
    </row>
    <row r="110" spans="1:23" x14ac:dyDescent="0.2">
      <c r="A110" s="27">
        <v>108</v>
      </c>
      <c r="B110" s="28"/>
      <c r="C110" s="28"/>
      <c r="D110" s="28"/>
      <c r="E110" s="28"/>
      <c r="F110" s="20" t="s">
        <v>12</v>
      </c>
      <c r="G110" s="20">
        <v>1.5</v>
      </c>
      <c r="H110" s="20">
        <v>500</v>
      </c>
      <c r="I110" s="20">
        <v>200</v>
      </c>
      <c r="J110" s="20">
        <f t="shared" si="32"/>
        <v>0</v>
      </c>
      <c r="K110" s="20">
        <f t="shared" si="33"/>
        <v>0</v>
      </c>
      <c r="L110" s="20"/>
      <c r="M110" s="20"/>
      <c r="N110" s="20"/>
      <c r="O110" s="20">
        <f t="shared" si="36"/>
        <v>0</v>
      </c>
      <c r="P110" s="20">
        <f t="shared" si="34"/>
        <v>0</v>
      </c>
      <c r="Q110" s="20">
        <v>10000</v>
      </c>
      <c r="R110" s="20" t="e">
        <f t="shared" si="35"/>
        <v>#DIV/0!</v>
      </c>
      <c r="S110" s="20"/>
      <c r="T110" s="20"/>
      <c r="U110" s="20"/>
      <c r="V110" s="26"/>
      <c r="W110" s="20"/>
    </row>
    <row r="111" spans="1:23" x14ac:dyDescent="0.2">
      <c r="A111" s="27">
        <v>109</v>
      </c>
      <c r="B111" s="28"/>
      <c r="C111" s="28"/>
      <c r="D111" s="28"/>
      <c r="E111" s="28"/>
      <c r="F111" s="20" t="s">
        <v>12</v>
      </c>
      <c r="G111" s="20">
        <v>1.5</v>
      </c>
      <c r="H111" s="20">
        <v>500</v>
      </c>
      <c r="I111" s="20">
        <v>200</v>
      </c>
      <c r="J111" s="20">
        <f t="shared" si="32"/>
        <v>0</v>
      </c>
      <c r="K111" s="20">
        <f t="shared" si="33"/>
        <v>0</v>
      </c>
      <c r="L111" s="20"/>
      <c r="M111" s="20"/>
      <c r="N111" s="20"/>
      <c r="O111" s="20">
        <f t="shared" si="36"/>
        <v>0</v>
      </c>
      <c r="P111" s="20">
        <f t="shared" si="34"/>
        <v>0</v>
      </c>
      <c r="Q111" s="20">
        <v>10000</v>
      </c>
      <c r="R111" s="20" t="e">
        <f t="shared" si="35"/>
        <v>#DIV/0!</v>
      </c>
      <c r="S111" s="20"/>
      <c r="T111" s="20"/>
      <c r="U111" s="20"/>
      <c r="V111" s="26"/>
      <c r="W111" s="20"/>
    </row>
    <row r="112" spans="1:23" x14ac:dyDescent="0.2">
      <c r="A112" s="27">
        <v>110</v>
      </c>
      <c r="B112" s="28"/>
      <c r="C112" s="28"/>
      <c r="D112" s="28"/>
      <c r="E112" s="28"/>
      <c r="F112" s="20" t="s">
        <v>12</v>
      </c>
      <c r="G112" s="20">
        <v>1.5</v>
      </c>
      <c r="H112" s="20">
        <v>500</v>
      </c>
      <c r="I112" s="20">
        <v>200</v>
      </c>
      <c r="J112" s="20">
        <f t="shared" si="32"/>
        <v>0</v>
      </c>
      <c r="K112" s="20">
        <f t="shared" si="33"/>
        <v>0</v>
      </c>
      <c r="L112" s="29"/>
      <c r="M112" s="20"/>
      <c r="N112" s="20"/>
      <c r="O112" s="20">
        <f t="shared" si="36"/>
        <v>0</v>
      </c>
      <c r="P112" s="20">
        <f t="shared" si="34"/>
        <v>0</v>
      </c>
      <c r="Q112" s="20">
        <v>10000</v>
      </c>
      <c r="R112" s="20" t="e">
        <f t="shared" si="35"/>
        <v>#DIV/0!</v>
      </c>
      <c r="S112" s="20"/>
      <c r="T112" s="20"/>
      <c r="U112" s="20"/>
      <c r="V112" s="26"/>
      <c r="W112" s="20"/>
    </row>
    <row r="113" spans="1:23" x14ac:dyDescent="0.2">
      <c r="A113" s="27">
        <v>111</v>
      </c>
      <c r="B113" s="28"/>
      <c r="C113" s="28"/>
      <c r="D113" s="28"/>
      <c r="E113" s="28"/>
      <c r="F113" s="20" t="s">
        <v>12</v>
      </c>
      <c r="G113" s="20">
        <v>1.5</v>
      </c>
      <c r="H113" s="20">
        <v>500</v>
      </c>
      <c r="I113" s="20">
        <v>200</v>
      </c>
      <c r="J113" s="20">
        <f t="shared" si="32"/>
        <v>0</v>
      </c>
      <c r="K113" s="20">
        <f t="shared" si="33"/>
        <v>0</v>
      </c>
      <c r="L113" s="20"/>
      <c r="M113" s="20"/>
      <c r="N113" s="20"/>
      <c r="O113" s="20">
        <f t="shared" si="36"/>
        <v>0</v>
      </c>
      <c r="P113" s="20">
        <f t="shared" si="34"/>
        <v>0</v>
      </c>
      <c r="Q113" s="20">
        <v>10000</v>
      </c>
      <c r="R113" s="20" t="e">
        <f t="shared" si="35"/>
        <v>#DIV/0!</v>
      </c>
      <c r="S113" s="20"/>
      <c r="T113" s="20"/>
      <c r="U113" s="20"/>
      <c r="V113" s="26"/>
      <c r="W113" s="20"/>
    </row>
    <row r="114" spans="1:23" x14ac:dyDescent="0.2">
      <c r="A114" s="27">
        <v>112</v>
      </c>
      <c r="B114" s="28"/>
      <c r="C114" s="28"/>
      <c r="D114" s="28"/>
      <c r="E114" s="28"/>
      <c r="F114" s="20" t="s">
        <v>12</v>
      </c>
      <c r="G114" s="20">
        <v>1.5</v>
      </c>
      <c r="H114" s="20">
        <v>500</v>
      </c>
      <c r="I114" s="20">
        <v>200</v>
      </c>
      <c r="J114" s="20">
        <f t="shared" si="32"/>
        <v>0</v>
      </c>
      <c r="K114" s="20">
        <f t="shared" si="33"/>
        <v>0</v>
      </c>
      <c r="L114" s="20"/>
      <c r="M114" s="20"/>
      <c r="N114" s="20"/>
      <c r="O114" s="20">
        <f t="shared" si="36"/>
        <v>0</v>
      </c>
      <c r="P114" s="20">
        <f t="shared" si="34"/>
        <v>0</v>
      </c>
      <c r="Q114" s="20">
        <v>10000</v>
      </c>
      <c r="R114" s="20" t="e">
        <f t="shared" si="35"/>
        <v>#DIV/0!</v>
      </c>
      <c r="S114" s="20"/>
      <c r="T114" s="20"/>
      <c r="U114" s="20"/>
      <c r="V114" s="26"/>
      <c r="W114" s="20"/>
    </row>
    <row r="115" spans="1:23" x14ac:dyDescent="0.2">
      <c r="A115" s="27">
        <v>113</v>
      </c>
      <c r="B115" s="28"/>
      <c r="C115" s="28"/>
      <c r="D115" s="28"/>
      <c r="E115" s="28"/>
      <c r="F115" s="20" t="s">
        <v>12</v>
      </c>
      <c r="G115" s="20">
        <v>1.5</v>
      </c>
      <c r="H115" s="20">
        <v>500</v>
      </c>
      <c r="I115" s="20">
        <v>200</v>
      </c>
      <c r="J115" s="20">
        <f t="shared" si="32"/>
        <v>0</v>
      </c>
      <c r="K115" s="20">
        <f t="shared" si="33"/>
        <v>0</v>
      </c>
      <c r="L115" s="20"/>
      <c r="M115" s="20"/>
      <c r="N115" s="20"/>
      <c r="O115" s="20">
        <f t="shared" si="36"/>
        <v>0</v>
      </c>
      <c r="P115" s="20">
        <f t="shared" si="34"/>
        <v>0</v>
      </c>
      <c r="Q115" s="20">
        <v>10000</v>
      </c>
      <c r="R115" s="20" t="e">
        <f t="shared" si="35"/>
        <v>#DIV/0!</v>
      </c>
      <c r="S115" s="20"/>
      <c r="T115" s="20"/>
      <c r="U115" s="20"/>
      <c r="V115" s="26"/>
      <c r="W115" s="20"/>
    </row>
    <row r="116" spans="1:23" x14ac:dyDescent="0.2">
      <c r="A116" s="27">
        <v>114</v>
      </c>
      <c r="B116" s="28"/>
      <c r="C116" s="28"/>
      <c r="D116" s="28"/>
      <c r="E116" s="28"/>
      <c r="F116" s="20" t="s">
        <v>12</v>
      </c>
      <c r="G116" s="20">
        <v>1.5</v>
      </c>
      <c r="H116" s="20">
        <v>500</v>
      </c>
      <c r="I116" s="20">
        <v>200</v>
      </c>
      <c r="J116" s="20">
        <f t="shared" si="32"/>
        <v>0</v>
      </c>
      <c r="K116" s="20">
        <f t="shared" si="33"/>
        <v>0</v>
      </c>
      <c r="L116" s="20"/>
      <c r="M116" s="20"/>
      <c r="N116" s="20"/>
      <c r="O116" s="20">
        <f t="shared" si="36"/>
        <v>0</v>
      </c>
      <c r="P116" s="20">
        <f t="shared" si="34"/>
        <v>0</v>
      </c>
      <c r="Q116" s="20">
        <v>10000</v>
      </c>
      <c r="R116" s="20" t="e">
        <f t="shared" si="35"/>
        <v>#DIV/0!</v>
      </c>
      <c r="S116" s="20"/>
      <c r="T116" s="20"/>
      <c r="U116" s="20"/>
      <c r="V116" s="26"/>
      <c r="W116" s="20"/>
    </row>
    <row r="117" spans="1:23" x14ac:dyDescent="0.2">
      <c r="A117" s="27">
        <v>115</v>
      </c>
      <c r="B117" s="28"/>
      <c r="C117" s="28"/>
      <c r="D117" s="28"/>
      <c r="E117" s="28"/>
      <c r="F117" s="20" t="s">
        <v>12</v>
      </c>
      <c r="G117" s="20">
        <v>1.5</v>
      </c>
      <c r="H117" s="20">
        <v>500</v>
      </c>
      <c r="I117" s="20">
        <v>200</v>
      </c>
      <c r="J117" s="20">
        <f t="shared" si="32"/>
        <v>0</v>
      </c>
      <c r="K117" s="20">
        <f t="shared" si="33"/>
        <v>0</v>
      </c>
      <c r="L117" s="29"/>
      <c r="M117" s="20"/>
      <c r="N117" s="20"/>
      <c r="O117" s="20">
        <f t="shared" si="36"/>
        <v>0</v>
      </c>
      <c r="P117" s="20">
        <f t="shared" si="34"/>
        <v>0</v>
      </c>
      <c r="Q117" s="20">
        <v>10000</v>
      </c>
      <c r="R117" s="20" t="e">
        <f t="shared" si="35"/>
        <v>#DIV/0!</v>
      </c>
      <c r="S117" s="20"/>
      <c r="T117" s="20"/>
      <c r="U117" s="20"/>
      <c r="V117" s="26"/>
      <c r="W117" s="20"/>
    </row>
    <row r="118" spans="1:23" x14ac:dyDescent="0.2">
      <c r="A118" s="27">
        <v>116</v>
      </c>
      <c r="B118" s="28"/>
      <c r="C118" s="28"/>
      <c r="D118" s="28"/>
      <c r="E118" s="28"/>
      <c r="F118" s="20" t="s">
        <v>12</v>
      </c>
      <c r="G118" s="20">
        <v>1.5</v>
      </c>
      <c r="H118" s="20">
        <v>500</v>
      </c>
      <c r="I118" s="20">
        <v>200</v>
      </c>
      <c r="J118" s="20">
        <f t="shared" si="32"/>
        <v>0</v>
      </c>
      <c r="K118" s="20">
        <f t="shared" si="33"/>
        <v>0</v>
      </c>
      <c r="L118" s="20"/>
      <c r="M118" s="20"/>
      <c r="N118" s="20"/>
      <c r="O118" s="20">
        <f t="shared" si="36"/>
        <v>0</v>
      </c>
      <c r="P118" s="20">
        <f t="shared" si="34"/>
        <v>0</v>
      </c>
      <c r="Q118" s="20">
        <v>10000</v>
      </c>
      <c r="R118" s="20" t="e">
        <f t="shared" si="35"/>
        <v>#DIV/0!</v>
      </c>
      <c r="S118" s="20"/>
      <c r="T118" s="20"/>
      <c r="U118" s="20"/>
      <c r="V118" s="26"/>
      <c r="W118" s="20"/>
    </row>
    <row r="119" spans="1:23" x14ac:dyDescent="0.2">
      <c r="A119" s="27">
        <v>117</v>
      </c>
      <c r="B119" s="28"/>
      <c r="C119" s="28"/>
      <c r="D119" s="28"/>
      <c r="E119" s="28"/>
      <c r="F119" s="20" t="s">
        <v>12</v>
      </c>
      <c r="G119" s="20">
        <v>1.5</v>
      </c>
      <c r="H119" s="20">
        <v>500</v>
      </c>
      <c r="I119" s="20">
        <v>200</v>
      </c>
      <c r="J119" s="20">
        <f t="shared" si="32"/>
        <v>0</v>
      </c>
      <c r="K119" s="20">
        <f t="shared" si="33"/>
        <v>0</v>
      </c>
      <c r="L119" s="20"/>
      <c r="M119" s="20"/>
      <c r="N119" s="20"/>
      <c r="O119" s="20">
        <f t="shared" si="36"/>
        <v>0</v>
      </c>
      <c r="P119" s="20">
        <f t="shared" si="34"/>
        <v>0</v>
      </c>
      <c r="Q119" s="20">
        <v>10000</v>
      </c>
      <c r="R119" s="20" t="e">
        <f t="shared" si="35"/>
        <v>#DIV/0!</v>
      </c>
      <c r="S119" s="20"/>
      <c r="T119" s="20"/>
      <c r="U119" s="20"/>
      <c r="V119" s="26"/>
      <c r="W119" s="20"/>
    </row>
    <row r="120" spans="1:23" x14ac:dyDescent="0.2">
      <c r="A120" s="27">
        <v>118</v>
      </c>
      <c r="B120" s="28"/>
      <c r="C120" s="28"/>
      <c r="D120" s="28"/>
      <c r="E120" s="28"/>
      <c r="F120" s="20" t="s">
        <v>12</v>
      </c>
      <c r="G120" s="20">
        <v>1.5</v>
      </c>
      <c r="H120" s="20">
        <v>500</v>
      </c>
      <c r="I120" s="20">
        <v>200</v>
      </c>
      <c r="J120" s="20">
        <f t="shared" si="32"/>
        <v>0</v>
      </c>
      <c r="K120" s="20">
        <f t="shared" si="33"/>
        <v>0</v>
      </c>
      <c r="L120" s="20"/>
      <c r="M120" s="20"/>
      <c r="N120" s="20"/>
      <c r="O120" s="20">
        <f t="shared" si="36"/>
        <v>0</v>
      </c>
      <c r="P120" s="20">
        <f t="shared" si="34"/>
        <v>0</v>
      </c>
      <c r="Q120" s="20">
        <v>10000</v>
      </c>
      <c r="R120" s="20" t="e">
        <f t="shared" si="35"/>
        <v>#DIV/0!</v>
      </c>
      <c r="S120" s="20"/>
      <c r="T120" s="20"/>
      <c r="U120" s="20"/>
      <c r="V120" s="26"/>
      <c r="W120" s="20"/>
    </row>
    <row r="121" spans="1:23" x14ac:dyDescent="0.2">
      <c r="A121" s="27">
        <v>119</v>
      </c>
      <c r="B121" s="28"/>
      <c r="C121" s="28"/>
      <c r="D121" s="28"/>
      <c r="E121" s="28"/>
      <c r="F121" s="20" t="s">
        <v>12</v>
      </c>
      <c r="G121" s="20">
        <v>1.5</v>
      </c>
      <c r="H121" s="20">
        <v>500</v>
      </c>
      <c r="I121" s="20">
        <v>200</v>
      </c>
      <c r="J121" s="20">
        <f t="shared" si="32"/>
        <v>0</v>
      </c>
      <c r="K121" s="20">
        <f t="shared" si="33"/>
        <v>0</v>
      </c>
      <c r="L121" s="29"/>
      <c r="M121" s="20"/>
      <c r="N121" s="20"/>
      <c r="O121" s="20">
        <f t="shared" si="36"/>
        <v>0</v>
      </c>
      <c r="P121" s="20">
        <f t="shared" si="34"/>
        <v>0</v>
      </c>
      <c r="Q121" s="20">
        <v>10000</v>
      </c>
      <c r="R121" s="20" t="e">
        <f t="shared" si="35"/>
        <v>#DIV/0!</v>
      </c>
      <c r="S121" s="20"/>
      <c r="T121" s="20"/>
      <c r="U121" s="20"/>
      <c r="V121" s="26"/>
      <c r="W121" s="20"/>
    </row>
    <row r="122" spans="1:23" x14ac:dyDescent="0.2">
      <c r="A122" s="27">
        <v>120</v>
      </c>
      <c r="B122" s="28"/>
      <c r="C122" s="28"/>
      <c r="D122" s="28"/>
      <c r="E122" s="28"/>
      <c r="F122" s="20" t="s">
        <v>12</v>
      </c>
      <c r="G122" s="20">
        <v>1.5</v>
      </c>
      <c r="H122" s="20">
        <v>500</v>
      </c>
      <c r="I122" s="20">
        <v>200</v>
      </c>
      <c r="J122" s="20">
        <f t="shared" si="32"/>
        <v>0</v>
      </c>
      <c r="K122" s="20">
        <f t="shared" si="33"/>
        <v>0</v>
      </c>
      <c r="L122" s="20"/>
      <c r="M122" s="20"/>
      <c r="N122" s="20"/>
      <c r="O122" s="20">
        <f t="shared" si="36"/>
        <v>0</v>
      </c>
      <c r="P122" s="20">
        <f t="shared" si="34"/>
        <v>0</v>
      </c>
      <c r="Q122" s="20">
        <v>10000</v>
      </c>
      <c r="R122" s="20" t="e">
        <f t="shared" si="35"/>
        <v>#DIV/0!</v>
      </c>
      <c r="S122" s="20"/>
      <c r="T122" s="20"/>
      <c r="U122" s="20"/>
      <c r="V122" s="26"/>
      <c r="W122" s="20"/>
    </row>
    <row r="123" spans="1:23" x14ac:dyDescent="0.2">
      <c r="A123" s="27">
        <v>121</v>
      </c>
      <c r="B123" s="28"/>
      <c r="C123" s="28"/>
      <c r="D123" s="28"/>
      <c r="E123" s="28"/>
      <c r="F123" s="20" t="s">
        <v>12</v>
      </c>
      <c r="G123" s="20">
        <v>1.5</v>
      </c>
      <c r="H123" s="20">
        <v>500</v>
      </c>
      <c r="I123" s="20">
        <v>200</v>
      </c>
      <c r="J123" s="20">
        <f t="shared" si="32"/>
        <v>0</v>
      </c>
      <c r="K123" s="20">
        <f t="shared" si="33"/>
        <v>0</v>
      </c>
      <c r="L123" s="20"/>
      <c r="M123" s="20"/>
      <c r="N123" s="20"/>
      <c r="O123" s="20">
        <f t="shared" si="36"/>
        <v>0</v>
      </c>
      <c r="P123" s="20">
        <f t="shared" si="34"/>
        <v>0</v>
      </c>
      <c r="Q123" s="20">
        <v>10000</v>
      </c>
      <c r="R123" s="20" t="e">
        <f t="shared" si="35"/>
        <v>#DIV/0!</v>
      </c>
      <c r="S123" s="20"/>
      <c r="T123" s="20"/>
      <c r="U123" s="20"/>
      <c r="V123" s="26"/>
      <c r="W123" s="20"/>
    </row>
    <row r="124" spans="1:23" x14ac:dyDescent="0.2">
      <c r="A124" s="27">
        <v>122</v>
      </c>
      <c r="B124" s="28"/>
      <c r="C124" s="28"/>
      <c r="D124" s="28"/>
      <c r="E124" s="28"/>
      <c r="F124" s="20" t="s">
        <v>12</v>
      </c>
      <c r="G124" s="20">
        <v>1.5</v>
      </c>
      <c r="H124" s="20">
        <v>500</v>
      </c>
      <c r="I124" s="20">
        <v>200</v>
      </c>
      <c r="J124" s="20">
        <f t="shared" si="32"/>
        <v>0</v>
      </c>
      <c r="K124" s="20">
        <f t="shared" si="33"/>
        <v>0</v>
      </c>
      <c r="L124" s="20"/>
      <c r="M124" s="20"/>
      <c r="N124" s="20"/>
      <c r="O124" s="20">
        <f t="shared" si="36"/>
        <v>0</v>
      </c>
      <c r="P124" s="20">
        <f t="shared" si="34"/>
        <v>0</v>
      </c>
      <c r="Q124" s="20">
        <v>10000</v>
      </c>
      <c r="R124" s="20" t="e">
        <f t="shared" si="35"/>
        <v>#DIV/0!</v>
      </c>
      <c r="S124" s="20"/>
      <c r="T124" s="20"/>
      <c r="U124" s="20"/>
      <c r="V124" s="26"/>
      <c r="W124" s="20"/>
    </row>
    <row r="125" spans="1:23" x14ac:dyDescent="0.2">
      <c r="A125" s="27">
        <v>123</v>
      </c>
      <c r="B125" s="28"/>
      <c r="C125" s="28"/>
      <c r="D125" s="28"/>
      <c r="E125" s="28"/>
      <c r="F125" s="20" t="s">
        <v>12</v>
      </c>
      <c r="G125" s="20">
        <v>1.5</v>
      </c>
      <c r="H125" s="20">
        <v>500</v>
      </c>
      <c r="I125" s="20">
        <v>200</v>
      </c>
      <c r="J125" s="20">
        <f t="shared" si="32"/>
        <v>0</v>
      </c>
      <c r="K125" s="20">
        <f t="shared" si="33"/>
        <v>0</v>
      </c>
      <c r="L125" s="20"/>
      <c r="M125" s="20"/>
      <c r="N125" s="20"/>
      <c r="O125" s="20">
        <f t="shared" si="36"/>
        <v>0</v>
      </c>
      <c r="P125" s="20">
        <f t="shared" si="34"/>
        <v>0</v>
      </c>
      <c r="Q125" s="20">
        <v>10000</v>
      </c>
      <c r="R125" s="20" t="e">
        <f t="shared" si="35"/>
        <v>#DIV/0!</v>
      </c>
      <c r="S125" s="20"/>
      <c r="T125" s="20"/>
      <c r="U125" s="20"/>
      <c r="V125" s="26"/>
      <c r="W125" s="20"/>
    </row>
    <row r="126" spans="1:23" x14ac:dyDescent="0.2">
      <c r="A126" s="27">
        <v>124</v>
      </c>
      <c r="B126" s="28"/>
      <c r="C126" s="28"/>
      <c r="D126" s="28"/>
      <c r="E126" s="28"/>
      <c r="F126" s="20" t="s">
        <v>12</v>
      </c>
      <c r="G126" s="20">
        <v>1.5</v>
      </c>
      <c r="H126" s="20">
        <v>500</v>
      </c>
      <c r="I126" s="20">
        <v>200</v>
      </c>
      <c r="J126" s="20">
        <f t="shared" si="32"/>
        <v>0</v>
      </c>
      <c r="K126" s="20">
        <f t="shared" si="33"/>
        <v>0</v>
      </c>
      <c r="L126" s="29"/>
      <c r="M126" s="20"/>
      <c r="N126" s="20"/>
      <c r="O126" s="20">
        <f t="shared" si="36"/>
        <v>0</v>
      </c>
      <c r="P126" s="20">
        <f t="shared" si="34"/>
        <v>0</v>
      </c>
      <c r="Q126" s="20">
        <v>10000</v>
      </c>
      <c r="R126" s="20" t="e">
        <f t="shared" si="35"/>
        <v>#DIV/0!</v>
      </c>
      <c r="S126" s="20"/>
      <c r="T126" s="20"/>
      <c r="U126" s="20"/>
      <c r="V126" s="26"/>
      <c r="W126" s="20"/>
    </row>
    <row r="127" spans="1:23" x14ac:dyDescent="0.2">
      <c r="A127" s="27">
        <v>125</v>
      </c>
      <c r="B127" s="28"/>
      <c r="C127" s="28"/>
      <c r="D127" s="28"/>
      <c r="E127" s="28"/>
      <c r="F127" s="20" t="s">
        <v>12</v>
      </c>
      <c r="G127" s="20">
        <v>1.5</v>
      </c>
      <c r="H127" s="20">
        <v>500</v>
      </c>
      <c r="I127" s="20">
        <v>200</v>
      </c>
      <c r="J127" s="20">
        <f t="shared" si="32"/>
        <v>0</v>
      </c>
      <c r="K127" s="20">
        <f t="shared" si="33"/>
        <v>0</v>
      </c>
      <c r="L127" s="20"/>
      <c r="M127" s="20"/>
      <c r="N127" s="20"/>
      <c r="O127" s="20">
        <f t="shared" si="36"/>
        <v>0</v>
      </c>
      <c r="P127" s="20">
        <f t="shared" si="34"/>
        <v>0</v>
      </c>
      <c r="Q127" s="20">
        <v>10000</v>
      </c>
      <c r="R127" s="20" t="e">
        <f t="shared" si="35"/>
        <v>#DIV/0!</v>
      </c>
      <c r="S127" s="20"/>
      <c r="T127" s="20"/>
      <c r="U127" s="20"/>
      <c r="V127" s="26"/>
      <c r="W127" s="20"/>
    </row>
    <row r="128" spans="1:23" x14ac:dyDescent="0.2">
      <c r="A128" s="27">
        <v>126</v>
      </c>
      <c r="B128" s="28"/>
      <c r="C128" s="28"/>
      <c r="D128" s="28"/>
      <c r="E128" s="28"/>
      <c r="F128" s="20" t="s">
        <v>12</v>
      </c>
      <c r="G128" s="20">
        <v>1.5</v>
      </c>
      <c r="H128" s="20">
        <v>500</v>
      </c>
      <c r="I128" s="20">
        <v>200</v>
      </c>
      <c r="J128" s="20">
        <f t="shared" si="32"/>
        <v>0</v>
      </c>
      <c r="K128" s="20">
        <f t="shared" si="33"/>
        <v>0</v>
      </c>
      <c r="L128" s="20"/>
      <c r="M128" s="20"/>
      <c r="N128" s="20"/>
      <c r="O128" s="20">
        <f t="shared" si="36"/>
        <v>0</v>
      </c>
      <c r="P128" s="20">
        <f t="shared" si="34"/>
        <v>0</v>
      </c>
      <c r="Q128" s="20">
        <v>10000</v>
      </c>
      <c r="R128" s="20" t="e">
        <f t="shared" si="35"/>
        <v>#DIV/0!</v>
      </c>
      <c r="S128" s="20"/>
      <c r="T128" s="20"/>
      <c r="U128" s="20"/>
      <c r="V128" s="26"/>
      <c r="W128" s="20"/>
    </row>
    <row r="129" spans="1:23" x14ac:dyDescent="0.2">
      <c r="A129" s="27">
        <v>127</v>
      </c>
      <c r="B129" s="28"/>
      <c r="C129" s="28"/>
      <c r="D129" s="28"/>
      <c r="E129" s="28"/>
      <c r="F129" s="20" t="s">
        <v>12</v>
      </c>
      <c r="G129" s="20">
        <v>1.5</v>
      </c>
      <c r="H129" s="20">
        <v>500</v>
      </c>
      <c r="I129" s="20">
        <v>200</v>
      </c>
      <c r="J129" s="20">
        <f t="shared" si="32"/>
        <v>0</v>
      </c>
      <c r="K129" s="20">
        <f t="shared" si="33"/>
        <v>0</v>
      </c>
      <c r="L129" s="20"/>
      <c r="M129" s="20"/>
      <c r="N129" s="20"/>
      <c r="O129" s="20">
        <f t="shared" si="36"/>
        <v>0</v>
      </c>
      <c r="P129" s="20">
        <f t="shared" si="34"/>
        <v>0</v>
      </c>
      <c r="Q129" s="20">
        <v>10000</v>
      </c>
      <c r="R129" s="20" t="e">
        <f t="shared" si="35"/>
        <v>#DIV/0!</v>
      </c>
      <c r="S129" s="20"/>
      <c r="T129" s="20"/>
      <c r="U129" s="20"/>
      <c r="V129" s="26"/>
      <c r="W129" s="20"/>
    </row>
    <row r="130" spans="1:23" x14ac:dyDescent="0.2">
      <c r="A130" s="27">
        <v>128</v>
      </c>
      <c r="B130" s="28"/>
      <c r="C130" s="28"/>
      <c r="D130" s="28"/>
      <c r="E130" s="28"/>
      <c r="F130" s="20" t="s">
        <v>12</v>
      </c>
      <c r="G130" s="20">
        <v>1.5</v>
      </c>
      <c r="H130" s="20">
        <v>500</v>
      </c>
      <c r="I130" s="20">
        <v>200</v>
      </c>
      <c r="J130" s="20">
        <f t="shared" si="32"/>
        <v>0</v>
      </c>
      <c r="K130" s="20">
        <f t="shared" si="33"/>
        <v>0</v>
      </c>
      <c r="L130" s="29"/>
      <c r="M130" s="20"/>
      <c r="N130" s="20"/>
      <c r="O130" s="20">
        <f t="shared" si="36"/>
        <v>0</v>
      </c>
      <c r="P130" s="20">
        <f t="shared" si="34"/>
        <v>0</v>
      </c>
      <c r="Q130" s="20">
        <v>10000</v>
      </c>
      <c r="R130" s="20" t="e">
        <f t="shared" si="35"/>
        <v>#DIV/0!</v>
      </c>
      <c r="S130" s="20"/>
      <c r="T130" s="20"/>
      <c r="U130" s="20"/>
      <c r="V130" s="26"/>
      <c r="W130" s="20"/>
    </row>
    <row r="131" spans="1:23" x14ac:dyDescent="0.2">
      <c r="A131" s="27">
        <v>129</v>
      </c>
      <c r="B131" s="28"/>
      <c r="C131" s="28"/>
      <c r="D131" s="28"/>
      <c r="E131" s="28"/>
      <c r="F131" s="20" t="s">
        <v>12</v>
      </c>
      <c r="G131" s="20">
        <v>1.5</v>
      </c>
      <c r="H131" s="20">
        <v>500</v>
      </c>
      <c r="I131" s="20">
        <v>200</v>
      </c>
      <c r="J131" s="20">
        <f t="shared" ref="J131:J194" si="37">M131+K131</f>
        <v>0</v>
      </c>
      <c r="K131" s="20">
        <f t="shared" ref="K131:K194" si="38">Q131*L131*10^-3</f>
        <v>0</v>
      </c>
      <c r="L131" s="20"/>
      <c r="M131" s="20"/>
      <c r="N131" s="20"/>
      <c r="O131" s="20">
        <f t="shared" si="36"/>
        <v>0</v>
      </c>
      <c r="P131" s="20">
        <f t="shared" ref="P131:P194" si="39">M131-O131</f>
        <v>0</v>
      </c>
      <c r="Q131" s="20">
        <v>10000</v>
      </c>
      <c r="R131" s="20" t="e">
        <f t="shared" ref="R131:R194" si="40">P131/L131</f>
        <v>#DIV/0!</v>
      </c>
      <c r="S131" s="20"/>
      <c r="T131" s="20"/>
      <c r="U131" s="20"/>
      <c r="V131" s="26"/>
      <c r="W131" s="20"/>
    </row>
    <row r="132" spans="1:23" x14ac:dyDescent="0.2">
      <c r="A132" s="27">
        <v>130</v>
      </c>
      <c r="B132" s="28"/>
      <c r="C132" s="28"/>
      <c r="D132" s="28"/>
      <c r="E132" s="28"/>
      <c r="F132" s="20" t="s">
        <v>12</v>
      </c>
      <c r="G132" s="20">
        <v>1.5</v>
      </c>
      <c r="H132" s="20">
        <v>500</v>
      </c>
      <c r="I132" s="20">
        <v>200</v>
      </c>
      <c r="J132" s="20">
        <f t="shared" si="37"/>
        <v>0</v>
      </c>
      <c r="K132" s="20">
        <f t="shared" si="38"/>
        <v>0</v>
      </c>
      <c r="L132" s="20"/>
      <c r="M132" s="20"/>
      <c r="N132" s="20"/>
      <c r="O132" s="20">
        <f t="shared" si="36"/>
        <v>0</v>
      </c>
      <c r="P132" s="20">
        <f t="shared" si="39"/>
        <v>0</v>
      </c>
      <c r="Q132" s="20">
        <v>10000</v>
      </c>
      <c r="R132" s="20" t="e">
        <f t="shared" si="40"/>
        <v>#DIV/0!</v>
      </c>
      <c r="S132" s="20"/>
      <c r="T132" s="20"/>
      <c r="U132" s="20"/>
      <c r="V132" s="26"/>
      <c r="W132" s="20"/>
    </row>
    <row r="133" spans="1:23" x14ac:dyDescent="0.2">
      <c r="A133" s="27">
        <v>131</v>
      </c>
      <c r="B133" s="28"/>
      <c r="C133" s="28"/>
      <c r="D133" s="28"/>
      <c r="E133" s="28"/>
      <c r="F133" s="20" t="s">
        <v>12</v>
      </c>
      <c r="G133" s="20">
        <v>1.5</v>
      </c>
      <c r="H133" s="20">
        <v>500</v>
      </c>
      <c r="I133" s="20">
        <v>200</v>
      </c>
      <c r="J133" s="20">
        <f t="shared" si="37"/>
        <v>0</v>
      </c>
      <c r="K133" s="20">
        <f t="shared" si="38"/>
        <v>0</v>
      </c>
      <c r="L133" s="20"/>
      <c r="M133" s="20"/>
      <c r="N133" s="20"/>
      <c r="O133" s="20">
        <f t="shared" ref="O133:O196" si="41">N133*$AA$5/1000</f>
        <v>0</v>
      </c>
      <c r="P133" s="20">
        <f t="shared" si="39"/>
        <v>0</v>
      </c>
      <c r="Q133" s="20">
        <v>10000</v>
      </c>
      <c r="R133" s="20" t="e">
        <f t="shared" si="40"/>
        <v>#DIV/0!</v>
      </c>
      <c r="S133" s="20"/>
      <c r="T133" s="20"/>
      <c r="U133" s="20"/>
      <c r="V133" s="26"/>
      <c r="W133" s="20"/>
    </row>
    <row r="134" spans="1:23" x14ac:dyDescent="0.2">
      <c r="A134" s="27">
        <v>132</v>
      </c>
      <c r="B134" s="28"/>
      <c r="C134" s="28"/>
      <c r="D134" s="28"/>
      <c r="E134" s="28"/>
      <c r="F134" s="20" t="s">
        <v>12</v>
      </c>
      <c r="G134" s="20">
        <v>1.5</v>
      </c>
      <c r="H134" s="20">
        <v>500</v>
      </c>
      <c r="I134" s="20">
        <v>200</v>
      </c>
      <c r="J134" s="20">
        <f t="shared" si="37"/>
        <v>0</v>
      </c>
      <c r="K134" s="20">
        <f t="shared" si="38"/>
        <v>0</v>
      </c>
      <c r="L134" s="20"/>
      <c r="M134" s="20"/>
      <c r="N134" s="20"/>
      <c r="O134" s="20">
        <f t="shared" si="41"/>
        <v>0</v>
      </c>
      <c r="P134" s="20">
        <f t="shared" si="39"/>
        <v>0</v>
      </c>
      <c r="Q134" s="20">
        <v>10000</v>
      </c>
      <c r="R134" s="20" t="e">
        <f t="shared" si="40"/>
        <v>#DIV/0!</v>
      </c>
      <c r="S134" s="20"/>
      <c r="T134" s="20"/>
      <c r="U134" s="20"/>
      <c r="V134" s="26"/>
      <c r="W134" s="20"/>
    </row>
    <row r="135" spans="1:23" x14ac:dyDescent="0.2">
      <c r="A135" s="27">
        <v>133</v>
      </c>
      <c r="B135" s="28"/>
      <c r="C135" s="28"/>
      <c r="D135" s="28"/>
      <c r="E135" s="28"/>
      <c r="F135" s="20" t="s">
        <v>12</v>
      </c>
      <c r="G135" s="20">
        <v>1.5</v>
      </c>
      <c r="H135" s="20">
        <v>500</v>
      </c>
      <c r="I135" s="20">
        <v>200</v>
      </c>
      <c r="J135" s="20">
        <f t="shared" si="37"/>
        <v>0</v>
      </c>
      <c r="K135" s="20">
        <f t="shared" si="38"/>
        <v>0</v>
      </c>
      <c r="L135" s="29"/>
      <c r="M135" s="20"/>
      <c r="N135" s="20"/>
      <c r="O135" s="20">
        <f t="shared" si="41"/>
        <v>0</v>
      </c>
      <c r="P135" s="20">
        <f t="shared" si="39"/>
        <v>0</v>
      </c>
      <c r="Q135" s="20">
        <v>10000</v>
      </c>
      <c r="R135" s="20" t="e">
        <f t="shared" si="40"/>
        <v>#DIV/0!</v>
      </c>
      <c r="S135" s="20"/>
      <c r="T135" s="20"/>
      <c r="U135" s="20"/>
      <c r="V135" s="26"/>
      <c r="W135" s="20"/>
    </row>
    <row r="136" spans="1:23" x14ac:dyDescent="0.2">
      <c r="A136" s="27">
        <v>134</v>
      </c>
      <c r="B136" s="28"/>
      <c r="C136" s="28"/>
      <c r="D136" s="28"/>
      <c r="E136" s="28"/>
      <c r="F136" s="20" t="s">
        <v>12</v>
      </c>
      <c r="G136" s="20">
        <v>1.5</v>
      </c>
      <c r="H136" s="20">
        <v>500</v>
      </c>
      <c r="I136" s="20">
        <v>200</v>
      </c>
      <c r="J136" s="20">
        <f t="shared" si="37"/>
        <v>0</v>
      </c>
      <c r="K136" s="20">
        <f t="shared" si="38"/>
        <v>0</v>
      </c>
      <c r="L136" s="20"/>
      <c r="M136" s="20"/>
      <c r="N136" s="20"/>
      <c r="O136" s="20">
        <f t="shared" si="41"/>
        <v>0</v>
      </c>
      <c r="P136" s="20">
        <f t="shared" si="39"/>
        <v>0</v>
      </c>
      <c r="Q136" s="20">
        <v>10000</v>
      </c>
      <c r="R136" s="20" t="e">
        <f t="shared" si="40"/>
        <v>#DIV/0!</v>
      </c>
      <c r="S136" s="20"/>
      <c r="T136" s="20"/>
      <c r="U136" s="20"/>
      <c r="V136" s="26"/>
      <c r="W136" s="20"/>
    </row>
    <row r="137" spans="1:23" x14ac:dyDescent="0.2">
      <c r="A137" s="27">
        <v>135</v>
      </c>
      <c r="B137" s="28"/>
      <c r="C137" s="28"/>
      <c r="D137" s="28"/>
      <c r="E137" s="28"/>
      <c r="F137" s="20" t="s">
        <v>12</v>
      </c>
      <c r="G137" s="20">
        <v>1.5</v>
      </c>
      <c r="H137" s="20">
        <v>500</v>
      </c>
      <c r="I137" s="20">
        <v>200</v>
      </c>
      <c r="J137" s="20">
        <f t="shared" si="37"/>
        <v>0</v>
      </c>
      <c r="K137" s="20">
        <f t="shared" si="38"/>
        <v>0</v>
      </c>
      <c r="L137" s="20"/>
      <c r="M137" s="20"/>
      <c r="N137" s="20"/>
      <c r="O137" s="20">
        <f t="shared" si="41"/>
        <v>0</v>
      </c>
      <c r="P137" s="20">
        <f t="shared" si="39"/>
        <v>0</v>
      </c>
      <c r="Q137" s="20">
        <v>10000</v>
      </c>
      <c r="R137" s="20" t="e">
        <f t="shared" si="40"/>
        <v>#DIV/0!</v>
      </c>
      <c r="S137" s="20"/>
      <c r="T137" s="20"/>
      <c r="U137" s="20"/>
      <c r="V137" s="26"/>
      <c r="W137" s="20"/>
    </row>
    <row r="138" spans="1:23" x14ac:dyDescent="0.2">
      <c r="A138" s="27">
        <v>136</v>
      </c>
      <c r="B138" s="28"/>
      <c r="C138" s="28"/>
      <c r="D138" s="28"/>
      <c r="E138" s="28"/>
      <c r="F138" s="20" t="s">
        <v>12</v>
      </c>
      <c r="G138" s="20">
        <v>1.5</v>
      </c>
      <c r="H138" s="20">
        <v>500</v>
      </c>
      <c r="I138" s="20">
        <v>200</v>
      </c>
      <c r="J138" s="20">
        <f t="shared" si="37"/>
        <v>0</v>
      </c>
      <c r="K138" s="20">
        <f t="shared" si="38"/>
        <v>0</v>
      </c>
      <c r="L138" s="20"/>
      <c r="M138" s="20"/>
      <c r="N138" s="20"/>
      <c r="O138" s="20">
        <f t="shared" si="41"/>
        <v>0</v>
      </c>
      <c r="P138" s="20">
        <f t="shared" si="39"/>
        <v>0</v>
      </c>
      <c r="Q138" s="20">
        <v>10000</v>
      </c>
      <c r="R138" s="20" t="e">
        <f t="shared" si="40"/>
        <v>#DIV/0!</v>
      </c>
      <c r="S138" s="20"/>
      <c r="T138" s="20"/>
      <c r="U138" s="20"/>
      <c r="V138" s="26"/>
      <c r="W138" s="20"/>
    </row>
    <row r="139" spans="1:23" x14ac:dyDescent="0.2">
      <c r="A139" s="27">
        <v>137</v>
      </c>
      <c r="B139" s="28"/>
      <c r="C139" s="28"/>
      <c r="D139" s="28"/>
      <c r="E139" s="28"/>
      <c r="F139" s="20" t="s">
        <v>12</v>
      </c>
      <c r="G139" s="20">
        <v>1.5</v>
      </c>
      <c r="H139" s="20">
        <v>500</v>
      </c>
      <c r="I139" s="20">
        <v>200</v>
      </c>
      <c r="J139" s="20">
        <f t="shared" si="37"/>
        <v>0</v>
      </c>
      <c r="K139" s="20">
        <f t="shared" si="38"/>
        <v>0</v>
      </c>
      <c r="L139" s="29"/>
      <c r="M139" s="20"/>
      <c r="N139" s="20"/>
      <c r="O139" s="20">
        <f t="shared" si="41"/>
        <v>0</v>
      </c>
      <c r="P139" s="20">
        <f t="shared" si="39"/>
        <v>0</v>
      </c>
      <c r="Q139" s="20">
        <v>10000</v>
      </c>
      <c r="R139" s="20" t="e">
        <f t="shared" si="40"/>
        <v>#DIV/0!</v>
      </c>
      <c r="S139" s="20"/>
      <c r="T139" s="20"/>
      <c r="U139" s="20"/>
      <c r="V139" s="26"/>
      <c r="W139" s="20"/>
    </row>
    <row r="140" spans="1:23" x14ac:dyDescent="0.2">
      <c r="A140" s="27">
        <v>138</v>
      </c>
      <c r="B140" s="28"/>
      <c r="C140" s="28"/>
      <c r="D140" s="28"/>
      <c r="E140" s="28"/>
      <c r="F140" s="20" t="s">
        <v>12</v>
      </c>
      <c r="G140" s="20">
        <v>1.5</v>
      </c>
      <c r="H140" s="20">
        <v>500</v>
      </c>
      <c r="I140" s="20">
        <v>200</v>
      </c>
      <c r="J140" s="20">
        <f t="shared" si="37"/>
        <v>0</v>
      </c>
      <c r="K140" s="20">
        <f t="shared" si="38"/>
        <v>0</v>
      </c>
      <c r="L140" s="20"/>
      <c r="M140" s="20"/>
      <c r="N140" s="20"/>
      <c r="O140" s="20">
        <f t="shared" si="41"/>
        <v>0</v>
      </c>
      <c r="P140" s="20">
        <f t="shared" si="39"/>
        <v>0</v>
      </c>
      <c r="Q140" s="20">
        <v>10000</v>
      </c>
      <c r="R140" s="20" t="e">
        <f t="shared" si="40"/>
        <v>#DIV/0!</v>
      </c>
      <c r="S140" s="20"/>
      <c r="T140" s="20"/>
      <c r="U140" s="20"/>
      <c r="V140" s="26"/>
      <c r="W140" s="20"/>
    </row>
    <row r="141" spans="1:23" x14ac:dyDescent="0.2">
      <c r="A141" s="27">
        <v>139</v>
      </c>
      <c r="B141" s="28"/>
      <c r="C141" s="28"/>
      <c r="D141" s="28"/>
      <c r="E141" s="28"/>
      <c r="F141" s="20" t="s">
        <v>12</v>
      </c>
      <c r="G141" s="20">
        <v>1.5</v>
      </c>
      <c r="H141" s="20">
        <v>500</v>
      </c>
      <c r="I141" s="20">
        <v>200</v>
      </c>
      <c r="J141" s="20">
        <f t="shared" si="37"/>
        <v>0</v>
      </c>
      <c r="K141" s="20">
        <f t="shared" si="38"/>
        <v>0</v>
      </c>
      <c r="L141" s="20"/>
      <c r="M141" s="20"/>
      <c r="N141" s="20"/>
      <c r="O141" s="20">
        <f t="shared" si="41"/>
        <v>0</v>
      </c>
      <c r="P141" s="20">
        <f t="shared" si="39"/>
        <v>0</v>
      </c>
      <c r="Q141" s="20">
        <v>10000</v>
      </c>
      <c r="R141" s="20" t="e">
        <f t="shared" si="40"/>
        <v>#DIV/0!</v>
      </c>
      <c r="S141" s="20"/>
      <c r="T141" s="20"/>
      <c r="U141" s="20"/>
      <c r="V141" s="26"/>
      <c r="W141" s="26"/>
    </row>
    <row r="142" spans="1:23" x14ac:dyDescent="0.2">
      <c r="A142" s="27">
        <v>140</v>
      </c>
      <c r="B142" s="28"/>
      <c r="C142" s="28"/>
      <c r="D142" s="28"/>
      <c r="E142" s="28"/>
      <c r="F142" s="20" t="s">
        <v>12</v>
      </c>
      <c r="G142" s="20">
        <v>1.5</v>
      </c>
      <c r="H142" s="20">
        <v>500</v>
      </c>
      <c r="I142" s="20">
        <v>200</v>
      </c>
      <c r="J142" s="20">
        <f t="shared" si="37"/>
        <v>0</v>
      </c>
      <c r="K142" s="20">
        <f t="shared" si="38"/>
        <v>0</v>
      </c>
      <c r="L142" s="20"/>
      <c r="M142" s="20"/>
      <c r="N142" s="20"/>
      <c r="O142" s="20">
        <f t="shared" si="41"/>
        <v>0</v>
      </c>
      <c r="P142" s="20">
        <f t="shared" si="39"/>
        <v>0</v>
      </c>
      <c r="Q142" s="20">
        <v>10000</v>
      </c>
      <c r="R142" s="20" t="e">
        <f t="shared" si="40"/>
        <v>#DIV/0!</v>
      </c>
      <c r="S142" s="20"/>
      <c r="T142" s="20"/>
      <c r="U142" s="20"/>
      <c r="V142" s="26"/>
      <c r="W142" s="26"/>
    </row>
    <row r="143" spans="1:23" x14ac:dyDescent="0.2">
      <c r="A143" s="27">
        <v>141</v>
      </c>
      <c r="B143" s="28"/>
      <c r="C143" s="28"/>
      <c r="D143" s="28"/>
      <c r="E143" s="28"/>
      <c r="F143" s="20" t="s">
        <v>12</v>
      </c>
      <c r="G143" s="20">
        <v>1.5</v>
      </c>
      <c r="H143" s="20">
        <v>500</v>
      </c>
      <c r="I143" s="20">
        <v>200</v>
      </c>
      <c r="J143" s="20">
        <f t="shared" si="37"/>
        <v>0</v>
      </c>
      <c r="K143" s="20">
        <f t="shared" si="38"/>
        <v>0</v>
      </c>
      <c r="L143" s="20"/>
      <c r="M143" s="20"/>
      <c r="N143" s="20"/>
      <c r="O143" s="20">
        <f t="shared" si="41"/>
        <v>0</v>
      </c>
      <c r="P143" s="20">
        <f t="shared" si="39"/>
        <v>0</v>
      </c>
      <c r="Q143" s="20">
        <v>10000</v>
      </c>
      <c r="R143" s="20" t="e">
        <f t="shared" si="40"/>
        <v>#DIV/0!</v>
      </c>
      <c r="S143" s="20"/>
      <c r="T143" s="20"/>
      <c r="U143" s="20"/>
      <c r="V143" s="26"/>
      <c r="W143" s="26"/>
    </row>
    <row r="144" spans="1:23" x14ac:dyDescent="0.2">
      <c r="A144" s="27">
        <v>142</v>
      </c>
      <c r="B144" s="28"/>
      <c r="C144" s="28"/>
      <c r="D144" s="28"/>
      <c r="E144" s="28"/>
      <c r="F144" s="20" t="s">
        <v>12</v>
      </c>
      <c r="G144" s="20">
        <v>1.5</v>
      </c>
      <c r="H144" s="20">
        <v>500</v>
      </c>
      <c r="I144" s="20">
        <v>200</v>
      </c>
      <c r="J144" s="20">
        <f t="shared" si="37"/>
        <v>0</v>
      </c>
      <c r="K144" s="20">
        <f t="shared" si="38"/>
        <v>0</v>
      </c>
      <c r="L144" s="29"/>
      <c r="M144" s="20"/>
      <c r="N144" s="20"/>
      <c r="O144" s="20">
        <f t="shared" si="41"/>
        <v>0</v>
      </c>
      <c r="P144" s="20">
        <f t="shared" si="39"/>
        <v>0</v>
      </c>
      <c r="Q144" s="20">
        <v>10000</v>
      </c>
      <c r="R144" s="20" t="e">
        <f t="shared" si="40"/>
        <v>#DIV/0!</v>
      </c>
      <c r="S144" s="20"/>
      <c r="T144" s="20"/>
      <c r="U144" s="20"/>
      <c r="V144" s="26"/>
      <c r="W144" s="26"/>
    </row>
    <row r="145" spans="1:23" x14ac:dyDescent="0.2">
      <c r="A145" s="27">
        <v>143</v>
      </c>
      <c r="B145" s="28"/>
      <c r="C145" s="28"/>
      <c r="D145" s="28"/>
      <c r="E145" s="28"/>
      <c r="F145" s="20" t="s">
        <v>12</v>
      </c>
      <c r="G145" s="20">
        <v>1.5</v>
      </c>
      <c r="H145" s="20">
        <v>500</v>
      </c>
      <c r="I145" s="20">
        <v>200</v>
      </c>
      <c r="J145" s="20">
        <f t="shared" si="37"/>
        <v>0</v>
      </c>
      <c r="K145" s="20">
        <f t="shared" si="38"/>
        <v>0</v>
      </c>
      <c r="L145" s="20"/>
      <c r="M145" s="20"/>
      <c r="N145" s="20"/>
      <c r="O145" s="20">
        <f t="shared" si="41"/>
        <v>0</v>
      </c>
      <c r="P145" s="20">
        <f t="shared" si="39"/>
        <v>0</v>
      </c>
      <c r="Q145" s="20">
        <v>10000</v>
      </c>
      <c r="R145" s="20" t="e">
        <f t="shared" si="40"/>
        <v>#DIV/0!</v>
      </c>
      <c r="S145" s="20"/>
      <c r="T145" s="20"/>
      <c r="U145" s="20"/>
      <c r="V145" s="26"/>
      <c r="W145" s="26"/>
    </row>
    <row r="146" spans="1:23" x14ac:dyDescent="0.2">
      <c r="A146" s="27">
        <v>144</v>
      </c>
      <c r="B146" s="28"/>
      <c r="C146" s="28"/>
      <c r="D146" s="28"/>
      <c r="E146" s="28"/>
      <c r="F146" s="20" t="s">
        <v>12</v>
      </c>
      <c r="G146" s="20">
        <v>1.5</v>
      </c>
      <c r="H146" s="20">
        <v>500</v>
      </c>
      <c r="I146" s="20">
        <v>200</v>
      </c>
      <c r="J146" s="20">
        <f t="shared" si="37"/>
        <v>0</v>
      </c>
      <c r="K146" s="20">
        <f t="shared" si="38"/>
        <v>0</v>
      </c>
      <c r="L146" s="20"/>
      <c r="M146" s="20"/>
      <c r="N146" s="20"/>
      <c r="O146" s="20">
        <f t="shared" si="41"/>
        <v>0</v>
      </c>
      <c r="P146" s="20">
        <f t="shared" si="39"/>
        <v>0</v>
      </c>
      <c r="Q146" s="20">
        <v>10000</v>
      </c>
      <c r="R146" s="20" t="e">
        <f t="shared" si="40"/>
        <v>#DIV/0!</v>
      </c>
      <c r="S146" s="20"/>
      <c r="T146" s="20"/>
      <c r="U146" s="20"/>
      <c r="V146" s="26"/>
      <c r="W146" s="26"/>
    </row>
    <row r="147" spans="1:23" x14ac:dyDescent="0.2">
      <c r="A147" s="27">
        <v>145</v>
      </c>
      <c r="B147" s="28"/>
      <c r="C147" s="28"/>
      <c r="D147" s="28"/>
      <c r="E147" s="28"/>
      <c r="F147" s="20" t="s">
        <v>12</v>
      </c>
      <c r="G147" s="20">
        <v>1.5</v>
      </c>
      <c r="H147" s="20">
        <v>500</v>
      </c>
      <c r="I147" s="20">
        <v>200</v>
      </c>
      <c r="J147" s="20">
        <f t="shared" si="37"/>
        <v>0</v>
      </c>
      <c r="K147" s="20">
        <f t="shared" si="38"/>
        <v>0</v>
      </c>
      <c r="L147" s="20"/>
      <c r="M147" s="20"/>
      <c r="N147" s="20"/>
      <c r="O147" s="20">
        <f t="shared" si="41"/>
        <v>0</v>
      </c>
      <c r="P147" s="20">
        <f t="shared" si="39"/>
        <v>0</v>
      </c>
      <c r="Q147" s="20">
        <v>10000</v>
      </c>
      <c r="R147" s="20" t="e">
        <f t="shared" si="40"/>
        <v>#DIV/0!</v>
      </c>
      <c r="S147" s="20"/>
      <c r="T147" s="20"/>
      <c r="U147" s="20"/>
      <c r="V147" s="26"/>
      <c r="W147" s="26"/>
    </row>
    <row r="148" spans="1:23" x14ac:dyDescent="0.2">
      <c r="A148" s="27">
        <v>146</v>
      </c>
      <c r="B148" s="28"/>
      <c r="C148" s="28"/>
      <c r="D148" s="28"/>
      <c r="E148" s="28"/>
      <c r="F148" s="20" t="s">
        <v>12</v>
      </c>
      <c r="G148" s="20">
        <v>1.5</v>
      </c>
      <c r="H148" s="20">
        <v>500</v>
      </c>
      <c r="I148" s="20">
        <v>200</v>
      </c>
      <c r="J148" s="20">
        <f t="shared" si="37"/>
        <v>0</v>
      </c>
      <c r="K148" s="20">
        <f t="shared" si="38"/>
        <v>0</v>
      </c>
      <c r="L148" s="29"/>
      <c r="M148" s="20"/>
      <c r="N148" s="20"/>
      <c r="O148" s="20">
        <f t="shared" si="41"/>
        <v>0</v>
      </c>
      <c r="P148" s="20">
        <f t="shared" si="39"/>
        <v>0</v>
      </c>
      <c r="Q148" s="20">
        <v>10000</v>
      </c>
      <c r="R148" s="20" t="e">
        <f t="shared" si="40"/>
        <v>#DIV/0!</v>
      </c>
      <c r="S148" s="20"/>
      <c r="T148" s="20"/>
      <c r="U148" s="20"/>
      <c r="V148" s="26"/>
      <c r="W148" s="26"/>
    </row>
    <row r="149" spans="1:23" x14ac:dyDescent="0.2">
      <c r="A149" s="27">
        <v>147</v>
      </c>
      <c r="B149" s="28"/>
      <c r="C149" s="28"/>
      <c r="D149" s="28"/>
      <c r="E149" s="28"/>
      <c r="F149" s="20" t="s">
        <v>12</v>
      </c>
      <c r="G149" s="20">
        <v>1.5</v>
      </c>
      <c r="H149" s="20">
        <v>500</v>
      </c>
      <c r="I149" s="20">
        <v>200</v>
      </c>
      <c r="J149" s="20">
        <f t="shared" si="37"/>
        <v>0</v>
      </c>
      <c r="K149" s="20">
        <f t="shared" si="38"/>
        <v>0</v>
      </c>
      <c r="L149" s="20"/>
      <c r="M149" s="20"/>
      <c r="N149" s="20"/>
      <c r="O149" s="20">
        <f t="shared" si="41"/>
        <v>0</v>
      </c>
      <c r="P149" s="20">
        <f t="shared" si="39"/>
        <v>0</v>
      </c>
      <c r="Q149" s="20">
        <v>10000</v>
      </c>
      <c r="R149" s="20" t="e">
        <f t="shared" si="40"/>
        <v>#DIV/0!</v>
      </c>
      <c r="S149" s="20"/>
      <c r="T149" s="20"/>
      <c r="U149" s="20"/>
      <c r="V149" s="26"/>
      <c r="W149" s="26"/>
    </row>
    <row r="150" spans="1:23" x14ac:dyDescent="0.2">
      <c r="A150" s="27">
        <v>148</v>
      </c>
      <c r="B150" s="28"/>
      <c r="C150" s="28"/>
      <c r="D150" s="28"/>
      <c r="E150" s="28"/>
      <c r="F150" s="20" t="s">
        <v>12</v>
      </c>
      <c r="G150" s="20">
        <v>1.5</v>
      </c>
      <c r="H150" s="20">
        <v>500</v>
      </c>
      <c r="I150" s="20">
        <v>200</v>
      </c>
      <c r="J150" s="20">
        <f t="shared" si="37"/>
        <v>0</v>
      </c>
      <c r="K150" s="20">
        <f t="shared" si="38"/>
        <v>0</v>
      </c>
      <c r="L150" s="20"/>
      <c r="M150" s="20"/>
      <c r="N150" s="20"/>
      <c r="O150" s="20">
        <f t="shared" si="41"/>
        <v>0</v>
      </c>
      <c r="P150" s="20">
        <f t="shared" si="39"/>
        <v>0</v>
      </c>
      <c r="Q150" s="20">
        <v>10000</v>
      </c>
      <c r="R150" s="20" t="e">
        <f t="shared" si="40"/>
        <v>#DIV/0!</v>
      </c>
      <c r="S150" s="20"/>
      <c r="T150" s="20"/>
      <c r="U150" s="20"/>
      <c r="V150" s="26"/>
      <c r="W150" s="26"/>
    </row>
    <row r="151" spans="1:23" x14ac:dyDescent="0.2">
      <c r="A151" s="27">
        <v>149</v>
      </c>
      <c r="B151" s="28"/>
      <c r="C151" s="28"/>
      <c r="D151" s="28"/>
      <c r="E151" s="28"/>
      <c r="F151" s="20" t="s">
        <v>12</v>
      </c>
      <c r="G151" s="20">
        <v>1.5</v>
      </c>
      <c r="H151" s="20">
        <v>500</v>
      </c>
      <c r="I151" s="20">
        <v>200</v>
      </c>
      <c r="J151" s="20">
        <f t="shared" si="37"/>
        <v>0</v>
      </c>
      <c r="K151" s="20">
        <f t="shared" si="38"/>
        <v>0</v>
      </c>
      <c r="L151" s="20"/>
      <c r="M151" s="20"/>
      <c r="N151" s="20"/>
      <c r="O151" s="20">
        <f t="shared" si="41"/>
        <v>0</v>
      </c>
      <c r="P151" s="20">
        <f t="shared" si="39"/>
        <v>0</v>
      </c>
      <c r="Q151" s="20">
        <v>10000</v>
      </c>
      <c r="R151" s="20" t="e">
        <f t="shared" si="40"/>
        <v>#DIV/0!</v>
      </c>
      <c r="S151" s="20"/>
      <c r="T151" s="20"/>
      <c r="U151" s="20"/>
      <c r="V151" s="26"/>
      <c r="W151" s="26"/>
    </row>
    <row r="152" spans="1:23" x14ac:dyDescent="0.2">
      <c r="A152" s="27">
        <v>150</v>
      </c>
      <c r="B152" s="28"/>
      <c r="C152" s="28"/>
      <c r="D152" s="28"/>
      <c r="E152" s="28"/>
      <c r="F152" s="20" t="s">
        <v>12</v>
      </c>
      <c r="G152" s="20">
        <v>1.5</v>
      </c>
      <c r="H152" s="20">
        <v>500</v>
      </c>
      <c r="I152" s="20">
        <v>200</v>
      </c>
      <c r="J152" s="20">
        <f t="shared" si="37"/>
        <v>0</v>
      </c>
      <c r="K152" s="20">
        <f t="shared" si="38"/>
        <v>0</v>
      </c>
      <c r="L152" s="20"/>
      <c r="M152" s="20"/>
      <c r="N152" s="20"/>
      <c r="O152" s="20">
        <f t="shared" si="41"/>
        <v>0</v>
      </c>
      <c r="P152" s="20">
        <f t="shared" si="39"/>
        <v>0</v>
      </c>
      <c r="Q152" s="20">
        <v>10000</v>
      </c>
      <c r="R152" s="20" t="e">
        <f t="shared" si="40"/>
        <v>#DIV/0!</v>
      </c>
      <c r="S152" s="20"/>
      <c r="T152" s="20"/>
      <c r="U152" s="20"/>
      <c r="V152" s="26"/>
      <c r="W152" s="26"/>
    </row>
    <row r="153" spans="1:23" x14ac:dyDescent="0.2">
      <c r="A153" s="27">
        <v>151</v>
      </c>
      <c r="B153" s="28"/>
      <c r="C153" s="28"/>
      <c r="D153" s="28"/>
      <c r="E153" s="28"/>
      <c r="F153" s="20" t="s">
        <v>12</v>
      </c>
      <c r="G153" s="20">
        <v>1.5</v>
      </c>
      <c r="H153" s="20">
        <v>500</v>
      </c>
      <c r="I153" s="20">
        <v>200</v>
      </c>
      <c r="J153" s="20">
        <f t="shared" si="37"/>
        <v>0</v>
      </c>
      <c r="K153" s="20">
        <f t="shared" si="38"/>
        <v>0</v>
      </c>
      <c r="L153" s="29"/>
      <c r="M153" s="20"/>
      <c r="N153" s="20"/>
      <c r="O153" s="20">
        <f t="shared" si="41"/>
        <v>0</v>
      </c>
      <c r="P153" s="20">
        <f t="shared" si="39"/>
        <v>0</v>
      </c>
      <c r="Q153" s="20">
        <v>10000</v>
      </c>
      <c r="R153" s="20" t="e">
        <f t="shared" si="40"/>
        <v>#DIV/0!</v>
      </c>
      <c r="S153" s="20"/>
      <c r="T153" s="20"/>
      <c r="U153" s="20"/>
      <c r="V153" s="26"/>
      <c r="W153" s="26"/>
    </row>
    <row r="154" spans="1:23" x14ac:dyDescent="0.2">
      <c r="A154" s="27">
        <v>152</v>
      </c>
      <c r="B154" s="28"/>
      <c r="C154" s="28"/>
      <c r="D154" s="28"/>
      <c r="E154" s="28"/>
      <c r="F154" s="20" t="s">
        <v>12</v>
      </c>
      <c r="G154" s="20">
        <v>1.5</v>
      </c>
      <c r="H154" s="20">
        <v>500</v>
      </c>
      <c r="I154" s="20">
        <v>200</v>
      </c>
      <c r="J154" s="20">
        <f t="shared" si="37"/>
        <v>0</v>
      </c>
      <c r="K154" s="20">
        <f t="shared" si="38"/>
        <v>0</v>
      </c>
      <c r="L154" s="20"/>
      <c r="M154" s="20"/>
      <c r="N154" s="20"/>
      <c r="O154" s="20">
        <f t="shared" si="41"/>
        <v>0</v>
      </c>
      <c r="P154" s="20">
        <f t="shared" si="39"/>
        <v>0</v>
      </c>
      <c r="Q154" s="20">
        <v>10000</v>
      </c>
      <c r="R154" s="20" t="e">
        <f t="shared" si="40"/>
        <v>#DIV/0!</v>
      </c>
      <c r="S154" s="20"/>
      <c r="T154" s="20"/>
      <c r="U154" s="20"/>
      <c r="V154" s="26"/>
      <c r="W154" s="26"/>
    </row>
    <row r="155" spans="1:23" x14ac:dyDescent="0.2">
      <c r="A155" s="27">
        <v>153</v>
      </c>
      <c r="B155" s="28"/>
      <c r="C155" s="28"/>
      <c r="D155" s="28"/>
      <c r="E155" s="28"/>
      <c r="F155" s="20" t="s">
        <v>12</v>
      </c>
      <c r="G155" s="20">
        <v>1.5</v>
      </c>
      <c r="H155" s="20">
        <v>500</v>
      </c>
      <c r="I155" s="20">
        <v>200</v>
      </c>
      <c r="J155" s="20">
        <f t="shared" si="37"/>
        <v>0</v>
      </c>
      <c r="K155" s="20">
        <f t="shared" si="38"/>
        <v>0</v>
      </c>
      <c r="L155" s="20"/>
      <c r="M155" s="20"/>
      <c r="N155" s="20"/>
      <c r="O155" s="20">
        <f t="shared" si="41"/>
        <v>0</v>
      </c>
      <c r="P155" s="20">
        <f t="shared" si="39"/>
        <v>0</v>
      </c>
      <c r="Q155" s="20">
        <v>10000</v>
      </c>
      <c r="R155" s="20" t="e">
        <f t="shared" si="40"/>
        <v>#DIV/0!</v>
      </c>
      <c r="S155" s="20"/>
      <c r="T155" s="20"/>
      <c r="U155" s="20"/>
      <c r="V155" s="26"/>
      <c r="W155" s="26"/>
    </row>
    <row r="156" spans="1:23" x14ac:dyDescent="0.2">
      <c r="A156" s="27">
        <v>154</v>
      </c>
      <c r="B156" s="28"/>
      <c r="C156" s="28"/>
      <c r="D156" s="28"/>
      <c r="E156" s="28"/>
      <c r="F156" s="20" t="s">
        <v>12</v>
      </c>
      <c r="G156" s="20">
        <v>1.5</v>
      </c>
      <c r="H156" s="20">
        <v>500</v>
      </c>
      <c r="I156" s="20">
        <v>200</v>
      </c>
      <c r="J156" s="20">
        <f t="shared" si="37"/>
        <v>0</v>
      </c>
      <c r="K156" s="20">
        <f t="shared" si="38"/>
        <v>0</v>
      </c>
      <c r="L156" s="20"/>
      <c r="M156" s="20"/>
      <c r="N156" s="20"/>
      <c r="O156" s="20">
        <f t="shared" si="41"/>
        <v>0</v>
      </c>
      <c r="P156" s="20">
        <f t="shared" si="39"/>
        <v>0</v>
      </c>
      <c r="Q156" s="20">
        <v>10000</v>
      </c>
      <c r="R156" s="20" t="e">
        <f t="shared" si="40"/>
        <v>#DIV/0!</v>
      </c>
      <c r="S156" s="20"/>
      <c r="T156" s="20"/>
      <c r="U156" s="20"/>
      <c r="V156" s="26"/>
      <c r="W156" s="26"/>
    </row>
    <row r="157" spans="1:23" x14ac:dyDescent="0.2">
      <c r="A157" s="27">
        <v>155</v>
      </c>
      <c r="B157" s="28"/>
      <c r="C157" s="28"/>
      <c r="D157" s="28"/>
      <c r="E157" s="28"/>
      <c r="F157" s="20" t="s">
        <v>12</v>
      </c>
      <c r="G157" s="20">
        <v>1.5</v>
      </c>
      <c r="H157" s="20">
        <v>500</v>
      </c>
      <c r="I157" s="20">
        <v>200</v>
      </c>
      <c r="J157" s="20">
        <f t="shared" si="37"/>
        <v>0</v>
      </c>
      <c r="K157" s="20">
        <f t="shared" si="38"/>
        <v>0</v>
      </c>
      <c r="L157" s="29"/>
      <c r="M157" s="20"/>
      <c r="N157" s="20"/>
      <c r="O157" s="20">
        <f t="shared" si="41"/>
        <v>0</v>
      </c>
      <c r="P157" s="20">
        <f t="shared" si="39"/>
        <v>0</v>
      </c>
      <c r="Q157" s="20">
        <v>10000</v>
      </c>
      <c r="R157" s="20" t="e">
        <f t="shared" si="40"/>
        <v>#DIV/0!</v>
      </c>
      <c r="S157" s="20"/>
      <c r="T157" s="20"/>
      <c r="U157" s="20"/>
      <c r="V157" s="26"/>
      <c r="W157" s="26"/>
    </row>
    <row r="158" spans="1:23" x14ac:dyDescent="0.2">
      <c r="A158" s="27">
        <v>156</v>
      </c>
      <c r="B158" s="28"/>
      <c r="C158" s="28"/>
      <c r="D158" s="28"/>
      <c r="E158" s="28"/>
      <c r="F158" s="20" t="s">
        <v>12</v>
      </c>
      <c r="G158" s="20">
        <v>1.5</v>
      </c>
      <c r="H158" s="20">
        <v>500</v>
      </c>
      <c r="I158" s="20">
        <v>200</v>
      </c>
      <c r="J158" s="20">
        <f t="shared" si="37"/>
        <v>0</v>
      </c>
      <c r="K158" s="20">
        <f t="shared" si="38"/>
        <v>0</v>
      </c>
      <c r="L158" s="20"/>
      <c r="M158" s="20"/>
      <c r="N158" s="20"/>
      <c r="O158" s="20">
        <f t="shared" si="41"/>
        <v>0</v>
      </c>
      <c r="P158" s="20">
        <f t="shared" si="39"/>
        <v>0</v>
      </c>
      <c r="Q158" s="20">
        <v>10000</v>
      </c>
      <c r="R158" s="20" t="e">
        <f t="shared" si="40"/>
        <v>#DIV/0!</v>
      </c>
      <c r="S158" s="20"/>
      <c r="T158" s="20"/>
      <c r="U158" s="20"/>
      <c r="V158" s="26"/>
      <c r="W158" s="26"/>
    </row>
    <row r="159" spans="1:23" x14ac:dyDescent="0.2">
      <c r="A159" s="27">
        <v>157</v>
      </c>
      <c r="B159" s="28"/>
      <c r="C159" s="28"/>
      <c r="D159" s="28"/>
      <c r="E159" s="28"/>
      <c r="F159" s="20" t="s">
        <v>12</v>
      </c>
      <c r="G159" s="20">
        <v>1.5</v>
      </c>
      <c r="H159" s="20">
        <v>500</v>
      </c>
      <c r="I159" s="20">
        <v>200</v>
      </c>
      <c r="J159" s="20">
        <f t="shared" si="37"/>
        <v>0</v>
      </c>
      <c r="K159" s="20">
        <f t="shared" si="38"/>
        <v>0</v>
      </c>
      <c r="L159" s="20"/>
      <c r="M159" s="20"/>
      <c r="N159" s="20"/>
      <c r="O159" s="20">
        <f t="shared" si="41"/>
        <v>0</v>
      </c>
      <c r="P159" s="20">
        <f t="shared" si="39"/>
        <v>0</v>
      </c>
      <c r="Q159" s="20">
        <v>10000</v>
      </c>
      <c r="R159" s="20" t="e">
        <f t="shared" si="40"/>
        <v>#DIV/0!</v>
      </c>
      <c r="S159" s="20"/>
      <c r="T159" s="20"/>
      <c r="U159" s="20"/>
      <c r="V159" s="26"/>
      <c r="W159" s="26"/>
    </row>
    <row r="160" spans="1:23" x14ac:dyDescent="0.2">
      <c r="A160" s="27">
        <v>158</v>
      </c>
      <c r="B160" s="28"/>
      <c r="C160" s="28"/>
      <c r="D160" s="28"/>
      <c r="E160" s="28"/>
      <c r="F160" s="20" t="s">
        <v>12</v>
      </c>
      <c r="G160" s="20">
        <v>1.5</v>
      </c>
      <c r="H160" s="20">
        <v>500</v>
      </c>
      <c r="I160" s="20">
        <v>200</v>
      </c>
      <c r="J160" s="20">
        <f t="shared" si="37"/>
        <v>0</v>
      </c>
      <c r="K160" s="20">
        <f t="shared" si="38"/>
        <v>0</v>
      </c>
      <c r="L160" s="20"/>
      <c r="M160" s="20"/>
      <c r="N160" s="20"/>
      <c r="O160" s="20">
        <f t="shared" si="41"/>
        <v>0</v>
      </c>
      <c r="P160" s="20">
        <f t="shared" si="39"/>
        <v>0</v>
      </c>
      <c r="Q160" s="20">
        <v>10000</v>
      </c>
      <c r="R160" s="20" t="e">
        <f t="shared" si="40"/>
        <v>#DIV/0!</v>
      </c>
      <c r="S160" s="20"/>
      <c r="T160" s="20"/>
      <c r="U160" s="20"/>
      <c r="V160" s="26"/>
      <c r="W160" s="26"/>
    </row>
    <row r="161" spans="1:23" x14ac:dyDescent="0.2">
      <c r="A161" s="27">
        <v>159</v>
      </c>
      <c r="B161" s="28"/>
      <c r="C161" s="28"/>
      <c r="D161" s="28"/>
      <c r="E161" s="28"/>
      <c r="F161" s="20" t="s">
        <v>12</v>
      </c>
      <c r="G161" s="20">
        <v>1.5</v>
      </c>
      <c r="H161" s="20">
        <v>500</v>
      </c>
      <c r="I161" s="20">
        <v>200</v>
      </c>
      <c r="J161" s="20">
        <f t="shared" si="37"/>
        <v>0</v>
      </c>
      <c r="K161" s="20">
        <f t="shared" si="38"/>
        <v>0</v>
      </c>
      <c r="L161" s="20"/>
      <c r="M161" s="20"/>
      <c r="N161" s="20"/>
      <c r="O161" s="20">
        <f t="shared" si="41"/>
        <v>0</v>
      </c>
      <c r="P161" s="20">
        <f t="shared" si="39"/>
        <v>0</v>
      </c>
      <c r="Q161" s="20">
        <v>10000</v>
      </c>
      <c r="R161" s="20" t="e">
        <f t="shared" si="40"/>
        <v>#DIV/0!</v>
      </c>
      <c r="S161" s="20"/>
      <c r="T161" s="20"/>
      <c r="U161" s="20"/>
      <c r="V161" s="26"/>
      <c r="W161" s="26"/>
    </row>
    <row r="162" spans="1:23" x14ac:dyDescent="0.2">
      <c r="A162" s="27">
        <v>160</v>
      </c>
      <c r="B162" s="28"/>
      <c r="C162" s="28"/>
      <c r="D162" s="28"/>
      <c r="E162" s="28"/>
      <c r="F162" s="20" t="s">
        <v>12</v>
      </c>
      <c r="G162" s="20">
        <v>1.5</v>
      </c>
      <c r="H162" s="20">
        <v>500</v>
      </c>
      <c r="I162" s="20">
        <v>200</v>
      </c>
      <c r="J162" s="20">
        <f t="shared" si="37"/>
        <v>0</v>
      </c>
      <c r="K162" s="20">
        <f t="shared" si="38"/>
        <v>0</v>
      </c>
      <c r="L162" s="29"/>
      <c r="M162" s="20"/>
      <c r="N162" s="20"/>
      <c r="O162" s="20">
        <f t="shared" si="41"/>
        <v>0</v>
      </c>
      <c r="P162" s="20">
        <f t="shared" si="39"/>
        <v>0</v>
      </c>
      <c r="Q162" s="20">
        <v>10000</v>
      </c>
      <c r="R162" s="20" t="e">
        <f t="shared" si="40"/>
        <v>#DIV/0!</v>
      </c>
      <c r="S162" s="20"/>
      <c r="T162" s="20"/>
      <c r="U162" s="20"/>
      <c r="V162" s="26"/>
      <c r="W162" s="26"/>
    </row>
    <row r="163" spans="1:23" x14ac:dyDescent="0.2">
      <c r="A163" s="27">
        <v>161</v>
      </c>
      <c r="B163" s="28"/>
      <c r="C163" s="28"/>
      <c r="D163" s="28"/>
      <c r="E163" s="28"/>
      <c r="F163" s="20" t="s">
        <v>12</v>
      </c>
      <c r="G163" s="20">
        <v>1.5</v>
      </c>
      <c r="H163" s="20">
        <v>500</v>
      </c>
      <c r="I163" s="20">
        <v>200</v>
      </c>
      <c r="J163" s="20">
        <f t="shared" si="37"/>
        <v>0</v>
      </c>
      <c r="K163" s="20">
        <f t="shared" si="38"/>
        <v>0</v>
      </c>
      <c r="L163" s="20"/>
      <c r="M163" s="20"/>
      <c r="N163" s="20"/>
      <c r="O163" s="20">
        <f t="shared" si="41"/>
        <v>0</v>
      </c>
      <c r="P163" s="20">
        <f t="shared" si="39"/>
        <v>0</v>
      </c>
      <c r="Q163" s="20">
        <v>10000</v>
      </c>
      <c r="R163" s="20" t="e">
        <f t="shared" si="40"/>
        <v>#DIV/0!</v>
      </c>
      <c r="S163" s="20"/>
      <c r="T163" s="20"/>
      <c r="U163" s="20"/>
      <c r="V163" s="26"/>
      <c r="W163" s="26"/>
    </row>
    <row r="164" spans="1:23" x14ac:dyDescent="0.2">
      <c r="A164" s="27">
        <v>162</v>
      </c>
      <c r="B164" s="28"/>
      <c r="C164" s="28"/>
      <c r="D164" s="28"/>
      <c r="E164" s="28"/>
      <c r="F164" s="20" t="s">
        <v>12</v>
      </c>
      <c r="G164" s="20">
        <v>1.5</v>
      </c>
      <c r="H164" s="20">
        <v>500</v>
      </c>
      <c r="I164" s="20">
        <v>200</v>
      </c>
      <c r="J164" s="20">
        <f t="shared" si="37"/>
        <v>0</v>
      </c>
      <c r="K164" s="20">
        <f t="shared" si="38"/>
        <v>0</v>
      </c>
      <c r="L164" s="20"/>
      <c r="M164" s="20"/>
      <c r="N164" s="20"/>
      <c r="O164" s="20">
        <f t="shared" si="41"/>
        <v>0</v>
      </c>
      <c r="P164" s="20">
        <f t="shared" si="39"/>
        <v>0</v>
      </c>
      <c r="Q164" s="20">
        <v>10000</v>
      </c>
      <c r="R164" s="20" t="e">
        <f t="shared" si="40"/>
        <v>#DIV/0!</v>
      </c>
      <c r="S164" s="20"/>
      <c r="T164" s="20"/>
      <c r="U164" s="20"/>
      <c r="V164" s="26"/>
      <c r="W164" s="26"/>
    </row>
    <row r="165" spans="1:23" x14ac:dyDescent="0.2">
      <c r="A165" s="27">
        <v>163</v>
      </c>
      <c r="B165" s="28"/>
      <c r="C165" s="28"/>
      <c r="D165" s="28"/>
      <c r="E165" s="28"/>
      <c r="F165" s="20" t="s">
        <v>12</v>
      </c>
      <c r="G165" s="20">
        <v>1.5</v>
      </c>
      <c r="H165" s="20">
        <v>500</v>
      </c>
      <c r="I165" s="20">
        <v>200</v>
      </c>
      <c r="J165" s="20">
        <f t="shared" si="37"/>
        <v>0</v>
      </c>
      <c r="K165" s="20">
        <f t="shared" si="38"/>
        <v>0</v>
      </c>
      <c r="L165" s="20"/>
      <c r="M165" s="20"/>
      <c r="N165" s="20"/>
      <c r="O165" s="20">
        <f t="shared" si="41"/>
        <v>0</v>
      </c>
      <c r="P165" s="20">
        <f t="shared" si="39"/>
        <v>0</v>
      </c>
      <c r="Q165" s="20">
        <v>10000</v>
      </c>
      <c r="R165" s="20" t="e">
        <f t="shared" si="40"/>
        <v>#DIV/0!</v>
      </c>
      <c r="S165" s="20"/>
      <c r="T165" s="20"/>
      <c r="U165" s="20"/>
      <c r="V165" s="26"/>
      <c r="W165" s="26"/>
    </row>
    <row r="166" spans="1:23" x14ac:dyDescent="0.2">
      <c r="A166" s="27">
        <v>164</v>
      </c>
      <c r="B166" s="28"/>
      <c r="C166" s="28"/>
      <c r="D166" s="28"/>
      <c r="E166" s="28"/>
      <c r="F166" s="20" t="s">
        <v>12</v>
      </c>
      <c r="G166" s="20">
        <v>1.5</v>
      </c>
      <c r="H166" s="20">
        <v>500</v>
      </c>
      <c r="I166" s="20">
        <v>200</v>
      </c>
      <c r="J166" s="20">
        <f t="shared" si="37"/>
        <v>0</v>
      </c>
      <c r="K166" s="20">
        <f t="shared" si="38"/>
        <v>0</v>
      </c>
      <c r="L166" s="29"/>
      <c r="M166" s="20"/>
      <c r="N166" s="20"/>
      <c r="O166" s="20">
        <f t="shared" si="41"/>
        <v>0</v>
      </c>
      <c r="P166" s="20">
        <f t="shared" si="39"/>
        <v>0</v>
      </c>
      <c r="Q166" s="20">
        <v>10000</v>
      </c>
      <c r="R166" s="20" t="e">
        <f t="shared" si="40"/>
        <v>#DIV/0!</v>
      </c>
      <c r="S166" s="20"/>
      <c r="T166" s="20"/>
      <c r="U166" s="20"/>
      <c r="V166" s="26"/>
      <c r="W166" s="26"/>
    </row>
    <row r="167" spans="1:23" x14ac:dyDescent="0.2">
      <c r="A167" s="27">
        <v>165</v>
      </c>
      <c r="B167" s="28"/>
      <c r="C167" s="28"/>
      <c r="D167" s="28"/>
      <c r="E167" s="28"/>
      <c r="F167" s="20" t="s">
        <v>12</v>
      </c>
      <c r="G167" s="20">
        <v>1.5</v>
      </c>
      <c r="H167" s="20">
        <v>500</v>
      </c>
      <c r="I167" s="20">
        <v>200</v>
      </c>
      <c r="J167" s="20">
        <f t="shared" si="37"/>
        <v>0</v>
      </c>
      <c r="K167" s="20">
        <f t="shared" si="38"/>
        <v>0</v>
      </c>
      <c r="L167" s="20"/>
      <c r="M167" s="20"/>
      <c r="N167" s="20"/>
      <c r="O167" s="20">
        <f t="shared" si="41"/>
        <v>0</v>
      </c>
      <c r="P167" s="20">
        <f t="shared" si="39"/>
        <v>0</v>
      </c>
      <c r="Q167" s="20">
        <v>10000</v>
      </c>
      <c r="R167" s="20" t="e">
        <f t="shared" si="40"/>
        <v>#DIV/0!</v>
      </c>
      <c r="S167" s="20"/>
      <c r="T167" s="20"/>
      <c r="U167" s="20"/>
      <c r="V167" s="26"/>
      <c r="W167" s="26"/>
    </row>
    <row r="168" spans="1:23" x14ac:dyDescent="0.2">
      <c r="A168" s="27">
        <v>166</v>
      </c>
      <c r="B168" s="28"/>
      <c r="C168" s="28"/>
      <c r="D168" s="28"/>
      <c r="E168" s="28"/>
      <c r="F168" s="20" t="s">
        <v>12</v>
      </c>
      <c r="G168" s="20">
        <v>1.5</v>
      </c>
      <c r="H168" s="20">
        <v>500</v>
      </c>
      <c r="I168" s="20">
        <v>200</v>
      </c>
      <c r="J168" s="20">
        <f t="shared" si="37"/>
        <v>0</v>
      </c>
      <c r="K168" s="20">
        <f t="shared" si="38"/>
        <v>0</v>
      </c>
      <c r="L168" s="20"/>
      <c r="M168" s="20"/>
      <c r="N168" s="20"/>
      <c r="O168" s="20">
        <f t="shared" si="41"/>
        <v>0</v>
      </c>
      <c r="P168" s="20">
        <f t="shared" si="39"/>
        <v>0</v>
      </c>
      <c r="Q168" s="20">
        <v>10000</v>
      </c>
      <c r="R168" s="20" t="e">
        <f t="shared" si="40"/>
        <v>#DIV/0!</v>
      </c>
      <c r="S168" s="20"/>
      <c r="T168" s="20"/>
      <c r="U168" s="20"/>
      <c r="V168" s="26"/>
      <c r="W168" s="26"/>
    </row>
    <row r="169" spans="1:23" x14ac:dyDescent="0.2">
      <c r="A169" s="27">
        <v>167</v>
      </c>
      <c r="B169" s="28"/>
      <c r="C169" s="28"/>
      <c r="D169" s="28"/>
      <c r="E169" s="28"/>
      <c r="F169" s="20" t="s">
        <v>12</v>
      </c>
      <c r="G169" s="20">
        <v>1.5</v>
      </c>
      <c r="H169" s="20">
        <v>500</v>
      </c>
      <c r="I169" s="20">
        <v>200</v>
      </c>
      <c r="J169" s="20">
        <f t="shared" si="37"/>
        <v>0</v>
      </c>
      <c r="K169" s="20">
        <f t="shared" si="38"/>
        <v>0</v>
      </c>
      <c r="L169" s="20"/>
      <c r="M169" s="20"/>
      <c r="N169" s="20"/>
      <c r="O169" s="20">
        <f t="shared" si="41"/>
        <v>0</v>
      </c>
      <c r="P169" s="20">
        <f t="shared" si="39"/>
        <v>0</v>
      </c>
      <c r="Q169" s="20">
        <v>10000</v>
      </c>
      <c r="R169" s="20" t="e">
        <f t="shared" si="40"/>
        <v>#DIV/0!</v>
      </c>
      <c r="S169" s="20"/>
      <c r="T169" s="20"/>
      <c r="U169" s="20"/>
      <c r="V169" s="26"/>
      <c r="W169" s="26"/>
    </row>
    <row r="170" spans="1:23" x14ac:dyDescent="0.2">
      <c r="A170" s="27">
        <v>168</v>
      </c>
      <c r="B170" s="28"/>
      <c r="C170" s="28"/>
      <c r="D170" s="28"/>
      <c r="E170" s="28"/>
      <c r="F170" s="20" t="s">
        <v>12</v>
      </c>
      <c r="G170" s="20">
        <v>1.5</v>
      </c>
      <c r="H170" s="20">
        <v>500</v>
      </c>
      <c r="I170" s="20">
        <v>200</v>
      </c>
      <c r="J170" s="20">
        <f t="shared" si="37"/>
        <v>0</v>
      </c>
      <c r="K170" s="20">
        <f t="shared" si="38"/>
        <v>0</v>
      </c>
      <c r="L170" s="20"/>
      <c r="M170" s="20"/>
      <c r="N170" s="20"/>
      <c r="O170" s="20">
        <f t="shared" si="41"/>
        <v>0</v>
      </c>
      <c r="P170" s="20">
        <f t="shared" si="39"/>
        <v>0</v>
      </c>
      <c r="Q170" s="20">
        <v>10000</v>
      </c>
      <c r="R170" s="20" t="e">
        <f t="shared" si="40"/>
        <v>#DIV/0!</v>
      </c>
      <c r="S170" s="20"/>
      <c r="T170" s="20"/>
      <c r="U170" s="20"/>
      <c r="V170" s="26"/>
      <c r="W170" s="26"/>
    </row>
    <row r="171" spans="1:23" x14ac:dyDescent="0.2">
      <c r="A171" s="27">
        <v>169</v>
      </c>
      <c r="B171" s="28"/>
      <c r="C171" s="28"/>
      <c r="D171" s="28"/>
      <c r="E171" s="28"/>
      <c r="F171" s="20" t="s">
        <v>12</v>
      </c>
      <c r="G171" s="20">
        <v>1.5</v>
      </c>
      <c r="H171" s="20">
        <v>500</v>
      </c>
      <c r="I171" s="20">
        <v>200</v>
      </c>
      <c r="J171" s="20">
        <f t="shared" si="37"/>
        <v>0</v>
      </c>
      <c r="K171" s="20">
        <f t="shared" si="38"/>
        <v>0</v>
      </c>
      <c r="L171" s="29"/>
      <c r="M171" s="20"/>
      <c r="N171" s="20"/>
      <c r="O171" s="20">
        <f t="shared" si="41"/>
        <v>0</v>
      </c>
      <c r="P171" s="20">
        <f t="shared" si="39"/>
        <v>0</v>
      </c>
      <c r="Q171" s="20">
        <v>10000</v>
      </c>
      <c r="R171" s="20" t="e">
        <f t="shared" si="40"/>
        <v>#DIV/0!</v>
      </c>
      <c r="S171" s="20"/>
      <c r="T171" s="20"/>
      <c r="U171" s="20"/>
      <c r="V171" s="26"/>
      <c r="W171" s="26"/>
    </row>
    <row r="172" spans="1:23" x14ac:dyDescent="0.2">
      <c r="A172" s="27">
        <v>170</v>
      </c>
      <c r="B172" s="28"/>
      <c r="C172" s="28"/>
      <c r="D172" s="28"/>
      <c r="E172" s="28"/>
      <c r="F172" s="20" t="s">
        <v>12</v>
      </c>
      <c r="G172" s="20">
        <v>1.5</v>
      </c>
      <c r="H172" s="20">
        <v>500</v>
      </c>
      <c r="I172" s="20">
        <v>200</v>
      </c>
      <c r="J172" s="20">
        <f t="shared" si="37"/>
        <v>0</v>
      </c>
      <c r="K172" s="20">
        <f t="shared" si="38"/>
        <v>0</v>
      </c>
      <c r="L172" s="20"/>
      <c r="M172" s="20"/>
      <c r="N172" s="20"/>
      <c r="O172" s="20">
        <f t="shared" si="41"/>
        <v>0</v>
      </c>
      <c r="P172" s="20">
        <f t="shared" si="39"/>
        <v>0</v>
      </c>
      <c r="Q172" s="20">
        <v>10000</v>
      </c>
      <c r="R172" s="20" t="e">
        <f t="shared" si="40"/>
        <v>#DIV/0!</v>
      </c>
      <c r="S172" s="20"/>
      <c r="T172" s="20"/>
      <c r="U172" s="20"/>
      <c r="V172" s="26"/>
      <c r="W172" s="26"/>
    </row>
    <row r="173" spans="1:23" x14ac:dyDescent="0.2">
      <c r="A173" s="27">
        <v>171</v>
      </c>
      <c r="B173" s="28"/>
      <c r="C173" s="28"/>
      <c r="D173" s="28"/>
      <c r="E173" s="28"/>
      <c r="F173" s="20" t="s">
        <v>12</v>
      </c>
      <c r="G173" s="20">
        <v>1.5</v>
      </c>
      <c r="H173" s="20">
        <v>500</v>
      </c>
      <c r="I173" s="20">
        <v>200</v>
      </c>
      <c r="J173" s="20">
        <f t="shared" si="37"/>
        <v>0</v>
      </c>
      <c r="K173" s="20">
        <f t="shared" si="38"/>
        <v>0</v>
      </c>
      <c r="L173" s="20"/>
      <c r="M173" s="20"/>
      <c r="N173" s="20"/>
      <c r="O173" s="20">
        <f t="shared" si="41"/>
        <v>0</v>
      </c>
      <c r="P173" s="20">
        <f t="shared" si="39"/>
        <v>0</v>
      </c>
      <c r="Q173" s="20">
        <v>10000</v>
      </c>
      <c r="R173" s="20" t="e">
        <f t="shared" si="40"/>
        <v>#DIV/0!</v>
      </c>
      <c r="S173" s="20"/>
      <c r="T173" s="20"/>
      <c r="U173" s="20"/>
      <c r="V173" s="26"/>
      <c r="W173" s="26"/>
    </row>
    <row r="174" spans="1:23" x14ac:dyDescent="0.2">
      <c r="A174" s="27">
        <v>172</v>
      </c>
      <c r="B174" s="28"/>
      <c r="C174" s="28"/>
      <c r="D174" s="28"/>
      <c r="E174" s="28"/>
      <c r="F174" s="20" t="s">
        <v>12</v>
      </c>
      <c r="G174" s="20">
        <v>1.5</v>
      </c>
      <c r="H174" s="20">
        <v>500</v>
      </c>
      <c r="I174" s="20">
        <v>200</v>
      </c>
      <c r="J174" s="20">
        <f t="shared" si="37"/>
        <v>0</v>
      </c>
      <c r="K174" s="20">
        <f t="shared" si="38"/>
        <v>0</v>
      </c>
      <c r="L174" s="20"/>
      <c r="M174" s="20"/>
      <c r="N174" s="20"/>
      <c r="O174" s="20">
        <f t="shared" si="41"/>
        <v>0</v>
      </c>
      <c r="P174" s="20">
        <f t="shared" si="39"/>
        <v>0</v>
      </c>
      <c r="Q174" s="20">
        <v>10000</v>
      </c>
      <c r="R174" s="20" t="e">
        <f t="shared" si="40"/>
        <v>#DIV/0!</v>
      </c>
      <c r="S174" s="20"/>
      <c r="T174" s="20"/>
      <c r="U174" s="20"/>
      <c r="V174" s="26"/>
      <c r="W174" s="26"/>
    </row>
    <row r="175" spans="1:23" x14ac:dyDescent="0.2">
      <c r="A175" s="27">
        <v>173</v>
      </c>
      <c r="B175" s="28"/>
      <c r="C175" s="28"/>
      <c r="D175" s="28"/>
      <c r="E175" s="28"/>
      <c r="F175" s="20" t="s">
        <v>12</v>
      </c>
      <c r="G175" s="20">
        <v>1.5</v>
      </c>
      <c r="H175" s="20">
        <v>500</v>
      </c>
      <c r="I175" s="20">
        <v>200</v>
      </c>
      <c r="J175" s="20">
        <f t="shared" si="37"/>
        <v>0</v>
      </c>
      <c r="K175" s="20">
        <f t="shared" si="38"/>
        <v>0</v>
      </c>
      <c r="L175" s="29"/>
      <c r="M175" s="20"/>
      <c r="N175" s="20"/>
      <c r="O175" s="20">
        <f t="shared" si="41"/>
        <v>0</v>
      </c>
      <c r="P175" s="20">
        <f t="shared" si="39"/>
        <v>0</v>
      </c>
      <c r="Q175" s="20">
        <v>10000</v>
      </c>
      <c r="R175" s="20" t="e">
        <f t="shared" si="40"/>
        <v>#DIV/0!</v>
      </c>
      <c r="S175" s="20"/>
      <c r="T175" s="20"/>
      <c r="U175" s="20"/>
      <c r="V175" s="26"/>
      <c r="W175" s="26"/>
    </row>
    <row r="176" spans="1:23" x14ac:dyDescent="0.2">
      <c r="A176" s="27">
        <v>174</v>
      </c>
      <c r="B176" s="28"/>
      <c r="C176" s="28"/>
      <c r="D176" s="28"/>
      <c r="E176" s="28"/>
      <c r="F176" s="20" t="s">
        <v>12</v>
      </c>
      <c r="G176" s="20">
        <v>1.5</v>
      </c>
      <c r="H176" s="20">
        <v>500</v>
      </c>
      <c r="I176" s="20">
        <v>200</v>
      </c>
      <c r="J176" s="20">
        <f t="shared" si="37"/>
        <v>0</v>
      </c>
      <c r="K176" s="20">
        <f t="shared" si="38"/>
        <v>0</v>
      </c>
      <c r="L176" s="20"/>
      <c r="M176" s="20"/>
      <c r="N176" s="20"/>
      <c r="O176" s="20">
        <f t="shared" si="41"/>
        <v>0</v>
      </c>
      <c r="P176" s="20">
        <f t="shared" si="39"/>
        <v>0</v>
      </c>
      <c r="Q176" s="20">
        <v>10000</v>
      </c>
      <c r="R176" s="20" t="e">
        <f t="shared" si="40"/>
        <v>#DIV/0!</v>
      </c>
      <c r="S176" s="20"/>
      <c r="T176" s="20"/>
      <c r="U176" s="20"/>
      <c r="V176" s="26"/>
      <c r="W176" s="26"/>
    </row>
    <row r="177" spans="1:23" x14ac:dyDescent="0.2">
      <c r="A177" s="27">
        <v>175</v>
      </c>
      <c r="B177" s="28"/>
      <c r="C177" s="28"/>
      <c r="D177" s="28"/>
      <c r="E177" s="28"/>
      <c r="F177" s="20" t="s">
        <v>12</v>
      </c>
      <c r="G177" s="20">
        <v>1.5</v>
      </c>
      <c r="H177" s="20">
        <v>500</v>
      </c>
      <c r="I177" s="20">
        <v>200</v>
      </c>
      <c r="J177" s="20">
        <f t="shared" si="37"/>
        <v>0</v>
      </c>
      <c r="K177" s="20">
        <f t="shared" si="38"/>
        <v>0</v>
      </c>
      <c r="L177" s="20"/>
      <c r="M177" s="20"/>
      <c r="N177" s="20"/>
      <c r="O177" s="20">
        <f t="shared" si="41"/>
        <v>0</v>
      </c>
      <c r="P177" s="20">
        <f t="shared" si="39"/>
        <v>0</v>
      </c>
      <c r="Q177" s="20">
        <v>10000</v>
      </c>
      <c r="R177" s="20" t="e">
        <f t="shared" si="40"/>
        <v>#DIV/0!</v>
      </c>
      <c r="S177" s="20"/>
      <c r="T177" s="20"/>
      <c r="U177" s="20"/>
      <c r="V177" s="26"/>
      <c r="W177" s="26"/>
    </row>
    <row r="178" spans="1:23" x14ac:dyDescent="0.2">
      <c r="A178" s="27">
        <v>176</v>
      </c>
      <c r="B178" s="28"/>
      <c r="C178" s="28"/>
      <c r="D178" s="28"/>
      <c r="E178" s="28"/>
      <c r="F178" s="20" t="s">
        <v>12</v>
      </c>
      <c r="G178" s="20">
        <v>1.5</v>
      </c>
      <c r="H178" s="20">
        <v>500</v>
      </c>
      <c r="I178" s="20">
        <v>200</v>
      </c>
      <c r="J178" s="20">
        <f t="shared" si="37"/>
        <v>0</v>
      </c>
      <c r="K178" s="20">
        <f t="shared" si="38"/>
        <v>0</v>
      </c>
      <c r="L178" s="20"/>
      <c r="M178" s="20"/>
      <c r="N178" s="20"/>
      <c r="O178" s="20">
        <f t="shared" si="41"/>
        <v>0</v>
      </c>
      <c r="P178" s="20">
        <f t="shared" si="39"/>
        <v>0</v>
      </c>
      <c r="Q178" s="20">
        <v>10000</v>
      </c>
      <c r="R178" s="20" t="e">
        <f t="shared" si="40"/>
        <v>#DIV/0!</v>
      </c>
      <c r="S178" s="20"/>
      <c r="T178" s="20"/>
      <c r="U178" s="20"/>
      <c r="V178" s="26"/>
      <c r="W178" s="26"/>
    </row>
    <row r="179" spans="1:23" x14ac:dyDescent="0.2">
      <c r="A179" s="27">
        <v>177</v>
      </c>
      <c r="B179" s="28"/>
      <c r="C179" s="28"/>
      <c r="D179" s="28"/>
      <c r="E179" s="28"/>
      <c r="F179" s="20" t="s">
        <v>12</v>
      </c>
      <c r="G179" s="20">
        <v>1.5</v>
      </c>
      <c r="H179" s="20">
        <v>500</v>
      </c>
      <c r="I179" s="20">
        <v>200</v>
      </c>
      <c r="J179" s="20">
        <f t="shared" si="37"/>
        <v>0</v>
      </c>
      <c r="K179" s="20">
        <f t="shared" si="38"/>
        <v>0</v>
      </c>
      <c r="L179" s="20"/>
      <c r="M179" s="20"/>
      <c r="N179" s="20"/>
      <c r="O179" s="20">
        <f t="shared" si="41"/>
        <v>0</v>
      </c>
      <c r="P179" s="20">
        <f t="shared" si="39"/>
        <v>0</v>
      </c>
      <c r="Q179" s="20">
        <v>10000</v>
      </c>
      <c r="R179" s="20" t="e">
        <f t="shared" si="40"/>
        <v>#DIV/0!</v>
      </c>
      <c r="S179" s="20"/>
      <c r="T179" s="20"/>
      <c r="U179" s="20"/>
      <c r="V179" s="26"/>
      <c r="W179" s="26"/>
    </row>
    <row r="180" spans="1:23" x14ac:dyDescent="0.2">
      <c r="A180" s="27">
        <v>178</v>
      </c>
      <c r="B180" s="28"/>
      <c r="C180" s="28"/>
      <c r="D180" s="28"/>
      <c r="E180" s="28"/>
      <c r="F180" s="20" t="s">
        <v>12</v>
      </c>
      <c r="G180" s="20">
        <v>1.5</v>
      </c>
      <c r="H180" s="20">
        <v>500</v>
      </c>
      <c r="I180" s="20">
        <v>200</v>
      </c>
      <c r="J180" s="20">
        <f t="shared" si="37"/>
        <v>0</v>
      </c>
      <c r="K180" s="20">
        <f t="shared" si="38"/>
        <v>0</v>
      </c>
      <c r="L180" s="29"/>
      <c r="M180" s="20"/>
      <c r="N180" s="20"/>
      <c r="O180" s="20">
        <f t="shared" si="41"/>
        <v>0</v>
      </c>
      <c r="P180" s="20">
        <f t="shared" si="39"/>
        <v>0</v>
      </c>
      <c r="Q180" s="20">
        <v>10000</v>
      </c>
      <c r="R180" s="20" t="e">
        <f t="shared" si="40"/>
        <v>#DIV/0!</v>
      </c>
      <c r="S180" s="20"/>
      <c r="T180" s="20"/>
      <c r="U180" s="20"/>
      <c r="V180" s="26"/>
      <c r="W180" s="26"/>
    </row>
    <row r="181" spans="1:23" x14ac:dyDescent="0.2">
      <c r="A181" s="27">
        <v>179</v>
      </c>
      <c r="B181" s="28"/>
      <c r="C181" s="28"/>
      <c r="D181" s="28"/>
      <c r="E181" s="28"/>
      <c r="F181" s="20" t="s">
        <v>12</v>
      </c>
      <c r="G181" s="20">
        <v>1.5</v>
      </c>
      <c r="H181" s="20">
        <v>500</v>
      </c>
      <c r="I181" s="20">
        <v>200</v>
      </c>
      <c r="J181" s="20">
        <f t="shared" si="37"/>
        <v>0</v>
      </c>
      <c r="K181" s="20">
        <f t="shared" si="38"/>
        <v>0</v>
      </c>
      <c r="L181" s="20"/>
      <c r="M181" s="20"/>
      <c r="N181" s="20"/>
      <c r="O181" s="20">
        <f t="shared" si="41"/>
        <v>0</v>
      </c>
      <c r="P181" s="20">
        <f t="shared" si="39"/>
        <v>0</v>
      </c>
      <c r="Q181" s="20">
        <v>10000</v>
      </c>
      <c r="R181" s="20" t="e">
        <f t="shared" si="40"/>
        <v>#DIV/0!</v>
      </c>
      <c r="S181" s="20"/>
      <c r="T181" s="20"/>
      <c r="U181" s="20"/>
      <c r="V181" s="26"/>
      <c r="W181" s="26"/>
    </row>
    <row r="182" spans="1:23" x14ac:dyDescent="0.2">
      <c r="A182" s="27">
        <v>180</v>
      </c>
      <c r="B182" s="28"/>
      <c r="C182" s="28"/>
      <c r="D182" s="28"/>
      <c r="E182" s="28"/>
      <c r="F182" s="20" t="s">
        <v>12</v>
      </c>
      <c r="G182" s="20">
        <v>1.5</v>
      </c>
      <c r="H182" s="20">
        <v>500</v>
      </c>
      <c r="I182" s="20">
        <v>200</v>
      </c>
      <c r="J182" s="20">
        <f t="shared" si="37"/>
        <v>0</v>
      </c>
      <c r="K182" s="20">
        <f t="shared" si="38"/>
        <v>0</v>
      </c>
      <c r="L182" s="20"/>
      <c r="M182" s="20"/>
      <c r="N182" s="20"/>
      <c r="O182" s="20">
        <f t="shared" si="41"/>
        <v>0</v>
      </c>
      <c r="P182" s="20">
        <f t="shared" si="39"/>
        <v>0</v>
      </c>
      <c r="Q182" s="20">
        <v>10000</v>
      </c>
      <c r="R182" s="20" t="e">
        <f t="shared" si="40"/>
        <v>#DIV/0!</v>
      </c>
      <c r="S182" s="20"/>
      <c r="T182" s="20"/>
      <c r="U182" s="20"/>
      <c r="V182" s="26"/>
      <c r="W182" s="26"/>
    </row>
    <row r="183" spans="1:23" x14ac:dyDescent="0.2">
      <c r="A183" s="27">
        <v>181</v>
      </c>
      <c r="B183" s="28"/>
      <c r="C183" s="28"/>
      <c r="D183" s="28"/>
      <c r="E183" s="28"/>
      <c r="F183" s="20" t="s">
        <v>12</v>
      </c>
      <c r="G183" s="20">
        <v>1.5</v>
      </c>
      <c r="H183" s="20">
        <v>500</v>
      </c>
      <c r="I183" s="20">
        <v>200</v>
      </c>
      <c r="J183" s="20">
        <f t="shared" si="37"/>
        <v>0</v>
      </c>
      <c r="K183" s="20">
        <f t="shared" si="38"/>
        <v>0</v>
      </c>
      <c r="L183" s="20"/>
      <c r="M183" s="20"/>
      <c r="N183" s="20"/>
      <c r="O183" s="20">
        <f t="shared" si="41"/>
        <v>0</v>
      </c>
      <c r="P183" s="20">
        <f t="shared" si="39"/>
        <v>0</v>
      </c>
      <c r="Q183" s="20">
        <v>10000</v>
      </c>
      <c r="R183" s="20" t="e">
        <f t="shared" si="40"/>
        <v>#DIV/0!</v>
      </c>
      <c r="S183" s="20"/>
      <c r="T183" s="20"/>
      <c r="U183" s="20"/>
      <c r="V183" s="26"/>
      <c r="W183" s="26"/>
    </row>
    <row r="184" spans="1:23" x14ac:dyDescent="0.2">
      <c r="A184" s="27">
        <v>182</v>
      </c>
      <c r="B184" s="28"/>
      <c r="C184" s="28"/>
      <c r="D184" s="28"/>
      <c r="E184" s="28"/>
      <c r="F184" s="20" t="s">
        <v>12</v>
      </c>
      <c r="G184" s="20">
        <v>1.5</v>
      </c>
      <c r="H184" s="20">
        <v>500</v>
      </c>
      <c r="I184" s="20">
        <v>200</v>
      </c>
      <c r="J184" s="20">
        <f t="shared" si="37"/>
        <v>0</v>
      </c>
      <c r="K184" s="20">
        <f t="shared" si="38"/>
        <v>0</v>
      </c>
      <c r="L184" s="29"/>
      <c r="M184" s="20"/>
      <c r="N184" s="20"/>
      <c r="O184" s="20">
        <f t="shared" si="41"/>
        <v>0</v>
      </c>
      <c r="P184" s="20">
        <f t="shared" si="39"/>
        <v>0</v>
      </c>
      <c r="Q184" s="20">
        <v>10000</v>
      </c>
      <c r="R184" s="20" t="e">
        <f t="shared" si="40"/>
        <v>#DIV/0!</v>
      </c>
      <c r="S184" s="20"/>
      <c r="T184" s="20"/>
      <c r="U184" s="20"/>
      <c r="V184" s="26"/>
      <c r="W184" s="26"/>
    </row>
    <row r="185" spans="1:23" x14ac:dyDescent="0.2">
      <c r="A185" s="27">
        <v>183</v>
      </c>
      <c r="B185" s="28"/>
      <c r="C185" s="28"/>
      <c r="D185" s="28"/>
      <c r="E185" s="28"/>
      <c r="F185" s="20" t="s">
        <v>12</v>
      </c>
      <c r="G185" s="20">
        <v>1.5</v>
      </c>
      <c r="H185" s="20">
        <v>500</v>
      </c>
      <c r="I185" s="20">
        <v>200</v>
      </c>
      <c r="J185" s="20">
        <f t="shared" si="37"/>
        <v>0</v>
      </c>
      <c r="K185" s="20">
        <f t="shared" si="38"/>
        <v>0</v>
      </c>
      <c r="L185" s="20"/>
      <c r="M185" s="20"/>
      <c r="N185" s="20"/>
      <c r="O185" s="20">
        <f t="shared" si="41"/>
        <v>0</v>
      </c>
      <c r="P185" s="20">
        <f t="shared" si="39"/>
        <v>0</v>
      </c>
      <c r="Q185" s="20">
        <v>10000</v>
      </c>
      <c r="R185" s="20" t="e">
        <f t="shared" si="40"/>
        <v>#DIV/0!</v>
      </c>
      <c r="S185" s="20"/>
      <c r="T185" s="20"/>
      <c r="U185" s="20"/>
      <c r="V185" s="26"/>
      <c r="W185" s="26"/>
    </row>
    <row r="186" spans="1:23" x14ac:dyDescent="0.2">
      <c r="A186" s="27">
        <v>184</v>
      </c>
      <c r="B186" s="28"/>
      <c r="C186" s="28"/>
      <c r="D186" s="28"/>
      <c r="E186" s="28"/>
      <c r="F186" s="20" t="s">
        <v>12</v>
      </c>
      <c r="G186" s="20">
        <v>1.5</v>
      </c>
      <c r="H186" s="20">
        <v>500</v>
      </c>
      <c r="I186" s="20">
        <v>200</v>
      </c>
      <c r="J186" s="20">
        <f t="shared" si="37"/>
        <v>0</v>
      </c>
      <c r="K186" s="20">
        <f t="shared" si="38"/>
        <v>0</v>
      </c>
      <c r="L186" s="20"/>
      <c r="M186" s="20"/>
      <c r="N186" s="20"/>
      <c r="O186" s="20">
        <f t="shared" si="41"/>
        <v>0</v>
      </c>
      <c r="P186" s="20">
        <f t="shared" si="39"/>
        <v>0</v>
      </c>
      <c r="Q186" s="20">
        <v>10000</v>
      </c>
      <c r="R186" s="20" t="e">
        <f t="shared" si="40"/>
        <v>#DIV/0!</v>
      </c>
      <c r="S186" s="20"/>
      <c r="T186" s="20"/>
      <c r="U186" s="20"/>
      <c r="V186" s="26"/>
      <c r="W186" s="26"/>
    </row>
    <row r="187" spans="1:23" x14ac:dyDescent="0.2">
      <c r="A187" s="27">
        <v>185</v>
      </c>
      <c r="B187" s="28"/>
      <c r="C187" s="28"/>
      <c r="D187" s="28"/>
      <c r="E187" s="28"/>
      <c r="F187" s="20" t="s">
        <v>12</v>
      </c>
      <c r="G187" s="20">
        <v>1.5</v>
      </c>
      <c r="H187" s="20">
        <v>500</v>
      </c>
      <c r="I187" s="20">
        <v>200</v>
      </c>
      <c r="J187" s="20">
        <f t="shared" si="37"/>
        <v>0</v>
      </c>
      <c r="K187" s="20">
        <f t="shared" si="38"/>
        <v>0</v>
      </c>
      <c r="L187" s="20"/>
      <c r="M187" s="20"/>
      <c r="N187" s="20"/>
      <c r="O187" s="20">
        <f t="shared" si="41"/>
        <v>0</v>
      </c>
      <c r="P187" s="20">
        <f t="shared" si="39"/>
        <v>0</v>
      </c>
      <c r="Q187" s="20">
        <v>10000</v>
      </c>
      <c r="R187" s="20" t="e">
        <f t="shared" si="40"/>
        <v>#DIV/0!</v>
      </c>
      <c r="S187" s="20"/>
      <c r="T187" s="20"/>
      <c r="U187" s="20"/>
      <c r="V187" s="26"/>
      <c r="W187" s="26"/>
    </row>
    <row r="188" spans="1:23" x14ac:dyDescent="0.2">
      <c r="A188" s="27">
        <v>186</v>
      </c>
      <c r="B188" s="28"/>
      <c r="C188" s="28"/>
      <c r="D188" s="28"/>
      <c r="E188" s="28"/>
      <c r="F188" s="20" t="s">
        <v>12</v>
      </c>
      <c r="G188" s="20">
        <v>1.5</v>
      </c>
      <c r="H188" s="20">
        <v>500</v>
      </c>
      <c r="I188" s="20">
        <v>200</v>
      </c>
      <c r="J188" s="20">
        <f t="shared" si="37"/>
        <v>0</v>
      </c>
      <c r="K188" s="20">
        <f t="shared" si="38"/>
        <v>0</v>
      </c>
      <c r="L188" s="20"/>
      <c r="M188" s="20"/>
      <c r="N188" s="20"/>
      <c r="O188" s="20">
        <f t="shared" si="41"/>
        <v>0</v>
      </c>
      <c r="P188" s="20">
        <f t="shared" si="39"/>
        <v>0</v>
      </c>
      <c r="Q188" s="20">
        <v>10000</v>
      </c>
      <c r="R188" s="20" t="e">
        <f t="shared" si="40"/>
        <v>#DIV/0!</v>
      </c>
      <c r="S188" s="20"/>
      <c r="T188" s="20"/>
      <c r="U188" s="20"/>
      <c r="V188" s="26"/>
      <c r="W188" s="26"/>
    </row>
    <row r="189" spans="1:23" x14ac:dyDescent="0.2">
      <c r="A189" s="27">
        <v>187</v>
      </c>
      <c r="B189" s="28"/>
      <c r="C189" s="28"/>
      <c r="D189" s="28"/>
      <c r="E189" s="28"/>
      <c r="F189" s="20" t="s">
        <v>12</v>
      </c>
      <c r="G189" s="20">
        <v>1.5</v>
      </c>
      <c r="H189" s="20">
        <v>500</v>
      </c>
      <c r="I189" s="20">
        <v>200</v>
      </c>
      <c r="J189" s="20">
        <f t="shared" si="37"/>
        <v>0</v>
      </c>
      <c r="K189" s="20">
        <f t="shared" si="38"/>
        <v>0</v>
      </c>
      <c r="L189" s="29"/>
      <c r="M189" s="20"/>
      <c r="N189" s="20"/>
      <c r="O189" s="20">
        <f t="shared" si="41"/>
        <v>0</v>
      </c>
      <c r="P189" s="20">
        <f t="shared" si="39"/>
        <v>0</v>
      </c>
      <c r="Q189" s="20">
        <v>10000</v>
      </c>
      <c r="R189" s="20" t="e">
        <f t="shared" si="40"/>
        <v>#DIV/0!</v>
      </c>
      <c r="S189" s="20"/>
      <c r="T189" s="20"/>
      <c r="U189" s="20"/>
      <c r="V189" s="26"/>
      <c r="W189" s="26"/>
    </row>
    <row r="190" spans="1:23" x14ac:dyDescent="0.2">
      <c r="A190" s="27">
        <v>188</v>
      </c>
      <c r="B190" s="28"/>
      <c r="C190" s="28"/>
      <c r="D190" s="28"/>
      <c r="E190" s="28"/>
      <c r="F190" s="20" t="s">
        <v>12</v>
      </c>
      <c r="G190" s="20">
        <v>1.5</v>
      </c>
      <c r="H190" s="20">
        <v>500</v>
      </c>
      <c r="I190" s="20">
        <v>200</v>
      </c>
      <c r="J190" s="20">
        <f t="shared" si="37"/>
        <v>0</v>
      </c>
      <c r="K190" s="20">
        <f t="shared" si="38"/>
        <v>0</v>
      </c>
      <c r="L190" s="20"/>
      <c r="M190" s="20"/>
      <c r="N190" s="20"/>
      <c r="O190" s="20">
        <f t="shared" si="41"/>
        <v>0</v>
      </c>
      <c r="P190" s="20">
        <f t="shared" si="39"/>
        <v>0</v>
      </c>
      <c r="Q190" s="20">
        <v>10000</v>
      </c>
      <c r="R190" s="20" t="e">
        <f t="shared" si="40"/>
        <v>#DIV/0!</v>
      </c>
      <c r="S190" s="20"/>
      <c r="T190" s="20"/>
      <c r="U190" s="20"/>
      <c r="V190" s="26"/>
      <c r="W190" s="26"/>
    </row>
    <row r="191" spans="1:23" x14ac:dyDescent="0.2">
      <c r="A191" s="27">
        <v>189</v>
      </c>
      <c r="B191" s="28"/>
      <c r="C191" s="28"/>
      <c r="D191" s="28"/>
      <c r="E191" s="28"/>
      <c r="F191" s="20" t="s">
        <v>12</v>
      </c>
      <c r="G191" s="20">
        <v>1.5</v>
      </c>
      <c r="H191" s="20">
        <v>500</v>
      </c>
      <c r="I191" s="20">
        <v>200</v>
      </c>
      <c r="J191" s="20">
        <f t="shared" si="37"/>
        <v>0</v>
      </c>
      <c r="K191" s="20">
        <f t="shared" si="38"/>
        <v>0</v>
      </c>
      <c r="L191" s="20"/>
      <c r="M191" s="20"/>
      <c r="N191" s="20"/>
      <c r="O191" s="20">
        <f t="shared" si="41"/>
        <v>0</v>
      </c>
      <c r="P191" s="20">
        <f t="shared" si="39"/>
        <v>0</v>
      </c>
      <c r="Q191" s="20">
        <v>10000</v>
      </c>
      <c r="R191" s="20" t="e">
        <f t="shared" si="40"/>
        <v>#DIV/0!</v>
      </c>
      <c r="S191" s="20"/>
      <c r="T191" s="20"/>
      <c r="U191" s="20"/>
      <c r="V191" s="26"/>
      <c r="W191" s="26"/>
    </row>
    <row r="192" spans="1:23" x14ac:dyDescent="0.2">
      <c r="A192" s="27">
        <v>190</v>
      </c>
      <c r="B192" s="28"/>
      <c r="C192" s="28"/>
      <c r="D192" s="28"/>
      <c r="E192" s="28"/>
      <c r="F192" s="20" t="s">
        <v>12</v>
      </c>
      <c r="G192" s="20">
        <v>1.5</v>
      </c>
      <c r="H192" s="20">
        <v>500</v>
      </c>
      <c r="I192" s="20">
        <v>200</v>
      </c>
      <c r="J192" s="20">
        <f t="shared" si="37"/>
        <v>0</v>
      </c>
      <c r="K192" s="20">
        <f t="shared" si="38"/>
        <v>0</v>
      </c>
      <c r="L192" s="20"/>
      <c r="M192" s="20"/>
      <c r="N192" s="20"/>
      <c r="O192" s="20">
        <f t="shared" si="41"/>
        <v>0</v>
      </c>
      <c r="P192" s="20">
        <f t="shared" si="39"/>
        <v>0</v>
      </c>
      <c r="Q192" s="20">
        <v>10000</v>
      </c>
      <c r="R192" s="20" t="e">
        <f t="shared" si="40"/>
        <v>#DIV/0!</v>
      </c>
      <c r="S192" s="20"/>
      <c r="T192" s="20"/>
      <c r="U192" s="20"/>
      <c r="V192" s="26"/>
      <c r="W192" s="26"/>
    </row>
    <row r="193" spans="1:23" x14ac:dyDescent="0.2">
      <c r="A193" s="27">
        <v>191</v>
      </c>
      <c r="B193" s="28"/>
      <c r="C193" s="28"/>
      <c r="D193" s="28"/>
      <c r="E193" s="28"/>
      <c r="F193" s="20" t="s">
        <v>12</v>
      </c>
      <c r="G193" s="20">
        <v>1.5</v>
      </c>
      <c r="H193" s="20">
        <v>500</v>
      </c>
      <c r="I193" s="20">
        <v>200</v>
      </c>
      <c r="J193" s="20">
        <f t="shared" si="37"/>
        <v>0</v>
      </c>
      <c r="K193" s="20">
        <f t="shared" si="38"/>
        <v>0</v>
      </c>
      <c r="L193" s="29"/>
      <c r="M193" s="20"/>
      <c r="N193" s="20"/>
      <c r="O193" s="20">
        <f t="shared" si="41"/>
        <v>0</v>
      </c>
      <c r="P193" s="20">
        <f t="shared" si="39"/>
        <v>0</v>
      </c>
      <c r="Q193" s="20">
        <v>10000</v>
      </c>
      <c r="R193" s="20" t="e">
        <f t="shared" si="40"/>
        <v>#DIV/0!</v>
      </c>
      <c r="S193" s="20"/>
      <c r="T193" s="20"/>
      <c r="U193" s="20"/>
      <c r="V193" s="26"/>
      <c r="W193" s="26"/>
    </row>
    <row r="194" spans="1:23" x14ac:dyDescent="0.2">
      <c r="A194" s="27">
        <v>192</v>
      </c>
      <c r="B194" s="28"/>
      <c r="C194" s="28"/>
      <c r="D194" s="28"/>
      <c r="E194" s="28"/>
      <c r="F194" s="20" t="s">
        <v>12</v>
      </c>
      <c r="G194" s="20">
        <v>1.5</v>
      </c>
      <c r="H194" s="20">
        <v>500</v>
      </c>
      <c r="I194" s="20">
        <v>200</v>
      </c>
      <c r="J194" s="20">
        <f t="shared" si="37"/>
        <v>0</v>
      </c>
      <c r="K194" s="20">
        <f t="shared" si="38"/>
        <v>0</v>
      </c>
      <c r="L194" s="20"/>
      <c r="M194" s="20"/>
      <c r="N194" s="20"/>
      <c r="O194" s="20">
        <f t="shared" si="41"/>
        <v>0</v>
      </c>
      <c r="P194" s="20">
        <f t="shared" si="39"/>
        <v>0</v>
      </c>
      <c r="Q194" s="20">
        <v>10000</v>
      </c>
      <c r="R194" s="20" t="e">
        <f t="shared" si="40"/>
        <v>#DIV/0!</v>
      </c>
      <c r="S194" s="20"/>
      <c r="T194" s="20"/>
      <c r="U194" s="20"/>
      <c r="V194" s="26"/>
      <c r="W194" s="26"/>
    </row>
    <row r="195" spans="1:23" x14ac:dyDescent="0.2">
      <c r="A195" s="27">
        <v>193</v>
      </c>
      <c r="B195" s="28"/>
      <c r="C195" s="28"/>
      <c r="D195" s="28"/>
      <c r="E195" s="28"/>
      <c r="F195" s="20" t="s">
        <v>12</v>
      </c>
      <c r="G195" s="20">
        <v>1.5</v>
      </c>
      <c r="H195" s="20">
        <v>500</v>
      </c>
      <c r="I195" s="20">
        <v>200</v>
      </c>
      <c r="J195" s="20">
        <f t="shared" ref="J195:J228" si="42">M195+K195</f>
        <v>0</v>
      </c>
      <c r="K195" s="20">
        <f t="shared" ref="K195:K228" si="43">Q195*L195*10^-3</f>
        <v>0</v>
      </c>
      <c r="L195" s="20"/>
      <c r="M195" s="20"/>
      <c r="N195" s="20"/>
      <c r="O195" s="20">
        <f t="shared" si="41"/>
        <v>0</v>
      </c>
      <c r="P195" s="20">
        <f t="shared" ref="P195:P228" si="44">M195-O195</f>
        <v>0</v>
      </c>
      <c r="Q195" s="20">
        <v>10000</v>
      </c>
      <c r="R195" s="20" t="e">
        <f t="shared" ref="R195:R228" si="45">P195/L195</f>
        <v>#DIV/0!</v>
      </c>
      <c r="S195" s="20"/>
      <c r="T195" s="20"/>
      <c r="U195" s="20"/>
      <c r="V195" s="26"/>
      <c r="W195" s="26"/>
    </row>
    <row r="196" spans="1:23" x14ac:dyDescent="0.2">
      <c r="A196" s="27">
        <v>194</v>
      </c>
      <c r="B196" s="28"/>
      <c r="C196" s="28"/>
      <c r="D196" s="28"/>
      <c r="E196" s="28"/>
      <c r="F196" s="20" t="s">
        <v>12</v>
      </c>
      <c r="G196" s="20">
        <v>1.5</v>
      </c>
      <c r="H196" s="20">
        <v>500</v>
      </c>
      <c r="I196" s="20">
        <v>200</v>
      </c>
      <c r="J196" s="20">
        <f t="shared" si="42"/>
        <v>0</v>
      </c>
      <c r="K196" s="20">
        <f t="shared" si="43"/>
        <v>0</v>
      </c>
      <c r="L196" s="20"/>
      <c r="M196" s="20"/>
      <c r="N196" s="20"/>
      <c r="O196" s="20">
        <f t="shared" si="41"/>
        <v>0</v>
      </c>
      <c r="P196" s="20">
        <f t="shared" si="44"/>
        <v>0</v>
      </c>
      <c r="Q196" s="20">
        <v>10000</v>
      </c>
      <c r="R196" s="20" t="e">
        <f t="shared" si="45"/>
        <v>#DIV/0!</v>
      </c>
      <c r="S196" s="20"/>
      <c r="T196" s="20"/>
      <c r="U196" s="20"/>
      <c r="V196" s="26"/>
      <c r="W196" s="26"/>
    </row>
    <row r="197" spans="1:23" x14ac:dyDescent="0.2">
      <c r="A197" s="27">
        <v>195</v>
      </c>
      <c r="B197" s="28"/>
      <c r="C197" s="28"/>
      <c r="D197" s="28"/>
      <c r="E197" s="28"/>
      <c r="F197" s="20" t="s">
        <v>12</v>
      </c>
      <c r="G197" s="20">
        <v>1.5</v>
      </c>
      <c r="H197" s="20">
        <v>500</v>
      </c>
      <c r="I197" s="20">
        <v>200</v>
      </c>
      <c r="J197" s="20">
        <f t="shared" si="42"/>
        <v>0</v>
      </c>
      <c r="K197" s="20">
        <f t="shared" si="43"/>
        <v>0</v>
      </c>
      <c r="L197" s="20"/>
      <c r="M197" s="20"/>
      <c r="N197" s="20"/>
      <c r="O197" s="20">
        <f t="shared" ref="O197:O228" si="46">N197*$AA$5/1000</f>
        <v>0</v>
      </c>
      <c r="P197" s="20">
        <f t="shared" si="44"/>
        <v>0</v>
      </c>
      <c r="Q197" s="20">
        <v>10000</v>
      </c>
      <c r="R197" s="20" t="e">
        <f t="shared" si="45"/>
        <v>#DIV/0!</v>
      </c>
      <c r="S197" s="20"/>
      <c r="T197" s="20"/>
      <c r="U197" s="20"/>
      <c r="V197" s="26"/>
      <c r="W197" s="26"/>
    </row>
    <row r="198" spans="1:23" x14ac:dyDescent="0.2">
      <c r="A198" s="27">
        <v>196</v>
      </c>
      <c r="B198" s="28"/>
      <c r="C198" s="28"/>
      <c r="D198" s="28"/>
      <c r="E198" s="28"/>
      <c r="F198" s="20" t="s">
        <v>12</v>
      </c>
      <c r="G198" s="20">
        <v>1.5</v>
      </c>
      <c r="H198" s="20">
        <v>500</v>
      </c>
      <c r="I198" s="20">
        <v>200</v>
      </c>
      <c r="J198" s="20">
        <f t="shared" si="42"/>
        <v>0</v>
      </c>
      <c r="K198" s="20">
        <f t="shared" si="43"/>
        <v>0</v>
      </c>
      <c r="L198" s="29"/>
      <c r="M198" s="20"/>
      <c r="N198" s="20"/>
      <c r="O198" s="20">
        <f t="shared" si="46"/>
        <v>0</v>
      </c>
      <c r="P198" s="20">
        <f t="shared" si="44"/>
        <v>0</v>
      </c>
      <c r="Q198" s="20">
        <v>10000</v>
      </c>
      <c r="R198" s="20" t="e">
        <f t="shared" si="45"/>
        <v>#DIV/0!</v>
      </c>
      <c r="S198" s="20"/>
      <c r="T198" s="20"/>
      <c r="U198" s="20"/>
      <c r="V198" s="26"/>
      <c r="W198" s="26"/>
    </row>
    <row r="199" spans="1:23" x14ac:dyDescent="0.2">
      <c r="A199" s="27">
        <v>197</v>
      </c>
      <c r="B199" s="28"/>
      <c r="C199" s="28"/>
      <c r="D199" s="28"/>
      <c r="E199" s="28"/>
      <c r="F199" s="20" t="s">
        <v>12</v>
      </c>
      <c r="G199" s="20">
        <v>1.5</v>
      </c>
      <c r="H199" s="20">
        <v>500</v>
      </c>
      <c r="I199" s="20">
        <v>200</v>
      </c>
      <c r="J199" s="20">
        <f t="shared" si="42"/>
        <v>0</v>
      </c>
      <c r="K199" s="20">
        <f t="shared" si="43"/>
        <v>0</v>
      </c>
      <c r="L199" s="20"/>
      <c r="M199" s="20"/>
      <c r="N199" s="20"/>
      <c r="O199" s="20">
        <f t="shared" si="46"/>
        <v>0</v>
      </c>
      <c r="P199" s="20">
        <f t="shared" si="44"/>
        <v>0</v>
      </c>
      <c r="Q199" s="20">
        <v>10000</v>
      </c>
      <c r="R199" s="20" t="e">
        <f t="shared" si="45"/>
        <v>#DIV/0!</v>
      </c>
      <c r="S199" s="20"/>
      <c r="T199" s="20"/>
      <c r="U199" s="20"/>
      <c r="V199" s="26"/>
      <c r="W199" s="26"/>
    </row>
    <row r="200" spans="1:23" x14ac:dyDescent="0.2">
      <c r="A200" s="27">
        <v>198</v>
      </c>
      <c r="B200" s="28"/>
      <c r="C200" s="28"/>
      <c r="D200" s="28"/>
      <c r="E200" s="28"/>
      <c r="F200" s="20" t="s">
        <v>12</v>
      </c>
      <c r="G200" s="20">
        <v>1.5</v>
      </c>
      <c r="H200" s="20">
        <v>500</v>
      </c>
      <c r="I200" s="20">
        <v>200</v>
      </c>
      <c r="J200" s="20">
        <f t="shared" si="42"/>
        <v>0</v>
      </c>
      <c r="K200" s="20">
        <f t="shared" si="43"/>
        <v>0</v>
      </c>
      <c r="L200" s="20"/>
      <c r="M200" s="20"/>
      <c r="N200" s="20"/>
      <c r="O200" s="20">
        <f t="shared" si="46"/>
        <v>0</v>
      </c>
      <c r="P200" s="20">
        <f t="shared" si="44"/>
        <v>0</v>
      </c>
      <c r="Q200" s="20">
        <v>10000</v>
      </c>
      <c r="R200" s="20" t="e">
        <f t="shared" si="45"/>
        <v>#DIV/0!</v>
      </c>
      <c r="S200" s="20"/>
      <c r="T200" s="20"/>
      <c r="U200" s="20"/>
      <c r="V200" s="26"/>
      <c r="W200" s="26"/>
    </row>
    <row r="201" spans="1:23" x14ac:dyDescent="0.2">
      <c r="A201" s="27">
        <v>199</v>
      </c>
      <c r="B201" s="28"/>
      <c r="C201" s="28"/>
      <c r="D201" s="28"/>
      <c r="E201" s="28"/>
      <c r="F201" s="20" t="s">
        <v>12</v>
      </c>
      <c r="G201" s="20">
        <v>1.5</v>
      </c>
      <c r="H201" s="20">
        <v>500</v>
      </c>
      <c r="I201" s="20">
        <v>200</v>
      </c>
      <c r="J201" s="20">
        <f t="shared" si="42"/>
        <v>0</v>
      </c>
      <c r="K201" s="20">
        <f t="shared" si="43"/>
        <v>0</v>
      </c>
      <c r="L201" s="20"/>
      <c r="M201" s="20"/>
      <c r="N201" s="20"/>
      <c r="O201" s="20">
        <f t="shared" si="46"/>
        <v>0</v>
      </c>
      <c r="P201" s="20">
        <f t="shared" si="44"/>
        <v>0</v>
      </c>
      <c r="Q201" s="20">
        <v>10000</v>
      </c>
      <c r="R201" s="20" t="e">
        <f t="shared" si="45"/>
        <v>#DIV/0!</v>
      </c>
      <c r="S201" s="20"/>
      <c r="T201" s="20"/>
      <c r="U201" s="20"/>
      <c r="V201" s="26"/>
      <c r="W201" s="26"/>
    </row>
    <row r="202" spans="1:23" x14ac:dyDescent="0.2">
      <c r="A202" s="27">
        <v>200</v>
      </c>
      <c r="B202" s="28"/>
      <c r="C202" s="28"/>
      <c r="D202" s="28"/>
      <c r="E202" s="28"/>
      <c r="F202" s="20" t="s">
        <v>12</v>
      </c>
      <c r="G202" s="20">
        <v>1.5</v>
      </c>
      <c r="H202" s="20">
        <v>500</v>
      </c>
      <c r="I202" s="20">
        <v>200</v>
      </c>
      <c r="J202" s="20">
        <f t="shared" si="42"/>
        <v>0</v>
      </c>
      <c r="K202" s="20">
        <f t="shared" si="43"/>
        <v>0</v>
      </c>
      <c r="L202" s="29"/>
      <c r="M202" s="20"/>
      <c r="N202" s="20"/>
      <c r="O202" s="20">
        <f t="shared" si="46"/>
        <v>0</v>
      </c>
      <c r="P202" s="20">
        <f t="shared" si="44"/>
        <v>0</v>
      </c>
      <c r="Q202" s="20">
        <v>10000</v>
      </c>
      <c r="R202" s="20" t="e">
        <f t="shared" si="45"/>
        <v>#DIV/0!</v>
      </c>
      <c r="S202" s="20"/>
      <c r="T202" s="20"/>
      <c r="U202" s="20"/>
      <c r="V202" s="26"/>
      <c r="W202" s="26"/>
    </row>
    <row r="203" spans="1:23" x14ac:dyDescent="0.2">
      <c r="A203" s="27">
        <v>201</v>
      </c>
      <c r="B203" s="28"/>
      <c r="C203" s="28"/>
      <c r="D203" s="28"/>
      <c r="E203" s="28"/>
      <c r="F203" s="20" t="s">
        <v>12</v>
      </c>
      <c r="G203" s="20">
        <v>1.5</v>
      </c>
      <c r="H203" s="20">
        <v>500</v>
      </c>
      <c r="I203" s="20">
        <v>200</v>
      </c>
      <c r="J203" s="20">
        <f t="shared" si="42"/>
        <v>0</v>
      </c>
      <c r="K203" s="20">
        <f t="shared" si="43"/>
        <v>0</v>
      </c>
      <c r="L203" s="20"/>
      <c r="M203" s="20"/>
      <c r="N203" s="20"/>
      <c r="O203" s="20">
        <f t="shared" si="46"/>
        <v>0</v>
      </c>
      <c r="P203" s="20">
        <f t="shared" si="44"/>
        <v>0</v>
      </c>
      <c r="Q203" s="20">
        <v>10000</v>
      </c>
      <c r="R203" s="20" t="e">
        <f t="shared" si="45"/>
        <v>#DIV/0!</v>
      </c>
      <c r="S203" s="20"/>
      <c r="T203" s="20"/>
      <c r="U203" s="20"/>
      <c r="V203" s="26"/>
      <c r="W203" s="26"/>
    </row>
    <row r="204" spans="1:23" x14ac:dyDescent="0.2">
      <c r="A204" s="27">
        <v>202</v>
      </c>
      <c r="B204" s="28"/>
      <c r="C204" s="28"/>
      <c r="D204" s="28"/>
      <c r="E204" s="28"/>
      <c r="F204" s="20" t="s">
        <v>12</v>
      </c>
      <c r="G204" s="20">
        <v>1.5</v>
      </c>
      <c r="H204" s="20">
        <v>500</v>
      </c>
      <c r="I204" s="20">
        <v>200</v>
      </c>
      <c r="J204" s="20">
        <f t="shared" si="42"/>
        <v>0</v>
      </c>
      <c r="K204" s="20">
        <f t="shared" si="43"/>
        <v>0</v>
      </c>
      <c r="L204" s="20"/>
      <c r="M204" s="20"/>
      <c r="N204" s="20"/>
      <c r="O204" s="20">
        <f t="shared" si="46"/>
        <v>0</v>
      </c>
      <c r="P204" s="20">
        <f t="shared" si="44"/>
        <v>0</v>
      </c>
      <c r="Q204" s="20">
        <v>10000</v>
      </c>
      <c r="R204" s="20" t="e">
        <f t="shared" si="45"/>
        <v>#DIV/0!</v>
      </c>
      <c r="S204" s="20"/>
      <c r="T204" s="20"/>
      <c r="U204" s="20"/>
      <c r="V204" s="26"/>
      <c r="W204" s="26"/>
    </row>
    <row r="205" spans="1:23" x14ac:dyDescent="0.2">
      <c r="A205" s="27">
        <v>203</v>
      </c>
      <c r="B205" s="28"/>
      <c r="C205" s="28"/>
      <c r="D205" s="28"/>
      <c r="E205" s="28"/>
      <c r="F205" s="20" t="s">
        <v>12</v>
      </c>
      <c r="G205" s="20">
        <v>1.5</v>
      </c>
      <c r="H205" s="20">
        <v>500</v>
      </c>
      <c r="I205" s="20">
        <v>200</v>
      </c>
      <c r="J205" s="20">
        <f t="shared" si="42"/>
        <v>0</v>
      </c>
      <c r="K205" s="20">
        <f t="shared" si="43"/>
        <v>0</v>
      </c>
      <c r="L205" s="20"/>
      <c r="M205" s="20"/>
      <c r="N205" s="20"/>
      <c r="O205" s="20">
        <f t="shared" si="46"/>
        <v>0</v>
      </c>
      <c r="P205" s="20">
        <f t="shared" si="44"/>
        <v>0</v>
      </c>
      <c r="Q205" s="20">
        <v>10000</v>
      </c>
      <c r="R205" s="20" t="e">
        <f t="shared" si="45"/>
        <v>#DIV/0!</v>
      </c>
      <c r="S205" s="20"/>
      <c r="T205" s="20"/>
      <c r="U205" s="20"/>
      <c r="V205" s="26"/>
      <c r="W205" s="26"/>
    </row>
    <row r="206" spans="1:23" x14ac:dyDescent="0.2">
      <c r="A206" s="27">
        <v>204</v>
      </c>
      <c r="B206" s="28"/>
      <c r="C206" s="28"/>
      <c r="D206" s="28"/>
      <c r="E206" s="28"/>
      <c r="F206" s="20" t="s">
        <v>12</v>
      </c>
      <c r="G206" s="20">
        <v>1.5</v>
      </c>
      <c r="H206" s="20">
        <v>500</v>
      </c>
      <c r="I206" s="20">
        <v>200</v>
      </c>
      <c r="J206" s="20">
        <f t="shared" si="42"/>
        <v>0</v>
      </c>
      <c r="K206" s="20">
        <f t="shared" si="43"/>
        <v>0</v>
      </c>
      <c r="L206" s="20"/>
      <c r="M206" s="20"/>
      <c r="N206" s="20"/>
      <c r="O206" s="20">
        <f t="shared" si="46"/>
        <v>0</v>
      </c>
      <c r="P206" s="20">
        <f t="shared" si="44"/>
        <v>0</v>
      </c>
      <c r="Q206" s="20">
        <v>10000</v>
      </c>
      <c r="R206" s="20" t="e">
        <f t="shared" si="45"/>
        <v>#DIV/0!</v>
      </c>
      <c r="S206" s="20"/>
      <c r="T206" s="20"/>
      <c r="U206" s="20"/>
      <c r="V206" s="26"/>
      <c r="W206" s="26"/>
    </row>
    <row r="207" spans="1:23" x14ac:dyDescent="0.2">
      <c r="A207" s="27">
        <v>205</v>
      </c>
      <c r="B207" s="28"/>
      <c r="C207" s="28"/>
      <c r="D207" s="28"/>
      <c r="E207" s="28"/>
      <c r="F207" s="20" t="s">
        <v>12</v>
      </c>
      <c r="G207" s="20">
        <v>1.5</v>
      </c>
      <c r="H207" s="20">
        <v>500</v>
      </c>
      <c r="I207" s="20">
        <v>200</v>
      </c>
      <c r="J207" s="20">
        <f t="shared" si="42"/>
        <v>0</v>
      </c>
      <c r="K207" s="20">
        <f t="shared" si="43"/>
        <v>0</v>
      </c>
      <c r="L207" s="29"/>
      <c r="M207" s="20"/>
      <c r="N207" s="20"/>
      <c r="O207" s="20">
        <f t="shared" si="46"/>
        <v>0</v>
      </c>
      <c r="P207" s="20">
        <f t="shared" si="44"/>
        <v>0</v>
      </c>
      <c r="Q207" s="20">
        <v>10000</v>
      </c>
      <c r="R207" s="20" t="e">
        <f t="shared" si="45"/>
        <v>#DIV/0!</v>
      </c>
      <c r="S207" s="20"/>
      <c r="T207" s="20"/>
      <c r="U207" s="20"/>
      <c r="V207" s="26"/>
      <c r="W207" s="26"/>
    </row>
    <row r="208" spans="1:23" x14ac:dyDescent="0.2">
      <c r="A208" s="27">
        <v>206</v>
      </c>
      <c r="B208" s="28"/>
      <c r="C208" s="28"/>
      <c r="D208" s="28"/>
      <c r="E208" s="28"/>
      <c r="F208" s="20" t="s">
        <v>12</v>
      </c>
      <c r="G208" s="20">
        <v>1.5</v>
      </c>
      <c r="H208" s="20">
        <v>500</v>
      </c>
      <c r="I208" s="20">
        <v>200</v>
      </c>
      <c r="J208" s="20">
        <f t="shared" si="42"/>
        <v>0</v>
      </c>
      <c r="K208" s="20">
        <f t="shared" si="43"/>
        <v>0</v>
      </c>
      <c r="L208" s="20"/>
      <c r="M208" s="20"/>
      <c r="N208" s="20"/>
      <c r="O208" s="20">
        <f t="shared" si="46"/>
        <v>0</v>
      </c>
      <c r="P208" s="20">
        <f t="shared" si="44"/>
        <v>0</v>
      </c>
      <c r="Q208" s="20">
        <v>10000</v>
      </c>
      <c r="R208" s="20" t="e">
        <f t="shared" si="45"/>
        <v>#DIV/0!</v>
      </c>
      <c r="S208" s="20"/>
      <c r="T208" s="20"/>
      <c r="U208" s="20"/>
      <c r="V208" s="26"/>
      <c r="W208" s="26"/>
    </row>
    <row r="209" spans="1:23" x14ac:dyDescent="0.2">
      <c r="A209" s="27">
        <v>207</v>
      </c>
      <c r="B209" s="28"/>
      <c r="C209" s="28"/>
      <c r="D209" s="28"/>
      <c r="E209" s="28"/>
      <c r="F209" s="20" t="s">
        <v>12</v>
      </c>
      <c r="G209" s="20">
        <v>1.5</v>
      </c>
      <c r="H209" s="20">
        <v>500</v>
      </c>
      <c r="I209" s="20">
        <v>200</v>
      </c>
      <c r="J209" s="20">
        <f t="shared" si="42"/>
        <v>0</v>
      </c>
      <c r="K209" s="20">
        <f t="shared" si="43"/>
        <v>0</v>
      </c>
      <c r="L209" s="20"/>
      <c r="M209" s="20"/>
      <c r="N209" s="20"/>
      <c r="O209" s="20">
        <f t="shared" si="46"/>
        <v>0</v>
      </c>
      <c r="P209" s="20">
        <f t="shared" si="44"/>
        <v>0</v>
      </c>
      <c r="Q209" s="20">
        <v>10000</v>
      </c>
      <c r="R209" s="20" t="e">
        <f t="shared" si="45"/>
        <v>#DIV/0!</v>
      </c>
      <c r="S209" s="20"/>
      <c r="T209" s="20"/>
      <c r="U209" s="20"/>
      <c r="V209" s="26"/>
      <c r="W209" s="26"/>
    </row>
    <row r="210" spans="1:23" x14ac:dyDescent="0.2">
      <c r="A210" s="27">
        <v>208</v>
      </c>
      <c r="B210" s="28"/>
      <c r="C210" s="28"/>
      <c r="D210" s="28"/>
      <c r="E210" s="28"/>
      <c r="F210" s="20" t="s">
        <v>12</v>
      </c>
      <c r="G210" s="20">
        <v>1.5</v>
      </c>
      <c r="H210" s="20">
        <v>500</v>
      </c>
      <c r="I210" s="20">
        <v>200</v>
      </c>
      <c r="J210" s="20">
        <f t="shared" si="42"/>
        <v>0</v>
      </c>
      <c r="K210" s="20">
        <f t="shared" si="43"/>
        <v>0</v>
      </c>
      <c r="L210" s="20"/>
      <c r="M210" s="20"/>
      <c r="N210" s="20"/>
      <c r="O210" s="20">
        <f t="shared" si="46"/>
        <v>0</v>
      </c>
      <c r="P210" s="20">
        <f t="shared" si="44"/>
        <v>0</v>
      </c>
      <c r="Q210" s="20">
        <v>10000</v>
      </c>
      <c r="R210" s="20" t="e">
        <f t="shared" si="45"/>
        <v>#DIV/0!</v>
      </c>
      <c r="S210" s="20"/>
      <c r="T210" s="20"/>
      <c r="U210" s="20"/>
      <c r="V210" s="26"/>
      <c r="W210" s="26"/>
    </row>
    <row r="211" spans="1:23" x14ac:dyDescent="0.2">
      <c r="A211" s="27">
        <v>209</v>
      </c>
      <c r="B211" s="28"/>
      <c r="C211" s="28"/>
      <c r="D211" s="28"/>
      <c r="E211" s="28"/>
      <c r="F211" s="20" t="s">
        <v>12</v>
      </c>
      <c r="G211" s="20">
        <v>1.5</v>
      </c>
      <c r="H211" s="20">
        <v>500</v>
      </c>
      <c r="I211" s="20">
        <v>200</v>
      </c>
      <c r="J211" s="20">
        <f t="shared" si="42"/>
        <v>0</v>
      </c>
      <c r="K211" s="20">
        <f t="shared" si="43"/>
        <v>0</v>
      </c>
      <c r="L211" s="29"/>
      <c r="M211" s="20"/>
      <c r="N211" s="20"/>
      <c r="O211" s="20">
        <f t="shared" si="46"/>
        <v>0</v>
      </c>
      <c r="P211" s="20">
        <f t="shared" si="44"/>
        <v>0</v>
      </c>
      <c r="Q211" s="20">
        <v>10000</v>
      </c>
      <c r="R211" s="20" t="e">
        <f t="shared" si="45"/>
        <v>#DIV/0!</v>
      </c>
      <c r="S211" s="20"/>
      <c r="T211" s="20"/>
      <c r="U211" s="20"/>
      <c r="V211" s="26"/>
      <c r="W211" s="26"/>
    </row>
    <row r="212" spans="1:23" x14ac:dyDescent="0.2">
      <c r="A212" s="27">
        <v>210</v>
      </c>
      <c r="B212" s="28"/>
      <c r="C212" s="28"/>
      <c r="D212" s="28"/>
      <c r="E212" s="28"/>
      <c r="F212" s="20" t="s">
        <v>12</v>
      </c>
      <c r="G212" s="20">
        <v>1.5</v>
      </c>
      <c r="H212" s="20">
        <v>500</v>
      </c>
      <c r="I212" s="20">
        <v>200</v>
      </c>
      <c r="J212" s="20">
        <f t="shared" si="42"/>
        <v>0</v>
      </c>
      <c r="K212" s="20">
        <f t="shared" si="43"/>
        <v>0</v>
      </c>
      <c r="L212" s="20"/>
      <c r="M212" s="20"/>
      <c r="N212" s="20"/>
      <c r="O212" s="20">
        <f t="shared" si="46"/>
        <v>0</v>
      </c>
      <c r="P212" s="20">
        <f t="shared" si="44"/>
        <v>0</v>
      </c>
      <c r="Q212" s="20">
        <v>10000</v>
      </c>
      <c r="R212" s="20" t="e">
        <f t="shared" si="45"/>
        <v>#DIV/0!</v>
      </c>
      <c r="S212" s="20"/>
      <c r="T212" s="20"/>
      <c r="U212" s="20"/>
      <c r="V212" s="26"/>
      <c r="W212" s="26"/>
    </row>
    <row r="213" spans="1:23" x14ac:dyDescent="0.2">
      <c r="A213" s="27">
        <v>211</v>
      </c>
      <c r="B213" s="28"/>
      <c r="C213" s="28"/>
      <c r="D213" s="28"/>
      <c r="E213" s="28"/>
      <c r="F213" s="20" t="s">
        <v>12</v>
      </c>
      <c r="G213" s="20">
        <v>1.5</v>
      </c>
      <c r="H213" s="20">
        <v>500</v>
      </c>
      <c r="I213" s="20">
        <v>200</v>
      </c>
      <c r="J213" s="20">
        <f t="shared" si="42"/>
        <v>0</v>
      </c>
      <c r="K213" s="20">
        <f t="shared" si="43"/>
        <v>0</v>
      </c>
      <c r="L213" s="20"/>
      <c r="M213" s="20"/>
      <c r="N213" s="20"/>
      <c r="O213" s="20">
        <f t="shared" si="46"/>
        <v>0</v>
      </c>
      <c r="P213" s="20">
        <f t="shared" si="44"/>
        <v>0</v>
      </c>
      <c r="Q213" s="20">
        <v>10000</v>
      </c>
      <c r="R213" s="20" t="e">
        <f t="shared" si="45"/>
        <v>#DIV/0!</v>
      </c>
      <c r="S213" s="20"/>
      <c r="T213" s="20"/>
      <c r="U213" s="20"/>
      <c r="V213" s="26"/>
      <c r="W213" s="26"/>
    </row>
    <row r="214" spans="1:23" x14ac:dyDescent="0.2">
      <c r="A214" s="27">
        <v>212</v>
      </c>
      <c r="B214" s="28"/>
      <c r="C214" s="28"/>
      <c r="D214" s="28"/>
      <c r="E214" s="28"/>
      <c r="F214" s="20" t="s">
        <v>12</v>
      </c>
      <c r="G214" s="20">
        <v>1.5</v>
      </c>
      <c r="H214" s="20">
        <v>500</v>
      </c>
      <c r="I214" s="20">
        <v>200</v>
      </c>
      <c r="J214" s="20">
        <f t="shared" si="42"/>
        <v>0</v>
      </c>
      <c r="K214" s="20">
        <f t="shared" si="43"/>
        <v>0</v>
      </c>
      <c r="L214" s="20"/>
      <c r="M214" s="20"/>
      <c r="N214" s="20"/>
      <c r="O214" s="20">
        <f t="shared" si="46"/>
        <v>0</v>
      </c>
      <c r="P214" s="20">
        <f t="shared" si="44"/>
        <v>0</v>
      </c>
      <c r="Q214" s="20">
        <v>10000</v>
      </c>
      <c r="R214" s="20" t="e">
        <f t="shared" si="45"/>
        <v>#DIV/0!</v>
      </c>
      <c r="S214" s="20"/>
      <c r="T214" s="20"/>
      <c r="U214" s="20"/>
      <c r="V214" s="26"/>
      <c r="W214" s="26"/>
    </row>
    <row r="215" spans="1:23" x14ac:dyDescent="0.2">
      <c r="A215" s="27">
        <v>213</v>
      </c>
      <c r="B215" s="28"/>
      <c r="C215" s="28"/>
      <c r="D215" s="28"/>
      <c r="E215" s="28"/>
      <c r="F215" s="20" t="s">
        <v>12</v>
      </c>
      <c r="G215" s="20">
        <v>1.5</v>
      </c>
      <c r="H215" s="20">
        <v>500</v>
      </c>
      <c r="I215" s="20">
        <v>200</v>
      </c>
      <c r="J215" s="20">
        <f t="shared" si="42"/>
        <v>0</v>
      </c>
      <c r="K215" s="20">
        <f t="shared" si="43"/>
        <v>0</v>
      </c>
      <c r="L215" s="20"/>
      <c r="M215" s="20"/>
      <c r="N215" s="20"/>
      <c r="O215" s="20">
        <f t="shared" si="46"/>
        <v>0</v>
      </c>
      <c r="P215" s="20">
        <f t="shared" si="44"/>
        <v>0</v>
      </c>
      <c r="Q215" s="20">
        <v>10000</v>
      </c>
      <c r="R215" s="20" t="e">
        <f t="shared" si="45"/>
        <v>#DIV/0!</v>
      </c>
      <c r="S215" s="20"/>
      <c r="T215" s="20"/>
      <c r="U215" s="20"/>
      <c r="V215" s="26"/>
      <c r="W215" s="26"/>
    </row>
    <row r="216" spans="1:23" x14ac:dyDescent="0.2">
      <c r="A216" s="27">
        <v>214</v>
      </c>
      <c r="B216" s="28"/>
      <c r="C216" s="28"/>
      <c r="D216" s="28"/>
      <c r="E216" s="28"/>
      <c r="F216" s="20" t="s">
        <v>12</v>
      </c>
      <c r="G216" s="20">
        <v>1.5</v>
      </c>
      <c r="H216" s="20">
        <v>500</v>
      </c>
      <c r="I216" s="20">
        <v>200</v>
      </c>
      <c r="J216" s="20">
        <f t="shared" si="42"/>
        <v>0</v>
      </c>
      <c r="K216" s="20">
        <f t="shared" si="43"/>
        <v>0</v>
      </c>
      <c r="L216" s="29"/>
      <c r="M216" s="20"/>
      <c r="N216" s="20"/>
      <c r="O216" s="20">
        <f t="shared" si="46"/>
        <v>0</v>
      </c>
      <c r="P216" s="20">
        <f t="shared" si="44"/>
        <v>0</v>
      </c>
      <c r="Q216" s="20">
        <v>10000</v>
      </c>
      <c r="R216" s="20" t="e">
        <f t="shared" si="45"/>
        <v>#DIV/0!</v>
      </c>
      <c r="S216" s="20"/>
      <c r="T216" s="20"/>
      <c r="U216" s="20"/>
      <c r="V216" s="26"/>
      <c r="W216" s="26"/>
    </row>
    <row r="217" spans="1:23" x14ac:dyDescent="0.2">
      <c r="A217" s="27">
        <v>215</v>
      </c>
      <c r="B217" s="28"/>
      <c r="C217" s="28"/>
      <c r="D217" s="28"/>
      <c r="E217" s="28"/>
      <c r="F217" s="20" t="s">
        <v>12</v>
      </c>
      <c r="G217" s="20">
        <v>1.5</v>
      </c>
      <c r="H217" s="20">
        <v>500</v>
      </c>
      <c r="I217" s="20">
        <v>200</v>
      </c>
      <c r="J217" s="20">
        <f t="shared" si="42"/>
        <v>0</v>
      </c>
      <c r="K217" s="20">
        <f t="shared" si="43"/>
        <v>0</v>
      </c>
      <c r="L217" s="20"/>
      <c r="M217" s="20"/>
      <c r="N217" s="20"/>
      <c r="O217" s="20">
        <f t="shared" si="46"/>
        <v>0</v>
      </c>
      <c r="P217" s="20">
        <f t="shared" si="44"/>
        <v>0</v>
      </c>
      <c r="Q217" s="20">
        <v>10000</v>
      </c>
      <c r="R217" s="20" t="e">
        <f t="shared" si="45"/>
        <v>#DIV/0!</v>
      </c>
      <c r="S217" s="20"/>
      <c r="T217" s="20"/>
      <c r="U217" s="20"/>
      <c r="V217" s="26"/>
      <c r="W217" s="26"/>
    </row>
    <row r="218" spans="1:23" x14ac:dyDescent="0.2">
      <c r="A218" s="27">
        <v>216</v>
      </c>
      <c r="B218" s="28"/>
      <c r="C218" s="28"/>
      <c r="D218" s="28"/>
      <c r="E218" s="28"/>
      <c r="F218" s="20" t="s">
        <v>12</v>
      </c>
      <c r="G218" s="20">
        <v>1.5</v>
      </c>
      <c r="H218" s="20">
        <v>500</v>
      </c>
      <c r="I218" s="20">
        <v>200</v>
      </c>
      <c r="J218" s="20">
        <f t="shared" si="42"/>
        <v>0</v>
      </c>
      <c r="K218" s="20">
        <f t="shared" si="43"/>
        <v>0</v>
      </c>
      <c r="L218" s="20"/>
      <c r="M218" s="20"/>
      <c r="N218" s="20"/>
      <c r="O218" s="20">
        <f t="shared" si="46"/>
        <v>0</v>
      </c>
      <c r="P218" s="20">
        <f t="shared" si="44"/>
        <v>0</v>
      </c>
      <c r="Q218" s="20">
        <v>10000</v>
      </c>
      <c r="R218" s="20" t="e">
        <f t="shared" si="45"/>
        <v>#DIV/0!</v>
      </c>
      <c r="S218" s="20"/>
      <c r="T218" s="20"/>
      <c r="U218" s="20"/>
      <c r="V218" s="26"/>
      <c r="W218" s="26"/>
    </row>
    <row r="219" spans="1:23" x14ac:dyDescent="0.2">
      <c r="A219" s="27">
        <v>217</v>
      </c>
      <c r="B219" s="28"/>
      <c r="C219" s="28"/>
      <c r="D219" s="28"/>
      <c r="E219" s="28"/>
      <c r="F219" s="20" t="s">
        <v>12</v>
      </c>
      <c r="G219" s="20">
        <v>1.5</v>
      </c>
      <c r="H219" s="20">
        <v>500</v>
      </c>
      <c r="I219" s="20">
        <v>200</v>
      </c>
      <c r="J219" s="20">
        <f t="shared" si="42"/>
        <v>0</v>
      </c>
      <c r="K219" s="20">
        <f t="shared" si="43"/>
        <v>0</v>
      </c>
      <c r="L219" s="20"/>
      <c r="M219" s="20"/>
      <c r="N219" s="20"/>
      <c r="O219" s="20">
        <f t="shared" si="46"/>
        <v>0</v>
      </c>
      <c r="P219" s="20">
        <f t="shared" si="44"/>
        <v>0</v>
      </c>
      <c r="Q219" s="20">
        <v>10000</v>
      </c>
      <c r="R219" s="20" t="e">
        <f t="shared" si="45"/>
        <v>#DIV/0!</v>
      </c>
      <c r="S219" s="20"/>
      <c r="T219" s="20"/>
      <c r="U219" s="20"/>
      <c r="V219" s="26"/>
      <c r="W219" s="26"/>
    </row>
    <row r="220" spans="1:23" x14ac:dyDescent="0.2">
      <c r="A220" s="27">
        <v>218</v>
      </c>
      <c r="B220" s="28"/>
      <c r="C220" s="28"/>
      <c r="D220" s="28"/>
      <c r="E220" s="28"/>
      <c r="F220" s="20" t="s">
        <v>12</v>
      </c>
      <c r="G220" s="20">
        <v>1.5</v>
      </c>
      <c r="H220" s="20">
        <v>500</v>
      </c>
      <c r="I220" s="20">
        <v>200</v>
      </c>
      <c r="J220" s="20">
        <f t="shared" si="42"/>
        <v>0</v>
      </c>
      <c r="K220" s="20">
        <f t="shared" si="43"/>
        <v>0</v>
      </c>
      <c r="L220" s="29"/>
      <c r="M220" s="20"/>
      <c r="N220" s="20"/>
      <c r="O220" s="20">
        <f t="shared" si="46"/>
        <v>0</v>
      </c>
      <c r="P220" s="20">
        <f t="shared" si="44"/>
        <v>0</v>
      </c>
      <c r="Q220" s="20">
        <v>10000</v>
      </c>
      <c r="R220" s="20" t="e">
        <f t="shared" si="45"/>
        <v>#DIV/0!</v>
      </c>
      <c r="S220" s="20"/>
      <c r="T220" s="20"/>
      <c r="U220" s="20"/>
      <c r="V220" s="26"/>
      <c r="W220" s="26"/>
    </row>
    <row r="221" spans="1:23" x14ac:dyDescent="0.2">
      <c r="A221" s="27">
        <v>219</v>
      </c>
      <c r="B221" s="28"/>
      <c r="C221" s="28"/>
      <c r="D221" s="28"/>
      <c r="E221" s="28"/>
      <c r="F221" s="20" t="s">
        <v>12</v>
      </c>
      <c r="G221" s="20">
        <v>1.5</v>
      </c>
      <c r="H221" s="20">
        <v>500</v>
      </c>
      <c r="I221" s="20">
        <v>200</v>
      </c>
      <c r="J221" s="20">
        <f t="shared" si="42"/>
        <v>0</v>
      </c>
      <c r="K221" s="20">
        <f t="shared" si="43"/>
        <v>0</v>
      </c>
      <c r="L221" s="20"/>
      <c r="M221" s="20"/>
      <c r="N221" s="20"/>
      <c r="O221" s="20">
        <f t="shared" si="46"/>
        <v>0</v>
      </c>
      <c r="P221" s="20">
        <f t="shared" si="44"/>
        <v>0</v>
      </c>
      <c r="Q221" s="20">
        <v>10000</v>
      </c>
      <c r="R221" s="20" t="e">
        <f t="shared" si="45"/>
        <v>#DIV/0!</v>
      </c>
      <c r="S221" s="20"/>
      <c r="T221" s="20"/>
      <c r="U221" s="20"/>
      <c r="V221" s="26"/>
      <c r="W221" s="26"/>
    </row>
    <row r="222" spans="1:23" x14ac:dyDescent="0.2">
      <c r="A222" s="27">
        <v>220</v>
      </c>
      <c r="B222" s="28"/>
      <c r="C222" s="28"/>
      <c r="D222" s="28"/>
      <c r="E222" s="28"/>
      <c r="F222" s="20" t="s">
        <v>12</v>
      </c>
      <c r="G222" s="20">
        <v>1.5</v>
      </c>
      <c r="H222" s="20">
        <v>500</v>
      </c>
      <c r="I222" s="20">
        <v>200</v>
      </c>
      <c r="J222" s="20">
        <f t="shared" si="42"/>
        <v>0</v>
      </c>
      <c r="K222" s="20">
        <f t="shared" si="43"/>
        <v>0</v>
      </c>
      <c r="L222" s="20"/>
      <c r="M222" s="20"/>
      <c r="N222" s="20"/>
      <c r="O222" s="20">
        <f t="shared" si="46"/>
        <v>0</v>
      </c>
      <c r="P222" s="20">
        <f t="shared" si="44"/>
        <v>0</v>
      </c>
      <c r="Q222" s="20">
        <v>10000</v>
      </c>
      <c r="R222" s="20" t="e">
        <f t="shared" si="45"/>
        <v>#DIV/0!</v>
      </c>
      <c r="S222" s="20"/>
      <c r="T222" s="20"/>
      <c r="U222" s="20"/>
      <c r="V222" s="26"/>
      <c r="W222" s="26"/>
    </row>
    <row r="223" spans="1:23" x14ac:dyDescent="0.2">
      <c r="A223" s="27">
        <v>221</v>
      </c>
      <c r="B223" s="28"/>
      <c r="C223" s="28"/>
      <c r="D223" s="28"/>
      <c r="E223" s="28"/>
      <c r="F223" s="20" t="s">
        <v>12</v>
      </c>
      <c r="G223" s="20">
        <v>1.5</v>
      </c>
      <c r="H223" s="20">
        <v>500</v>
      </c>
      <c r="I223" s="20">
        <v>200</v>
      </c>
      <c r="J223" s="20">
        <f t="shared" si="42"/>
        <v>0</v>
      </c>
      <c r="K223" s="20">
        <f t="shared" si="43"/>
        <v>0</v>
      </c>
      <c r="L223" s="20"/>
      <c r="M223" s="20"/>
      <c r="N223" s="20"/>
      <c r="O223" s="20">
        <f t="shared" si="46"/>
        <v>0</v>
      </c>
      <c r="P223" s="20">
        <f t="shared" si="44"/>
        <v>0</v>
      </c>
      <c r="Q223" s="20">
        <v>10000</v>
      </c>
      <c r="R223" s="20" t="e">
        <f t="shared" si="45"/>
        <v>#DIV/0!</v>
      </c>
      <c r="S223" s="20"/>
      <c r="T223" s="20"/>
      <c r="U223" s="20"/>
      <c r="V223" s="26"/>
      <c r="W223" s="26"/>
    </row>
    <row r="224" spans="1:23" x14ac:dyDescent="0.2">
      <c r="A224" s="27">
        <v>222</v>
      </c>
      <c r="B224" s="28"/>
      <c r="C224" s="28"/>
      <c r="D224" s="28"/>
      <c r="E224" s="28"/>
      <c r="F224" s="20" t="s">
        <v>12</v>
      </c>
      <c r="G224" s="20">
        <v>1.5</v>
      </c>
      <c r="H224" s="20">
        <v>500</v>
      </c>
      <c r="I224" s="20">
        <v>200</v>
      </c>
      <c r="J224" s="20">
        <f t="shared" si="42"/>
        <v>0</v>
      </c>
      <c r="K224" s="20">
        <f t="shared" si="43"/>
        <v>0</v>
      </c>
      <c r="L224" s="20"/>
      <c r="M224" s="20"/>
      <c r="N224" s="20"/>
      <c r="O224" s="20">
        <f t="shared" si="46"/>
        <v>0</v>
      </c>
      <c r="P224" s="20">
        <f t="shared" si="44"/>
        <v>0</v>
      </c>
      <c r="Q224" s="20">
        <v>10000</v>
      </c>
      <c r="R224" s="20" t="e">
        <f t="shared" si="45"/>
        <v>#DIV/0!</v>
      </c>
      <c r="S224" s="20"/>
      <c r="T224" s="20"/>
      <c r="U224" s="20"/>
      <c r="V224" s="26"/>
      <c r="W224" s="26"/>
    </row>
    <row r="225" spans="1:23" x14ac:dyDescent="0.2">
      <c r="A225" s="27">
        <v>223</v>
      </c>
      <c r="B225" s="28"/>
      <c r="C225" s="28"/>
      <c r="D225" s="28"/>
      <c r="E225" s="28"/>
      <c r="F225" s="20" t="s">
        <v>12</v>
      </c>
      <c r="G225" s="20">
        <v>1.5</v>
      </c>
      <c r="H225" s="20">
        <v>500</v>
      </c>
      <c r="I225" s="20">
        <v>200</v>
      </c>
      <c r="J225" s="20">
        <f t="shared" si="42"/>
        <v>0</v>
      </c>
      <c r="K225" s="20">
        <f t="shared" si="43"/>
        <v>0</v>
      </c>
      <c r="L225" s="29"/>
      <c r="M225" s="20"/>
      <c r="N225" s="20"/>
      <c r="O225" s="20">
        <f t="shared" si="46"/>
        <v>0</v>
      </c>
      <c r="P225" s="20">
        <f t="shared" si="44"/>
        <v>0</v>
      </c>
      <c r="Q225" s="20">
        <v>10000</v>
      </c>
      <c r="R225" s="20" t="e">
        <f t="shared" si="45"/>
        <v>#DIV/0!</v>
      </c>
      <c r="S225" s="20"/>
      <c r="T225" s="20"/>
      <c r="U225" s="20"/>
      <c r="V225" s="26"/>
      <c r="W225" s="26"/>
    </row>
    <row r="226" spans="1:23" x14ac:dyDescent="0.2">
      <c r="A226" s="27">
        <v>224</v>
      </c>
      <c r="B226" s="28"/>
      <c r="C226" s="28"/>
      <c r="D226" s="28"/>
      <c r="E226" s="28"/>
      <c r="F226" s="20" t="s">
        <v>12</v>
      </c>
      <c r="G226" s="20">
        <v>1.5</v>
      </c>
      <c r="H226" s="20">
        <v>500</v>
      </c>
      <c r="I226" s="20">
        <v>200</v>
      </c>
      <c r="J226" s="20">
        <f t="shared" si="42"/>
        <v>0</v>
      </c>
      <c r="K226" s="20">
        <f t="shared" si="43"/>
        <v>0</v>
      </c>
      <c r="L226" s="20"/>
      <c r="M226" s="20"/>
      <c r="N226" s="20"/>
      <c r="O226" s="20">
        <f t="shared" si="46"/>
        <v>0</v>
      </c>
      <c r="P226" s="20">
        <f t="shared" si="44"/>
        <v>0</v>
      </c>
      <c r="Q226" s="20">
        <v>10000</v>
      </c>
      <c r="R226" s="20" t="e">
        <f t="shared" si="45"/>
        <v>#DIV/0!</v>
      </c>
      <c r="S226" s="20"/>
      <c r="T226" s="20"/>
      <c r="U226" s="20"/>
      <c r="V226" s="26"/>
      <c r="W226" s="26"/>
    </row>
    <row r="227" spans="1:23" x14ac:dyDescent="0.2">
      <c r="A227" s="27">
        <v>225</v>
      </c>
      <c r="B227" s="28"/>
      <c r="C227" s="28"/>
      <c r="D227" s="28"/>
      <c r="E227" s="28"/>
      <c r="F227" s="20" t="s">
        <v>12</v>
      </c>
      <c r="G227" s="20">
        <v>1.5</v>
      </c>
      <c r="H227" s="20">
        <v>500</v>
      </c>
      <c r="I227" s="20">
        <v>200</v>
      </c>
      <c r="J227" s="20">
        <f t="shared" si="42"/>
        <v>0</v>
      </c>
      <c r="K227" s="20">
        <f t="shared" si="43"/>
        <v>0</v>
      </c>
      <c r="L227" s="20"/>
      <c r="M227" s="20"/>
      <c r="N227" s="20"/>
      <c r="O227" s="20">
        <f t="shared" si="46"/>
        <v>0</v>
      </c>
      <c r="P227" s="20">
        <f t="shared" si="44"/>
        <v>0</v>
      </c>
      <c r="Q227" s="20">
        <v>10000</v>
      </c>
      <c r="R227" s="20" t="e">
        <f t="shared" si="45"/>
        <v>#DIV/0!</v>
      </c>
      <c r="S227" s="20"/>
      <c r="T227" s="20"/>
      <c r="U227" s="20"/>
      <c r="V227" s="26"/>
      <c r="W227" s="26"/>
    </row>
    <row r="228" spans="1:23" x14ac:dyDescent="0.2">
      <c r="A228" s="27">
        <v>226</v>
      </c>
      <c r="B228" s="28"/>
      <c r="C228" s="28"/>
      <c r="D228" s="28"/>
      <c r="E228" s="28"/>
      <c r="F228" s="20" t="s">
        <v>12</v>
      </c>
      <c r="G228" s="20">
        <v>1.5</v>
      </c>
      <c r="H228" s="20">
        <v>500</v>
      </c>
      <c r="I228" s="20">
        <v>200</v>
      </c>
      <c r="J228" s="20">
        <f t="shared" si="42"/>
        <v>0</v>
      </c>
      <c r="K228" s="20">
        <f t="shared" si="43"/>
        <v>0</v>
      </c>
      <c r="L228" s="20"/>
      <c r="M228" s="20"/>
      <c r="N228" s="20"/>
      <c r="O228" s="20">
        <f t="shared" si="46"/>
        <v>0</v>
      </c>
      <c r="P228" s="20">
        <f t="shared" si="44"/>
        <v>0</v>
      </c>
      <c r="Q228" s="20">
        <v>10000</v>
      </c>
      <c r="R228" s="20" t="e">
        <f t="shared" si="45"/>
        <v>#DIV/0!</v>
      </c>
      <c r="S228" s="20"/>
      <c r="T228" s="20"/>
      <c r="U228" s="20"/>
      <c r="V228" s="26"/>
      <c r="W228" s="26"/>
    </row>
    <row r="229" spans="1:23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20"/>
      <c r="V229" s="32"/>
      <c r="W229" s="32"/>
    </row>
    <row r="230" spans="1:23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20"/>
      <c r="V230" s="32"/>
      <c r="W230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D98-F280-DE42-97ED-C7EE97DA1637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EF02-77BA-4B2A-ABB8-119CC1C50F19}">
  <dimension ref="A1:Z83"/>
  <sheetViews>
    <sheetView workbookViewId="0"/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18" width="10.1640625" style="11" customWidth="1"/>
    <col min="19" max="19" width="8.83203125" style="5"/>
    <col min="20" max="20" width="11.1640625" style="11" customWidth="1"/>
    <col min="21" max="24" width="8.83203125" style="11"/>
    <col min="25" max="25" width="12" style="11" bestFit="1" customWidth="1"/>
    <col min="26" max="26" width="10" style="11" bestFit="1" customWidth="1"/>
    <col min="27" max="16384" width="8.83203125" style="11"/>
  </cols>
  <sheetData>
    <row r="1" spans="1:26" ht="33" thickBot="1" x14ac:dyDescent="0.25">
      <c r="A1" s="1" t="s">
        <v>19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2</v>
      </c>
      <c r="G1" s="2" t="s">
        <v>3</v>
      </c>
      <c r="H1" s="2" t="s">
        <v>21</v>
      </c>
      <c r="I1" s="2" t="s">
        <v>4</v>
      </c>
      <c r="J1" s="2" t="s">
        <v>5</v>
      </c>
      <c r="K1" s="2" t="s">
        <v>20</v>
      </c>
      <c r="L1" s="2" t="s">
        <v>34</v>
      </c>
      <c r="M1" s="2" t="s">
        <v>26</v>
      </c>
      <c r="N1" s="2" t="s">
        <v>31</v>
      </c>
      <c r="O1" s="2" t="s">
        <v>30</v>
      </c>
      <c r="P1" s="2" t="s">
        <v>33</v>
      </c>
      <c r="Q1" s="2" t="s">
        <v>28</v>
      </c>
      <c r="R1" s="2" t="s">
        <v>36</v>
      </c>
      <c r="S1" s="2" t="s">
        <v>22</v>
      </c>
      <c r="T1" s="10" t="s">
        <v>23</v>
      </c>
      <c r="V1" s="8"/>
      <c r="W1" s="8"/>
      <c r="X1" s="8"/>
      <c r="Y1" s="8"/>
      <c r="Z1" s="8"/>
    </row>
    <row r="2" spans="1:26" x14ac:dyDescent="0.2">
      <c r="A2" s="3" t="s">
        <v>6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7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10</v>
      </c>
      <c r="L2" s="4" t="s">
        <v>32</v>
      </c>
      <c r="M2" s="4" t="s">
        <v>10</v>
      </c>
      <c r="N2" s="4" t="s">
        <v>32</v>
      </c>
      <c r="O2" s="4" t="s">
        <v>10</v>
      </c>
      <c r="P2" s="4" t="s">
        <v>10</v>
      </c>
      <c r="Q2" s="4" t="s">
        <v>11</v>
      </c>
      <c r="R2" s="4" t="s">
        <v>37</v>
      </c>
      <c r="S2" s="4" t="s">
        <v>7</v>
      </c>
      <c r="T2" s="4" t="s">
        <v>25</v>
      </c>
    </row>
    <row r="3" spans="1:26" x14ac:dyDescent="0.2">
      <c r="A3" s="9">
        <v>1</v>
      </c>
      <c r="B3" s="12">
        <v>1</v>
      </c>
      <c r="C3" s="12">
        <v>2</v>
      </c>
      <c r="D3" s="12">
        <v>3</v>
      </c>
      <c r="E3" s="6">
        <v>4</v>
      </c>
      <c r="F3" s="5" t="s">
        <v>12</v>
      </c>
      <c r="G3" s="5">
        <v>1</v>
      </c>
      <c r="H3" s="5">
        <v>500</v>
      </c>
      <c r="I3" s="5">
        <v>300</v>
      </c>
      <c r="J3" s="5">
        <f>M3+K3</f>
        <v>279.73040000000003</v>
      </c>
      <c r="K3" s="5">
        <f>Q3*L3*10^-3</f>
        <v>40.744</v>
      </c>
      <c r="L3" s="14">
        <v>4.0743999999999998</v>
      </c>
      <c r="M3" s="5">
        <v>238.9864</v>
      </c>
      <c r="N3" s="5">
        <v>3.7894000000000001</v>
      </c>
      <c r="O3" s="5">
        <f>N3*$X$5/1000</f>
        <v>0.246311</v>
      </c>
      <c r="P3" s="5">
        <f>M3-O3</f>
        <v>238.74008900000001</v>
      </c>
      <c r="Q3" s="5">
        <v>10000</v>
      </c>
      <c r="R3" s="5">
        <f t="shared" ref="R3:R35" si="0">P3/L3</f>
        <v>58.595152415079525</v>
      </c>
      <c r="S3" s="5">
        <v>-16.882899999999999</v>
      </c>
      <c r="T3" s="5">
        <v>3.7357999999999998</v>
      </c>
    </row>
    <row r="4" spans="1:26" x14ac:dyDescent="0.2">
      <c r="A4" s="9">
        <v>2</v>
      </c>
      <c r="B4" s="12">
        <v>5</v>
      </c>
      <c r="C4" s="12">
        <v>6</v>
      </c>
      <c r="D4" s="12">
        <v>7</v>
      </c>
      <c r="E4" s="6">
        <v>8</v>
      </c>
      <c r="F4" s="5" t="s">
        <v>12</v>
      </c>
      <c r="G4" s="5">
        <v>1</v>
      </c>
      <c r="H4" s="5">
        <v>500</v>
      </c>
      <c r="I4" s="5">
        <v>300</v>
      </c>
      <c r="J4" s="5">
        <f t="shared" ref="J4:J22" si="1">M4+K4</f>
        <v>283.2407</v>
      </c>
      <c r="K4" s="5">
        <f t="shared" ref="K4:K22" si="2">Q4*L4*10^-3</f>
        <v>44.502000000000002</v>
      </c>
      <c r="L4" s="5">
        <v>4.4501999999999997</v>
      </c>
      <c r="M4" s="5">
        <v>238.73869999999999</v>
      </c>
      <c r="N4" s="5">
        <v>4.1184000000000003</v>
      </c>
      <c r="O4" s="5">
        <f t="shared" ref="O4:O63" si="3">N4*$X$5/1000</f>
        <v>0.26769600000000005</v>
      </c>
      <c r="P4" s="5">
        <f t="shared" ref="P4:P29" si="4">M4-O4</f>
        <v>238.47100399999999</v>
      </c>
      <c r="Q4" s="5">
        <v>10000</v>
      </c>
      <c r="R4" s="5">
        <f t="shared" si="0"/>
        <v>53.586581277245969</v>
      </c>
      <c r="S4" s="5">
        <v>-15.873900000000001</v>
      </c>
      <c r="T4" s="5">
        <v>3.6663000000000001</v>
      </c>
    </row>
    <row r="5" spans="1:26" x14ac:dyDescent="0.2">
      <c r="A5" s="9">
        <v>3</v>
      </c>
      <c r="B5" s="12">
        <v>9</v>
      </c>
      <c r="C5" s="12">
        <v>10</v>
      </c>
      <c r="D5" s="12">
        <v>11</v>
      </c>
      <c r="E5" s="6">
        <v>12</v>
      </c>
      <c r="F5" s="5" t="s">
        <v>12</v>
      </c>
      <c r="G5" s="5">
        <v>1</v>
      </c>
      <c r="H5" s="5">
        <v>500</v>
      </c>
      <c r="I5" s="5">
        <v>300</v>
      </c>
      <c r="J5" s="5">
        <f t="shared" si="1"/>
        <v>286.30070000000001</v>
      </c>
      <c r="K5" s="5">
        <f t="shared" si="2"/>
        <v>46.936999999999998</v>
      </c>
      <c r="L5" s="5">
        <v>4.6936999999999998</v>
      </c>
      <c r="M5" s="5">
        <v>239.36369999999999</v>
      </c>
      <c r="N5" s="5">
        <v>4.2755999999999998</v>
      </c>
      <c r="O5" s="5">
        <f t="shared" si="3"/>
        <v>0.27791399999999999</v>
      </c>
      <c r="P5" s="5">
        <f t="shared" si="4"/>
        <v>239.08578599999998</v>
      </c>
      <c r="Q5" s="5">
        <v>10000</v>
      </c>
      <c r="R5" s="5">
        <f t="shared" si="0"/>
        <v>50.937594222042314</v>
      </c>
      <c r="S5" s="5">
        <v>-15.1892</v>
      </c>
      <c r="T5" s="5">
        <v>3.5979999999999999</v>
      </c>
      <c r="W5" s="11" t="s">
        <v>29</v>
      </c>
      <c r="X5" s="11">
        <f>65</f>
        <v>65</v>
      </c>
    </row>
    <row r="6" spans="1:26" x14ac:dyDescent="0.2">
      <c r="A6" s="9">
        <v>4</v>
      </c>
      <c r="B6" s="12">
        <v>13</v>
      </c>
      <c r="C6" s="12">
        <v>14</v>
      </c>
      <c r="D6" s="12">
        <v>15</v>
      </c>
      <c r="E6" s="6">
        <v>16</v>
      </c>
      <c r="F6" s="5" t="s">
        <v>12</v>
      </c>
      <c r="G6" s="5">
        <v>1</v>
      </c>
      <c r="H6" s="5">
        <v>500</v>
      </c>
      <c r="I6" s="5">
        <v>300</v>
      </c>
      <c r="J6" s="5">
        <f t="shared" si="1"/>
        <v>288.16129999999998</v>
      </c>
      <c r="K6" s="5">
        <f t="shared" si="2"/>
        <v>47.911000000000001</v>
      </c>
      <c r="L6" s="5">
        <v>4.7911000000000001</v>
      </c>
      <c r="M6" s="5">
        <v>240.25030000000001</v>
      </c>
      <c r="N6" s="5">
        <v>4.3430999999999997</v>
      </c>
      <c r="O6" s="5">
        <f t="shared" si="3"/>
        <v>0.28230149999999998</v>
      </c>
      <c r="P6" s="5">
        <f t="shared" si="4"/>
        <v>239.96799850000002</v>
      </c>
      <c r="Q6" s="5">
        <v>10000</v>
      </c>
      <c r="R6" s="5">
        <f t="shared" si="0"/>
        <v>50.086201185531507</v>
      </c>
      <c r="S6" s="5">
        <v>-13.6036</v>
      </c>
      <c r="T6" s="5">
        <v>3.5756000000000001</v>
      </c>
      <c r="U6" s="11">
        <f>1</f>
        <v>1</v>
      </c>
    </row>
    <row r="7" spans="1:26" x14ac:dyDescent="0.2">
      <c r="A7" s="9">
        <v>5</v>
      </c>
      <c r="B7" s="12">
        <v>17</v>
      </c>
      <c r="C7" s="12">
        <v>18</v>
      </c>
      <c r="D7" s="12">
        <v>19</v>
      </c>
      <c r="E7" s="6">
        <v>20</v>
      </c>
      <c r="F7" s="5" t="s">
        <v>12</v>
      </c>
      <c r="G7" s="5">
        <v>1</v>
      </c>
      <c r="H7" s="5">
        <v>500</v>
      </c>
      <c r="I7" s="5">
        <v>300</v>
      </c>
      <c r="J7" s="5">
        <f t="shared" si="1"/>
        <v>289.31349999999998</v>
      </c>
      <c r="K7" s="5">
        <f t="shared" si="2"/>
        <v>49.139000000000003</v>
      </c>
      <c r="L7" s="5">
        <v>4.9138999999999999</v>
      </c>
      <c r="M7" s="5">
        <v>240.17449999999999</v>
      </c>
      <c r="N7" s="5">
        <v>4.4469000000000003</v>
      </c>
      <c r="O7" s="5">
        <f t="shared" si="3"/>
        <v>0.28904850000000004</v>
      </c>
      <c r="P7" s="5">
        <f t="shared" si="4"/>
        <v>239.88545149999999</v>
      </c>
      <c r="Q7" s="5">
        <v>10000</v>
      </c>
      <c r="R7" s="5">
        <f t="shared" si="0"/>
        <v>48.81773163882049</v>
      </c>
      <c r="S7" s="5">
        <v>-16.378399999999999</v>
      </c>
      <c r="T7" s="5">
        <v>3.1745999999999999</v>
      </c>
    </row>
    <row r="8" spans="1:26" x14ac:dyDescent="0.2">
      <c r="A8" s="9">
        <v>6</v>
      </c>
      <c r="B8" s="12">
        <v>21</v>
      </c>
      <c r="C8" s="12">
        <v>22</v>
      </c>
      <c r="D8" s="12">
        <v>23</v>
      </c>
      <c r="E8" s="6">
        <v>24</v>
      </c>
      <c r="F8" s="5" t="s">
        <v>12</v>
      </c>
      <c r="G8" s="5">
        <v>1</v>
      </c>
      <c r="H8" s="5">
        <v>500</v>
      </c>
      <c r="I8" s="5">
        <v>300</v>
      </c>
      <c r="J8" s="5">
        <f t="shared" si="1"/>
        <v>291.80099999999999</v>
      </c>
      <c r="K8" s="5">
        <f t="shared" si="2"/>
        <v>51.265999999999998</v>
      </c>
      <c r="L8" s="5">
        <v>5.1265999999999998</v>
      </c>
      <c r="M8" s="5">
        <v>240.535</v>
      </c>
      <c r="N8" s="5">
        <v>4.6315999999999997</v>
      </c>
      <c r="O8" s="5">
        <f t="shared" si="3"/>
        <v>0.30105399999999999</v>
      </c>
      <c r="P8" s="5">
        <f t="shared" si="4"/>
        <v>240.233946</v>
      </c>
      <c r="Q8" s="5">
        <v>10000</v>
      </c>
      <c r="R8" s="5">
        <f t="shared" si="0"/>
        <v>46.860286739749547</v>
      </c>
      <c r="S8" s="5">
        <v>-15.873900000000001</v>
      </c>
      <c r="T8" s="5">
        <v>3.0767000000000002</v>
      </c>
    </row>
    <row r="9" spans="1:26" x14ac:dyDescent="0.2">
      <c r="A9" s="9">
        <v>7</v>
      </c>
      <c r="B9" s="12">
        <v>25</v>
      </c>
      <c r="C9" s="12">
        <v>26</v>
      </c>
      <c r="D9" s="12">
        <v>27</v>
      </c>
      <c r="E9" s="6">
        <v>28</v>
      </c>
      <c r="F9" s="5" t="s">
        <v>12</v>
      </c>
      <c r="G9" s="5">
        <v>1</v>
      </c>
      <c r="H9" s="5">
        <v>500</v>
      </c>
      <c r="I9" s="5">
        <v>300</v>
      </c>
      <c r="J9" s="5">
        <f t="shared" si="1"/>
        <v>293.10669999999999</v>
      </c>
      <c r="K9" s="5">
        <f t="shared" si="2"/>
        <v>52.506000000000007</v>
      </c>
      <c r="L9" s="5">
        <v>5.2506000000000004</v>
      </c>
      <c r="M9" s="5">
        <v>240.60069999999999</v>
      </c>
      <c r="N9" s="5">
        <v>4.7323000000000004</v>
      </c>
      <c r="O9" s="5">
        <f t="shared" si="3"/>
        <v>0.30759950000000003</v>
      </c>
      <c r="P9" s="5">
        <f t="shared" si="4"/>
        <v>240.29310049999998</v>
      </c>
      <c r="Q9" s="5">
        <v>10000</v>
      </c>
      <c r="R9" s="5">
        <f t="shared" si="0"/>
        <v>45.764884108482832</v>
      </c>
      <c r="S9" s="5">
        <v>-15.8378</v>
      </c>
      <c r="T9" s="5">
        <v>3.0194999999999999</v>
      </c>
    </row>
    <row r="10" spans="1:26" x14ac:dyDescent="0.2">
      <c r="A10" s="9">
        <v>8</v>
      </c>
      <c r="B10" s="13">
        <v>29</v>
      </c>
      <c r="C10" s="13">
        <v>30</v>
      </c>
      <c r="D10" s="13">
        <v>31</v>
      </c>
      <c r="E10" s="6">
        <v>32</v>
      </c>
      <c r="F10" s="5" t="s">
        <v>12</v>
      </c>
      <c r="G10" s="5">
        <v>1</v>
      </c>
      <c r="H10" s="5">
        <v>500</v>
      </c>
      <c r="I10" s="5">
        <v>300</v>
      </c>
      <c r="J10" s="5">
        <f t="shared" si="1"/>
        <v>296.42669999999998</v>
      </c>
      <c r="K10" s="5">
        <f t="shared" si="2"/>
        <v>56.834000000000003</v>
      </c>
      <c r="L10" s="5">
        <v>5.6833999999999998</v>
      </c>
      <c r="M10" s="5">
        <v>239.59270000000001</v>
      </c>
      <c r="N10" s="5">
        <v>5.1379000000000001</v>
      </c>
      <c r="O10" s="5">
        <f t="shared" si="3"/>
        <v>0.33396350000000002</v>
      </c>
      <c r="P10" s="5">
        <f t="shared" si="4"/>
        <v>239.2587365</v>
      </c>
      <c r="Q10" s="5">
        <v>10000</v>
      </c>
      <c r="R10" s="5">
        <f t="shared" si="0"/>
        <v>42.097817591582505</v>
      </c>
      <c r="S10" s="5">
        <v>-10.5405</v>
      </c>
      <c r="T10" s="5">
        <v>2.6808000000000001</v>
      </c>
      <c r="U10" s="11" t="s">
        <v>27</v>
      </c>
    </row>
    <row r="11" spans="1:26" x14ac:dyDescent="0.2">
      <c r="A11" s="9">
        <v>9</v>
      </c>
      <c r="B11" s="12">
        <v>33</v>
      </c>
      <c r="C11" s="12">
        <v>34</v>
      </c>
      <c r="D11" s="12">
        <v>35</v>
      </c>
      <c r="E11" s="6">
        <v>36</v>
      </c>
      <c r="F11" s="5" t="s">
        <v>12</v>
      </c>
      <c r="G11" s="5">
        <v>1</v>
      </c>
      <c r="H11" s="5">
        <v>500</v>
      </c>
      <c r="I11" s="5">
        <v>300</v>
      </c>
      <c r="J11" s="5">
        <f t="shared" si="1"/>
        <v>299.89789999999999</v>
      </c>
      <c r="K11" s="5">
        <f t="shared" si="2"/>
        <v>60.597000000000001</v>
      </c>
      <c r="L11" s="5">
        <v>6.0597000000000003</v>
      </c>
      <c r="M11" s="5">
        <v>239.30090000000001</v>
      </c>
      <c r="N11" s="5">
        <v>5.5103999999999997</v>
      </c>
      <c r="O11" s="5">
        <f t="shared" si="3"/>
        <v>0.35817599999999999</v>
      </c>
      <c r="P11" s="5">
        <f t="shared" si="4"/>
        <v>238.94272400000003</v>
      </c>
      <c r="Q11" s="5">
        <v>10000</v>
      </c>
      <c r="R11" s="5">
        <f t="shared" si="0"/>
        <v>39.431444460946913</v>
      </c>
      <c r="S11" s="5">
        <v>-10.2883</v>
      </c>
      <c r="T11" s="5">
        <v>2.8361999999999998</v>
      </c>
    </row>
    <row r="12" spans="1:26" x14ac:dyDescent="0.2">
      <c r="A12" s="9">
        <v>10</v>
      </c>
      <c r="B12" s="6">
        <v>37</v>
      </c>
      <c r="C12" s="6">
        <v>38</v>
      </c>
      <c r="D12" s="6">
        <v>39</v>
      </c>
      <c r="E12" s="6">
        <v>40</v>
      </c>
      <c r="F12" s="5" t="s">
        <v>12</v>
      </c>
      <c r="G12" s="5">
        <v>1</v>
      </c>
      <c r="H12" s="5">
        <v>500</v>
      </c>
      <c r="I12" s="5">
        <v>300</v>
      </c>
      <c r="J12" s="5">
        <f t="shared" si="1"/>
        <v>301.77960000000002</v>
      </c>
      <c r="K12" s="5">
        <f t="shared" si="2"/>
        <v>62.064</v>
      </c>
      <c r="L12" s="5">
        <v>6.2064000000000004</v>
      </c>
      <c r="M12" s="5">
        <v>239.71559999999999</v>
      </c>
      <c r="N12" s="5">
        <v>5.6344000000000003</v>
      </c>
      <c r="O12" s="5">
        <f t="shared" si="3"/>
        <v>0.36623600000000006</v>
      </c>
      <c r="P12" s="5">
        <f t="shared" si="4"/>
        <v>239.34936400000001</v>
      </c>
      <c r="Q12" s="5">
        <v>10000</v>
      </c>
      <c r="R12" s="5">
        <f t="shared" si="0"/>
        <v>38.564927171951531</v>
      </c>
      <c r="S12" s="5">
        <v>-10.468500000000001</v>
      </c>
      <c r="T12" s="5">
        <v>2.5659000000000001</v>
      </c>
    </row>
    <row r="13" spans="1:26" x14ac:dyDescent="0.2">
      <c r="A13" s="9">
        <v>11</v>
      </c>
      <c r="B13" s="12">
        <v>41</v>
      </c>
      <c r="C13" s="12">
        <v>42</v>
      </c>
      <c r="D13" s="12">
        <v>43</v>
      </c>
      <c r="E13" s="6">
        <v>44</v>
      </c>
      <c r="F13" s="5" t="s">
        <v>12</v>
      </c>
      <c r="G13" s="5">
        <v>1</v>
      </c>
      <c r="H13" s="5">
        <v>500</v>
      </c>
      <c r="I13" s="5">
        <v>300</v>
      </c>
      <c r="J13" s="5">
        <f t="shared" si="1"/>
        <v>304.12119999999999</v>
      </c>
      <c r="K13" s="5">
        <f t="shared" si="2"/>
        <v>65.634</v>
      </c>
      <c r="L13" s="5">
        <v>6.5633999999999997</v>
      </c>
      <c r="M13" s="5">
        <v>238.4872</v>
      </c>
      <c r="N13" s="5">
        <v>6.0129999999999999</v>
      </c>
      <c r="O13" s="5">
        <f t="shared" si="3"/>
        <v>0.390845</v>
      </c>
      <c r="P13" s="5">
        <f t="shared" si="4"/>
        <v>238.09635499999999</v>
      </c>
      <c r="Q13" s="5">
        <v>10000</v>
      </c>
      <c r="R13" s="5">
        <f t="shared" si="0"/>
        <v>36.276374287716735</v>
      </c>
      <c r="S13" s="5">
        <v>-10.7928</v>
      </c>
      <c r="T13" s="5">
        <v>2.6976</v>
      </c>
      <c r="V13" s="11" t="s">
        <v>38</v>
      </c>
      <c r="W13" s="11" t="s">
        <v>39</v>
      </c>
    </row>
    <row r="14" spans="1:26" x14ac:dyDescent="0.2">
      <c r="A14" s="9">
        <v>12</v>
      </c>
      <c r="B14" s="12">
        <v>46</v>
      </c>
      <c r="C14" s="12">
        <v>47</v>
      </c>
      <c r="D14" s="12">
        <v>48</v>
      </c>
      <c r="E14" s="12">
        <v>49</v>
      </c>
      <c r="F14" s="5" t="s">
        <v>12</v>
      </c>
      <c r="G14" s="5">
        <v>1</v>
      </c>
      <c r="H14" s="5">
        <v>500</v>
      </c>
      <c r="I14" s="5">
        <v>300</v>
      </c>
      <c r="J14" s="5">
        <f t="shared" si="1"/>
        <v>308.5795</v>
      </c>
      <c r="K14" s="5">
        <f t="shared" si="2"/>
        <v>69.222000000000008</v>
      </c>
      <c r="L14" s="5">
        <v>6.9222000000000001</v>
      </c>
      <c r="M14" s="5">
        <v>239.35749999999999</v>
      </c>
      <c r="N14" s="5">
        <v>6.3289999999999997</v>
      </c>
      <c r="O14" s="5">
        <f t="shared" si="3"/>
        <v>0.411385</v>
      </c>
      <c r="P14" s="5">
        <f t="shared" si="4"/>
        <v>238.94611499999999</v>
      </c>
      <c r="Q14" s="5">
        <v>10000</v>
      </c>
      <c r="R14" s="5">
        <f t="shared" si="0"/>
        <v>34.518811216087371</v>
      </c>
      <c r="S14" s="5">
        <v>-10.5045</v>
      </c>
      <c r="T14" s="5">
        <v>2.7833999999999999</v>
      </c>
    </row>
    <row r="15" spans="1:26" x14ac:dyDescent="0.2">
      <c r="A15" s="9">
        <v>13</v>
      </c>
      <c r="B15" s="12">
        <v>50</v>
      </c>
      <c r="C15" s="12">
        <v>51</v>
      </c>
      <c r="D15" s="12">
        <v>52</v>
      </c>
      <c r="E15" s="12">
        <v>53</v>
      </c>
      <c r="F15" s="5" t="s">
        <v>12</v>
      </c>
      <c r="G15" s="5">
        <v>1</v>
      </c>
      <c r="H15" s="5">
        <v>500</v>
      </c>
      <c r="I15" s="5">
        <v>300</v>
      </c>
      <c r="J15" s="5">
        <f t="shared" si="1"/>
        <v>311.49849999999998</v>
      </c>
      <c r="K15" s="5">
        <f t="shared" si="2"/>
        <v>71.456000000000003</v>
      </c>
      <c r="L15" s="5">
        <v>7.1456</v>
      </c>
      <c r="M15" s="5">
        <v>240.04249999999999</v>
      </c>
      <c r="N15" s="5">
        <v>6.5007999999999999</v>
      </c>
      <c r="O15" s="5">
        <f t="shared" si="3"/>
        <v>0.42255200000000004</v>
      </c>
      <c r="P15" s="5">
        <f t="shared" si="4"/>
        <v>239.61994799999999</v>
      </c>
      <c r="Q15" s="5">
        <v>10000</v>
      </c>
      <c r="R15" s="5">
        <f t="shared" si="0"/>
        <v>33.533915696372596</v>
      </c>
      <c r="S15" s="5">
        <v>-10.324299999999999</v>
      </c>
      <c r="T15" s="5">
        <v>2.5181</v>
      </c>
    </row>
    <row r="16" spans="1:26" x14ac:dyDescent="0.2">
      <c r="A16" s="9">
        <v>14</v>
      </c>
      <c r="B16" s="12">
        <v>54</v>
      </c>
      <c r="C16" s="12">
        <v>55</v>
      </c>
      <c r="D16" s="12">
        <v>56</v>
      </c>
      <c r="E16" s="12">
        <v>57</v>
      </c>
      <c r="F16" s="5" t="s">
        <v>12</v>
      </c>
      <c r="G16" s="5">
        <v>1</v>
      </c>
      <c r="H16" s="5">
        <v>500</v>
      </c>
      <c r="I16" s="5">
        <v>300</v>
      </c>
      <c r="J16" s="5">
        <f t="shared" si="1"/>
        <v>316.51569999999998</v>
      </c>
      <c r="K16" s="5">
        <f t="shared" si="2"/>
        <v>75.876999999999995</v>
      </c>
      <c r="L16" s="5">
        <v>7.5876999999999999</v>
      </c>
      <c r="M16" s="5">
        <v>240.6387</v>
      </c>
      <c r="N16" s="5">
        <v>6.9146000000000001</v>
      </c>
      <c r="O16" s="5">
        <f t="shared" si="3"/>
        <v>0.44944899999999999</v>
      </c>
      <c r="P16" s="5">
        <f t="shared" si="4"/>
        <v>240.18925100000001</v>
      </c>
      <c r="Q16" s="5">
        <v>10000</v>
      </c>
      <c r="R16" s="5">
        <f t="shared" si="0"/>
        <v>31.655080063787448</v>
      </c>
      <c r="S16" s="5">
        <v>-10.3604</v>
      </c>
      <c r="T16" s="5">
        <v>2.6640999999999999</v>
      </c>
    </row>
    <row r="17" spans="1:20" x14ac:dyDescent="0.2">
      <c r="A17" s="9">
        <v>15</v>
      </c>
      <c r="B17" s="12">
        <v>58</v>
      </c>
      <c r="C17" s="12">
        <v>59</v>
      </c>
      <c r="D17" s="12">
        <v>60</v>
      </c>
      <c r="E17" s="12">
        <v>61</v>
      </c>
      <c r="F17" s="5" t="s">
        <v>12</v>
      </c>
      <c r="G17" s="5">
        <v>1</v>
      </c>
      <c r="H17" s="5">
        <v>500</v>
      </c>
      <c r="I17" s="5">
        <v>300</v>
      </c>
      <c r="J17" s="5">
        <f t="shared" si="1"/>
        <v>320.49059999999997</v>
      </c>
      <c r="K17" s="5">
        <f t="shared" si="2"/>
        <v>79.405000000000001</v>
      </c>
      <c r="L17" s="5">
        <v>7.9405000000000001</v>
      </c>
      <c r="M17" s="5">
        <v>241.0856</v>
      </c>
      <c r="N17" s="5">
        <v>7.2474999999999996</v>
      </c>
      <c r="O17" s="5">
        <f t="shared" si="3"/>
        <v>0.47108749999999999</v>
      </c>
      <c r="P17" s="5">
        <f t="shared" si="4"/>
        <v>240.61451249999999</v>
      </c>
      <c r="Q17" s="5">
        <v>10000</v>
      </c>
      <c r="R17" s="5">
        <f t="shared" si="0"/>
        <v>30.302186575152696</v>
      </c>
      <c r="S17" s="5">
        <v>-1.0991</v>
      </c>
      <c r="T17" s="5">
        <v>0.35930000000000001</v>
      </c>
    </row>
    <row r="18" spans="1:20" x14ac:dyDescent="0.2">
      <c r="A18" s="9">
        <v>16</v>
      </c>
      <c r="B18" s="12">
        <v>62</v>
      </c>
      <c r="C18" s="12">
        <v>63</v>
      </c>
      <c r="D18" s="12">
        <v>64</v>
      </c>
      <c r="E18" s="12">
        <v>65</v>
      </c>
      <c r="F18" s="5" t="s">
        <v>12</v>
      </c>
      <c r="G18" s="5">
        <v>1</v>
      </c>
      <c r="H18" s="5">
        <v>500</v>
      </c>
      <c r="I18" s="5">
        <v>300</v>
      </c>
      <c r="J18" s="5">
        <f t="shared" si="1"/>
        <v>327.04489999999998</v>
      </c>
      <c r="K18" s="5">
        <f t="shared" si="2"/>
        <v>85.715000000000003</v>
      </c>
      <c r="L18" s="5">
        <v>8.5715000000000003</v>
      </c>
      <c r="M18" s="5">
        <v>241.32990000000001</v>
      </c>
      <c r="N18" s="5">
        <v>7.9180000000000001</v>
      </c>
      <c r="O18" s="5">
        <f t="shared" si="3"/>
        <v>0.51466999999999996</v>
      </c>
      <c r="P18" s="5">
        <f t="shared" si="4"/>
        <v>240.81523000000001</v>
      </c>
      <c r="Q18" s="5">
        <v>10000</v>
      </c>
      <c r="R18" s="5">
        <f t="shared" si="0"/>
        <v>28.094876042699646</v>
      </c>
      <c r="S18" s="5">
        <v>-2.7206999999999999</v>
      </c>
      <c r="T18" s="5">
        <v>0.41749999999999998</v>
      </c>
    </row>
    <row r="19" spans="1:20" x14ac:dyDescent="0.2">
      <c r="A19" s="9">
        <v>17</v>
      </c>
      <c r="B19" s="12">
        <v>66</v>
      </c>
      <c r="C19" s="12">
        <v>67</v>
      </c>
      <c r="D19" s="12">
        <v>68</v>
      </c>
      <c r="E19" s="12">
        <v>69</v>
      </c>
      <c r="F19" s="5" t="s">
        <v>12</v>
      </c>
      <c r="G19" s="5">
        <v>1</v>
      </c>
      <c r="H19" s="5">
        <v>500</v>
      </c>
      <c r="I19" s="5">
        <v>300</v>
      </c>
      <c r="J19" s="5">
        <f t="shared" si="1"/>
        <v>332.6823</v>
      </c>
      <c r="K19" s="5">
        <f t="shared" si="2"/>
        <v>90.99</v>
      </c>
      <c r="L19" s="5">
        <v>9.0990000000000002</v>
      </c>
      <c r="M19" s="5">
        <v>241.69229999999999</v>
      </c>
      <c r="N19" s="5">
        <v>8.3747000000000007</v>
      </c>
      <c r="O19" s="5">
        <f t="shared" si="3"/>
        <v>0.54435549999999999</v>
      </c>
      <c r="P19" s="5">
        <f t="shared" si="4"/>
        <v>241.14794449999999</v>
      </c>
      <c r="Q19" s="5">
        <v>10000</v>
      </c>
      <c r="R19" s="5">
        <f t="shared" si="0"/>
        <v>26.502686504011429</v>
      </c>
      <c r="S19" s="5">
        <v>-6.4684999999999997</v>
      </c>
      <c r="T19" s="5">
        <v>0.90749999999999997</v>
      </c>
    </row>
    <row r="20" spans="1:20" x14ac:dyDescent="0.2">
      <c r="A20" s="9">
        <v>18</v>
      </c>
      <c r="B20" s="12">
        <v>70</v>
      </c>
      <c r="C20" s="12">
        <v>71</v>
      </c>
      <c r="D20" s="12">
        <v>72</v>
      </c>
      <c r="E20" s="12">
        <v>73</v>
      </c>
      <c r="F20" s="5" t="s">
        <v>12</v>
      </c>
      <c r="G20" s="5">
        <v>1</v>
      </c>
      <c r="H20" s="5">
        <v>500</v>
      </c>
      <c r="I20" s="5">
        <v>300</v>
      </c>
      <c r="J20" s="5">
        <f t="shared" si="1"/>
        <v>337.25540000000001</v>
      </c>
      <c r="K20" s="5">
        <f t="shared" si="2"/>
        <v>95.144000000000005</v>
      </c>
      <c r="L20" s="5">
        <v>9.5144000000000002</v>
      </c>
      <c r="M20" s="5">
        <v>242.1114</v>
      </c>
      <c r="N20" s="5">
        <v>8.7607999999999997</v>
      </c>
      <c r="O20" s="5">
        <f t="shared" si="3"/>
        <v>0.56945199999999996</v>
      </c>
      <c r="P20" s="5">
        <f t="shared" si="4"/>
        <v>241.54194799999999</v>
      </c>
      <c r="Q20" s="5">
        <v>10000</v>
      </c>
      <c r="R20" s="5">
        <f t="shared" si="0"/>
        <v>25.386986883040443</v>
      </c>
      <c r="S20" s="5">
        <v>-8.4144000000000005</v>
      </c>
      <c r="T20" s="5">
        <v>0.439</v>
      </c>
    </row>
    <row r="21" spans="1:20" x14ac:dyDescent="0.2">
      <c r="A21" s="9">
        <v>19</v>
      </c>
      <c r="B21" s="12">
        <v>74</v>
      </c>
      <c r="C21" s="12">
        <v>75</v>
      </c>
      <c r="D21" s="12">
        <v>76</v>
      </c>
      <c r="E21" s="12">
        <v>77</v>
      </c>
      <c r="F21" s="5" t="s">
        <v>12</v>
      </c>
      <c r="G21" s="5">
        <v>1</v>
      </c>
      <c r="H21" s="5">
        <v>500</v>
      </c>
      <c r="I21" s="5">
        <v>300</v>
      </c>
      <c r="J21" s="5">
        <f t="shared" si="1"/>
        <v>343.79669999999999</v>
      </c>
      <c r="K21" s="5">
        <f t="shared" si="2"/>
        <v>100.54</v>
      </c>
      <c r="L21" s="5">
        <v>10.054</v>
      </c>
      <c r="M21" s="5">
        <v>243.2567</v>
      </c>
      <c r="N21" s="5">
        <v>9.1870999999999992</v>
      </c>
      <c r="O21" s="5">
        <f t="shared" si="3"/>
        <v>0.5971614999999999</v>
      </c>
      <c r="P21" s="5">
        <f t="shared" si="4"/>
        <v>242.6595385</v>
      </c>
      <c r="Q21" s="5">
        <v>10000</v>
      </c>
      <c r="R21" s="5">
        <f t="shared" si="0"/>
        <v>24.135621493932764</v>
      </c>
      <c r="S21" s="5">
        <v>-4.0900999999999996</v>
      </c>
      <c r="T21" s="5">
        <v>0.38490000000000002</v>
      </c>
    </row>
    <row r="22" spans="1:20" x14ac:dyDescent="0.2">
      <c r="A22" s="9">
        <v>20</v>
      </c>
      <c r="B22" s="12">
        <v>78</v>
      </c>
      <c r="C22" s="12">
        <v>79</v>
      </c>
      <c r="D22" s="12">
        <v>80</v>
      </c>
      <c r="E22" s="12">
        <v>81</v>
      </c>
      <c r="F22" s="5" t="s">
        <v>12</v>
      </c>
      <c r="G22" s="5">
        <v>1</v>
      </c>
      <c r="H22" s="5">
        <v>500</v>
      </c>
      <c r="I22" s="5">
        <v>300</v>
      </c>
      <c r="J22" s="5">
        <f t="shared" si="1"/>
        <v>355.12810000000002</v>
      </c>
      <c r="K22" s="5">
        <f t="shared" si="2"/>
        <v>109.658</v>
      </c>
      <c r="L22" s="5">
        <v>10.9658</v>
      </c>
      <c r="M22" s="5">
        <v>245.4701</v>
      </c>
      <c r="N22" s="5">
        <v>9.9205000000000005</v>
      </c>
      <c r="O22" s="5">
        <f t="shared" si="3"/>
        <v>0.64483250000000003</v>
      </c>
      <c r="P22" s="5">
        <f t="shared" si="4"/>
        <v>244.8252675</v>
      </c>
      <c r="Q22" s="5">
        <v>10000</v>
      </c>
      <c r="R22" s="5">
        <f t="shared" si="0"/>
        <v>22.326256862244431</v>
      </c>
      <c r="S22" s="5">
        <v>-7.1891999999999996</v>
      </c>
      <c r="T22" s="5">
        <v>0.50690000000000002</v>
      </c>
    </row>
    <row r="23" spans="1:20" x14ac:dyDescent="0.2">
      <c r="A23" s="9">
        <v>21</v>
      </c>
      <c r="B23" s="12"/>
      <c r="C23" s="12"/>
      <c r="D23" s="12"/>
      <c r="E23" s="12"/>
      <c r="F23" s="5" t="s">
        <v>12</v>
      </c>
      <c r="G23" s="5">
        <v>1</v>
      </c>
      <c r="H23" s="5">
        <v>500</v>
      </c>
      <c r="I23" s="5">
        <v>300</v>
      </c>
      <c r="J23" s="5"/>
      <c r="K23" s="5"/>
      <c r="L23" s="5"/>
      <c r="M23" s="5">
        <f t="shared" ref="M23:M63" si="5">J23-K23</f>
        <v>0</v>
      </c>
      <c r="N23" s="5"/>
      <c r="O23" s="5">
        <f t="shared" si="3"/>
        <v>0</v>
      </c>
      <c r="P23" s="5">
        <f t="shared" si="4"/>
        <v>0</v>
      </c>
      <c r="Q23" s="5">
        <v>10000</v>
      </c>
      <c r="R23" s="5" t="e">
        <f t="shared" si="0"/>
        <v>#DIV/0!</v>
      </c>
      <c r="T23" s="5"/>
    </row>
    <row r="24" spans="1:20" x14ac:dyDescent="0.2">
      <c r="A24" s="9">
        <v>22</v>
      </c>
      <c r="B24" s="12"/>
      <c r="C24" s="12"/>
      <c r="D24" s="12"/>
      <c r="E24" s="12"/>
      <c r="F24" s="5" t="s">
        <v>12</v>
      </c>
      <c r="G24" s="5">
        <v>1</v>
      </c>
      <c r="H24" s="5">
        <v>500</v>
      </c>
      <c r="I24" s="5">
        <v>300</v>
      </c>
      <c r="J24" s="5"/>
      <c r="K24" s="5"/>
      <c r="L24" s="5"/>
      <c r="M24" s="5">
        <f t="shared" si="5"/>
        <v>0</v>
      </c>
      <c r="N24" s="5"/>
      <c r="O24" s="5">
        <f t="shared" si="3"/>
        <v>0</v>
      </c>
      <c r="P24" s="5">
        <f t="shared" si="4"/>
        <v>0</v>
      </c>
      <c r="Q24" s="5">
        <v>10000</v>
      </c>
      <c r="R24" s="5" t="e">
        <f t="shared" si="0"/>
        <v>#DIV/0!</v>
      </c>
      <c r="T24" s="5"/>
    </row>
    <row r="25" spans="1:20" x14ac:dyDescent="0.2">
      <c r="A25" s="9">
        <v>23</v>
      </c>
      <c r="B25" s="12"/>
      <c r="C25" s="12"/>
      <c r="D25" s="12"/>
      <c r="E25" s="12"/>
      <c r="F25" s="5" t="s">
        <v>12</v>
      </c>
      <c r="G25" s="5">
        <v>1</v>
      </c>
      <c r="H25" s="5">
        <v>500</v>
      </c>
      <c r="I25" s="5">
        <v>300</v>
      </c>
      <c r="J25" s="5"/>
      <c r="K25" s="5"/>
      <c r="L25" s="5"/>
      <c r="M25" s="5">
        <f t="shared" si="5"/>
        <v>0</v>
      </c>
      <c r="N25" s="5"/>
      <c r="O25" s="5">
        <f t="shared" si="3"/>
        <v>0</v>
      </c>
      <c r="P25" s="5">
        <f t="shared" si="4"/>
        <v>0</v>
      </c>
      <c r="Q25" s="5">
        <v>10000</v>
      </c>
      <c r="R25" s="5" t="e">
        <f t="shared" si="0"/>
        <v>#DIV/0!</v>
      </c>
      <c r="T25" s="5"/>
    </row>
    <row r="26" spans="1:20" x14ac:dyDescent="0.2">
      <c r="A26" s="9">
        <v>24</v>
      </c>
      <c r="B26" s="12"/>
      <c r="C26" s="12"/>
      <c r="D26" s="12"/>
      <c r="E26" s="12"/>
      <c r="F26" s="5" t="s">
        <v>12</v>
      </c>
      <c r="G26" s="5">
        <v>1</v>
      </c>
      <c r="H26" s="5">
        <v>500</v>
      </c>
      <c r="I26" s="5">
        <v>300</v>
      </c>
      <c r="J26" s="5"/>
      <c r="K26" s="5"/>
      <c r="L26" s="5"/>
      <c r="M26" s="5">
        <f t="shared" si="5"/>
        <v>0</v>
      </c>
      <c r="N26" s="5"/>
      <c r="O26" s="5">
        <f t="shared" si="3"/>
        <v>0</v>
      </c>
      <c r="P26" s="5">
        <f t="shared" si="4"/>
        <v>0</v>
      </c>
      <c r="Q26" s="5">
        <v>10000</v>
      </c>
      <c r="R26" s="5" t="e">
        <f t="shared" si="0"/>
        <v>#DIV/0!</v>
      </c>
      <c r="T26" s="5"/>
    </row>
    <row r="27" spans="1:20" x14ac:dyDescent="0.2">
      <c r="A27" s="9">
        <v>25</v>
      </c>
      <c r="B27" s="12"/>
      <c r="C27" s="12"/>
      <c r="D27" s="12"/>
      <c r="E27" s="12"/>
      <c r="F27" s="5" t="s">
        <v>12</v>
      </c>
      <c r="G27" s="5">
        <v>1</v>
      </c>
      <c r="H27" s="5">
        <v>500</v>
      </c>
      <c r="I27" s="5">
        <v>300</v>
      </c>
      <c r="J27" s="5"/>
      <c r="K27" s="5"/>
      <c r="L27" s="5"/>
      <c r="M27" s="5">
        <f t="shared" si="5"/>
        <v>0</v>
      </c>
      <c r="N27" s="5"/>
      <c r="O27" s="5">
        <f t="shared" si="3"/>
        <v>0</v>
      </c>
      <c r="P27" s="5">
        <f t="shared" si="4"/>
        <v>0</v>
      </c>
      <c r="Q27" s="5">
        <v>10000</v>
      </c>
      <c r="R27" s="5" t="e">
        <f t="shared" si="0"/>
        <v>#DIV/0!</v>
      </c>
      <c r="T27" s="5"/>
    </row>
    <row r="28" spans="1:20" x14ac:dyDescent="0.2">
      <c r="A28" s="9">
        <v>26</v>
      </c>
      <c r="B28" s="12"/>
      <c r="C28" s="12"/>
      <c r="D28" s="12"/>
      <c r="E28" s="12"/>
      <c r="F28" s="5" t="s">
        <v>12</v>
      </c>
      <c r="G28" s="5">
        <v>1</v>
      </c>
      <c r="H28" s="5">
        <v>500</v>
      </c>
      <c r="I28" s="5">
        <v>300</v>
      </c>
      <c r="J28" s="5"/>
      <c r="K28" s="5"/>
      <c r="L28" s="5"/>
      <c r="M28" s="5">
        <f t="shared" si="5"/>
        <v>0</v>
      </c>
      <c r="N28" s="5"/>
      <c r="O28" s="5">
        <f t="shared" si="3"/>
        <v>0</v>
      </c>
      <c r="P28" s="5">
        <f t="shared" si="4"/>
        <v>0</v>
      </c>
      <c r="Q28" s="5">
        <v>10000</v>
      </c>
      <c r="R28" s="5" t="e">
        <f t="shared" si="0"/>
        <v>#DIV/0!</v>
      </c>
      <c r="T28" s="5"/>
    </row>
    <row r="29" spans="1:20" x14ac:dyDescent="0.2">
      <c r="A29" s="9">
        <v>27</v>
      </c>
      <c r="B29" s="12"/>
      <c r="C29" s="12"/>
      <c r="D29" s="12"/>
      <c r="E29" s="12"/>
      <c r="F29" s="5" t="s">
        <v>12</v>
      </c>
      <c r="G29" s="5">
        <v>1</v>
      </c>
      <c r="H29" s="5">
        <v>500</v>
      </c>
      <c r="I29" s="5">
        <v>300</v>
      </c>
      <c r="J29" s="5"/>
      <c r="K29" s="5"/>
      <c r="L29" s="5"/>
      <c r="M29" s="5">
        <f t="shared" si="5"/>
        <v>0</v>
      </c>
      <c r="N29" s="5"/>
      <c r="O29" s="5">
        <f t="shared" si="3"/>
        <v>0</v>
      </c>
      <c r="P29" s="5">
        <f t="shared" si="4"/>
        <v>0</v>
      </c>
      <c r="Q29" s="5">
        <v>10000</v>
      </c>
      <c r="R29" s="5" t="e">
        <f t="shared" si="0"/>
        <v>#DIV/0!</v>
      </c>
      <c r="T29" s="5"/>
    </row>
    <row r="30" spans="1:20" x14ac:dyDescent="0.2">
      <c r="A30" s="9">
        <v>28</v>
      </c>
      <c r="B30" s="12"/>
      <c r="C30" s="12"/>
      <c r="D30" s="12"/>
      <c r="E30" s="12"/>
      <c r="F30" s="5" t="s">
        <v>12</v>
      </c>
      <c r="G30" s="5">
        <v>1</v>
      </c>
      <c r="H30" s="5">
        <v>500</v>
      </c>
      <c r="I30" s="5">
        <v>300</v>
      </c>
      <c r="J30" s="5"/>
      <c r="K30" s="5"/>
      <c r="L30" s="5"/>
      <c r="M30" s="5">
        <f t="shared" si="5"/>
        <v>0</v>
      </c>
      <c r="N30" s="5"/>
      <c r="O30" s="5">
        <f t="shared" si="3"/>
        <v>0</v>
      </c>
      <c r="P30" s="5">
        <f t="shared" ref="P30:P37" si="6">M30+O30</f>
        <v>0</v>
      </c>
      <c r="Q30" s="5">
        <v>10000</v>
      </c>
      <c r="R30" s="5" t="e">
        <f t="shared" si="0"/>
        <v>#DIV/0!</v>
      </c>
      <c r="T30" s="7"/>
    </row>
    <row r="31" spans="1:20" x14ac:dyDescent="0.2">
      <c r="A31" s="9">
        <v>29</v>
      </c>
      <c r="B31" s="12"/>
      <c r="C31" s="12"/>
      <c r="D31" s="12"/>
      <c r="E31" s="12"/>
      <c r="F31" s="5" t="s">
        <v>12</v>
      </c>
      <c r="G31" s="5">
        <v>1</v>
      </c>
      <c r="H31" s="5">
        <v>500</v>
      </c>
      <c r="I31" s="5">
        <v>300</v>
      </c>
      <c r="J31" s="5"/>
      <c r="K31" s="5"/>
      <c r="L31" s="5"/>
      <c r="M31" s="5">
        <f t="shared" si="5"/>
        <v>0</v>
      </c>
      <c r="N31" s="5"/>
      <c r="O31" s="5">
        <f t="shared" si="3"/>
        <v>0</v>
      </c>
      <c r="P31" s="5">
        <f t="shared" si="6"/>
        <v>0</v>
      </c>
      <c r="Q31" s="5">
        <v>10000</v>
      </c>
      <c r="R31" s="5" t="e">
        <f t="shared" si="0"/>
        <v>#DIV/0!</v>
      </c>
      <c r="T31" s="7"/>
    </row>
    <row r="32" spans="1:20" x14ac:dyDescent="0.2">
      <c r="A32" s="9">
        <v>30</v>
      </c>
      <c r="B32" s="12"/>
      <c r="C32" s="12"/>
      <c r="D32" s="12"/>
      <c r="E32" s="12"/>
      <c r="F32" s="5" t="s">
        <v>12</v>
      </c>
      <c r="G32" s="5">
        <v>1</v>
      </c>
      <c r="H32" s="5">
        <v>500</v>
      </c>
      <c r="I32" s="5">
        <v>300</v>
      </c>
      <c r="J32" s="5"/>
      <c r="K32" s="5"/>
      <c r="L32" s="5"/>
      <c r="M32" s="5">
        <f t="shared" si="5"/>
        <v>0</v>
      </c>
      <c r="N32" s="5"/>
      <c r="O32" s="5">
        <f t="shared" si="3"/>
        <v>0</v>
      </c>
      <c r="P32" s="5">
        <f t="shared" si="6"/>
        <v>0</v>
      </c>
      <c r="Q32" s="5">
        <v>10000</v>
      </c>
      <c r="R32" s="5" t="e">
        <f t="shared" si="0"/>
        <v>#DIV/0!</v>
      </c>
      <c r="T32" s="7"/>
    </row>
    <row r="33" spans="1:20" x14ac:dyDescent="0.2">
      <c r="A33" s="9">
        <v>31</v>
      </c>
      <c r="B33" s="12"/>
      <c r="C33" s="12"/>
      <c r="D33" s="12"/>
      <c r="E33" s="12"/>
      <c r="F33" s="5" t="s">
        <v>12</v>
      </c>
      <c r="G33" s="5">
        <v>1</v>
      </c>
      <c r="H33" s="5">
        <v>500</v>
      </c>
      <c r="I33" s="5">
        <v>300</v>
      </c>
      <c r="J33" s="5"/>
      <c r="K33" s="5"/>
      <c r="L33" s="5"/>
      <c r="M33" s="5">
        <f t="shared" si="5"/>
        <v>0</v>
      </c>
      <c r="N33" s="5"/>
      <c r="O33" s="5">
        <f t="shared" si="3"/>
        <v>0</v>
      </c>
      <c r="P33" s="5">
        <f t="shared" si="6"/>
        <v>0</v>
      </c>
      <c r="Q33" s="5">
        <v>10000</v>
      </c>
      <c r="R33" s="5" t="e">
        <f t="shared" si="0"/>
        <v>#DIV/0!</v>
      </c>
      <c r="T33" s="7"/>
    </row>
    <row r="34" spans="1:20" x14ac:dyDescent="0.2">
      <c r="A34" s="9">
        <v>32</v>
      </c>
      <c r="B34" s="12"/>
      <c r="C34" s="12"/>
      <c r="D34" s="12"/>
      <c r="E34" s="12"/>
      <c r="F34" s="5" t="s">
        <v>12</v>
      </c>
      <c r="G34" s="5">
        <v>1</v>
      </c>
      <c r="H34" s="5">
        <v>500</v>
      </c>
      <c r="I34" s="5">
        <v>300</v>
      </c>
      <c r="J34" s="5"/>
      <c r="K34" s="5"/>
      <c r="L34" s="5"/>
      <c r="M34" s="5">
        <f t="shared" si="5"/>
        <v>0</v>
      </c>
      <c r="N34" s="5"/>
      <c r="O34" s="5">
        <f t="shared" si="3"/>
        <v>0</v>
      </c>
      <c r="P34" s="5">
        <f t="shared" si="6"/>
        <v>0</v>
      </c>
      <c r="Q34" s="5">
        <v>10000</v>
      </c>
      <c r="R34" s="5" t="e">
        <f t="shared" si="0"/>
        <v>#DIV/0!</v>
      </c>
      <c r="T34" s="7"/>
    </row>
    <row r="35" spans="1:20" x14ac:dyDescent="0.2">
      <c r="A35" s="9">
        <v>33</v>
      </c>
      <c r="B35" s="12"/>
      <c r="C35" s="12"/>
      <c r="D35" s="12"/>
      <c r="E35" s="12"/>
      <c r="F35" s="5" t="s">
        <v>12</v>
      </c>
      <c r="G35" s="5">
        <v>1</v>
      </c>
      <c r="H35" s="5">
        <v>500</v>
      </c>
      <c r="I35" s="5">
        <v>300</v>
      </c>
      <c r="J35" s="5"/>
      <c r="K35" s="5"/>
      <c r="L35" s="5"/>
      <c r="M35" s="5">
        <f t="shared" si="5"/>
        <v>0</v>
      </c>
      <c r="N35" s="5"/>
      <c r="O35" s="5">
        <f t="shared" si="3"/>
        <v>0</v>
      </c>
      <c r="P35" s="5">
        <f t="shared" si="6"/>
        <v>0</v>
      </c>
      <c r="Q35" s="5">
        <v>10000</v>
      </c>
      <c r="R35" s="5" t="e">
        <f t="shared" si="0"/>
        <v>#DIV/0!</v>
      </c>
      <c r="T35" s="7"/>
    </row>
    <row r="36" spans="1:20" x14ac:dyDescent="0.2">
      <c r="A36" s="9">
        <v>34</v>
      </c>
      <c r="B36" s="12"/>
      <c r="C36" s="12"/>
      <c r="D36" s="12"/>
      <c r="E36" s="12"/>
      <c r="F36" s="5" t="s">
        <v>12</v>
      </c>
      <c r="G36" s="5">
        <v>1</v>
      </c>
      <c r="H36" s="5">
        <v>500</v>
      </c>
      <c r="I36" s="5">
        <v>300</v>
      </c>
      <c r="J36" s="5"/>
      <c r="K36" s="5"/>
      <c r="L36" s="5"/>
      <c r="M36" s="5">
        <f t="shared" si="5"/>
        <v>0</v>
      </c>
      <c r="N36" s="5"/>
      <c r="O36" s="5">
        <f t="shared" si="3"/>
        <v>0</v>
      </c>
      <c r="P36" s="5">
        <f t="shared" si="6"/>
        <v>0</v>
      </c>
      <c r="Q36" s="5">
        <v>10000</v>
      </c>
      <c r="R36" s="5"/>
      <c r="T36" s="7"/>
    </row>
    <row r="37" spans="1:20" x14ac:dyDescent="0.2">
      <c r="A37" s="9">
        <v>35</v>
      </c>
      <c r="B37" s="12"/>
      <c r="C37" s="12"/>
      <c r="D37" s="12"/>
      <c r="E37" s="12"/>
      <c r="F37" s="5" t="s">
        <v>12</v>
      </c>
      <c r="G37" s="5">
        <v>1</v>
      </c>
      <c r="H37" s="5">
        <v>500</v>
      </c>
      <c r="I37" s="5">
        <v>300</v>
      </c>
      <c r="J37" s="5"/>
      <c r="K37" s="5"/>
      <c r="L37" s="5"/>
      <c r="M37" s="5">
        <f t="shared" si="5"/>
        <v>0</v>
      </c>
      <c r="N37" s="5"/>
      <c r="O37" s="5">
        <f t="shared" si="3"/>
        <v>0</v>
      </c>
      <c r="P37" s="5">
        <f t="shared" si="6"/>
        <v>0</v>
      </c>
      <c r="Q37" s="5">
        <v>10000</v>
      </c>
      <c r="R37" s="5"/>
      <c r="T37" s="7"/>
    </row>
    <row r="38" spans="1:20" x14ac:dyDescent="0.2">
      <c r="A38" s="9">
        <v>36</v>
      </c>
      <c r="B38" s="12"/>
      <c r="C38" s="12"/>
      <c r="D38" s="12"/>
      <c r="E38" s="12"/>
      <c r="F38" s="5" t="s">
        <v>12</v>
      </c>
      <c r="G38" s="5">
        <v>1</v>
      </c>
      <c r="H38" s="5">
        <v>500</v>
      </c>
      <c r="I38" s="5">
        <v>300</v>
      </c>
      <c r="J38" s="5"/>
      <c r="K38" s="5"/>
      <c r="L38" s="5"/>
      <c r="M38" s="5">
        <f t="shared" si="5"/>
        <v>0</v>
      </c>
      <c r="N38" s="5"/>
      <c r="O38" s="5">
        <f t="shared" si="3"/>
        <v>0</v>
      </c>
      <c r="P38" s="5">
        <f t="shared" ref="P38:P63" si="7">M38-O38</f>
        <v>0</v>
      </c>
      <c r="Q38" s="5">
        <v>10000</v>
      </c>
      <c r="R38" s="5"/>
      <c r="T38" s="7"/>
    </row>
    <row r="39" spans="1:20" x14ac:dyDescent="0.2">
      <c r="A39" s="9">
        <v>37</v>
      </c>
      <c r="B39" s="12"/>
      <c r="C39" s="12"/>
      <c r="D39" s="12"/>
      <c r="E39" s="12"/>
      <c r="F39" s="5" t="s">
        <v>12</v>
      </c>
      <c r="G39" s="5">
        <v>1</v>
      </c>
      <c r="H39" s="5">
        <v>500</v>
      </c>
      <c r="I39" s="5">
        <v>300</v>
      </c>
      <c r="J39" s="5"/>
      <c r="K39" s="5"/>
      <c r="L39" s="5"/>
      <c r="M39" s="5">
        <f t="shared" si="5"/>
        <v>0</v>
      </c>
      <c r="N39" s="5"/>
      <c r="O39" s="5">
        <f t="shared" si="3"/>
        <v>0</v>
      </c>
      <c r="P39" s="5">
        <f t="shared" si="7"/>
        <v>0</v>
      </c>
      <c r="Q39" s="5">
        <v>10000</v>
      </c>
      <c r="R39" s="5"/>
      <c r="T39" s="7"/>
    </row>
    <row r="40" spans="1:20" x14ac:dyDescent="0.2">
      <c r="A40" s="9">
        <v>38</v>
      </c>
      <c r="B40" s="12"/>
      <c r="C40" s="12"/>
      <c r="D40" s="12"/>
      <c r="E40" s="12"/>
      <c r="F40" s="5" t="s">
        <v>12</v>
      </c>
      <c r="G40" s="5">
        <v>1</v>
      </c>
      <c r="H40" s="5">
        <v>500</v>
      </c>
      <c r="I40" s="5">
        <v>300</v>
      </c>
      <c r="J40" s="5"/>
      <c r="K40" s="5"/>
      <c r="L40" s="5"/>
      <c r="M40" s="5">
        <f t="shared" si="5"/>
        <v>0</v>
      </c>
      <c r="N40" s="5"/>
      <c r="O40" s="5">
        <f t="shared" si="3"/>
        <v>0</v>
      </c>
      <c r="P40" s="5">
        <f t="shared" si="7"/>
        <v>0</v>
      </c>
      <c r="Q40" s="5">
        <v>10000</v>
      </c>
      <c r="R40" s="5"/>
      <c r="T40" s="7"/>
    </row>
    <row r="41" spans="1:20" x14ac:dyDescent="0.2">
      <c r="A41" s="9">
        <v>39</v>
      </c>
      <c r="B41" s="12"/>
      <c r="C41" s="12"/>
      <c r="D41" s="12"/>
      <c r="E41" s="12"/>
      <c r="F41" s="5" t="s">
        <v>12</v>
      </c>
      <c r="G41" s="5">
        <v>1</v>
      </c>
      <c r="H41" s="5">
        <v>500</v>
      </c>
      <c r="I41" s="5">
        <v>300</v>
      </c>
      <c r="J41" s="5"/>
      <c r="K41" s="5"/>
      <c r="L41" s="5"/>
      <c r="M41" s="5">
        <f t="shared" si="5"/>
        <v>0</v>
      </c>
      <c r="N41" s="5"/>
      <c r="O41" s="5">
        <f t="shared" si="3"/>
        <v>0</v>
      </c>
      <c r="P41" s="5">
        <f t="shared" si="7"/>
        <v>0</v>
      </c>
      <c r="Q41" s="5">
        <v>10000</v>
      </c>
      <c r="R41" s="5"/>
      <c r="T41" s="7"/>
    </row>
    <row r="42" spans="1:20" x14ac:dyDescent="0.2">
      <c r="A42" s="9">
        <v>40</v>
      </c>
      <c r="B42" s="12"/>
      <c r="C42" s="12"/>
      <c r="D42" s="12"/>
      <c r="E42" s="12"/>
      <c r="F42" s="5" t="s">
        <v>12</v>
      </c>
      <c r="G42" s="5">
        <v>1</v>
      </c>
      <c r="H42" s="5">
        <v>500</v>
      </c>
      <c r="I42" s="5">
        <v>300</v>
      </c>
      <c r="J42" s="5"/>
      <c r="K42" s="5"/>
      <c r="L42" s="5"/>
      <c r="M42" s="5">
        <f t="shared" si="5"/>
        <v>0</v>
      </c>
      <c r="N42" s="5"/>
      <c r="O42" s="5">
        <f t="shared" si="3"/>
        <v>0</v>
      </c>
      <c r="P42" s="5">
        <f t="shared" si="7"/>
        <v>0</v>
      </c>
      <c r="Q42" s="5">
        <v>10000</v>
      </c>
      <c r="R42" s="5"/>
      <c r="T42" s="7"/>
    </row>
    <row r="43" spans="1:20" x14ac:dyDescent="0.2">
      <c r="A43" s="9">
        <v>41</v>
      </c>
      <c r="B43" s="12"/>
      <c r="C43" s="12"/>
      <c r="D43" s="12"/>
      <c r="E43" s="12"/>
      <c r="F43" s="5" t="s">
        <v>12</v>
      </c>
      <c r="G43" s="5">
        <v>1</v>
      </c>
      <c r="H43" s="5">
        <v>500</v>
      </c>
      <c r="I43" s="5">
        <v>300</v>
      </c>
      <c r="J43" s="5"/>
      <c r="K43" s="5"/>
      <c r="L43" s="5"/>
      <c r="M43" s="5">
        <f t="shared" si="5"/>
        <v>0</v>
      </c>
      <c r="N43" s="5"/>
      <c r="O43" s="5">
        <f t="shared" si="3"/>
        <v>0</v>
      </c>
      <c r="P43" s="5">
        <f t="shared" si="7"/>
        <v>0</v>
      </c>
      <c r="Q43" s="5">
        <v>10000</v>
      </c>
      <c r="R43" s="5"/>
      <c r="T43" s="7"/>
    </row>
    <row r="44" spans="1:20" x14ac:dyDescent="0.2">
      <c r="A44" s="9">
        <v>42</v>
      </c>
      <c r="B44" s="12"/>
      <c r="C44" s="12"/>
      <c r="D44" s="12"/>
      <c r="E44" s="12"/>
      <c r="F44" s="5" t="s">
        <v>12</v>
      </c>
      <c r="G44" s="5">
        <v>1</v>
      </c>
      <c r="H44" s="5">
        <v>500</v>
      </c>
      <c r="I44" s="5">
        <v>300</v>
      </c>
      <c r="J44" s="5"/>
      <c r="K44" s="5"/>
      <c r="L44" s="5"/>
      <c r="M44" s="5">
        <f t="shared" si="5"/>
        <v>0</v>
      </c>
      <c r="N44" s="5"/>
      <c r="O44" s="5">
        <f t="shared" si="3"/>
        <v>0</v>
      </c>
      <c r="P44" s="5">
        <f t="shared" si="7"/>
        <v>0</v>
      </c>
      <c r="Q44" s="5">
        <v>10000</v>
      </c>
      <c r="R44" s="5"/>
      <c r="T44" s="7"/>
    </row>
    <row r="45" spans="1:20" x14ac:dyDescent="0.2">
      <c r="A45" s="9">
        <v>43</v>
      </c>
      <c r="B45" s="12"/>
      <c r="C45" s="12"/>
      <c r="D45" s="12"/>
      <c r="E45" s="12"/>
      <c r="F45" s="5" t="s">
        <v>12</v>
      </c>
      <c r="G45" s="5">
        <v>1</v>
      </c>
      <c r="H45" s="5">
        <v>500</v>
      </c>
      <c r="I45" s="5">
        <v>300</v>
      </c>
      <c r="J45" s="5"/>
      <c r="K45" s="5"/>
      <c r="L45" s="5"/>
      <c r="M45" s="5">
        <f t="shared" si="5"/>
        <v>0</v>
      </c>
      <c r="N45" s="5"/>
      <c r="O45" s="5">
        <f t="shared" si="3"/>
        <v>0</v>
      </c>
      <c r="P45" s="5">
        <f t="shared" si="7"/>
        <v>0</v>
      </c>
      <c r="Q45" s="5">
        <v>20000</v>
      </c>
      <c r="R45" s="5"/>
      <c r="T45" s="7"/>
    </row>
    <row r="46" spans="1:20" x14ac:dyDescent="0.2">
      <c r="A46" s="9">
        <v>44</v>
      </c>
      <c r="B46" s="12"/>
      <c r="C46" s="12"/>
      <c r="D46" s="12"/>
      <c r="E46" s="12"/>
      <c r="F46" s="5" t="s">
        <v>12</v>
      </c>
      <c r="G46" s="5">
        <v>1</v>
      </c>
      <c r="H46" s="5">
        <v>500</v>
      </c>
      <c r="I46" s="5">
        <v>300</v>
      </c>
      <c r="J46" s="5"/>
      <c r="K46" s="5"/>
      <c r="L46" s="5"/>
      <c r="M46" s="5">
        <f t="shared" si="5"/>
        <v>0</v>
      </c>
      <c r="N46" s="5"/>
      <c r="O46" s="5">
        <f t="shared" si="3"/>
        <v>0</v>
      </c>
      <c r="P46" s="5">
        <f t="shared" si="7"/>
        <v>0</v>
      </c>
      <c r="Q46" s="5">
        <v>20000</v>
      </c>
      <c r="R46" s="5"/>
      <c r="T46" s="7"/>
    </row>
    <row r="47" spans="1:20" x14ac:dyDescent="0.2">
      <c r="A47" s="9">
        <v>45</v>
      </c>
      <c r="B47" s="12"/>
      <c r="C47" s="12"/>
      <c r="D47" s="12"/>
      <c r="E47" s="12"/>
      <c r="F47" s="5" t="s">
        <v>12</v>
      </c>
      <c r="G47" s="5">
        <v>1</v>
      </c>
      <c r="H47" s="5">
        <v>500</v>
      </c>
      <c r="I47" s="5">
        <v>300</v>
      </c>
      <c r="J47" s="5"/>
      <c r="K47" s="5"/>
      <c r="L47" s="5"/>
      <c r="M47" s="5">
        <f t="shared" si="5"/>
        <v>0</v>
      </c>
      <c r="N47" s="5"/>
      <c r="O47" s="5">
        <f t="shared" si="3"/>
        <v>0</v>
      </c>
      <c r="P47" s="5">
        <f t="shared" si="7"/>
        <v>0</v>
      </c>
      <c r="Q47" s="5">
        <v>20000</v>
      </c>
      <c r="R47" s="5"/>
      <c r="T47" s="7"/>
    </row>
    <row r="48" spans="1:20" x14ac:dyDescent="0.2">
      <c r="A48" s="9">
        <v>46</v>
      </c>
      <c r="B48" s="12"/>
      <c r="C48" s="12"/>
      <c r="D48" s="12"/>
      <c r="E48" s="12"/>
      <c r="F48" s="5" t="s">
        <v>12</v>
      </c>
      <c r="G48" s="5">
        <v>1</v>
      </c>
      <c r="H48" s="5">
        <v>500</v>
      </c>
      <c r="I48" s="5">
        <v>300</v>
      </c>
      <c r="J48" s="5"/>
      <c r="K48" s="5"/>
      <c r="L48" s="5"/>
      <c r="M48" s="5">
        <f t="shared" si="5"/>
        <v>0</v>
      </c>
      <c r="N48" s="5"/>
      <c r="O48" s="5">
        <f t="shared" si="3"/>
        <v>0</v>
      </c>
      <c r="P48" s="5">
        <f t="shared" si="7"/>
        <v>0</v>
      </c>
      <c r="Q48" s="5">
        <v>20000</v>
      </c>
      <c r="R48" s="5"/>
      <c r="T48" s="7"/>
    </row>
    <row r="49" spans="1:21" x14ac:dyDescent="0.2">
      <c r="A49" s="9">
        <v>47</v>
      </c>
      <c r="B49" s="12"/>
      <c r="C49" s="12"/>
      <c r="D49" s="12"/>
      <c r="E49" s="12"/>
      <c r="F49" s="5" t="s">
        <v>12</v>
      </c>
      <c r="G49" s="5">
        <v>1</v>
      </c>
      <c r="H49" s="5">
        <v>500</v>
      </c>
      <c r="I49" s="5">
        <v>300</v>
      </c>
      <c r="J49" s="5"/>
      <c r="K49" s="5"/>
      <c r="L49" s="5"/>
      <c r="M49" s="5">
        <f t="shared" si="5"/>
        <v>0</v>
      </c>
      <c r="N49" s="5"/>
      <c r="O49" s="5">
        <f t="shared" si="3"/>
        <v>0</v>
      </c>
      <c r="P49" s="5">
        <f t="shared" si="7"/>
        <v>0</v>
      </c>
      <c r="Q49" s="5">
        <v>20000</v>
      </c>
      <c r="R49" s="5"/>
      <c r="T49" s="7"/>
    </row>
    <row r="50" spans="1:21" x14ac:dyDescent="0.2">
      <c r="A50" s="9">
        <v>48</v>
      </c>
      <c r="B50" s="12"/>
      <c r="C50" s="12"/>
      <c r="D50" s="12"/>
      <c r="E50" s="12"/>
      <c r="F50" s="5" t="s">
        <v>12</v>
      </c>
      <c r="G50" s="5">
        <v>1</v>
      </c>
      <c r="H50" s="5">
        <v>500</v>
      </c>
      <c r="I50" s="5">
        <v>300</v>
      </c>
      <c r="J50" s="5"/>
      <c r="K50" s="5"/>
      <c r="L50" s="5"/>
      <c r="M50" s="5">
        <f t="shared" si="5"/>
        <v>0</v>
      </c>
      <c r="N50" s="5"/>
      <c r="O50" s="5">
        <f t="shared" si="3"/>
        <v>0</v>
      </c>
      <c r="P50" s="5">
        <f t="shared" si="7"/>
        <v>0</v>
      </c>
      <c r="Q50" s="5">
        <v>20000</v>
      </c>
      <c r="R50" s="5"/>
      <c r="T50" s="7"/>
    </row>
    <row r="51" spans="1:21" x14ac:dyDescent="0.2">
      <c r="A51" s="9">
        <v>49</v>
      </c>
      <c r="B51" s="12"/>
      <c r="C51" s="12"/>
      <c r="D51" s="12"/>
      <c r="E51" s="12"/>
      <c r="F51" s="5" t="s">
        <v>12</v>
      </c>
      <c r="G51" s="5">
        <v>1</v>
      </c>
      <c r="H51" s="5">
        <v>500</v>
      </c>
      <c r="I51" s="5">
        <v>300</v>
      </c>
      <c r="J51" s="5"/>
      <c r="K51" s="5"/>
      <c r="L51" s="5"/>
      <c r="M51" s="5">
        <f t="shared" si="5"/>
        <v>0</v>
      </c>
      <c r="N51" s="5"/>
      <c r="O51" s="5">
        <f t="shared" si="3"/>
        <v>0</v>
      </c>
      <c r="P51" s="5">
        <f t="shared" si="7"/>
        <v>0</v>
      </c>
      <c r="Q51" s="5">
        <v>20000</v>
      </c>
      <c r="R51" s="5"/>
      <c r="T51" s="7"/>
    </row>
    <row r="52" spans="1:21" x14ac:dyDescent="0.2">
      <c r="A52" s="9">
        <v>50</v>
      </c>
      <c r="B52" s="12"/>
      <c r="C52" s="12"/>
      <c r="D52" s="12"/>
      <c r="E52" s="12"/>
      <c r="F52" s="5" t="s">
        <v>12</v>
      </c>
      <c r="G52" s="5">
        <v>1</v>
      </c>
      <c r="H52" s="5">
        <v>500</v>
      </c>
      <c r="I52" s="5">
        <v>300</v>
      </c>
      <c r="J52" s="5"/>
      <c r="K52" s="5"/>
      <c r="L52" s="5"/>
      <c r="M52" s="5">
        <f t="shared" si="5"/>
        <v>0</v>
      </c>
      <c r="N52" s="5"/>
      <c r="O52" s="5">
        <f t="shared" si="3"/>
        <v>0</v>
      </c>
      <c r="P52" s="5">
        <f t="shared" si="7"/>
        <v>0</v>
      </c>
      <c r="Q52" s="5">
        <v>20000</v>
      </c>
      <c r="R52" s="5"/>
      <c r="T52" s="7"/>
    </row>
    <row r="53" spans="1:21" x14ac:dyDescent="0.2">
      <c r="A53" s="9">
        <v>51</v>
      </c>
      <c r="B53" s="12"/>
      <c r="C53" s="12"/>
      <c r="D53" s="12"/>
      <c r="E53" s="12"/>
      <c r="F53" s="5" t="s">
        <v>12</v>
      </c>
      <c r="G53" s="5">
        <v>1</v>
      </c>
      <c r="H53" s="5">
        <v>500</v>
      </c>
      <c r="I53" s="5">
        <v>300</v>
      </c>
      <c r="J53" s="5"/>
      <c r="K53" s="5"/>
      <c r="L53" s="5"/>
      <c r="M53" s="5">
        <f t="shared" si="5"/>
        <v>0</v>
      </c>
      <c r="N53" s="5"/>
      <c r="O53" s="5">
        <f t="shared" si="3"/>
        <v>0</v>
      </c>
      <c r="P53" s="5">
        <f t="shared" si="7"/>
        <v>0</v>
      </c>
      <c r="Q53" s="5">
        <v>20000</v>
      </c>
      <c r="R53" s="5"/>
      <c r="T53" s="7"/>
    </row>
    <row r="54" spans="1:21" x14ac:dyDescent="0.2">
      <c r="A54" s="9">
        <v>52</v>
      </c>
      <c r="B54" s="12"/>
      <c r="C54" s="12"/>
      <c r="D54" s="12"/>
      <c r="E54" s="12"/>
      <c r="F54" s="5" t="s">
        <v>12</v>
      </c>
      <c r="G54" s="5">
        <v>1</v>
      </c>
      <c r="H54" s="5">
        <v>500</v>
      </c>
      <c r="I54" s="5">
        <v>300</v>
      </c>
      <c r="J54" s="5"/>
      <c r="K54" s="5"/>
      <c r="L54" s="5"/>
      <c r="M54" s="5">
        <f t="shared" si="5"/>
        <v>0</v>
      </c>
      <c r="N54" s="5"/>
      <c r="O54" s="5">
        <f t="shared" si="3"/>
        <v>0</v>
      </c>
      <c r="P54" s="5">
        <f t="shared" si="7"/>
        <v>0</v>
      </c>
      <c r="Q54" s="5">
        <v>20000</v>
      </c>
      <c r="R54" s="5"/>
      <c r="T54" s="7"/>
    </row>
    <row r="55" spans="1:21" x14ac:dyDescent="0.2">
      <c r="A55" s="9">
        <v>53</v>
      </c>
      <c r="B55" s="12"/>
      <c r="C55" s="12"/>
      <c r="D55" s="12"/>
      <c r="E55" s="12"/>
      <c r="F55" s="5" t="s">
        <v>12</v>
      </c>
      <c r="G55" s="5">
        <v>1</v>
      </c>
      <c r="H55" s="5">
        <v>500</v>
      </c>
      <c r="I55" s="5">
        <v>300</v>
      </c>
      <c r="J55" s="5"/>
      <c r="K55" s="5"/>
      <c r="L55" s="5"/>
      <c r="M55" s="5">
        <f t="shared" si="5"/>
        <v>0</v>
      </c>
      <c r="N55" s="5"/>
      <c r="O55" s="5">
        <f t="shared" si="3"/>
        <v>0</v>
      </c>
      <c r="P55" s="5">
        <f t="shared" si="7"/>
        <v>0</v>
      </c>
      <c r="Q55" s="5">
        <v>20000</v>
      </c>
      <c r="R55" s="5"/>
      <c r="T55" s="7"/>
    </row>
    <row r="56" spans="1:21" x14ac:dyDescent="0.2">
      <c r="A56" s="9">
        <v>54</v>
      </c>
      <c r="B56" s="12"/>
      <c r="C56" s="12"/>
      <c r="D56" s="12"/>
      <c r="E56" s="12"/>
      <c r="F56" s="5" t="s">
        <v>12</v>
      </c>
      <c r="G56" s="5">
        <v>1</v>
      </c>
      <c r="H56" s="5">
        <v>500</v>
      </c>
      <c r="I56" s="5">
        <v>300</v>
      </c>
      <c r="J56" s="5"/>
      <c r="K56" s="5"/>
      <c r="L56" s="5"/>
      <c r="M56" s="5">
        <f t="shared" si="5"/>
        <v>0</v>
      </c>
      <c r="N56" s="5"/>
      <c r="O56" s="5">
        <f t="shared" si="3"/>
        <v>0</v>
      </c>
      <c r="P56" s="5">
        <f t="shared" si="7"/>
        <v>0</v>
      </c>
      <c r="Q56" s="5">
        <v>20000</v>
      </c>
      <c r="R56" s="5"/>
      <c r="T56" s="7"/>
    </row>
    <row r="57" spans="1:21" x14ac:dyDescent="0.2">
      <c r="A57" s="9">
        <v>55</v>
      </c>
      <c r="B57" s="12"/>
      <c r="C57" s="12"/>
      <c r="D57" s="12"/>
      <c r="E57" s="12"/>
      <c r="F57" s="5" t="s">
        <v>12</v>
      </c>
      <c r="G57" s="5">
        <v>1</v>
      </c>
      <c r="H57" s="5">
        <v>500</v>
      </c>
      <c r="I57" s="5">
        <v>300</v>
      </c>
      <c r="J57" s="5"/>
      <c r="K57" s="5"/>
      <c r="L57" s="5"/>
      <c r="M57" s="5">
        <f t="shared" si="5"/>
        <v>0</v>
      </c>
      <c r="N57" s="5"/>
      <c r="O57" s="5">
        <f t="shared" si="3"/>
        <v>0</v>
      </c>
      <c r="P57" s="5">
        <f t="shared" si="7"/>
        <v>0</v>
      </c>
      <c r="Q57" s="5">
        <v>20000</v>
      </c>
      <c r="R57" s="5"/>
      <c r="T57" s="7"/>
    </row>
    <row r="58" spans="1:21" x14ac:dyDescent="0.2">
      <c r="A58" s="9">
        <v>56</v>
      </c>
      <c r="B58" s="12"/>
      <c r="C58" s="12"/>
      <c r="D58" s="12"/>
      <c r="E58" s="12"/>
      <c r="F58" s="5" t="s">
        <v>12</v>
      </c>
      <c r="G58" s="5">
        <v>1</v>
      </c>
      <c r="H58" s="5">
        <v>500</v>
      </c>
      <c r="I58" s="5">
        <v>300</v>
      </c>
      <c r="J58" s="5"/>
      <c r="K58" s="5"/>
      <c r="L58" s="5"/>
      <c r="M58" s="5">
        <f t="shared" si="5"/>
        <v>0</v>
      </c>
      <c r="N58" s="5"/>
      <c r="O58" s="5">
        <f t="shared" si="3"/>
        <v>0</v>
      </c>
      <c r="P58" s="5">
        <f t="shared" si="7"/>
        <v>0</v>
      </c>
      <c r="Q58" s="5">
        <v>10000</v>
      </c>
      <c r="R58" s="5"/>
      <c r="T58" s="7"/>
    </row>
    <row r="59" spans="1:21" x14ac:dyDescent="0.2">
      <c r="A59" s="9">
        <v>57</v>
      </c>
      <c r="B59" s="12"/>
      <c r="C59" s="12"/>
      <c r="D59" s="12"/>
      <c r="E59" s="12"/>
      <c r="F59" s="5" t="s">
        <v>12</v>
      </c>
      <c r="G59" s="5">
        <v>1</v>
      </c>
      <c r="H59" s="5">
        <v>500</v>
      </c>
      <c r="I59" s="5">
        <v>300</v>
      </c>
      <c r="J59" s="5"/>
      <c r="K59" s="5"/>
      <c r="L59" s="5"/>
      <c r="M59" s="5">
        <f t="shared" si="5"/>
        <v>0</v>
      </c>
      <c r="N59" s="5"/>
      <c r="O59" s="5">
        <f t="shared" si="3"/>
        <v>0</v>
      </c>
      <c r="P59" s="5">
        <f t="shared" si="7"/>
        <v>0</v>
      </c>
      <c r="Q59" s="5">
        <v>10000</v>
      </c>
      <c r="R59" s="5"/>
      <c r="T59" s="7"/>
    </row>
    <row r="60" spans="1:21" x14ac:dyDescent="0.2">
      <c r="A60" s="9">
        <v>58</v>
      </c>
      <c r="B60" s="12"/>
      <c r="C60" s="12"/>
      <c r="D60" s="12"/>
      <c r="E60" s="12"/>
      <c r="F60" s="5" t="s">
        <v>12</v>
      </c>
      <c r="G60" s="5">
        <v>1</v>
      </c>
      <c r="H60" s="5">
        <v>500</v>
      </c>
      <c r="I60" s="5">
        <v>300</v>
      </c>
      <c r="J60" s="5"/>
      <c r="K60" s="5"/>
      <c r="L60" s="5"/>
      <c r="M60" s="5">
        <f t="shared" si="5"/>
        <v>0</v>
      </c>
      <c r="N60" s="5"/>
      <c r="O60" s="5">
        <f t="shared" si="3"/>
        <v>0</v>
      </c>
      <c r="P60" s="5">
        <f t="shared" si="7"/>
        <v>0</v>
      </c>
      <c r="Q60" s="5">
        <v>10000</v>
      </c>
      <c r="R60" s="5"/>
      <c r="T60" s="7"/>
    </row>
    <row r="61" spans="1:21" x14ac:dyDescent="0.2">
      <c r="A61" s="9">
        <v>59</v>
      </c>
      <c r="B61" s="12"/>
      <c r="C61" s="12"/>
      <c r="D61" s="12"/>
      <c r="E61" s="12"/>
      <c r="F61" s="5" t="s">
        <v>12</v>
      </c>
      <c r="G61" s="5">
        <v>1.5</v>
      </c>
      <c r="H61" s="5">
        <v>500</v>
      </c>
      <c r="I61" s="5">
        <v>300</v>
      </c>
      <c r="J61" s="5"/>
      <c r="K61" s="5"/>
      <c r="L61" s="5"/>
      <c r="M61" s="5">
        <f t="shared" si="5"/>
        <v>0</v>
      </c>
      <c r="N61" s="5"/>
      <c r="O61" s="5">
        <f t="shared" si="3"/>
        <v>0</v>
      </c>
      <c r="P61" s="5">
        <f t="shared" si="7"/>
        <v>0</v>
      </c>
      <c r="Q61" s="5">
        <v>10000</v>
      </c>
      <c r="R61" s="5"/>
      <c r="T61" s="7"/>
      <c r="U61" s="11">
        <v>3.4</v>
      </c>
    </row>
    <row r="62" spans="1:21" x14ac:dyDescent="0.2">
      <c r="A62" s="9">
        <v>60</v>
      </c>
      <c r="B62" s="12"/>
      <c r="C62" s="12"/>
      <c r="D62" s="12"/>
      <c r="E62" s="12"/>
      <c r="F62" s="5" t="s">
        <v>12</v>
      </c>
      <c r="G62" s="5">
        <v>1.5</v>
      </c>
      <c r="H62" s="5">
        <v>500</v>
      </c>
      <c r="I62" s="5">
        <v>300</v>
      </c>
      <c r="J62" s="5"/>
      <c r="K62" s="5"/>
      <c r="L62" s="5"/>
      <c r="M62" s="5">
        <f t="shared" si="5"/>
        <v>0</v>
      </c>
      <c r="N62" s="5"/>
      <c r="O62" s="5">
        <f t="shared" si="3"/>
        <v>0</v>
      </c>
      <c r="P62" s="5">
        <f t="shared" si="7"/>
        <v>0</v>
      </c>
      <c r="Q62" s="5">
        <v>10000</v>
      </c>
      <c r="R62" s="5"/>
      <c r="T62" s="7"/>
    </row>
    <row r="63" spans="1:21" x14ac:dyDescent="0.2">
      <c r="A63" s="9">
        <v>61</v>
      </c>
      <c r="B63" s="12"/>
      <c r="C63" s="12"/>
      <c r="D63" s="12"/>
      <c r="E63" s="12"/>
      <c r="F63" s="5" t="s">
        <v>12</v>
      </c>
      <c r="G63" s="5">
        <v>1.5</v>
      </c>
      <c r="H63" s="5">
        <v>500</v>
      </c>
      <c r="I63" s="5">
        <v>300</v>
      </c>
      <c r="J63" s="5"/>
      <c r="K63" s="5"/>
      <c r="L63" s="5"/>
      <c r="M63" s="5">
        <f t="shared" si="5"/>
        <v>0</v>
      </c>
      <c r="N63" s="5"/>
      <c r="O63" s="5">
        <f t="shared" si="3"/>
        <v>0</v>
      </c>
      <c r="P63" s="5">
        <f t="shared" si="7"/>
        <v>0</v>
      </c>
      <c r="Q63" s="5">
        <v>10000</v>
      </c>
      <c r="R63" s="5"/>
      <c r="T63" s="7"/>
    </row>
    <row r="64" spans="1:21" x14ac:dyDescent="0.2">
      <c r="A64" s="9">
        <v>62</v>
      </c>
      <c r="B64" s="12"/>
      <c r="C64" s="12"/>
      <c r="D64" s="12"/>
      <c r="E64" s="12"/>
      <c r="F64" s="5" t="s">
        <v>12</v>
      </c>
      <c r="G64" s="5">
        <v>1.5</v>
      </c>
      <c r="H64" s="5">
        <v>500</v>
      </c>
      <c r="I64" s="5">
        <v>300</v>
      </c>
      <c r="J64" s="5"/>
      <c r="K64" s="5"/>
      <c r="L64" s="5"/>
      <c r="M64" s="5"/>
      <c r="N64" s="5"/>
      <c r="O64" s="5"/>
      <c r="P64" s="5"/>
      <c r="Q64" s="5">
        <v>10000</v>
      </c>
      <c r="R64" s="5"/>
      <c r="T64" s="7"/>
    </row>
    <row r="65" spans="1:20" x14ac:dyDescent="0.2">
      <c r="A65" s="9">
        <v>63</v>
      </c>
      <c r="B65" s="12"/>
      <c r="C65" s="12"/>
      <c r="D65" s="12"/>
      <c r="E65" s="12"/>
      <c r="F65" s="5" t="s">
        <v>12</v>
      </c>
      <c r="G65" s="5">
        <v>1.5</v>
      </c>
      <c r="H65" s="5">
        <v>500</v>
      </c>
      <c r="I65" s="5">
        <v>300</v>
      </c>
      <c r="J65" s="5"/>
      <c r="K65" s="5"/>
      <c r="L65" s="5"/>
      <c r="M65" s="5"/>
      <c r="N65" s="5"/>
      <c r="O65" s="5"/>
      <c r="P65" s="5"/>
      <c r="Q65" s="5">
        <v>10000</v>
      </c>
      <c r="R65" s="5"/>
      <c r="T65" s="7"/>
    </row>
    <row r="66" spans="1:20" x14ac:dyDescent="0.2">
      <c r="A66" s="9">
        <v>64</v>
      </c>
      <c r="B66" s="12"/>
      <c r="C66" s="12"/>
      <c r="D66" s="12"/>
      <c r="E66" s="12"/>
      <c r="F66" s="5" t="s">
        <v>12</v>
      </c>
      <c r="G66" s="5">
        <v>1.5</v>
      </c>
      <c r="H66" s="5">
        <v>500</v>
      </c>
      <c r="I66" s="5">
        <v>300</v>
      </c>
      <c r="J66" s="5"/>
      <c r="K66" s="5"/>
      <c r="L66" s="5"/>
      <c r="M66" s="5"/>
      <c r="N66" s="5"/>
      <c r="O66" s="5"/>
      <c r="P66" s="5"/>
      <c r="Q66" s="5">
        <v>10000</v>
      </c>
      <c r="R66" s="5"/>
      <c r="T66" s="7"/>
    </row>
    <row r="67" spans="1:20" x14ac:dyDescent="0.2">
      <c r="A67" s="9">
        <v>65</v>
      </c>
      <c r="B67" s="12"/>
      <c r="C67" s="12"/>
      <c r="D67" s="12"/>
      <c r="E67" s="12"/>
      <c r="F67" s="5" t="s">
        <v>12</v>
      </c>
      <c r="G67" s="5">
        <v>1.5</v>
      </c>
      <c r="H67" s="5">
        <v>500</v>
      </c>
      <c r="I67" s="5">
        <v>300</v>
      </c>
      <c r="J67" s="5"/>
      <c r="K67" s="5"/>
      <c r="L67" s="5"/>
      <c r="M67" s="5"/>
      <c r="N67" s="5"/>
      <c r="O67" s="5"/>
      <c r="P67" s="5"/>
      <c r="Q67" s="5">
        <v>10000</v>
      </c>
      <c r="R67" s="5"/>
      <c r="T67" s="7"/>
    </row>
    <row r="68" spans="1:20" x14ac:dyDescent="0.2">
      <c r="A68" s="9">
        <v>66</v>
      </c>
      <c r="B68" s="12"/>
      <c r="C68" s="12"/>
      <c r="D68" s="12"/>
      <c r="E68" s="12"/>
      <c r="F68" s="5" t="s">
        <v>12</v>
      </c>
      <c r="G68" s="5">
        <v>1.5</v>
      </c>
      <c r="H68" s="5">
        <v>500</v>
      </c>
      <c r="I68" s="5">
        <v>300</v>
      </c>
      <c r="J68" s="5"/>
      <c r="K68" s="5"/>
      <c r="L68" s="5"/>
      <c r="M68" s="5"/>
      <c r="N68" s="5"/>
      <c r="O68" s="5"/>
      <c r="P68" s="5"/>
      <c r="Q68" s="5">
        <v>10000</v>
      </c>
      <c r="R68" s="5"/>
      <c r="T68" s="7"/>
    </row>
    <row r="69" spans="1:20" x14ac:dyDescent="0.2">
      <c r="A69" s="9">
        <v>67</v>
      </c>
      <c r="B69" s="12"/>
      <c r="C69" s="12"/>
      <c r="D69" s="12"/>
      <c r="E69" s="12"/>
      <c r="F69" s="5" t="s">
        <v>12</v>
      </c>
      <c r="G69" s="5">
        <v>1.5</v>
      </c>
      <c r="H69" s="5">
        <v>500</v>
      </c>
      <c r="I69" s="5">
        <v>300</v>
      </c>
      <c r="J69" s="5"/>
      <c r="K69" s="5"/>
      <c r="L69" s="5"/>
      <c r="M69" s="5"/>
      <c r="N69" s="5"/>
      <c r="O69" s="5"/>
      <c r="P69" s="5"/>
      <c r="Q69" s="5">
        <v>10000</v>
      </c>
      <c r="R69" s="5"/>
      <c r="T69" s="7"/>
    </row>
    <row r="70" spans="1:20" x14ac:dyDescent="0.2">
      <c r="A70" s="9">
        <v>68</v>
      </c>
      <c r="B70" s="12"/>
      <c r="C70" s="12"/>
      <c r="D70" s="12"/>
      <c r="E70" s="12"/>
      <c r="F70" s="5" t="s">
        <v>12</v>
      </c>
      <c r="G70" s="5">
        <v>1.5</v>
      </c>
      <c r="H70" s="5">
        <v>500</v>
      </c>
      <c r="I70" s="5">
        <v>300</v>
      </c>
      <c r="J70" s="5"/>
      <c r="K70" s="5"/>
      <c r="L70" s="5"/>
      <c r="M70" s="5"/>
      <c r="N70" s="5"/>
      <c r="O70" s="5"/>
      <c r="P70" s="5"/>
      <c r="Q70" s="5">
        <v>10000</v>
      </c>
      <c r="R70" s="5"/>
      <c r="T70" s="7"/>
    </row>
    <row r="71" spans="1:20" x14ac:dyDescent="0.2">
      <c r="A71" s="9">
        <v>69</v>
      </c>
      <c r="B71" s="12"/>
      <c r="C71" s="12"/>
      <c r="D71" s="12"/>
      <c r="E71" s="12"/>
      <c r="F71" s="5" t="s">
        <v>12</v>
      </c>
      <c r="G71" s="5">
        <v>1.5</v>
      </c>
      <c r="H71" s="5">
        <v>500</v>
      </c>
      <c r="I71" s="5">
        <v>300</v>
      </c>
      <c r="J71" s="5"/>
      <c r="K71" s="5"/>
      <c r="L71" s="5"/>
      <c r="M71" s="5"/>
      <c r="N71" s="5"/>
      <c r="O71" s="5"/>
      <c r="P71" s="5"/>
      <c r="Q71" s="5">
        <v>10000</v>
      </c>
      <c r="R71" s="5"/>
      <c r="T71" s="7"/>
    </row>
    <row r="72" spans="1:20" x14ac:dyDescent="0.2">
      <c r="A72" s="9">
        <v>70</v>
      </c>
      <c r="B72" s="12"/>
      <c r="C72" s="12"/>
      <c r="D72" s="12"/>
      <c r="E72" s="12"/>
      <c r="F72" s="5" t="s">
        <v>12</v>
      </c>
      <c r="G72" s="5">
        <v>1.5</v>
      </c>
      <c r="H72" s="5">
        <v>500</v>
      </c>
      <c r="I72" s="5">
        <v>300</v>
      </c>
      <c r="J72" s="5"/>
      <c r="K72" s="5"/>
      <c r="L72" s="5"/>
      <c r="M72" s="5"/>
      <c r="N72" s="5"/>
      <c r="O72" s="5"/>
      <c r="P72" s="5"/>
      <c r="Q72" s="5">
        <v>10000</v>
      </c>
      <c r="R72" s="5"/>
      <c r="T72" s="7"/>
    </row>
    <row r="73" spans="1:20" x14ac:dyDescent="0.2">
      <c r="A73" s="9">
        <v>71</v>
      </c>
      <c r="B73" s="12"/>
      <c r="C73" s="12"/>
      <c r="D73" s="12"/>
      <c r="E73" s="12"/>
      <c r="F73" s="5" t="s">
        <v>12</v>
      </c>
      <c r="G73" s="5">
        <v>1.5</v>
      </c>
      <c r="H73" s="5">
        <v>500</v>
      </c>
      <c r="I73" s="5">
        <v>300</v>
      </c>
      <c r="J73" s="5"/>
      <c r="K73" s="5"/>
      <c r="L73" s="5"/>
      <c r="M73" s="5"/>
      <c r="N73" s="5"/>
      <c r="O73" s="5"/>
      <c r="P73" s="5"/>
      <c r="Q73" s="5">
        <v>10000</v>
      </c>
      <c r="R73" s="5"/>
      <c r="T73" s="7"/>
    </row>
    <row r="74" spans="1:20" x14ac:dyDescent="0.2">
      <c r="A74" s="9">
        <v>72</v>
      </c>
      <c r="B74" s="12"/>
      <c r="C74" s="12"/>
      <c r="D74" s="12"/>
      <c r="E74" s="12"/>
      <c r="F74" s="5" t="s">
        <v>12</v>
      </c>
      <c r="G74" s="5">
        <v>1.5</v>
      </c>
      <c r="H74" s="5">
        <v>500</v>
      </c>
      <c r="I74" s="5">
        <v>300</v>
      </c>
      <c r="J74" s="5"/>
      <c r="K74" s="5"/>
      <c r="L74" s="5"/>
      <c r="M74" s="5"/>
      <c r="N74" s="5"/>
      <c r="O74" s="5"/>
      <c r="P74" s="5"/>
      <c r="Q74" s="5">
        <v>10000</v>
      </c>
      <c r="R74" s="5"/>
      <c r="T74" s="7"/>
    </row>
    <row r="75" spans="1:20" x14ac:dyDescent="0.2">
      <c r="A75" s="9">
        <v>73</v>
      </c>
      <c r="B75" s="12"/>
      <c r="C75" s="12"/>
      <c r="D75" s="12"/>
      <c r="E75" s="12"/>
      <c r="F75" s="5" t="s">
        <v>12</v>
      </c>
      <c r="G75" s="5">
        <v>1.5</v>
      </c>
      <c r="H75" s="5">
        <v>500</v>
      </c>
      <c r="I75" s="5">
        <v>300</v>
      </c>
      <c r="J75" s="5"/>
      <c r="K75" s="5"/>
      <c r="L75" s="5"/>
      <c r="M75" s="5"/>
      <c r="N75" s="5"/>
      <c r="O75" s="5"/>
      <c r="P75" s="5"/>
      <c r="Q75" s="5">
        <v>10000</v>
      </c>
      <c r="R75" s="5"/>
      <c r="T75" s="7"/>
    </row>
    <row r="76" spans="1:20" x14ac:dyDescent="0.2">
      <c r="A76" s="9">
        <v>74</v>
      </c>
      <c r="B76" s="12"/>
      <c r="C76" s="12"/>
      <c r="D76" s="12"/>
      <c r="E76" s="12"/>
      <c r="F76" s="5" t="s">
        <v>12</v>
      </c>
      <c r="G76" s="5">
        <v>1.5</v>
      </c>
      <c r="H76" s="5">
        <v>500</v>
      </c>
      <c r="I76" s="5">
        <v>300</v>
      </c>
      <c r="J76" s="5"/>
      <c r="K76" s="5"/>
      <c r="L76" s="5"/>
      <c r="M76" s="5"/>
      <c r="N76" s="5"/>
      <c r="O76" s="5"/>
      <c r="P76" s="5"/>
      <c r="Q76" s="5">
        <v>10000</v>
      </c>
      <c r="R76" s="5"/>
      <c r="T76" s="7"/>
    </row>
    <row r="77" spans="1:20" x14ac:dyDescent="0.2">
      <c r="A77" s="9">
        <v>75</v>
      </c>
      <c r="B77" s="12"/>
      <c r="C77" s="12"/>
      <c r="D77" s="12"/>
      <c r="E77" s="12"/>
      <c r="F77" s="5" t="s">
        <v>12</v>
      </c>
      <c r="G77" s="5">
        <v>1.5</v>
      </c>
      <c r="H77" s="5">
        <v>500</v>
      </c>
      <c r="I77" s="5">
        <v>300</v>
      </c>
      <c r="J77" s="5"/>
      <c r="K77" s="5"/>
      <c r="L77" s="5"/>
      <c r="M77" s="5"/>
      <c r="N77" s="5"/>
      <c r="O77" s="5"/>
      <c r="P77" s="5"/>
      <c r="Q77" s="5">
        <v>10000</v>
      </c>
      <c r="R77" s="5"/>
      <c r="T77" s="7"/>
    </row>
    <row r="78" spans="1:20" x14ac:dyDescent="0.2">
      <c r="A78" s="9">
        <v>76</v>
      </c>
      <c r="B78" s="12"/>
      <c r="C78" s="12"/>
      <c r="D78" s="12"/>
      <c r="E78" s="12"/>
      <c r="F78" s="5" t="s">
        <v>12</v>
      </c>
      <c r="G78" s="5">
        <v>1.5</v>
      </c>
      <c r="H78" s="5">
        <v>500</v>
      </c>
      <c r="I78" s="5">
        <v>300</v>
      </c>
      <c r="J78" s="5"/>
      <c r="K78" s="5"/>
      <c r="L78" s="5"/>
      <c r="M78" s="5"/>
      <c r="N78" s="5"/>
      <c r="O78" s="5"/>
      <c r="P78" s="5"/>
      <c r="Q78" s="5">
        <v>10000</v>
      </c>
      <c r="R78" s="5"/>
      <c r="T78" s="7"/>
    </row>
    <row r="79" spans="1:20" x14ac:dyDescent="0.2">
      <c r="A79" s="9">
        <v>77</v>
      </c>
      <c r="B79" s="12"/>
      <c r="C79" s="12"/>
      <c r="D79" s="12"/>
      <c r="E79" s="12"/>
      <c r="F79" s="5" t="s">
        <v>12</v>
      </c>
      <c r="G79" s="5">
        <v>1.5</v>
      </c>
      <c r="H79" s="5">
        <v>500</v>
      </c>
      <c r="I79" s="5">
        <v>300</v>
      </c>
      <c r="J79" s="5"/>
      <c r="K79" s="5"/>
      <c r="L79" s="5"/>
      <c r="M79" s="5"/>
      <c r="N79" s="5"/>
      <c r="O79" s="5"/>
      <c r="P79" s="5"/>
      <c r="Q79" s="5">
        <v>10000</v>
      </c>
      <c r="R79" s="5"/>
      <c r="T79" s="7"/>
    </row>
    <row r="80" spans="1:20" x14ac:dyDescent="0.2">
      <c r="A80" s="9">
        <v>78</v>
      </c>
      <c r="B80" s="12"/>
      <c r="C80" s="12"/>
      <c r="D80" s="12"/>
      <c r="E80" s="12"/>
      <c r="F80" s="5" t="s">
        <v>12</v>
      </c>
      <c r="G80" s="5">
        <v>1.5</v>
      </c>
      <c r="H80" s="5">
        <v>500</v>
      </c>
      <c r="I80" s="5">
        <v>300</v>
      </c>
      <c r="J80" s="5"/>
      <c r="K80" s="5"/>
      <c r="L80" s="5"/>
      <c r="M80" s="5"/>
      <c r="N80" s="5"/>
      <c r="O80" s="5"/>
      <c r="P80" s="5"/>
      <c r="Q80" s="5">
        <v>10000</v>
      </c>
      <c r="R80" s="5"/>
      <c r="T80" s="7"/>
    </row>
    <row r="81" spans="1:20" x14ac:dyDescent="0.2">
      <c r="A81" s="9">
        <v>79</v>
      </c>
      <c r="B81" s="12"/>
      <c r="C81" s="12"/>
      <c r="D81" s="12"/>
      <c r="E81" s="12"/>
      <c r="F81" s="5" t="s">
        <v>12</v>
      </c>
      <c r="G81" s="5">
        <v>1.5</v>
      </c>
      <c r="H81" s="5">
        <v>500</v>
      </c>
      <c r="I81" s="5">
        <v>300</v>
      </c>
      <c r="J81" s="5"/>
      <c r="K81" s="5"/>
      <c r="L81" s="5"/>
      <c r="M81" s="5"/>
      <c r="N81" s="5"/>
      <c r="O81" s="5"/>
      <c r="P81" s="5"/>
      <c r="Q81" s="5">
        <v>10000</v>
      </c>
      <c r="R81" s="5"/>
      <c r="T81" s="7"/>
    </row>
    <row r="82" spans="1:20" x14ac:dyDescent="0.2">
      <c r="A82" s="9">
        <v>80</v>
      </c>
      <c r="B82" s="12"/>
      <c r="C82" s="12"/>
      <c r="D82" s="12"/>
      <c r="E82" s="12"/>
      <c r="F82" s="5" t="s">
        <v>12</v>
      </c>
      <c r="G82" s="5">
        <v>1.5</v>
      </c>
      <c r="H82" s="5">
        <v>500</v>
      </c>
      <c r="I82" s="5">
        <v>300</v>
      </c>
      <c r="J82" s="5"/>
      <c r="K82" s="5"/>
      <c r="L82" s="5"/>
      <c r="M82" s="5"/>
      <c r="N82" s="5"/>
      <c r="O82" s="5"/>
      <c r="P82" s="5"/>
      <c r="Q82" s="5">
        <v>10000</v>
      </c>
      <c r="R82" s="5"/>
      <c r="T82" s="7"/>
    </row>
    <row r="83" spans="1:20" x14ac:dyDescent="0.2">
      <c r="A83" s="9">
        <v>81</v>
      </c>
      <c r="B83" s="12"/>
      <c r="C83" s="12"/>
      <c r="D83" s="12"/>
      <c r="E83" s="12"/>
      <c r="F83" s="5" t="s">
        <v>12</v>
      </c>
      <c r="G83" s="5">
        <v>1.5</v>
      </c>
      <c r="H83" s="5">
        <v>500</v>
      </c>
      <c r="I83" s="5">
        <v>300</v>
      </c>
      <c r="J83" s="5"/>
      <c r="K83" s="5"/>
      <c r="L83" s="5"/>
      <c r="M83" s="5"/>
      <c r="N83" s="5"/>
      <c r="O83" s="5"/>
      <c r="P83" s="5"/>
      <c r="Q83" s="5">
        <v>10000</v>
      </c>
      <c r="R83" s="5"/>
      <c r="T83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A3F0-5679-4F6D-89DC-B82D4075456F}">
  <dimension ref="A1:AA283"/>
  <sheetViews>
    <sheetView workbookViewId="0"/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18" width="10.1640625" style="11" customWidth="1"/>
    <col min="19" max="19" width="8.83203125" style="5"/>
    <col min="20" max="21" width="11.1640625" style="11" customWidth="1"/>
    <col min="22" max="25" width="8.83203125" style="11"/>
    <col min="26" max="26" width="12" style="11" bestFit="1" customWidth="1"/>
    <col min="27" max="27" width="10" style="11" bestFit="1" customWidth="1"/>
    <col min="28" max="16384" width="8.83203125" style="11"/>
  </cols>
  <sheetData>
    <row r="1" spans="1:27" ht="33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22</v>
      </c>
      <c r="T1" s="22" t="s">
        <v>23</v>
      </c>
      <c r="U1" s="23" t="s">
        <v>42</v>
      </c>
      <c r="W1" s="8"/>
      <c r="X1" s="8"/>
      <c r="Y1" s="8"/>
      <c r="Z1" s="8"/>
      <c r="AA1" s="8"/>
    </row>
    <row r="2" spans="1:27" x14ac:dyDescent="0.2">
      <c r="A2" s="3" t="s">
        <v>6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7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10</v>
      </c>
      <c r="L2" s="4" t="s">
        <v>32</v>
      </c>
      <c r="M2" s="4" t="s">
        <v>10</v>
      </c>
      <c r="N2" s="4" t="s">
        <v>32</v>
      </c>
      <c r="O2" s="4" t="s">
        <v>10</v>
      </c>
      <c r="P2" s="4" t="s">
        <v>10</v>
      </c>
      <c r="Q2" s="4" t="s">
        <v>11</v>
      </c>
      <c r="R2" s="4" t="s">
        <v>37</v>
      </c>
      <c r="S2" s="4" t="s">
        <v>7</v>
      </c>
      <c r="T2" s="4" t="s">
        <v>25</v>
      </c>
      <c r="U2" s="7" t="s">
        <v>43</v>
      </c>
    </row>
    <row r="3" spans="1:27" x14ac:dyDescent="0.2">
      <c r="A3" s="15">
        <v>1</v>
      </c>
      <c r="B3" s="16">
        <v>1</v>
      </c>
      <c r="C3" s="16">
        <v>2</v>
      </c>
      <c r="D3" s="16">
        <v>3</v>
      </c>
      <c r="E3" s="24">
        <v>4</v>
      </c>
      <c r="F3" s="17" t="s">
        <v>12</v>
      </c>
      <c r="G3" s="17">
        <v>1</v>
      </c>
      <c r="H3" s="17">
        <v>500</v>
      </c>
      <c r="I3" s="17">
        <v>300</v>
      </c>
      <c r="J3" s="17">
        <f>M3+K3</f>
        <v>374.30169999999998</v>
      </c>
      <c r="K3" s="17">
        <f>Q3*L3*10^-3</f>
        <v>121.631</v>
      </c>
      <c r="L3" s="19">
        <v>12.1631</v>
      </c>
      <c r="M3" s="17">
        <v>252.67070000000001</v>
      </c>
      <c r="N3" s="17">
        <v>10.9351</v>
      </c>
      <c r="O3" s="17">
        <f>N3*$Y$5/1000</f>
        <v>0.71078150000000007</v>
      </c>
      <c r="P3" s="17">
        <f>M3-O3</f>
        <v>251.95991850000001</v>
      </c>
      <c r="Q3" s="17">
        <v>10000</v>
      </c>
      <c r="R3" s="17">
        <f>P3/L3</f>
        <v>20.71510704507897</v>
      </c>
      <c r="S3" s="18"/>
      <c r="T3" s="17"/>
      <c r="U3" s="17">
        <v>1</v>
      </c>
    </row>
    <row r="4" spans="1:27" x14ac:dyDescent="0.2">
      <c r="A4" s="15">
        <v>2</v>
      </c>
      <c r="B4" s="16">
        <v>5</v>
      </c>
      <c r="C4" s="16">
        <v>6</v>
      </c>
      <c r="D4" s="16">
        <v>7</v>
      </c>
      <c r="E4" s="24">
        <v>8</v>
      </c>
      <c r="F4" s="17" t="s">
        <v>12</v>
      </c>
      <c r="G4" s="17">
        <v>1</v>
      </c>
      <c r="H4" s="17">
        <v>500</v>
      </c>
      <c r="I4" s="17">
        <v>300</v>
      </c>
      <c r="J4" s="17">
        <f>M4+K4</f>
        <v>360.71339999999998</v>
      </c>
      <c r="K4" s="17">
        <f>Q4*L4*10^-3</f>
        <v>108.53100000000001</v>
      </c>
      <c r="L4" s="17">
        <v>10.8531</v>
      </c>
      <c r="M4" s="17">
        <v>252.1824</v>
      </c>
      <c r="N4" s="17">
        <v>9.7438000000000002</v>
      </c>
      <c r="O4" s="17">
        <f>N4*$Y$5/1000</f>
        <v>0.63334699999999999</v>
      </c>
      <c r="P4" s="17">
        <f>M4-O4</f>
        <v>251.54905300000001</v>
      </c>
      <c r="Q4" s="17">
        <v>10000</v>
      </c>
      <c r="R4" s="17">
        <f>P4/L4</f>
        <v>23.177622338318088</v>
      </c>
      <c r="S4" s="18" t="s">
        <v>41</v>
      </c>
      <c r="T4" s="17"/>
      <c r="U4" s="17">
        <v>1</v>
      </c>
    </row>
    <row r="5" spans="1:27" x14ac:dyDescent="0.2">
      <c r="A5" s="15">
        <v>3</v>
      </c>
      <c r="B5" s="16">
        <v>9</v>
      </c>
      <c r="C5" s="16">
        <v>10</v>
      </c>
      <c r="D5" s="16">
        <v>11</v>
      </c>
      <c r="E5" s="24">
        <v>12</v>
      </c>
      <c r="F5" s="17" t="s">
        <v>12</v>
      </c>
      <c r="G5" s="17">
        <v>1</v>
      </c>
      <c r="H5" s="17">
        <v>500</v>
      </c>
      <c r="I5" s="17">
        <v>300</v>
      </c>
      <c r="J5" s="17">
        <f>M5+K5</f>
        <v>350.6413</v>
      </c>
      <c r="K5" s="17">
        <f>Q5*L5*10^-3</f>
        <v>99.135999999999996</v>
      </c>
      <c r="L5" s="17">
        <v>9.9136000000000006</v>
      </c>
      <c r="M5" s="17">
        <v>251.50530000000001</v>
      </c>
      <c r="N5" s="17">
        <v>8.8917000000000002</v>
      </c>
      <c r="O5" s="17">
        <f>N5*$Y$5/1000</f>
        <v>0.57796049999999999</v>
      </c>
      <c r="P5" s="17">
        <f>M5-O5</f>
        <v>250.92733950000002</v>
      </c>
      <c r="Q5" s="17">
        <v>10000</v>
      </c>
      <c r="R5" s="17">
        <f>P5/L5</f>
        <v>25.311424659054229</v>
      </c>
      <c r="S5" s="18" t="s">
        <v>41</v>
      </c>
      <c r="T5" s="17"/>
      <c r="U5" s="17">
        <v>1</v>
      </c>
      <c r="X5" s="11" t="s">
        <v>29</v>
      </c>
      <c r="Y5" s="11">
        <f>65</f>
        <v>65</v>
      </c>
    </row>
    <row r="6" spans="1:27" x14ac:dyDescent="0.2">
      <c r="A6" s="15">
        <v>4</v>
      </c>
      <c r="B6" s="16">
        <v>14</v>
      </c>
      <c r="C6" s="16">
        <v>15</v>
      </c>
      <c r="D6" s="16">
        <v>16</v>
      </c>
      <c r="E6" s="24">
        <v>17</v>
      </c>
      <c r="F6" s="17" t="s">
        <v>12</v>
      </c>
      <c r="G6" s="17">
        <v>1</v>
      </c>
      <c r="H6" s="17">
        <v>500</v>
      </c>
      <c r="I6" s="17">
        <v>300</v>
      </c>
      <c r="J6" s="17">
        <f>M6+K6</f>
        <v>347.55380000000002</v>
      </c>
      <c r="K6" s="17">
        <f>Q6*L6*10^-3</f>
        <v>96.524000000000001</v>
      </c>
      <c r="L6" s="17">
        <v>9.6524000000000001</v>
      </c>
      <c r="M6" s="17">
        <v>251.02979999999999</v>
      </c>
      <c r="N6" s="17">
        <v>8.7512000000000008</v>
      </c>
      <c r="O6" s="17">
        <f>N6*$Y$5/1000</f>
        <v>0.56882800000000011</v>
      </c>
      <c r="P6" s="17">
        <f>M6-O6</f>
        <v>250.460972</v>
      </c>
      <c r="Q6" s="17">
        <v>10000</v>
      </c>
      <c r="R6" s="17">
        <f>P6/L6</f>
        <v>25.948051469064687</v>
      </c>
      <c r="S6" s="18"/>
      <c r="T6" s="17"/>
      <c r="U6" s="17">
        <v>1</v>
      </c>
      <c r="V6" s="11">
        <f>1</f>
        <v>1</v>
      </c>
    </row>
    <row r="7" spans="1:27" x14ac:dyDescent="0.2">
      <c r="A7" s="15">
        <v>5</v>
      </c>
      <c r="B7" s="16">
        <v>18</v>
      </c>
      <c r="C7" s="16">
        <v>19</v>
      </c>
      <c r="D7" s="16">
        <v>20</v>
      </c>
      <c r="E7" s="24">
        <v>21</v>
      </c>
      <c r="F7" s="17" t="s">
        <v>12</v>
      </c>
      <c r="G7" s="17">
        <v>1</v>
      </c>
      <c r="H7" s="17">
        <v>500</v>
      </c>
      <c r="I7" s="17">
        <v>300</v>
      </c>
      <c r="J7" s="17">
        <f>M7+K7</f>
        <v>339.40440000000001</v>
      </c>
      <c r="K7" s="17">
        <f>Q7*L7*10^-3</f>
        <v>88.382999999999996</v>
      </c>
      <c r="L7" s="19">
        <v>8.8383000000000003</v>
      </c>
      <c r="M7" s="17">
        <v>251.0214</v>
      </c>
      <c r="N7" s="17">
        <v>8.2811000000000003</v>
      </c>
      <c r="O7" s="17">
        <f>N7*$Y$5/1000</f>
        <v>0.53827150000000001</v>
      </c>
      <c r="P7" s="17">
        <f>M7-O7</f>
        <v>250.48312849999999</v>
      </c>
      <c r="Q7" s="17">
        <v>10000</v>
      </c>
      <c r="R7" s="17">
        <f t="shared" ref="R7:R70" si="0">P7/L7</f>
        <v>28.340645655838792</v>
      </c>
      <c r="S7" s="18" t="s">
        <v>41</v>
      </c>
      <c r="T7" s="17"/>
      <c r="U7" s="17">
        <v>1</v>
      </c>
    </row>
    <row r="8" spans="1:27" x14ac:dyDescent="0.2">
      <c r="A8" s="15">
        <v>6</v>
      </c>
      <c r="B8" s="16">
        <v>22</v>
      </c>
      <c r="C8" s="16">
        <v>23</v>
      </c>
      <c r="D8" s="16">
        <v>24</v>
      </c>
      <c r="E8" s="24">
        <v>25</v>
      </c>
      <c r="F8" s="17" t="s">
        <v>12</v>
      </c>
      <c r="G8" s="17">
        <v>1</v>
      </c>
      <c r="H8" s="17">
        <v>500</v>
      </c>
      <c r="I8" s="17">
        <v>300</v>
      </c>
      <c r="J8" s="17">
        <f t="shared" ref="J8:J71" si="1">M8+K8</f>
        <v>333.92410000000001</v>
      </c>
      <c r="K8" s="17">
        <f t="shared" ref="K8:K71" si="2">Q8*L8*10^-3</f>
        <v>83.406999999999996</v>
      </c>
      <c r="L8" s="17">
        <v>8.3407</v>
      </c>
      <c r="M8" s="17">
        <v>250.5171</v>
      </c>
      <c r="N8" s="17">
        <v>7.9111000000000002</v>
      </c>
      <c r="O8" s="17">
        <f t="shared" ref="O8:O71" si="3">N8*$Y$5/1000</f>
        <v>0.5142215</v>
      </c>
      <c r="P8" s="17">
        <f t="shared" ref="P8:P71" si="4">M8-O8</f>
        <v>250.00287850000001</v>
      </c>
      <c r="Q8" s="17">
        <v>10000</v>
      </c>
      <c r="R8" s="17">
        <f t="shared" si="0"/>
        <v>29.973848537892504</v>
      </c>
      <c r="S8" s="18" t="s">
        <v>41</v>
      </c>
      <c r="T8" s="17"/>
      <c r="U8" s="17">
        <v>1</v>
      </c>
    </row>
    <row r="9" spans="1:27" x14ac:dyDescent="0.2">
      <c r="A9" s="15">
        <v>7</v>
      </c>
      <c r="B9" s="16">
        <v>26</v>
      </c>
      <c r="C9" s="16">
        <v>27</v>
      </c>
      <c r="D9" s="16">
        <v>28</v>
      </c>
      <c r="E9" s="24">
        <v>29</v>
      </c>
      <c r="F9" s="17" t="s">
        <v>12</v>
      </c>
      <c r="G9" s="17">
        <v>1</v>
      </c>
      <c r="H9" s="17">
        <v>500</v>
      </c>
      <c r="I9" s="17">
        <v>300</v>
      </c>
      <c r="J9" s="17">
        <f t="shared" si="1"/>
        <v>328.12619999999998</v>
      </c>
      <c r="K9" s="17">
        <f t="shared" si="2"/>
        <v>77.41</v>
      </c>
      <c r="L9" s="17">
        <v>7.7409999999999997</v>
      </c>
      <c r="M9" s="17">
        <v>250.71619999999999</v>
      </c>
      <c r="N9" s="17">
        <v>7.3251999999999997</v>
      </c>
      <c r="O9" s="17">
        <f t="shared" si="3"/>
        <v>0.47613799999999995</v>
      </c>
      <c r="P9" s="17">
        <f t="shared" si="4"/>
        <v>250.24006199999999</v>
      </c>
      <c r="Q9" s="17">
        <v>10000</v>
      </c>
      <c r="R9" s="17">
        <f t="shared" si="0"/>
        <v>32.326580803513757</v>
      </c>
      <c r="S9" s="18" t="s">
        <v>41</v>
      </c>
      <c r="T9" s="17"/>
      <c r="U9" s="17">
        <v>1</v>
      </c>
    </row>
    <row r="10" spans="1:27" x14ac:dyDescent="0.2">
      <c r="A10" s="15">
        <v>8</v>
      </c>
      <c r="B10" s="25">
        <v>30</v>
      </c>
      <c r="C10" s="25">
        <v>31</v>
      </c>
      <c r="D10" s="25">
        <v>32</v>
      </c>
      <c r="E10" s="24">
        <v>33</v>
      </c>
      <c r="F10" s="17" t="s">
        <v>12</v>
      </c>
      <c r="G10" s="17">
        <v>1</v>
      </c>
      <c r="H10" s="17">
        <v>500</v>
      </c>
      <c r="I10" s="17">
        <v>300</v>
      </c>
      <c r="J10" s="17">
        <f t="shared" si="1"/>
        <v>321.6764</v>
      </c>
      <c r="K10" s="17">
        <f t="shared" si="2"/>
        <v>71.27</v>
      </c>
      <c r="L10" s="17">
        <v>7.1269999999999998</v>
      </c>
      <c r="M10" s="17">
        <v>250.40639999999999</v>
      </c>
      <c r="N10" s="17">
        <v>6.7251000000000003</v>
      </c>
      <c r="O10" s="17">
        <f t="shared" si="3"/>
        <v>0.43713150000000001</v>
      </c>
      <c r="P10" s="17">
        <f t="shared" si="4"/>
        <v>249.9692685</v>
      </c>
      <c r="Q10" s="17">
        <v>10000</v>
      </c>
      <c r="R10" s="17">
        <f t="shared" si="0"/>
        <v>35.073560895187313</v>
      </c>
      <c r="S10" s="18" t="s">
        <v>41</v>
      </c>
      <c r="T10" s="17"/>
      <c r="U10" s="17">
        <v>1</v>
      </c>
      <c r="V10" s="11" t="s">
        <v>27</v>
      </c>
    </row>
    <row r="11" spans="1:27" x14ac:dyDescent="0.2">
      <c r="A11" s="15">
        <v>9</v>
      </c>
      <c r="B11" s="16">
        <v>34</v>
      </c>
      <c r="C11" s="16">
        <v>35</v>
      </c>
      <c r="D11" s="16">
        <v>36</v>
      </c>
      <c r="E11" s="24">
        <v>37</v>
      </c>
      <c r="F11" s="17" t="s">
        <v>12</v>
      </c>
      <c r="G11" s="17">
        <v>1</v>
      </c>
      <c r="H11" s="17">
        <v>500</v>
      </c>
      <c r="I11" s="17">
        <v>300</v>
      </c>
      <c r="J11" s="17">
        <f t="shared" si="1"/>
        <v>317.78870000000001</v>
      </c>
      <c r="K11" s="17">
        <f t="shared" si="2"/>
        <v>67.317000000000007</v>
      </c>
      <c r="L11" s="19">
        <v>6.7317</v>
      </c>
      <c r="M11" s="17">
        <v>250.4717</v>
      </c>
      <c r="N11" s="17">
        <v>6.3394000000000004</v>
      </c>
      <c r="O11" s="17">
        <f t="shared" si="3"/>
        <v>0.41206100000000001</v>
      </c>
      <c r="P11" s="17">
        <f t="shared" si="4"/>
        <v>250.059639</v>
      </c>
      <c r="Q11" s="17">
        <v>10000</v>
      </c>
      <c r="R11" s="17">
        <f t="shared" si="0"/>
        <v>37.146580952805387</v>
      </c>
      <c r="S11" s="18"/>
      <c r="T11" s="17"/>
      <c r="U11" s="17">
        <v>1</v>
      </c>
    </row>
    <row r="12" spans="1:27" x14ac:dyDescent="0.2">
      <c r="A12" s="15">
        <v>10</v>
      </c>
      <c r="B12" s="24">
        <v>38</v>
      </c>
      <c r="C12" s="24">
        <v>39</v>
      </c>
      <c r="D12" s="24">
        <v>40</v>
      </c>
      <c r="E12" s="24">
        <v>41</v>
      </c>
      <c r="F12" s="17" t="s">
        <v>12</v>
      </c>
      <c r="G12" s="17">
        <v>1</v>
      </c>
      <c r="H12" s="17">
        <v>500</v>
      </c>
      <c r="I12" s="17">
        <v>300</v>
      </c>
      <c r="J12" s="17">
        <f t="shared" si="1"/>
        <v>314.77499999999998</v>
      </c>
      <c r="K12" s="17">
        <f t="shared" si="2"/>
        <v>63.774000000000001</v>
      </c>
      <c r="L12" s="17">
        <v>6.3773999999999997</v>
      </c>
      <c r="M12" s="17">
        <v>251.001</v>
      </c>
      <c r="N12" s="17">
        <v>6.0198999999999998</v>
      </c>
      <c r="O12" s="17">
        <f t="shared" si="3"/>
        <v>0.39129350000000002</v>
      </c>
      <c r="P12" s="17">
        <f t="shared" si="4"/>
        <v>250.60970650000002</v>
      </c>
      <c r="Q12" s="17">
        <v>10000</v>
      </c>
      <c r="R12" s="17">
        <f t="shared" si="0"/>
        <v>39.2965325210901</v>
      </c>
      <c r="S12" s="18"/>
      <c r="T12" s="17"/>
      <c r="U12" s="17">
        <v>1</v>
      </c>
    </row>
    <row r="13" spans="1:27" x14ac:dyDescent="0.2">
      <c r="A13" s="15">
        <v>11</v>
      </c>
      <c r="B13" s="16">
        <v>42</v>
      </c>
      <c r="C13" s="16">
        <v>43</v>
      </c>
      <c r="D13" s="16">
        <v>44</v>
      </c>
      <c r="E13" s="24">
        <v>45</v>
      </c>
      <c r="F13" s="17" t="s">
        <v>12</v>
      </c>
      <c r="G13" s="17">
        <v>1</v>
      </c>
      <c r="H13" s="17">
        <v>500</v>
      </c>
      <c r="I13" s="17">
        <v>300</v>
      </c>
      <c r="J13" s="17">
        <f t="shared" si="1"/>
        <v>310.19290000000001</v>
      </c>
      <c r="K13" s="17">
        <f t="shared" si="2"/>
        <v>59.782000000000004</v>
      </c>
      <c r="L13" s="17">
        <v>5.9782000000000002</v>
      </c>
      <c r="M13" s="17">
        <v>250.4109</v>
      </c>
      <c r="N13" s="17">
        <v>5.6574</v>
      </c>
      <c r="O13" s="17">
        <f t="shared" si="3"/>
        <v>0.36773099999999997</v>
      </c>
      <c r="P13" s="17">
        <f t="shared" si="4"/>
        <v>250.04316900000001</v>
      </c>
      <c r="Q13" s="17">
        <v>10000</v>
      </c>
      <c r="R13" s="17">
        <f t="shared" si="0"/>
        <v>41.825828677528349</v>
      </c>
      <c r="S13" s="18" t="s">
        <v>40</v>
      </c>
      <c r="T13" s="17"/>
      <c r="U13" s="17">
        <v>1</v>
      </c>
      <c r="W13" s="11" t="s">
        <v>38</v>
      </c>
    </row>
    <row r="14" spans="1:27" x14ac:dyDescent="0.2">
      <c r="A14" s="15">
        <v>12</v>
      </c>
      <c r="B14" s="16">
        <v>46</v>
      </c>
      <c r="C14" s="16">
        <v>47</v>
      </c>
      <c r="D14" s="16">
        <v>48</v>
      </c>
      <c r="E14" s="16">
        <v>49</v>
      </c>
      <c r="F14" s="17" t="s">
        <v>12</v>
      </c>
      <c r="G14" s="17">
        <v>1</v>
      </c>
      <c r="H14" s="17">
        <v>500</v>
      </c>
      <c r="I14" s="17">
        <v>300</v>
      </c>
      <c r="J14" s="17">
        <f t="shared" si="1"/>
        <v>306.14340000000004</v>
      </c>
      <c r="K14" s="17">
        <f t="shared" si="2"/>
        <v>55.554000000000002</v>
      </c>
      <c r="L14" s="17">
        <v>5.5553999999999997</v>
      </c>
      <c r="M14" s="17">
        <v>250.58940000000001</v>
      </c>
      <c r="N14" s="17">
        <v>5.2297000000000002</v>
      </c>
      <c r="O14" s="17">
        <f t="shared" si="3"/>
        <v>0.33993049999999997</v>
      </c>
      <c r="P14" s="17">
        <f t="shared" si="4"/>
        <v>250.2494695</v>
      </c>
      <c r="Q14" s="17">
        <v>10000</v>
      </c>
      <c r="R14" s="17">
        <f t="shared" si="0"/>
        <v>45.046165802642477</v>
      </c>
      <c r="S14" s="18">
        <v>7.7297000000000002</v>
      </c>
      <c r="T14" s="17">
        <v>4.8078000000000003</v>
      </c>
      <c r="U14" s="17">
        <v>1</v>
      </c>
    </row>
    <row r="15" spans="1:27" x14ac:dyDescent="0.2">
      <c r="A15" s="15">
        <v>13</v>
      </c>
      <c r="B15" s="16">
        <v>50</v>
      </c>
      <c r="C15" s="16">
        <v>51</v>
      </c>
      <c r="D15" s="16">
        <v>52</v>
      </c>
      <c r="E15" s="16">
        <v>53</v>
      </c>
      <c r="F15" s="17" t="s">
        <v>12</v>
      </c>
      <c r="G15" s="17">
        <v>1</v>
      </c>
      <c r="H15" s="17">
        <v>500</v>
      </c>
      <c r="I15" s="17">
        <v>300</v>
      </c>
      <c r="J15" s="17">
        <f t="shared" si="1"/>
        <v>303.11160000000001</v>
      </c>
      <c r="K15" s="17">
        <f t="shared" si="2"/>
        <v>51.015000000000001</v>
      </c>
      <c r="L15" s="19">
        <v>5.1014999999999997</v>
      </c>
      <c r="M15" s="17">
        <v>252.0966</v>
      </c>
      <c r="N15" s="17">
        <v>4.7889999999999997</v>
      </c>
      <c r="O15" s="17">
        <f t="shared" si="3"/>
        <v>0.31128499999999998</v>
      </c>
      <c r="P15" s="17">
        <f t="shared" si="4"/>
        <v>251.785315</v>
      </c>
      <c r="Q15" s="17">
        <v>10000</v>
      </c>
      <c r="R15" s="17">
        <f t="shared" si="0"/>
        <v>49.355153386258948</v>
      </c>
      <c r="S15" s="18">
        <v>7.8018000000000001</v>
      </c>
      <c r="T15" s="17">
        <v>4.9535999999999998</v>
      </c>
      <c r="U15" s="17">
        <v>1</v>
      </c>
    </row>
    <row r="16" spans="1:27" x14ac:dyDescent="0.2">
      <c r="A16" s="15">
        <v>14</v>
      </c>
      <c r="B16" s="16">
        <v>54</v>
      </c>
      <c r="C16" s="16">
        <v>55</v>
      </c>
      <c r="D16" s="16">
        <v>56</v>
      </c>
      <c r="E16" s="16">
        <v>57</v>
      </c>
      <c r="F16" s="17" t="s">
        <v>12</v>
      </c>
      <c r="G16" s="17">
        <v>1</v>
      </c>
      <c r="H16" s="17">
        <v>500</v>
      </c>
      <c r="I16" s="17">
        <v>300</v>
      </c>
      <c r="J16" s="17">
        <f t="shared" si="1"/>
        <v>299.66019999999997</v>
      </c>
      <c r="K16" s="17">
        <f t="shared" si="2"/>
        <v>48.009000000000007</v>
      </c>
      <c r="L16" s="17">
        <v>4.8009000000000004</v>
      </c>
      <c r="M16" s="17">
        <v>251.65119999999999</v>
      </c>
      <c r="N16" s="17">
        <v>4.4823000000000004</v>
      </c>
      <c r="O16" s="17">
        <f t="shared" si="3"/>
        <v>0.29134950000000004</v>
      </c>
      <c r="P16" s="17">
        <f t="shared" si="4"/>
        <v>251.35985049999999</v>
      </c>
      <c r="Q16" s="17">
        <v>10000</v>
      </c>
      <c r="R16" s="17">
        <f t="shared" si="0"/>
        <v>52.356818617342576</v>
      </c>
      <c r="S16" s="18">
        <v>7.7657999999999996</v>
      </c>
      <c r="T16" s="17">
        <v>4.7507000000000001</v>
      </c>
      <c r="U16" s="17">
        <v>1</v>
      </c>
    </row>
    <row r="17" spans="1:21" x14ac:dyDescent="0.2">
      <c r="A17" s="15">
        <v>15</v>
      </c>
      <c r="B17" s="16">
        <v>58</v>
      </c>
      <c r="C17" s="16">
        <v>59</v>
      </c>
      <c r="D17" s="16">
        <v>60</v>
      </c>
      <c r="E17" s="16">
        <v>61</v>
      </c>
      <c r="F17" s="17" t="s">
        <v>12</v>
      </c>
      <c r="G17" s="17">
        <v>1</v>
      </c>
      <c r="H17" s="17">
        <v>500</v>
      </c>
      <c r="I17" s="17">
        <v>300</v>
      </c>
      <c r="J17" s="17">
        <f t="shared" si="1"/>
        <v>292.03659999999996</v>
      </c>
      <c r="K17" s="17">
        <f t="shared" si="2"/>
        <v>37.923999999999999</v>
      </c>
      <c r="L17" s="17">
        <v>3.7924000000000002</v>
      </c>
      <c r="M17" s="17">
        <v>254.11259999999999</v>
      </c>
      <c r="N17" s="17">
        <v>3.5588000000000002</v>
      </c>
      <c r="O17" s="17">
        <f t="shared" si="3"/>
        <v>0.231322</v>
      </c>
      <c r="P17" s="17">
        <f t="shared" si="4"/>
        <v>253.88127799999998</v>
      </c>
      <c r="Q17" s="17">
        <v>10000</v>
      </c>
      <c r="R17" s="17">
        <f t="shared" si="0"/>
        <v>66.944752135850635</v>
      </c>
      <c r="S17" s="18"/>
      <c r="T17" s="17"/>
      <c r="U17" s="17">
        <v>1</v>
      </c>
    </row>
    <row r="18" spans="1:21" x14ac:dyDescent="0.2">
      <c r="A18" s="9">
        <v>16</v>
      </c>
      <c r="B18" s="12">
        <v>62</v>
      </c>
      <c r="C18" s="12">
        <v>63</v>
      </c>
      <c r="D18" s="12">
        <v>64</v>
      </c>
      <c r="E18" s="12">
        <v>65</v>
      </c>
      <c r="F18" s="5" t="s">
        <v>12</v>
      </c>
      <c r="G18" s="5">
        <v>1</v>
      </c>
      <c r="H18" s="5">
        <v>500</v>
      </c>
      <c r="I18" s="5">
        <v>200</v>
      </c>
      <c r="J18" s="5">
        <f t="shared" si="1"/>
        <v>370.07299999999998</v>
      </c>
      <c r="K18" s="5">
        <f t="shared" si="2"/>
        <v>104.37</v>
      </c>
      <c r="L18" s="5">
        <v>10.436999999999999</v>
      </c>
      <c r="M18" s="5">
        <v>265.70299999999997</v>
      </c>
      <c r="N18" s="5">
        <v>10.087199999999999</v>
      </c>
      <c r="O18" s="5">
        <f t="shared" si="3"/>
        <v>0.65566800000000003</v>
      </c>
      <c r="P18" s="5">
        <f t="shared" si="4"/>
        <v>265.04733199999998</v>
      </c>
      <c r="Q18" s="5">
        <v>10000</v>
      </c>
      <c r="R18" s="5">
        <f t="shared" si="0"/>
        <v>25.39497288492862</v>
      </c>
      <c r="S18" s="7" t="s">
        <v>40</v>
      </c>
      <c r="T18" s="5"/>
      <c r="U18" s="20">
        <v>1</v>
      </c>
    </row>
    <row r="19" spans="1:21" x14ac:dyDescent="0.2">
      <c r="A19" s="9">
        <v>17</v>
      </c>
      <c r="B19" s="12">
        <v>66</v>
      </c>
      <c r="C19" s="12">
        <v>67</v>
      </c>
      <c r="D19" s="12">
        <v>68</v>
      </c>
      <c r="E19" s="12">
        <v>69</v>
      </c>
      <c r="F19" s="5" t="s">
        <v>12</v>
      </c>
      <c r="G19" s="5">
        <v>1</v>
      </c>
      <c r="H19" s="5">
        <v>500</v>
      </c>
      <c r="I19" s="5">
        <v>200</v>
      </c>
      <c r="J19" s="5">
        <f t="shared" si="1"/>
        <v>361.47300000000001</v>
      </c>
      <c r="K19" s="5">
        <f t="shared" si="2"/>
        <v>95.335999999999999</v>
      </c>
      <c r="L19" s="14">
        <v>9.5335999999999999</v>
      </c>
      <c r="M19" s="5">
        <v>266.137</v>
      </c>
      <c r="N19" s="5">
        <v>9.1164000000000005</v>
      </c>
      <c r="O19" s="5">
        <f t="shared" si="3"/>
        <v>0.59256600000000004</v>
      </c>
      <c r="P19" s="5">
        <f t="shared" si="4"/>
        <v>265.54443400000002</v>
      </c>
      <c r="Q19" s="5">
        <v>10000</v>
      </c>
      <c r="R19" s="5">
        <f t="shared" si="0"/>
        <v>27.85353213896115</v>
      </c>
      <c r="S19" s="7">
        <v>8.4864999999999995</v>
      </c>
      <c r="T19" s="5">
        <v>4.8655999999999997</v>
      </c>
      <c r="U19" s="20">
        <v>1</v>
      </c>
    </row>
    <row r="20" spans="1:21" x14ac:dyDescent="0.2">
      <c r="A20" s="9">
        <v>18</v>
      </c>
      <c r="B20" s="12">
        <v>70</v>
      </c>
      <c r="C20" s="12">
        <v>71</v>
      </c>
      <c r="D20" s="12">
        <v>72</v>
      </c>
      <c r="E20" s="12">
        <v>73</v>
      </c>
      <c r="F20" s="5" t="s">
        <v>12</v>
      </c>
      <c r="G20" s="5">
        <v>1</v>
      </c>
      <c r="H20" s="5">
        <v>500</v>
      </c>
      <c r="I20" s="5">
        <v>200</v>
      </c>
      <c r="J20" s="5">
        <f t="shared" si="1"/>
        <v>357.54880000000003</v>
      </c>
      <c r="K20" s="5">
        <f t="shared" si="2"/>
        <v>90.048000000000002</v>
      </c>
      <c r="L20" s="5">
        <v>9.0047999999999995</v>
      </c>
      <c r="M20" s="5">
        <v>267.50080000000003</v>
      </c>
      <c r="N20" s="5">
        <v>8.6402999999999999</v>
      </c>
      <c r="O20" s="5">
        <f t="shared" si="3"/>
        <v>0.56161950000000005</v>
      </c>
      <c r="P20" s="5">
        <f t="shared" si="4"/>
        <v>266.93918050000002</v>
      </c>
      <c r="Q20" s="5">
        <v>10000</v>
      </c>
      <c r="R20" s="5">
        <f t="shared" si="0"/>
        <v>29.644098758439949</v>
      </c>
      <c r="S20" s="7"/>
      <c r="T20" s="5"/>
      <c r="U20" s="20">
        <v>1</v>
      </c>
    </row>
    <row r="21" spans="1:21" x14ac:dyDescent="0.2">
      <c r="A21" s="9">
        <v>19</v>
      </c>
      <c r="B21" s="12">
        <v>74</v>
      </c>
      <c r="C21" s="12">
        <v>75</v>
      </c>
      <c r="D21" s="12">
        <v>76</v>
      </c>
      <c r="E21" s="12">
        <v>77</v>
      </c>
      <c r="F21" s="5" t="s">
        <v>12</v>
      </c>
      <c r="G21" s="5">
        <v>1</v>
      </c>
      <c r="H21" s="5">
        <v>500</v>
      </c>
      <c r="I21" s="5">
        <v>200</v>
      </c>
      <c r="J21" s="5">
        <f t="shared" si="1"/>
        <v>351.9873</v>
      </c>
      <c r="K21" s="5">
        <f t="shared" si="2"/>
        <v>84.491</v>
      </c>
      <c r="L21" s="5">
        <v>8.4490999999999996</v>
      </c>
      <c r="M21" s="5">
        <v>267.49630000000002</v>
      </c>
      <c r="N21" s="5">
        <v>8.1247000000000007</v>
      </c>
      <c r="O21" s="5">
        <f t="shared" si="3"/>
        <v>0.52810550000000001</v>
      </c>
      <c r="P21" s="5">
        <f t="shared" si="4"/>
        <v>266.96819450000004</v>
      </c>
      <c r="Q21" s="5">
        <v>10000</v>
      </c>
      <c r="R21" s="5">
        <f t="shared" si="0"/>
        <v>31.597234557526843</v>
      </c>
      <c r="S21" s="7">
        <v>6.8288000000000002</v>
      </c>
      <c r="T21" s="5">
        <v>4.7792000000000003</v>
      </c>
      <c r="U21" s="20">
        <v>1</v>
      </c>
    </row>
    <row r="22" spans="1:21" x14ac:dyDescent="0.2">
      <c r="A22" s="9">
        <v>20</v>
      </c>
      <c r="B22" s="12">
        <v>78</v>
      </c>
      <c r="C22" s="12">
        <v>79</v>
      </c>
      <c r="D22" s="12">
        <v>80</v>
      </c>
      <c r="E22" s="12">
        <v>81</v>
      </c>
      <c r="F22" s="5" t="s">
        <v>12</v>
      </c>
      <c r="G22" s="5">
        <v>1</v>
      </c>
      <c r="H22" s="5">
        <v>500</v>
      </c>
      <c r="I22" s="5">
        <v>200</v>
      </c>
      <c r="J22" s="5">
        <f t="shared" si="1"/>
        <v>348.42080000000004</v>
      </c>
      <c r="K22" s="5">
        <f t="shared" si="2"/>
        <v>80.641000000000005</v>
      </c>
      <c r="L22" s="5">
        <v>8.0640999999999998</v>
      </c>
      <c r="M22" s="5">
        <v>267.77980000000002</v>
      </c>
      <c r="N22" s="5">
        <v>7.7793000000000001</v>
      </c>
      <c r="O22" s="5">
        <f t="shared" si="3"/>
        <v>0.50565450000000001</v>
      </c>
      <c r="P22" s="5">
        <f t="shared" si="4"/>
        <v>267.27414550000003</v>
      </c>
      <c r="Q22" s="5">
        <v>10000</v>
      </c>
      <c r="R22" s="5">
        <f t="shared" si="0"/>
        <v>33.143704257139674</v>
      </c>
      <c r="S22" s="7">
        <v>10.720700000000001</v>
      </c>
      <c r="T22" s="5">
        <v>4.2919999999999998</v>
      </c>
      <c r="U22" s="20">
        <v>1</v>
      </c>
    </row>
    <row r="23" spans="1:21" x14ac:dyDescent="0.2">
      <c r="A23" s="9">
        <v>21</v>
      </c>
      <c r="B23" s="12">
        <v>82</v>
      </c>
      <c r="C23" s="12">
        <v>83</v>
      </c>
      <c r="D23" s="12">
        <v>84</v>
      </c>
      <c r="E23" s="12">
        <v>85</v>
      </c>
      <c r="F23" s="5" t="s">
        <v>12</v>
      </c>
      <c r="G23" s="5">
        <v>1</v>
      </c>
      <c r="H23" s="5">
        <v>500</v>
      </c>
      <c r="I23" s="5">
        <v>200</v>
      </c>
      <c r="J23" s="5">
        <f t="shared" si="1"/>
        <v>344.10680000000002</v>
      </c>
      <c r="K23" s="5">
        <f t="shared" si="2"/>
        <v>75.373999999999995</v>
      </c>
      <c r="L23" s="14">
        <v>7.5373999999999999</v>
      </c>
      <c r="M23" s="5">
        <v>268.7328</v>
      </c>
      <c r="N23" s="5">
        <v>7.2443</v>
      </c>
      <c r="O23" s="5">
        <f t="shared" si="3"/>
        <v>0.47087950000000001</v>
      </c>
      <c r="P23" s="5">
        <f t="shared" si="4"/>
        <v>268.26192049999997</v>
      </c>
      <c r="Q23" s="5">
        <v>10000</v>
      </c>
      <c r="R23" s="5">
        <f t="shared" si="0"/>
        <v>35.590776726722737</v>
      </c>
      <c r="S23" s="7">
        <v>10.2523</v>
      </c>
      <c r="T23" s="5">
        <v>4.1657000000000002</v>
      </c>
      <c r="U23" s="20">
        <v>1</v>
      </c>
    </row>
    <row r="24" spans="1:21" x14ac:dyDescent="0.2">
      <c r="A24" s="9">
        <v>22</v>
      </c>
      <c r="B24" s="12">
        <v>86</v>
      </c>
      <c r="C24" s="12">
        <v>87</v>
      </c>
      <c r="D24" s="12">
        <v>88</v>
      </c>
      <c r="E24" s="12">
        <v>89</v>
      </c>
      <c r="F24" s="5" t="s">
        <v>12</v>
      </c>
      <c r="G24" s="5">
        <v>1</v>
      </c>
      <c r="H24" s="5">
        <v>500</v>
      </c>
      <c r="I24" s="5">
        <v>200</v>
      </c>
      <c r="J24" s="5">
        <f t="shared" si="1"/>
        <v>336.80060000000003</v>
      </c>
      <c r="K24" s="5">
        <f t="shared" si="2"/>
        <v>68.542000000000002</v>
      </c>
      <c r="L24" s="5">
        <v>6.8541999999999996</v>
      </c>
      <c r="M24" s="5">
        <v>268.2586</v>
      </c>
      <c r="N24" s="5">
        <v>6.5804</v>
      </c>
      <c r="O24" s="5">
        <f t="shared" si="3"/>
        <v>0.427726</v>
      </c>
      <c r="P24" s="5">
        <f t="shared" si="4"/>
        <v>267.83087399999999</v>
      </c>
      <c r="Q24" s="5">
        <v>10000</v>
      </c>
      <c r="R24" s="5">
        <f t="shared" si="0"/>
        <v>39.075439000904559</v>
      </c>
      <c r="S24" s="7" t="s">
        <v>40</v>
      </c>
      <c r="T24" s="5"/>
      <c r="U24" s="20">
        <v>1</v>
      </c>
    </row>
    <row r="25" spans="1:21" x14ac:dyDescent="0.2">
      <c r="A25" s="9">
        <v>23</v>
      </c>
      <c r="B25" s="12">
        <v>91</v>
      </c>
      <c r="C25" s="12">
        <v>92</v>
      </c>
      <c r="D25" s="12">
        <v>93</v>
      </c>
      <c r="E25" s="12">
        <v>94</v>
      </c>
      <c r="F25" s="5" t="s">
        <v>12</v>
      </c>
      <c r="G25" s="5">
        <v>1</v>
      </c>
      <c r="H25" s="5">
        <v>500</v>
      </c>
      <c r="I25" s="5">
        <v>200</v>
      </c>
      <c r="J25" s="5">
        <f t="shared" si="1"/>
        <v>329.9692</v>
      </c>
      <c r="K25" s="5">
        <f t="shared" si="2"/>
        <v>60.548999999999999</v>
      </c>
      <c r="L25" s="5">
        <v>6.0548999999999999</v>
      </c>
      <c r="M25" s="5">
        <v>269.42020000000002</v>
      </c>
      <c r="N25" s="5">
        <v>5.7816999999999998</v>
      </c>
      <c r="O25" s="5">
        <f t="shared" si="3"/>
        <v>0.37581049999999999</v>
      </c>
      <c r="P25" s="5">
        <f t="shared" si="4"/>
        <v>269.04438950000002</v>
      </c>
      <c r="Q25" s="5">
        <v>10000</v>
      </c>
      <c r="R25" s="5">
        <f t="shared" si="0"/>
        <v>44.434159028225075</v>
      </c>
      <c r="S25" s="7">
        <v>14.5045</v>
      </c>
      <c r="T25" s="5">
        <v>2.911</v>
      </c>
      <c r="U25" s="20">
        <v>1</v>
      </c>
    </row>
    <row r="26" spans="1:21" x14ac:dyDescent="0.2">
      <c r="A26" s="9">
        <v>24</v>
      </c>
      <c r="B26" s="12">
        <v>95</v>
      </c>
      <c r="C26" s="12">
        <v>96</v>
      </c>
      <c r="D26" s="12">
        <v>97</v>
      </c>
      <c r="E26" s="12">
        <v>98</v>
      </c>
      <c r="F26" s="5" t="s">
        <v>12</v>
      </c>
      <c r="G26" s="5">
        <v>1</v>
      </c>
      <c r="H26" s="5">
        <v>500</v>
      </c>
      <c r="I26" s="5">
        <v>200</v>
      </c>
      <c r="J26" s="5">
        <f t="shared" si="1"/>
        <v>321.97620000000001</v>
      </c>
      <c r="K26" s="5">
        <f t="shared" si="2"/>
        <v>51.532000000000004</v>
      </c>
      <c r="L26" s="5">
        <v>5.1532</v>
      </c>
      <c r="M26" s="5">
        <v>270.44420000000002</v>
      </c>
      <c r="N26" s="5">
        <v>4.8977000000000004</v>
      </c>
      <c r="O26" s="5">
        <f t="shared" si="3"/>
        <v>0.31835050000000004</v>
      </c>
      <c r="P26" s="5">
        <f t="shared" si="4"/>
        <v>270.12584950000002</v>
      </c>
      <c r="Q26" s="5">
        <v>10000</v>
      </c>
      <c r="R26" s="5">
        <f t="shared" si="0"/>
        <v>52.419050201816347</v>
      </c>
      <c r="S26" s="7"/>
      <c r="T26" s="5"/>
      <c r="U26" s="20">
        <v>1</v>
      </c>
    </row>
    <row r="27" spans="1:21" x14ac:dyDescent="0.2">
      <c r="A27" s="9">
        <v>25</v>
      </c>
      <c r="B27" s="12">
        <v>99</v>
      </c>
      <c r="C27" s="12">
        <v>100</v>
      </c>
      <c r="D27" s="12">
        <v>101</v>
      </c>
      <c r="E27" s="12">
        <v>102</v>
      </c>
      <c r="F27" s="5" t="s">
        <v>12</v>
      </c>
      <c r="G27" s="5">
        <v>1</v>
      </c>
      <c r="H27" s="5">
        <v>500</v>
      </c>
      <c r="I27" s="5">
        <v>200</v>
      </c>
      <c r="J27" s="5">
        <f t="shared" si="1"/>
        <v>317.23989999999998</v>
      </c>
      <c r="K27" s="5">
        <f t="shared" si="2"/>
        <v>47.381999999999998</v>
      </c>
      <c r="L27" s="14">
        <v>4.7382</v>
      </c>
      <c r="M27" s="5">
        <v>269.85789999999997</v>
      </c>
      <c r="N27" s="5">
        <v>4.5437000000000003</v>
      </c>
      <c r="O27" s="5">
        <f t="shared" si="3"/>
        <v>0.29534050000000001</v>
      </c>
      <c r="P27" s="5">
        <f t="shared" si="4"/>
        <v>269.56255949999996</v>
      </c>
      <c r="Q27" s="5">
        <v>10000</v>
      </c>
      <c r="R27" s="5">
        <f t="shared" si="0"/>
        <v>56.891342598455104</v>
      </c>
      <c r="S27" s="7"/>
      <c r="T27" s="5"/>
      <c r="U27" s="20">
        <v>1</v>
      </c>
    </row>
    <row r="28" spans="1:21" x14ac:dyDescent="0.2">
      <c r="A28" s="9">
        <v>26</v>
      </c>
      <c r="B28" s="12">
        <v>103</v>
      </c>
      <c r="C28" s="12">
        <v>104</v>
      </c>
      <c r="D28" s="12">
        <v>105</v>
      </c>
      <c r="E28" s="12">
        <v>106</v>
      </c>
      <c r="F28" s="5" t="s">
        <v>12</v>
      </c>
      <c r="G28" s="5">
        <v>1</v>
      </c>
      <c r="H28" s="5">
        <v>500</v>
      </c>
      <c r="I28" s="5">
        <v>200</v>
      </c>
      <c r="J28" s="5">
        <f t="shared" si="1"/>
        <v>306.05220000000003</v>
      </c>
      <c r="K28" s="5">
        <f t="shared" si="2"/>
        <v>37.514000000000003</v>
      </c>
      <c r="L28" s="5">
        <v>3.7513999999999998</v>
      </c>
      <c r="M28" s="5">
        <v>268.53820000000002</v>
      </c>
      <c r="N28" s="5">
        <v>3.5581</v>
      </c>
      <c r="O28" s="5">
        <f t="shared" si="3"/>
        <v>0.2312765</v>
      </c>
      <c r="P28" s="5">
        <f t="shared" si="4"/>
        <v>268.30692350000004</v>
      </c>
      <c r="Q28" s="5">
        <v>10000</v>
      </c>
      <c r="R28" s="5">
        <f t="shared" si="0"/>
        <v>71.521811457056046</v>
      </c>
      <c r="S28" s="7"/>
      <c r="T28" s="5"/>
      <c r="U28" s="20">
        <v>1</v>
      </c>
    </row>
    <row r="29" spans="1:21" x14ac:dyDescent="0.2">
      <c r="A29" s="9">
        <v>27</v>
      </c>
      <c r="B29" s="12">
        <v>107</v>
      </c>
      <c r="C29" s="12">
        <v>108</v>
      </c>
      <c r="D29" s="12">
        <v>109</v>
      </c>
      <c r="E29" s="12">
        <v>110</v>
      </c>
      <c r="F29" s="5" t="s">
        <v>12</v>
      </c>
      <c r="G29" s="5">
        <v>1</v>
      </c>
      <c r="H29" s="5">
        <v>500</v>
      </c>
      <c r="I29" s="5">
        <v>200</v>
      </c>
      <c r="J29" s="5">
        <f t="shared" si="1"/>
        <v>282.89680000000004</v>
      </c>
      <c r="K29" s="5">
        <f t="shared" si="2"/>
        <v>24.371999999999996</v>
      </c>
      <c r="L29" s="5">
        <v>2.4371999999999998</v>
      </c>
      <c r="M29" s="5">
        <v>258.52480000000003</v>
      </c>
      <c r="N29" s="5">
        <v>2.2871999999999999</v>
      </c>
      <c r="O29" s="5">
        <f t="shared" si="3"/>
        <v>0.14866799999999999</v>
      </c>
      <c r="P29" s="5">
        <f t="shared" si="4"/>
        <v>258.37613200000004</v>
      </c>
      <c r="Q29" s="5">
        <v>10000</v>
      </c>
      <c r="R29" s="5">
        <f t="shared" si="0"/>
        <v>106.01351222714592</v>
      </c>
      <c r="S29" s="7"/>
      <c r="T29" s="5"/>
      <c r="U29" s="20">
        <v>1</v>
      </c>
    </row>
    <row r="30" spans="1:21" x14ac:dyDescent="0.2">
      <c r="A30" s="9">
        <v>28</v>
      </c>
      <c r="B30" s="12">
        <v>111</v>
      </c>
      <c r="C30" s="12">
        <v>112</v>
      </c>
      <c r="D30" s="12">
        <v>113</v>
      </c>
      <c r="E30" s="12">
        <v>114</v>
      </c>
      <c r="F30" s="5" t="s">
        <v>12</v>
      </c>
      <c r="G30" s="5">
        <v>1</v>
      </c>
      <c r="H30" s="5">
        <v>500</v>
      </c>
      <c r="I30" s="5">
        <v>200</v>
      </c>
      <c r="J30" s="5">
        <f t="shared" si="1"/>
        <v>195.1182</v>
      </c>
      <c r="K30" s="5">
        <f t="shared" si="2"/>
        <v>0.72400000000000009</v>
      </c>
      <c r="L30" s="5">
        <v>7.2400000000000006E-2</v>
      </c>
      <c r="M30" s="5">
        <v>194.39420000000001</v>
      </c>
      <c r="N30" s="5">
        <v>5.9499999999999997E-2</v>
      </c>
      <c r="O30" s="5">
        <f t="shared" si="3"/>
        <v>3.8674999999999998E-3</v>
      </c>
      <c r="P30" s="5">
        <f t="shared" si="4"/>
        <v>194.3903325</v>
      </c>
      <c r="Q30" s="5">
        <v>10000</v>
      </c>
      <c r="R30" s="5">
        <f t="shared" si="0"/>
        <v>2684.9493439226517</v>
      </c>
      <c r="S30" s="7"/>
      <c r="T30" s="7"/>
      <c r="U30" s="20">
        <v>1</v>
      </c>
    </row>
    <row r="31" spans="1:21" x14ac:dyDescent="0.2">
      <c r="A31" s="15">
        <v>29</v>
      </c>
      <c r="B31" s="16">
        <v>115</v>
      </c>
      <c r="C31" s="16">
        <v>116</v>
      </c>
      <c r="D31" s="16">
        <v>117</v>
      </c>
      <c r="E31" s="16">
        <v>118</v>
      </c>
      <c r="F31" s="17" t="s">
        <v>12</v>
      </c>
      <c r="G31" s="17">
        <v>1</v>
      </c>
      <c r="H31" s="17">
        <v>500</v>
      </c>
      <c r="I31" s="17">
        <v>100</v>
      </c>
      <c r="J31" s="17">
        <f t="shared" si="1"/>
        <v>395.38100000000003</v>
      </c>
      <c r="K31" s="17">
        <f t="shared" si="2"/>
        <v>93.189000000000007</v>
      </c>
      <c r="L31" s="19">
        <v>9.3188999999999993</v>
      </c>
      <c r="M31" s="17">
        <v>302.19200000000001</v>
      </c>
      <c r="N31" s="17">
        <v>9.0908999999999995</v>
      </c>
      <c r="O31" s="17">
        <f t="shared" si="3"/>
        <v>0.59090850000000006</v>
      </c>
      <c r="P31" s="17">
        <f t="shared" si="4"/>
        <v>301.6010915</v>
      </c>
      <c r="Q31" s="17">
        <v>10000</v>
      </c>
      <c r="R31" s="17">
        <f t="shared" si="0"/>
        <v>32.364451973945428</v>
      </c>
      <c r="S31" s="18">
        <v>8.5225000000000009</v>
      </c>
      <c r="T31" s="18">
        <v>5.01</v>
      </c>
      <c r="U31" s="17">
        <v>1</v>
      </c>
    </row>
    <row r="32" spans="1:21" x14ac:dyDescent="0.2">
      <c r="A32" s="15">
        <v>30</v>
      </c>
      <c r="B32" s="16">
        <v>119</v>
      </c>
      <c r="C32" s="16">
        <v>120</v>
      </c>
      <c r="D32" s="16">
        <v>121</v>
      </c>
      <c r="E32" s="16">
        <v>122</v>
      </c>
      <c r="F32" s="17" t="s">
        <v>12</v>
      </c>
      <c r="G32" s="17">
        <v>1</v>
      </c>
      <c r="H32" s="17">
        <v>500</v>
      </c>
      <c r="I32" s="17">
        <v>100</v>
      </c>
      <c r="J32" s="17">
        <f t="shared" si="1"/>
        <v>388.81450000000001</v>
      </c>
      <c r="K32" s="17">
        <f t="shared" si="2"/>
        <v>85.594000000000008</v>
      </c>
      <c r="L32" s="17">
        <v>8.5594000000000001</v>
      </c>
      <c r="M32" s="17">
        <v>303.22050000000002</v>
      </c>
      <c r="N32" s="17">
        <v>8.3872999999999998</v>
      </c>
      <c r="O32" s="17">
        <f t="shared" si="3"/>
        <v>0.54517450000000001</v>
      </c>
      <c r="P32" s="17">
        <f t="shared" si="4"/>
        <v>302.67532550000004</v>
      </c>
      <c r="Q32" s="17">
        <v>10000</v>
      </c>
      <c r="R32" s="17">
        <f t="shared" si="0"/>
        <v>35.361745624693327</v>
      </c>
      <c r="S32" s="18"/>
      <c r="T32" s="18"/>
      <c r="U32" s="17">
        <v>1</v>
      </c>
    </row>
    <row r="33" spans="1:21" x14ac:dyDescent="0.2">
      <c r="A33" s="15">
        <v>31</v>
      </c>
      <c r="B33" s="16">
        <v>123</v>
      </c>
      <c r="C33" s="16">
        <v>124</v>
      </c>
      <c r="D33" s="16">
        <v>125</v>
      </c>
      <c r="E33" s="16">
        <v>126</v>
      </c>
      <c r="F33" s="17" t="s">
        <v>12</v>
      </c>
      <c r="G33" s="17">
        <v>1</v>
      </c>
      <c r="H33" s="17">
        <v>500</v>
      </c>
      <c r="I33" s="17">
        <v>100</v>
      </c>
      <c r="J33" s="17">
        <f t="shared" si="1"/>
        <v>372.10210000000001</v>
      </c>
      <c r="K33" s="17">
        <f t="shared" si="2"/>
        <v>74.033000000000001</v>
      </c>
      <c r="L33" s="17">
        <v>7.4032999999999998</v>
      </c>
      <c r="M33" s="17">
        <v>298.06909999999999</v>
      </c>
      <c r="N33" s="17">
        <v>7.0198999999999998</v>
      </c>
      <c r="O33" s="17">
        <f t="shared" si="3"/>
        <v>0.45629350000000002</v>
      </c>
      <c r="P33" s="17">
        <f t="shared" si="4"/>
        <v>297.61280649999998</v>
      </c>
      <c r="Q33" s="17">
        <v>10000</v>
      </c>
      <c r="R33" s="17">
        <f t="shared" si="0"/>
        <v>40.200019788472709</v>
      </c>
      <c r="S33" s="18"/>
      <c r="T33" s="18"/>
      <c r="U33" s="17">
        <v>1</v>
      </c>
    </row>
    <row r="34" spans="1:21" x14ac:dyDescent="0.2">
      <c r="A34" s="15">
        <v>32</v>
      </c>
      <c r="B34" s="16">
        <v>127</v>
      </c>
      <c r="C34" s="16">
        <v>128</v>
      </c>
      <c r="D34" s="16">
        <v>129</v>
      </c>
      <c r="E34" s="16">
        <v>130</v>
      </c>
      <c r="F34" s="17" t="s">
        <v>12</v>
      </c>
      <c r="G34" s="17">
        <v>1</v>
      </c>
      <c r="H34" s="17">
        <v>500</v>
      </c>
      <c r="I34" s="17">
        <v>100</v>
      </c>
      <c r="J34" s="17">
        <f t="shared" si="1"/>
        <v>360.34640000000002</v>
      </c>
      <c r="K34" s="17">
        <f t="shared" si="2"/>
        <v>73.272000000000006</v>
      </c>
      <c r="L34" s="17">
        <v>7.3272000000000004</v>
      </c>
      <c r="M34" s="17">
        <v>287.07440000000003</v>
      </c>
      <c r="N34" s="17">
        <v>6.8867000000000003</v>
      </c>
      <c r="O34" s="17">
        <f t="shared" si="3"/>
        <v>0.44763550000000002</v>
      </c>
      <c r="P34" s="17">
        <f t="shared" si="4"/>
        <v>286.62676450000004</v>
      </c>
      <c r="Q34" s="17">
        <v>10000</v>
      </c>
      <c r="R34" s="17">
        <f t="shared" si="0"/>
        <v>39.118184913746042</v>
      </c>
      <c r="S34" s="18"/>
      <c r="T34" s="18"/>
      <c r="U34" s="17">
        <v>1</v>
      </c>
    </row>
    <row r="35" spans="1:21" x14ac:dyDescent="0.2">
      <c r="A35" s="15">
        <v>33</v>
      </c>
      <c r="B35" s="16">
        <v>131</v>
      </c>
      <c r="C35" s="16">
        <v>132</v>
      </c>
      <c r="D35" s="16">
        <v>133</v>
      </c>
      <c r="E35" s="16">
        <v>134</v>
      </c>
      <c r="F35" s="17" t="s">
        <v>12</v>
      </c>
      <c r="G35" s="17">
        <v>1</v>
      </c>
      <c r="H35" s="17">
        <v>500</v>
      </c>
      <c r="I35" s="17">
        <v>100</v>
      </c>
      <c r="J35" s="17">
        <f t="shared" si="1"/>
        <v>352.08950000000004</v>
      </c>
      <c r="K35" s="17">
        <f t="shared" si="2"/>
        <v>75.867000000000004</v>
      </c>
      <c r="L35" s="19">
        <v>7.5867000000000004</v>
      </c>
      <c r="M35" s="17">
        <v>276.22250000000003</v>
      </c>
      <c r="N35" s="17">
        <v>7.383</v>
      </c>
      <c r="O35" s="17">
        <f t="shared" si="3"/>
        <v>0.47989499999999996</v>
      </c>
      <c r="P35" s="17">
        <f t="shared" si="4"/>
        <v>275.74260500000003</v>
      </c>
      <c r="Q35" s="17">
        <v>10000</v>
      </c>
      <c r="R35" s="17">
        <f t="shared" si="0"/>
        <v>36.345526381694285</v>
      </c>
      <c r="S35" s="18">
        <v>-13.964</v>
      </c>
      <c r="T35" s="18">
        <v>0.80069999999999997</v>
      </c>
      <c r="U35" s="17">
        <v>1</v>
      </c>
    </row>
    <row r="36" spans="1:21" x14ac:dyDescent="0.2">
      <c r="A36" s="15">
        <v>34</v>
      </c>
      <c r="B36" s="16">
        <v>135</v>
      </c>
      <c r="C36" s="16">
        <v>136</v>
      </c>
      <c r="D36" s="16">
        <v>137</v>
      </c>
      <c r="E36" s="16">
        <v>138</v>
      </c>
      <c r="F36" s="17" t="s">
        <v>12</v>
      </c>
      <c r="G36" s="17">
        <v>1</v>
      </c>
      <c r="H36" s="17">
        <v>500</v>
      </c>
      <c r="I36" s="17">
        <v>100</v>
      </c>
      <c r="J36" s="17">
        <f t="shared" si="1"/>
        <v>342.69159999999999</v>
      </c>
      <c r="K36" s="17">
        <f t="shared" si="2"/>
        <v>75.337000000000003</v>
      </c>
      <c r="L36" s="17">
        <v>7.5336999999999996</v>
      </c>
      <c r="M36" s="17">
        <v>267.3546</v>
      </c>
      <c r="N36" s="17">
        <v>7.3163</v>
      </c>
      <c r="O36" s="17">
        <f t="shared" si="3"/>
        <v>0.47555950000000002</v>
      </c>
      <c r="P36" s="17">
        <f t="shared" si="4"/>
        <v>266.87904050000003</v>
      </c>
      <c r="Q36" s="17">
        <v>10000</v>
      </c>
      <c r="R36" s="17">
        <f t="shared" si="0"/>
        <v>35.424697094389217</v>
      </c>
      <c r="S36" s="18">
        <v>-13.4595</v>
      </c>
      <c r="T36" s="18">
        <v>0.83130000000000004</v>
      </c>
      <c r="U36" s="17">
        <v>1</v>
      </c>
    </row>
    <row r="37" spans="1:21" x14ac:dyDescent="0.2">
      <c r="A37" s="15">
        <v>35</v>
      </c>
      <c r="B37" s="16">
        <v>139</v>
      </c>
      <c r="C37" s="16">
        <v>140</v>
      </c>
      <c r="D37" s="16">
        <v>141</v>
      </c>
      <c r="E37" s="16">
        <v>142</v>
      </c>
      <c r="F37" s="17" t="s">
        <v>12</v>
      </c>
      <c r="G37" s="17">
        <v>1</v>
      </c>
      <c r="H37" s="17">
        <v>500</v>
      </c>
      <c r="I37" s="17">
        <v>100</v>
      </c>
      <c r="J37" s="17">
        <f t="shared" si="1"/>
        <v>329.82929999999999</v>
      </c>
      <c r="K37" s="17">
        <f t="shared" si="2"/>
        <v>71.14</v>
      </c>
      <c r="L37" s="17">
        <v>7.1139999999999999</v>
      </c>
      <c r="M37" s="17">
        <v>258.6893</v>
      </c>
      <c r="N37" s="17">
        <v>6.9046000000000003</v>
      </c>
      <c r="O37" s="17">
        <f t="shared" si="3"/>
        <v>0.44879900000000006</v>
      </c>
      <c r="P37" s="17">
        <f t="shared" si="4"/>
        <v>258.24050099999999</v>
      </c>
      <c r="Q37" s="17">
        <v>10000</v>
      </c>
      <c r="R37" s="17">
        <f t="shared" si="0"/>
        <v>36.300323446724768</v>
      </c>
      <c r="S37" s="18">
        <v>-11.225199999999999</v>
      </c>
      <c r="T37" s="18">
        <v>0.90180000000000005</v>
      </c>
      <c r="U37" s="17">
        <v>1</v>
      </c>
    </row>
    <row r="38" spans="1:21" x14ac:dyDescent="0.2">
      <c r="A38" s="15">
        <v>36</v>
      </c>
      <c r="B38" s="16">
        <v>143</v>
      </c>
      <c r="C38" s="16">
        <v>144</v>
      </c>
      <c r="D38" s="16">
        <v>145</v>
      </c>
      <c r="E38" s="16">
        <v>146</v>
      </c>
      <c r="F38" s="17" t="s">
        <v>12</v>
      </c>
      <c r="G38" s="17">
        <v>1</v>
      </c>
      <c r="H38" s="17">
        <v>500</v>
      </c>
      <c r="I38" s="17">
        <v>100</v>
      </c>
      <c r="J38" s="17">
        <f t="shared" si="1"/>
        <v>313.89619999999996</v>
      </c>
      <c r="K38" s="17">
        <f t="shared" si="2"/>
        <v>65.077999999999989</v>
      </c>
      <c r="L38" s="17">
        <v>6.5077999999999996</v>
      </c>
      <c r="M38" s="17">
        <v>248.81819999999999</v>
      </c>
      <c r="N38" s="17">
        <v>6.2470999999999997</v>
      </c>
      <c r="O38" s="17">
        <f t="shared" si="3"/>
        <v>0.40606149999999996</v>
      </c>
      <c r="P38" s="17">
        <f t="shared" si="4"/>
        <v>248.4121385</v>
      </c>
      <c r="Q38" s="17">
        <v>10000</v>
      </c>
      <c r="R38" s="17">
        <f t="shared" si="0"/>
        <v>38.171446341313505</v>
      </c>
      <c r="S38" s="18">
        <v>-4.7747999999999999</v>
      </c>
      <c r="T38" s="18">
        <v>0.8962</v>
      </c>
      <c r="U38" s="17">
        <v>1</v>
      </c>
    </row>
    <row r="39" spans="1:21" x14ac:dyDescent="0.2">
      <c r="A39" s="15">
        <v>37</v>
      </c>
      <c r="B39" s="16">
        <v>147</v>
      </c>
      <c r="C39" s="16">
        <v>148</v>
      </c>
      <c r="D39" s="16">
        <v>149</v>
      </c>
      <c r="E39" s="16">
        <v>150</v>
      </c>
      <c r="F39" s="17" t="s">
        <v>12</v>
      </c>
      <c r="G39" s="17">
        <v>1</v>
      </c>
      <c r="H39" s="17">
        <v>500</v>
      </c>
      <c r="I39" s="17">
        <v>100</v>
      </c>
      <c r="J39" s="17">
        <f t="shared" si="1"/>
        <v>300.74180000000001</v>
      </c>
      <c r="K39" s="17">
        <f t="shared" si="2"/>
        <v>61.847999999999999</v>
      </c>
      <c r="L39" s="19">
        <v>6.1848000000000001</v>
      </c>
      <c r="M39" s="17">
        <v>238.8938</v>
      </c>
      <c r="N39" s="17">
        <v>5.8541999999999996</v>
      </c>
      <c r="O39" s="17">
        <f t="shared" si="3"/>
        <v>0.38052299999999994</v>
      </c>
      <c r="P39" s="17">
        <f t="shared" si="4"/>
        <v>238.51327699999999</v>
      </c>
      <c r="Q39" s="17">
        <v>10000</v>
      </c>
      <c r="R39" s="17">
        <f t="shared" si="0"/>
        <v>38.564428437459576</v>
      </c>
      <c r="S39" s="18">
        <v>3.5135000000000001</v>
      </c>
      <c r="T39" s="18">
        <v>0.93049999999999999</v>
      </c>
      <c r="U39" s="17">
        <v>1</v>
      </c>
    </row>
    <row r="40" spans="1:21" x14ac:dyDescent="0.2">
      <c r="A40" s="15">
        <v>38</v>
      </c>
      <c r="B40" s="16">
        <v>151</v>
      </c>
      <c r="C40" s="16">
        <v>152</v>
      </c>
      <c r="D40" s="16">
        <v>153</v>
      </c>
      <c r="E40" s="16">
        <v>154</v>
      </c>
      <c r="F40" s="17" t="s">
        <v>12</v>
      </c>
      <c r="G40" s="17">
        <v>1</v>
      </c>
      <c r="H40" s="17">
        <v>500</v>
      </c>
      <c r="I40" s="17">
        <v>100</v>
      </c>
      <c r="J40" s="17">
        <f t="shared" si="1"/>
        <v>286.10120000000001</v>
      </c>
      <c r="K40" s="17">
        <f t="shared" si="2"/>
        <v>58.966000000000001</v>
      </c>
      <c r="L40" s="17">
        <v>5.8966000000000003</v>
      </c>
      <c r="M40" s="17">
        <v>227.1352</v>
      </c>
      <c r="N40" s="17">
        <v>5.4934000000000003</v>
      </c>
      <c r="O40" s="17">
        <f t="shared" si="3"/>
        <v>0.35707100000000003</v>
      </c>
      <c r="P40" s="17">
        <f t="shared" si="4"/>
        <v>226.77812900000001</v>
      </c>
      <c r="Q40" s="17">
        <v>10000</v>
      </c>
      <c r="R40" s="17">
        <f t="shared" si="0"/>
        <v>38.459133907675607</v>
      </c>
      <c r="S40" s="18" t="s">
        <v>35</v>
      </c>
      <c r="T40" s="18"/>
      <c r="U40" s="17">
        <v>1</v>
      </c>
    </row>
    <row r="41" spans="1:21" x14ac:dyDescent="0.2">
      <c r="A41" s="9">
        <v>39</v>
      </c>
      <c r="B41" s="12">
        <v>155</v>
      </c>
      <c r="C41" s="12">
        <v>156</v>
      </c>
      <c r="D41" s="12">
        <v>157</v>
      </c>
      <c r="E41" s="12">
        <v>158</v>
      </c>
      <c r="F41" s="5" t="s">
        <v>12</v>
      </c>
      <c r="G41" s="5">
        <v>1.5</v>
      </c>
      <c r="H41" s="5">
        <v>500</v>
      </c>
      <c r="I41" s="5">
        <v>300</v>
      </c>
      <c r="J41" s="5">
        <f t="shared" si="1"/>
        <v>375.41150000000005</v>
      </c>
      <c r="K41" s="5">
        <f t="shared" si="2"/>
        <v>122.78100000000001</v>
      </c>
      <c r="L41" s="5">
        <v>12.2781</v>
      </c>
      <c r="M41" s="5">
        <v>252.63050000000001</v>
      </c>
      <c r="N41" s="5">
        <v>11.008800000000001</v>
      </c>
      <c r="O41" s="5">
        <f t="shared" si="3"/>
        <v>0.71557199999999999</v>
      </c>
      <c r="P41" s="5">
        <f t="shared" si="4"/>
        <v>251.914928</v>
      </c>
      <c r="Q41" s="5">
        <v>10000</v>
      </c>
      <c r="R41" s="5">
        <f t="shared" si="0"/>
        <v>20.517419470439236</v>
      </c>
      <c r="S41" s="7"/>
      <c r="T41" s="7"/>
      <c r="U41" s="20">
        <v>1</v>
      </c>
    </row>
    <row r="42" spans="1:21" x14ac:dyDescent="0.2">
      <c r="A42" s="9">
        <v>40</v>
      </c>
      <c r="B42" s="12">
        <v>159</v>
      </c>
      <c r="C42" s="12">
        <v>160</v>
      </c>
      <c r="D42" s="12">
        <v>161</v>
      </c>
      <c r="E42" s="12">
        <v>162</v>
      </c>
      <c r="F42" s="5" t="s">
        <v>12</v>
      </c>
      <c r="G42" s="5">
        <v>1.5</v>
      </c>
      <c r="H42" s="5">
        <v>500</v>
      </c>
      <c r="I42" s="5">
        <v>300</v>
      </c>
      <c r="J42" s="5">
        <f t="shared" si="1"/>
        <v>361.93340000000001</v>
      </c>
      <c r="K42" s="5">
        <f t="shared" si="2"/>
        <v>109.816</v>
      </c>
      <c r="L42" s="5">
        <v>10.9816</v>
      </c>
      <c r="M42" s="5">
        <v>252.1174</v>
      </c>
      <c r="N42" s="5">
        <v>9.7891999999999992</v>
      </c>
      <c r="O42" s="5">
        <f t="shared" si="3"/>
        <v>0.63629800000000003</v>
      </c>
      <c r="P42" s="5">
        <f t="shared" si="4"/>
        <v>251.48110199999999</v>
      </c>
      <c r="Q42" s="5">
        <v>10000</v>
      </c>
      <c r="R42" s="5">
        <f t="shared" si="0"/>
        <v>22.900224193195889</v>
      </c>
      <c r="S42" s="7"/>
      <c r="T42" s="7"/>
      <c r="U42" s="20">
        <v>1</v>
      </c>
    </row>
    <row r="43" spans="1:21" x14ac:dyDescent="0.2">
      <c r="A43" s="9">
        <v>41</v>
      </c>
      <c r="B43" s="12">
        <v>163</v>
      </c>
      <c r="C43" s="12">
        <v>164</v>
      </c>
      <c r="D43" s="12">
        <v>165</v>
      </c>
      <c r="E43" s="12">
        <v>166</v>
      </c>
      <c r="F43" s="5" t="s">
        <v>12</v>
      </c>
      <c r="G43" s="5">
        <v>1.5</v>
      </c>
      <c r="H43" s="5">
        <v>500</v>
      </c>
      <c r="I43" s="5">
        <v>300</v>
      </c>
      <c r="J43" s="5">
        <f t="shared" si="1"/>
        <v>351.61759999999998</v>
      </c>
      <c r="K43" s="5">
        <f t="shared" si="2"/>
        <v>98.808000000000007</v>
      </c>
      <c r="L43" s="14">
        <v>9.8808000000000007</v>
      </c>
      <c r="M43" s="5">
        <v>252.80959999999999</v>
      </c>
      <c r="N43" s="5">
        <v>8.8366000000000007</v>
      </c>
      <c r="O43" s="5">
        <f t="shared" si="3"/>
        <v>0.57437899999999997</v>
      </c>
      <c r="P43" s="5">
        <f t="shared" si="4"/>
        <v>252.235221</v>
      </c>
      <c r="Q43" s="5">
        <v>10000</v>
      </c>
      <c r="R43" s="5">
        <f t="shared" si="0"/>
        <v>25.527813638571775</v>
      </c>
      <c r="S43" s="7"/>
      <c r="T43" s="7"/>
      <c r="U43" s="20">
        <v>1</v>
      </c>
    </row>
    <row r="44" spans="1:21" x14ac:dyDescent="0.2">
      <c r="A44" s="9">
        <v>42</v>
      </c>
      <c r="B44" s="12">
        <v>167</v>
      </c>
      <c r="C44" s="12">
        <v>168</v>
      </c>
      <c r="D44" s="12">
        <v>169</v>
      </c>
      <c r="E44" s="12">
        <v>170</v>
      </c>
      <c r="F44" s="5" t="s">
        <v>12</v>
      </c>
      <c r="G44" s="5">
        <v>1.5</v>
      </c>
      <c r="H44" s="5">
        <v>500</v>
      </c>
      <c r="I44" s="5">
        <v>300</v>
      </c>
      <c r="J44" s="5">
        <f t="shared" si="1"/>
        <v>341.80859999999996</v>
      </c>
      <c r="K44" s="5">
        <f t="shared" si="2"/>
        <v>88.986999999999995</v>
      </c>
      <c r="L44" s="5">
        <v>8.8986999999999998</v>
      </c>
      <c r="M44" s="5">
        <v>252.82159999999999</v>
      </c>
      <c r="N44" s="5">
        <v>7.9375</v>
      </c>
      <c r="O44" s="5">
        <f t="shared" si="3"/>
        <v>0.51593750000000005</v>
      </c>
      <c r="P44" s="5">
        <f t="shared" si="4"/>
        <v>252.30566249999998</v>
      </c>
      <c r="Q44" s="5">
        <v>10000</v>
      </c>
      <c r="R44" s="5">
        <f t="shared" si="0"/>
        <v>28.353092305617672</v>
      </c>
      <c r="S44" s="7"/>
      <c r="T44" s="7"/>
      <c r="U44" s="20">
        <v>1</v>
      </c>
    </row>
    <row r="45" spans="1:21" x14ac:dyDescent="0.2">
      <c r="A45" s="9">
        <v>43</v>
      </c>
      <c r="B45" s="12">
        <v>171</v>
      </c>
      <c r="C45" s="12">
        <v>172</v>
      </c>
      <c r="D45" s="12">
        <v>173</v>
      </c>
      <c r="E45" s="12">
        <v>174</v>
      </c>
      <c r="F45" s="5" t="s">
        <v>12</v>
      </c>
      <c r="G45" s="5">
        <v>1.5</v>
      </c>
      <c r="H45" s="5">
        <v>500</v>
      </c>
      <c r="I45" s="5">
        <v>300</v>
      </c>
      <c r="J45" s="5">
        <f t="shared" si="1"/>
        <v>332.56349999999998</v>
      </c>
      <c r="K45" s="5">
        <f t="shared" si="2"/>
        <v>78.203000000000003</v>
      </c>
      <c r="L45" s="5">
        <v>7.8202999999999996</v>
      </c>
      <c r="M45" s="5">
        <v>254.3605</v>
      </c>
      <c r="N45" s="5">
        <v>6.8884999999999996</v>
      </c>
      <c r="O45" s="5">
        <f t="shared" si="3"/>
        <v>0.4477525</v>
      </c>
      <c r="P45" s="5">
        <f t="shared" si="4"/>
        <v>253.91274749999999</v>
      </c>
      <c r="Q45" s="5">
        <v>10000</v>
      </c>
      <c r="R45" s="5">
        <f t="shared" si="0"/>
        <v>32.468415214250093</v>
      </c>
      <c r="S45" s="7"/>
      <c r="T45" s="7"/>
      <c r="U45" s="20">
        <v>1</v>
      </c>
    </row>
    <row r="46" spans="1:21" x14ac:dyDescent="0.2">
      <c r="A46" s="9">
        <v>44</v>
      </c>
      <c r="B46" s="12">
        <v>175</v>
      </c>
      <c r="C46" s="12">
        <v>176</v>
      </c>
      <c r="D46" s="12">
        <v>177</v>
      </c>
      <c r="E46" s="12">
        <v>178</v>
      </c>
      <c r="F46" s="5" t="s">
        <v>12</v>
      </c>
      <c r="G46" s="5">
        <v>1.5</v>
      </c>
      <c r="H46" s="5">
        <v>500</v>
      </c>
      <c r="I46" s="5">
        <v>300</v>
      </c>
      <c r="J46" s="5">
        <f t="shared" si="1"/>
        <v>321.36740000000003</v>
      </c>
      <c r="K46" s="5">
        <f t="shared" si="2"/>
        <v>68.159000000000006</v>
      </c>
      <c r="L46" s="5">
        <v>6.8159000000000001</v>
      </c>
      <c r="M46" s="5">
        <v>253.20840000000001</v>
      </c>
      <c r="N46" s="5">
        <v>5.9909999999999997</v>
      </c>
      <c r="O46" s="5">
        <f t="shared" si="3"/>
        <v>0.38941499999999996</v>
      </c>
      <c r="P46" s="5">
        <f t="shared" si="4"/>
        <v>252.818985</v>
      </c>
      <c r="Q46" s="5">
        <v>10000</v>
      </c>
      <c r="R46" s="5">
        <f t="shared" si="0"/>
        <v>37.092531433853196</v>
      </c>
      <c r="S46" s="7">
        <v>-4.1622000000000003</v>
      </c>
      <c r="T46" s="7">
        <v>0.70199999999999996</v>
      </c>
      <c r="U46" s="20">
        <v>1</v>
      </c>
    </row>
    <row r="47" spans="1:21" x14ac:dyDescent="0.2">
      <c r="A47" s="9">
        <v>45</v>
      </c>
      <c r="B47" s="12">
        <v>179</v>
      </c>
      <c r="C47" s="12">
        <v>180</v>
      </c>
      <c r="D47" s="12">
        <v>181</v>
      </c>
      <c r="E47" s="12">
        <v>182</v>
      </c>
      <c r="F47" s="5" t="s">
        <v>12</v>
      </c>
      <c r="G47" s="5">
        <v>1.5</v>
      </c>
      <c r="H47" s="5">
        <v>500</v>
      </c>
      <c r="I47" s="5">
        <v>300</v>
      </c>
      <c r="J47" s="5">
        <f t="shared" si="1"/>
        <v>315.14269999999999</v>
      </c>
      <c r="K47" s="5">
        <f t="shared" si="2"/>
        <v>62.155999999999999</v>
      </c>
      <c r="L47" s="14">
        <v>6.2156000000000002</v>
      </c>
      <c r="M47" s="5">
        <v>252.98670000000001</v>
      </c>
      <c r="N47" s="5">
        <v>5.4960000000000004</v>
      </c>
      <c r="O47" s="5">
        <f t="shared" si="3"/>
        <v>0.35724</v>
      </c>
      <c r="P47" s="5">
        <f t="shared" si="4"/>
        <v>252.62946000000002</v>
      </c>
      <c r="Q47" s="5">
        <v>10000</v>
      </c>
      <c r="R47" s="5">
        <f t="shared" si="0"/>
        <v>40.644420490379048</v>
      </c>
      <c r="S47" s="7">
        <v>-7.5134999999999996</v>
      </c>
      <c r="T47" s="7">
        <v>1.3295999999999999</v>
      </c>
      <c r="U47" s="20">
        <v>1</v>
      </c>
    </row>
    <row r="48" spans="1:21" x14ac:dyDescent="0.2">
      <c r="A48" s="9">
        <v>46</v>
      </c>
      <c r="B48" s="12">
        <v>183</v>
      </c>
      <c r="C48" s="12">
        <v>184</v>
      </c>
      <c r="D48" s="12">
        <v>185</v>
      </c>
      <c r="E48" s="12">
        <v>186</v>
      </c>
      <c r="F48" s="5" t="s">
        <v>12</v>
      </c>
      <c r="G48" s="5">
        <v>1.5</v>
      </c>
      <c r="H48" s="5">
        <v>500</v>
      </c>
      <c r="I48" s="5">
        <v>300</v>
      </c>
      <c r="J48" s="5">
        <f t="shared" si="1"/>
        <v>306.21750000000003</v>
      </c>
      <c r="K48" s="5">
        <f t="shared" si="2"/>
        <v>53.660000000000004</v>
      </c>
      <c r="L48" s="5">
        <v>5.3659999999999997</v>
      </c>
      <c r="M48" s="5">
        <v>252.5575</v>
      </c>
      <c r="N48" s="5">
        <v>4.7626999999999997</v>
      </c>
      <c r="O48" s="5">
        <f t="shared" si="3"/>
        <v>0.3095755</v>
      </c>
      <c r="P48" s="5">
        <f t="shared" si="4"/>
        <v>252.24792450000001</v>
      </c>
      <c r="Q48" s="5">
        <v>10000</v>
      </c>
      <c r="R48" s="5">
        <f t="shared" si="0"/>
        <v>47.00855842340664</v>
      </c>
      <c r="S48" s="7">
        <v>-3.6215999999999999</v>
      </c>
      <c r="T48" s="7">
        <v>0.66769999999999996</v>
      </c>
      <c r="U48" s="20">
        <v>1</v>
      </c>
    </row>
    <row r="49" spans="1:22" x14ac:dyDescent="0.2">
      <c r="A49" s="9">
        <v>47</v>
      </c>
      <c r="B49" s="12">
        <v>187</v>
      </c>
      <c r="C49" s="12">
        <v>188</v>
      </c>
      <c r="D49" s="12">
        <v>189</v>
      </c>
      <c r="E49" s="12">
        <v>190</v>
      </c>
      <c r="F49" s="5" t="s">
        <v>12</v>
      </c>
      <c r="G49" s="5">
        <v>1.5</v>
      </c>
      <c r="H49" s="5">
        <v>500</v>
      </c>
      <c r="I49" s="5">
        <v>300</v>
      </c>
      <c r="J49" s="5">
        <f t="shared" si="1"/>
        <v>298.83409999999998</v>
      </c>
      <c r="K49" s="5">
        <f t="shared" si="2"/>
        <v>46.867000000000004</v>
      </c>
      <c r="L49" s="5">
        <v>4.6867000000000001</v>
      </c>
      <c r="M49" s="5">
        <v>251.96709999999999</v>
      </c>
      <c r="N49" s="5">
        <v>4.1909999999999998</v>
      </c>
      <c r="O49" s="5">
        <f t="shared" si="3"/>
        <v>0.27241499999999996</v>
      </c>
      <c r="P49" s="5">
        <f t="shared" si="4"/>
        <v>251.69468499999999</v>
      </c>
      <c r="Q49" s="5">
        <v>10000</v>
      </c>
      <c r="R49" s="5">
        <f t="shared" si="0"/>
        <v>53.704031621396716</v>
      </c>
      <c r="S49" s="7" t="s">
        <v>35</v>
      </c>
      <c r="T49" s="7"/>
      <c r="U49" s="20">
        <v>1</v>
      </c>
    </row>
    <row r="50" spans="1:22" x14ac:dyDescent="0.2">
      <c r="A50" s="9">
        <v>48</v>
      </c>
      <c r="B50" s="12">
        <v>191</v>
      </c>
      <c r="C50" s="12">
        <v>192</v>
      </c>
      <c r="D50" s="12">
        <v>193</v>
      </c>
      <c r="E50" s="12">
        <v>194</v>
      </c>
      <c r="F50" s="5" t="s">
        <v>12</v>
      </c>
      <c r="G50" s="5">
        <v>1.5</v>
      </c>
      <c r="H50" s="5">
        <v>500</v>
      </c>
      <c r="I50" s="5">
        <v>300</v>
      </c>
      <c r="J50" s="5">
        <f t="shared" si="1"/>
        <v>295.38</v>
      </c>
      <c r="K50" s="5">
        <f t="shared" si="2"/>
        <v>45.030999999999999</v>
      </c>
      <c r="L50" s="5">
        <v>4.5030999999999999</v>
      </c>
      <c r="M50" s="5">
        <v>250.34899999999999</v>
      </c>
      <c r="N50" s="5">
        <v>4.0662000000000003</v>
      </c>
      <c r="O50" s="5">
        <f t="shared" si="3"/>
        <v>0.26430300000000001</v>
      </c>
      <c r="P50" s="5">
        <f t="shared" si="4"/>
        <v>250.08469699999998</v>
      </c>
      <c r="Q50" s="5">
        <v>10000</v>
      </c>
      <c r="R50" s="5">
        <f t="shared" si="0"/>
        <v>55.536118895871731</v>
      </c>
      <c r="S50" s="7" t="s">
        <v>35</v>
      </c>
      <c r="T50" s="7"/>
      <c r="U50" s="20">
        <v>1</v>
      </c>
    </row>
    <row r="51" spans="1:22" x14ac:dyDescent="0.2">
      <c r="A51" s="9">
        <v>49</v>
      </c>
      <c r="B51" s="12">
        <v>195</v>
      </c>
      <c r="C51" s="12">
        <v>196</v>
      </c>
      <c r="D51" s="12">
        <v>197</v>
      </c>
      <c r="E51" s="12">
        <v>198</v>
      </c>
      <c r="F51" s="5" t="s">
        <v>12</v>
      </c>
      <c r="G51" s="5">
        <v>1.5</v>
      </c>
      <c r="H51" s="5">
        <v>500</v>
      </c>
      <c r="I51" s="5">
        <v>300</v>
      </c>
      <c r="J51" s="5">
        <f t="shared" si="1"/>
        <v>291.06900000000002</v>
      </c>
      <c r="K51" s="5">
        <f t="shared" si="2"/>
        <v>40.239000000000004</v>
      </c>
      <c r="L51" s="14">
        <v>4.0239000000000003</v>
      </c>
      <c r="M51" s="5">
        <v>250.83</v>
      </c>
      <c r="N51" s="5">
        <v>3.6372</v>
      </c>
      <c r="O51" s="5">
        <f t="shared" si="3"/>
        <v>0.23641800000000002</v>
      </c>
      <c r="P51" s="5">
        <f t="shared" si="4"/>
        <v>250.59358200000003</v>
      </c>
      <c r="Q51" s="5">
        <v>10000</v>
      </c>
      <c r="R51" s="5">
        <f t="shared" si="0"/>
        <v>62.276294639528821</v>
      </c>
      <c r="S51" s="7">
        <v>14.3604</v>
      </c>
      <c r="T51" s="7">
        <v>3.2347999999999999</v>
      </c>
      <c r="U51" s="20">
        <v>1</v>
      </c>
    </row>
    <row r="52" spans="1:22" x14ac:dyDescent="0.2">
      <c r="A52" s="9">
        <v>50</v>
      </c>
      <c r="B52" s="12">
        <v>200</v>
      </c>
      <c r="C52" s="12">
        <v>201</v>
      </c>
      <c r="D52" s="12">
        <v>202</v>
      </c>
      <c r="E52" s="12">
        <v>203</v>
      </c>
      <c r="F52" s="5" t="s">
        <v>12</v>
      </c>
      <c r="G52" s="5">
        <v>1.5</v>
      </c>
      <c r="H52" s="5">
        <v>500</v>
      </c>
      <c r="I52" s="5">
        <v>300</v>
      </c>
      <c r="J52" s="5">
        <f t="shared" si="1"/>
        <v>287.1182</v>
      </c>
      <c r="K52" s="5">
        <f t="shared" si="2"/>
        <v>33.892000000000003</v>
      </c>
      <c r="L52" s="5">
        <v>3.3892000000000002</v>
      </c>
      <c r="M52" s="5">
        <v>253.22620000000001</v>
      </c>
      <c r="N52" s="5">
        <v>3.0667</v>
      </c>
      <c r="O52" s="5">
        <f t="shared" si="3"/>
        <v>0.1993355</v>
      </c>
      <c r="P52" s="5">
        <f t="shared" si="4"/>
        <v>253.02686450000002</v>
      </c>
      <c r="Q52" s="5">
        <v>10000</v>
      </c>
      <c r="R52" s="5">
        <f t="shared" si="0"/>
        <v>74.656811194382158</v>
      </c>
      <c r="S52" s="7">
        <v>11.4414</v>
      </c>
      <c r="T52" s="7">
        <v>3.1945000000000001</v>
      </c>
      <c r="U52" s="20">
        <v>1</v>
      </c>
    </row>
    <row r="53" spans="1:22" x14ac:dyDescent="0.2">
      <c r="A53" s="9">
        <v>51</v>
      </c>
      <c r="B53" s="12">
        <v>204</v>
      </c>
      <c r="C53" s="12">
        <v>205</v>
      </c>
      <c r="D53" s="12">
        <v>206</v>
      </c>
      <c r="E53" s="12">
        <v>207</v>
      </c>
      <c r="F53" s="5" t="s">
        <v>12</v>
      </c>
      <c r="G53" s="5">
        <v>1.5</v>
      </c>
      <c r="H53" s="5">
        <v>500</v>
      </c>
      <c r="I53" s="5">
        <v>300</v>
      </c>
      <c r="J53" s="5">
        <f t="shared" si="1"/>
        <v>283.83690000000001</v>
      </c>
      <c r="K53" s="5">
        <f t="shared" si="2"/>
        <v>27.684000000000005</v>
      </c>
      <c r="L53" s="5">
        <v>2.7684000000000002</v>
      </c>
      <c r="M53" s="5">
        <v>256.15289999999999</v>
      </c>
      <c r="N53" s="5">
        <v>2.5215999999999998</v>
      </c>
      <c r="O53" s="5">
        <f t="shared" si="3"/>
        <v>0.16390399999999999</v>
      </c>
      <c r="P53" s="5">
        <f t="shared" si="4"/>
        <v>255.98899599999999</v>
      </c>
      <c r="Q53" s="5">
        <v>10000</v>
      </c>
      <c r="R53" s="5">
        <f t="shared" si="0"/>
        <v>92.468211241150115</v>
      </c>
      <c r="S53" s="7">
        <v>12.1982</v>
      </c>
      <c r="T53" s="7">
        <v>3.0005999999999999</v>
      </c>
      <c r="U53" s="20">
        <v>1</v>
      </c>
    </row>
    <row r="54" spans="1:22" x14ac:dyDescent="0.2">
      <c r="A54" s="9">
        <v>52</v>
      </c>
      <c r="B54" s="12">
        <v>208</v>
      </c>
      <c r="C54" s="12">
        <v>209</v>
      </c>
      <c r="D54" s="12">
        <v>210</v>
      </c>
      <c r="E54" s="12">
        <v>211</v>
      </c>
      <c r="F54" s="5" t="s">
        <v>12</v>
      </c>
      <c r="G54" s="5">
        <v>1.5</v>
      </c>
      <c r="H54" s="5">
        <v>500</v>
      </c>
      <c r="I54" s="5">
        <v>300</v>
      </c>
      <c r="J54" s="5">
        <f t="shared" si="1"/>
        <v>282.7559</v>
      </c>
      <c r="K54" s="5">
        <f t="shared" si="2"/>
        <v>25.353999999999999</v>
      </c>
      <c r="L54" s="5">
        <v>2.5354000000000001</v>
      </c>
      <c r="M54" s="5">
        <v>257.40190000000001</v>
      </c>
      <c r="N54" s="5">
        <v>2.3222</v>
      </c>
      <c r="O54" s="5">
        <f t="shared" si="3"/>
        <v>0.15094300000000002</v>
      </c>
      <c r="P54" s="5">
        <f t="shared" si="4"/>
        <v>257.25095700000003</v>
      </c>
      <c r="Q54" s="5">
        <v>10000</v>
      </c>
      <c r="R54" s="5">
        <f t="shared" si="0"/>
        <v>101.4636574110594</v>
      </c>
      <c r="S54" s="7">
        <v>14.324299999999999</v>
      </c>
      <c r="T54" s="7">
        <v>3.5533000000000001</v>
      </c>
      <c r="U54" s="20">
        <v>1</v>
      </c>
    </row>
    <row r="55" spans="1:22" x14ac:dyDescent="0.2">
      <c r="A55" s="9">
        <v>53</v>
      </c>
      <c r="B55" s="12">
        <v>212</v>
      </c>
      <c r="C55" s="12">
        <v>213</v>
      </c>
      <c r="D55" s="12">
        <v>214</v>
      </c>
      <c r="E55" s="12">
        <v>215</v>
      </c>
      <c r="F55" s="5" t="s">
        <v>12</v>
      </c>
      <c r="G55" s="5">
        <v>1.5</v>
      </c>
      <c r="H55" s="5">
        <v>500</v>
      </c>
      <c r="I55" s="5">
        <v>300</v>
      </c>
      <c r="J55" s="5">
        <f t="shared" si="1"/>
        <v>272.5188</v>
      </c>
      <c r="K55" s="5">
        <f t="shared" si="2"/>
        <v>13.625</v>
      </c>
      <c r="L55" s="14">
        <v>1.3625</v>
      </c>
      <c r="M55" s="5">
        <v>258.8938</v>
      </c>
      <c r="N55" s="5">
        <v>1.2496</v>
      </c>
      <c r="O55" s="5">
        <f t="shared" si="3"/>
        <v>8.1224000000000005E-2</v>
      </c>
      <c r="P55" s="5">
        <f t="shared" si="4"/>
        <v>258.81257599999998</v>
      </c>
      <c r="Q55" s="5">
        <v>10000</v>
      </c>
      <c r="R55" s="5">
        <f t="shared" si="0"/>
        <v>189.95418422018346</v>
      </c>
      <c r="S55" s="7"/>
      <c r="T55" s="7"/>
      <c r="U55" s="20">
        <v>1</v>
      </c>
    </row>
    <row r="56" spans="1:22" x14ac:dyDescent="0.2">
      <c r="A56" s="15">
        <v>54</v>
      </c>
      <c r="B56" s="16">
        <v>216</v>
      </c>
      <c r="C56" s="16">
        <v>217</v>
      </c>
      <c r="D56" s="16">
        <v>218</v>
      </c>
      <c r="E56" s="16">
        <v>219</v>
      </c>
      <c r="F56" s="17" t="s">
        <v>12</v>
      </c>
      <c r="G56" s="17">
        <v>1.5</v>
      </c>
      <c r="H56" s="17">
        <v>500</v>
      </c>
      <c r="I56" s="17">
        <v>200</v>
      </c>
      <c r="J56" s="17">
        <f t="shared" si="1"/>
        <v>329.23519999999996</v>
      </c>
      <c r="K56" s="17">
        <f t="shared" si="2"/>
        <v>67.010999999999996</v>
      </c>
      <c r="L56" s="17">
        <v>6.7011000000000003</v>
      </c>
      <c r="M56" s="17">
        <v>262.2242</v>
      </c>
      <c r="N56" s="17">
        <v>6.0701000000000001</v>
      </c>
      <c r="O56" s="17">
        <f t="shared" si="3"/>
        <v>0.39455650000000003</v>
      </c>
      <c r="P56" s="17">
        <f t="shared" si="4"/>
        <v>261.82964349999997</v>
      </c>
      <c r="Q56" s="17">
        <v>10000</v>
      </c>
      <c r="R56" s="17">
        <f t="shared" si="0"/>
        <v>39.072636358209841</v>
      </c>
      <c r="S56" s="18" t="s">
        <v>41</v>
      </c>
      <c r="T56" s="18"/>
      <c r="U56" s="17">
        <v>1</v>
      </c>
    </row>
    <row r="57" spans="1:22" x14ac:dyDescent="0.2">
      <c r="A57" s="15">
        <v>55</v>
      </c>
      <c r="B57" s="16">
        <v>220</v>
      </c>
      <c r="C57" s="16">
        <v>221</v>
      </c>
      <c r="D57" s="16">
        <v>222</v>
      </c>
      <c r="E57" s="16">
        <v>223</v>
      </c>
      <c r="F57" s="17" t="s">
        <v>12</v>
      </c>
      <c r="G57" s="17">
        <v>1.5</v>
      </c>
      <c r="H57" s="17">
        <v>500</v>
      </c>
      <c r="I57" s="17">
        <v>200</v>
      </c>
      <c r="J57" s="17">
        <f t="shared" si="1"/>
        <v>323.32799999999997</v>
      </c>
      <c r="K57" s="17">
        <f t="shared" si="2"/>
        <v>63.524999999999999</v>
      </c>
      <c r="L57" s="17">
        <v>6.3525</v>
      </c>
      <c r="M57" s="17">
        <v>259.803</v>
      </c>
      <c r="N57" s="17">
        <v>5.7671999999999999</v>
      </c>
      <c r="O57" s="17">
        <f t="shared" si="3"/>
        <v>0.37486799999999998</v>
      </c>
      <c r="P57" s="17">
        <f t="shared" si="4"/>
        <v>259.42813200000001</v>
      </c>
      <c r="Q57" s="17">
        <v>10000</v>
      </c>
      <c r="R57" s="17">
        <f t="shared" si="0"/>
        <v>40.838745690672965</v>
      </c>
      <c r="S57" s="18" t="s">
        <v>35</v>
      </c>
      <c r="T57" s="18"/>
      <c r="U57" s="17">
        <v>1</v>
      </c>
    </row>
    <row r="58" spans="1:22" x14ac:dyDescent="0.2">
      <c r="A58" s="15">
        <v>56</v>
      </c>
      <c r="B58" s="16">
        <v>224</v>
      </c>
      <c r="C58" s="16">
        <v>225</v>
      </c>
      <c r="D58" s="16">
        <v>226</v>
      </c>
      <c r="E58" s="16">
        <v>227</v>
      </c>
      <c r="F58" s="17" t="s">
        <v>12</v>
      </c>
      <c r="G58" s="17">
        <v>1.5</v>
      </c>
      <c r="H58" s="17">
        <v>500</v>
      </c>
      <c r="I58" s="17">
        <v>200</v>
      </c>
      <c r="J58" s="17">
        <f t="shared" si="1"/>
        <v>318.81919999999997</v>
      </c>
      <c r="K58" s="17">
        <f t="shared" si="2"/>
        <v>58.204999999999998</v>
      </c>
      <c r="L58" s="17">
        <v>5.8205</v>
      </c>
      <c r="M58" s="17">
        <v>260.61419999999998</v>
      </c>
      <c r="N58" s="17">
        <v>5.2514000000000003</v>
      </c>
      <c r="O58" s="17">
        <f t="shared" si="3"/>
        <v>0.34134100000000001</v>
      </c>
      <c r="P58" s="17">
        <f t="shared" si="4"/>
        <v>260.27285899999998</v>
      </c>
      <c r="Q58" s="17">
        <v>10000</v>
      </c>
      <c r="R58" s="17">
        <f t="shared" si="0"/>
        <v>44.716580877931449</v>
      </c>
      <c r="S58" s="18" t="s">
        <v>40</v>
      </c>
      <c r="T58" s="18"/>
      <c r="U58" s="17">
        <v>1</v>
      </c>
    </row>
    <row r="59" spans="1:22" x14ac:dyDescent="0.2">
      <c r="A59" s="15">
        <v>57</v>
      </c>
      <c r="B59" s="16">
        <v>228</v>
      </c>
      <c r="C59" s="16">
        <v>229</v>
      </c>
      <c r="D59" s="16">
        <v>230</v>
      </c>
      <c r="E59" s="16">
        <v>231</v>
      </c>
      <c r="F59" s="17" t="s">
        <v>12</v>
      </c>
      <c r="G59" s="17">
        <v>1.5</v>
      </c>
      <c r="H59" s="17">
        <v>500</v>
      </c>
      <c r="I59" s="17">
        <v>200</v>
      </c>
      <c r="J59" s="17">
        <f t="shared" si="1"/>
        <v>314.75799999999998</v>
      </c>
      <c r="K59" s="17">
        <f t="shared" si="2"/>
        <v>53.478999999999999</v>
      </c>
      <c r="L59" s="19">
        <v>5.3479000000000001</v>
      </c>
      <c r="M59" s="17">
        <v>261.279</v>
      </c>
      <c r="N59" s="17">
        <v>4.8446999999999996</v>
      </c>
      <c r="O59" s="17">
        <f t="shared" si="3"/>
        <v>0.31490549999999995</v>
      </c>
      <c r="P59" s="17">
        <f t="shared" si="4"/>
        <v>260.96409449999999</v>
      </c>
      <c r="Q59" s="17">
        <v>10000</v>
      </c>
      <c r="R59" s="17">
        <f t="shared" si="0"/>
        <v>48.797489575347328</v>
      </c>
      <c r="S59" s="18">
        <v>8.9909999999999997</v>
      </c>
      <c r="T59" s="18">
        <v>2.9264000000000001</v>
      </c>
      <c r="U59" s="17">
        <v>1</v>
      </c>
    </row>
    <row r="60" spans="1:22" x14ac:dyDescent="0.2">
      <c r="A60" s="15">
        <v>58</v>
      </c>
      <c r="B60" s="16">
        <v>232</v>
      </c>
      <c r="C60" s="16">
        <v>233</v>
      </c>
      <c r="D60" s="16">
        <v>234</v>
      </c>
      <c r="E60" s="16">
        <v>235</v>
      </c>
      <c r="F60" s="17" t="s">
        <v>12</v>
      </c>
      <c r="G60" s="17">
        <v>1.5</v>
      </c>
      <c r="H60" s="17">
        <v>500</v>
      </c>
      <c r="I60" s="17">
        <v>200</v>
      </c>
      <c r="J60" s="17">
        <f t="shared" si="1"/>
        <v>311.8494</v>
      </c>
      <c r="K60" s="17">
        <f t="shared" si="2"/>
        <v>51.923999999999999</v>
      </c>
      <c r="L60" s="17">
        <v>5.1924000000000001</v>
      </c>
      <c r="M60" s="17">
        <v>259.92540000000002</v>
      </c>
      <c r="N60" s="17">
        <v>4.6999000000000004</v>
      </c>
      <c r="O60" s="17">
        <f t="shared" si="3"/>
        <v>0.30549350000000003</v>
      </c>
      <c r="P60" s="17">
        <f t="shared" si="4"/>
        <v>259.61990650000001</v>
      </c>
      <c r="Q60" s="17">
        <v>10000</v>
      </c>
      <c r="R60" s="17">
        <f t="shared" si="0"/>
        <v>49.999981992912723</v>
      </c>
      <c r="S60" s="18">
        <v>10.468500000000001</v>
      </c>
      <c r="T60" s="18">
        <v>2.6976</v>
      </c>
      <c r="U60" s="17">
        <v>1</v>
      </c>
    </row>
    <row r="61" spans="1:22" x14ac:dyDescent="0.2">
      <c r="A61" s="15">
        <v>59</v>
      </c>
      <c r="B61" s="16">
        <v>236</v>
      </c>
      <c r="C61" s="16">
        <v>237</v>
      </c>
      <c r="D61" s="16">
        <v>238</v>
      </c>
      <c r="E61" s="16">
        <v>239</v>
      </c>
      <c r="F61" s="17" t="s">
        <v>12</v>
      </c>
      <c r="G61" s="17">
        <v>1.5</v>
      </c>
      <c r="H61" s="17">
        <v>500</v>
      </c>
      <c r="I61" s="17">
        <v>200</v>
      </c>
      <c r="J61" s="17">
        <f t="shared" si="1"/>
        <v>308.79300000000001</v>
      </c>
      <c r="K61" s="17">
        <f t="shared" si="2"/>
        <v>46.480000000000004</v>
      </c>
      <c r="L61" s="17">
        <v>4.6479999999999997</v>
      </c>
      <c r="M61" s="17">
        <v>262.31299999999999</v>
      </c>
      <c r="N61" s="17">
        <v>4.26</v>
      </c>
      <c r="O61" s="17">
        <f t="shared" si="3"/>
        <v>0.27689999999999998</v>
      </c>
      <c r="P61" s="17">
        <f t="shared" si="4"/>
        <v>262.03609999999998</v>
      </c>
      <c r="Q61" s="17">
        <v>10000</v>
      </c>
      <c r="R61" s="17">
        <f t="shared" si="0"/>
        <v>56.376097246127365</v>
      </c>
      <c r="S61" s="18">
        <v>6.7927999999999997</v>
      </c>
      <c r="T61" s="18">
        <v>2.7833999999999999</v>
      </c>
      <c r="U61" s="17">
        <v>1</v>
      </c>
      <c r="V61" s="11">
        <v>3.4</v>
      </c>
    </row>
    <row r="62" spans="1:22" x14ac:dyDescent="0.2">
      <c r="A62" s="15">
        <v>60</v>
      </c>
      <c r="B62" s="16">
        <v>240</v>
      </c>
      <c r="C62" s="16">
        <v>241</v>
      </c>
      <c r="D62" s="16">
        <v>242</v>
      </c>
      <c r="E62" s="16">
        <v>243</v>
      </c>
      <c r="F62" s="17" t="s">
        <v>12</v>
      </c>
      <c r="G62" s="17">
        <v>1.5</v>
      </c>
      <c r="H62" s="17">
        <v>500</v>
      </c>
      <c r="I62" s="17">
        <v>200</v>
      </c>
      <c r="J62" s="17">
        <f t="shared" si="1"/>
        <v>304.60879999999997</v>
      </c>
      <c r="K62" s="17">
        <f t="shared" si="2"/>
        <v>40.731000000000002</v>
      </c>
      <c r="L62" s="17">
        <v>4.0731000000000002</v>
      </c>
      <c r="M62" s="17">
        <v>263.87779999999998</v>
      </c>
      <c r="N62" s="17">
        <v>3.7492000000000001</v>
      </c>
      <c r="O62" s="17">
        <f t="shared" si="3"/>
        <v>0.243698</v>
      </c>
      <c r="P62" s="17">
        <f t="shared" si="4"/>
        <v>263.63410199999998</v>
      </c>
      <c r="Q62" s="17">
        <v>10000</v>
      </c>
      <c r="R62" s="17">
        <f t="shared" si="0"/>
        <v>64.725663990572286</v>
      </c>
      <c r="S62" s="18">
        <v>7.4775</v>
      </c>
      <c r="T62" s="18">
        <v>3.0384000000000002</v>
      </c>
      <c r="U62" s="17">
        <v>1</v>
      </c>
    </row>
    <row r="63" spans="1:22" x14ac:dyDescent="0.2">
      <c r="A63" s="15">
        <v>61</v>
      </c>
      <c r="B63" s="16">
        <v>245</v>
      </c>
      <c r="C63" s="16">
        <v>246</v>
      </c>
      <c r="D63" s="16">
        <v>247</v>
      </c>
      <c r="E63" s="16">
        <v>248</v>
      </c>
      <c r="F63" s="17" t="s">
        <v>12</v>
      </c>
      <c r="G63" s="17">
        <v>1.5</v>
      </c>
      <c r="H63" s="17">
        <v>500</v>
      </c>
      <c r="I63" s="17">
        <v>200</v>
      </c>
      <c r="J63" s="17">
        <f t="shared" si="1"/>
        <v>300.72379999999998</v>
      </c>
      <c r="K63" s="17">
        <f t="shared" si="2"/>
        <v>34.225999999999999</v>
      </c>
      <c r="L63" s="19">
        <v>3.4226000000000001</v>
      </c>
      <c r="M63" s="17">
        <v>266.49779999999998</v>
      </c>
      <c r="N63" s="17">
        <v>3.1461000000000001</v>
      </c>
      <c r="O63" s="17">
        <f t="shared" si="3"/>
        <v>0.2044965</v>
      </c>
      <c r="P63" s="17">
        <f t="shared" si="4"/>
        <v>266.29330349999998</v>
      </c>
      <c r="Q63" s="17">
        <v>10000</v>
      </c>
      <c r="R63" s="17">
        <f t="shared" si="0"/>
        <v>77.804389499211112</v>
      </c>
      <c r="S63" s="18">
        <v>7.4413999999999998</v>
      </c>
      <c r="T63" s="18">
        <v>3.0194999999999999</v>
      </c>
      <c r="U63" s="17">
        <v>1</v>
      </c>
    </row>
    <row r="64" spans="1:22" x14ac:dyDescent="0.2">
      <c r="A64" s="15">
        <v>62</v>
      </c>
      <c r="B64" s="16">
        <v>249</v>
      </c>
      <c r="C64" s="16">
        <v>250</v>
      </c>
      <c r="D64" s="16">
        <v>251</v>
      </c>
      <c r="E64" s="16">
        <v>252</v>
      </c>
      <c r="F64" s="17" t="s">
        <v>12</v>
      </c>
      <c r="G64" s="17">
        <v>1.5</v>
      </c>
      <c r="H64" s="17">
        <v>500</v>
      </c>
      <c r="I64" s="17">
        <v>200</v>
      </c>
      <c r="J64" s="17">
        <f t="shared" si="1"/>
        <v>299.24590000000001</v>
      </c>
      <c r="K64" s="17">
        <f t="shared" si="2"/>
        <v>33.302999999999997</v>
      </c>
      <c r="L64" s="17">
        <v>3.3302999999999998</v>
      </c>
      <c r="M64" s="17">
        <v>265.94290000000001</v>
      </c>
      <c r="N64" s="17">
        <v>3.0706000000000002</v>
      </c>
      <c r="O64" s="17">
        <f t="shared" si="3"/>
        <v>0.19958900000000002</v>
      </c>
      <c r="P64" s="17">
        <f t="shared" si="4"/>
        <v>265.74331100000001</v>
      </c>
      <c r="Q64" s="17">
        <v>10000</v>
      </c>
      <c r="R64" s="17">
        <f t="shared" si="0"/>
        <v>79.795607302645408</v>
      </c>
      <c r="S64" s="18">
        <v>7.7657999999999996</v>
      </c>
      <c r="T64" s="18">
        <v>3.0384000000000002</v>
      </c>
      <c r="U64" s="17">
        <v>1</v>
      </c>
    </row>
    <row r="65" spans="1:21" x14ac:dyDescent="0.2">
      <c r="A65" s="15">
        <v>63</v>
      </c>
      <c r="B65" s="16">
        <v>253</v>
      </c>
      <c r="C65" s="16">
        <v>254</v>
      </c>
      <c r="D65" s="16">
        <v>255</v>
      </c>
      <c r="E65" s="16">
        <v>256</v>
      </c>
      <c r="F65" s="17" t="s">
        <v>12</v>
      </c>
      <c r="G65" s="17">
        <v>1.5</v>
      </c>
      <c r="H65" s="17">
        <v>500</v>
      </c>
      <c r="I65" s="17">
        <v>200</v>
      </c>
      <c r="J65" s="17">
        <f t="shared" si="1"/>
        <v>289.73829999999998</v>
      </c>
      <c r="K65" s="17">
        <f t="shared" si="2"/>
        <v>23.001000000000001</v>
      </c>
      <c r="L65" s="17">
        <v>2.3001</v>
      </c>
      <c r="M65" s="17">
        <v>266.7373</v>
      </c>
      <c r="N65" s="17">
        <v>2.1377000000000002</v>
      </c>
      <c r="O65" s="17">
        <f t="shared" si="3"/>
        <v>0.1389505</v>
      </c>
      <c r="P65" s="17">
        <f t="shared" si="4"/>
        <v>266.59834949999998</v>
      </c>
      <c r="Q65" s="17">
        <v>10000</v>
      </c>
      <c r="R65" s="17">
        <f t="shared" si="0"/>
        <v>115.90728642232945</v>
      </c>
      <c r="S65" s="18"/>
      <c r="T65" s="18"/>
      <c r="U65" s="17">
        <v>1</v>
      </c>
    </row>
    <row r="66" spans="1:21" x14ac:dyDescent="0.2">
      <c r="A66" s="15">
        <v>64</v>
      </c>
      <c r="B66" s="16">
        <v>257</v>
      </c>
      <c r="C66" s="16">
        <v>258</v>
      </c>
      <c r="D66" s="16">
        <v>259</v>
      </c>
      <c r="E66" s="16">
        <v>260</v>
      </c>
      <c r="F66" s="17" t="s">
        <v>12</v>
      </c>
      <c r="G66" s="17">
        <v>1.5</v>
      </c>
      <c r="H66" s="17">
        <v>500</v>
      </c>
      <c r="I66" s="17">
        <v>200</v>
      </c>
      <c r="J66" s="17">
        <f t="shared" si="1"/>
        <v>372.25360000000001</v>
      </c>
      <c r="K66" s="17">
        <f t="shared" si="2"/>
        <v>104.431</v>
      </c>
      <c r="L66" s="17">
        <v>10.443099999999999</v>
      </c>
      <c r="M66" s="17">
        <v>267.82260000000002</v>
      </c>
      <c r="N66" s="17">
        <v>9.2849000000000004</v>
      </c>
      <c r="O66" s="17">
        <f t="shared" si="3"/>
        <v>0.60351850000000007</v>
      </c>
      <c r="P66" s="17">
        <f t="shared" si="4"/>
        <v>267.21908150000002</v>
      </c>
      <c r="Q66" s="17">
        <v>10000</v>
      </c>
      <c r="R66" s="17">
        <f t="shared" si="0"/>
        <v>25.588099462803193</v>
      </c>
      <c r="S66" s="18"/>
      <c r="T66" s="18"/>
      <c r="U66" s="17">
        <v>1</v>
      </c>
    </row>
    <row r="67" spans="1:21" x14ac:dyDescent="0.2">
      <c r="A67" s="15">
        <v>65</v>
      </c>
      <c r="B67" s="16">
        <v>261</v>
      </c>
      <c r="C67" s="16">
        <v>262</v>
      </c>
      <c r="D67" s="16">
        <v>263</v>
      </c>
      <c r="E67" s="16">
        <v>264</v>
      </c>
      <c r="F67" s="17" t="s">
        <v>12</v>
      </c>
      <c r="G67" s="17">
        <v>1.5</v>
      </c>
      <c r="H67" s="17">
        <v>500</v>
      </c>
      <c r="I67" s="17">
        <v>200</v>
      </c>
      <c r="J67" s="17">
        <f t="shared" si="1"/>
        <v>359.82</v>
      </c>
      <c r="K67" s="17">
        <f t="shared" si="2"/>
        <v>93.471000000000004</v>
      </c>
      <c r="L67" s="19">
        <v>9.3470999999999993</v>
      </c>
      <c r="M67" s="17">
        <v>266.34899999999999</v>
      </c>
      <c r="N67" s="17">
        <v>8.4076000000000004</v>
      </c>
      <c r="O67" s="17">
        <f t="shared" si="3"/>
        <v>0.54649400000000004</v>
      </c>
      <c r="P67" s="17">
        <f t="shared" si="4"/>
        <v>265.80250599999999</v>
      </c>
      <c r="Q67" s="17">
        <v>10000</v>
      </c>
      <c r="R67" s="17">
        <f t="shared" si="0"/>
        <v>28.436895507697574</v>
      </c>
      <c r="S67" s="18">
        <v>-1.8918999999999999</v>
      </c>
      <c r="T67" s="18">
        <v>0.93049999999999999</v>
      </c>
      <c r="U67" s="17">
        <v>1</v>
      </c>
    </row>
    <row r="68" spans="1:21" x14ac:dyDescent="0.2">
      <c r="A68" s="15">
        <v>66</v>
      </c>
      <c r="B68" s="16">
        <v>265</v>
      </c>
      <c r="C68" s="16">
        <v>266</v>
      </c>
      <c r="D68" s="16">
        <v>267</v>
      </c>
      <c r="E68" s="16">
        <v>268</v>
      </c>
      <c r="F68" s="17" t="s">
        <v>12</v>
      </c>
      <c r="G68" s="17">
        <v>1.5</v>
      </c>
      <c r="H68" s="17">
        <v>500</v>
      </c>
      <c r="I68" s="17">
        <v>200</v>
      </c>
      <c r="J68" s="17">
        <f t="shared" si="1"/>
        <v>352.10939999999999</v>
      </c>
      <c r="K68" s="17">
        <f t="shared" si="2"/>
        <v>86.286000000000001</v>
      </c>
      <c r="L68" s="17">
        <v>8.6286000000000005</v>
      </c>
      <c r="M68" s="17">
        <v>265.82339999999999</v>
      </c>
      <c r="N68" s="17">
        <v>7.7561999999999998</v>
      </c>
      <c r="O68" s="17">
        <f t="shared" si="3"/>
        <v>0.50415299999999996</v>
      </c>
      <c r="P68" s="17">
        <f t="shared" si="4"/>
        <v>265.31924700000002</v>
      </c>
      <c r="Q68" s="17">
        <v>10000</v>
      </c>
      <c r="R68" s="17">
        <f t="shared" si="0"/>
        <v>30.748817537028025</v>
      </c>
      <c r="S68" s="18">
        <v>-5.6036000000000001</v>
      </c>
      <c r="T68" s="18">
        <v>0.92469999999999997</v>
      </c>
      <c r="U68" s="17">
        <v>1</v>
      </c>
    </row>
    <row r="69" spans="1:21" x14ac:dyDescent="0.2">
      <c r="A69" s="15">
        <v>67</v>
      </c>
      <c r="B69" s="16">
        <v>269</v>
      </c>
      <c r="C69" s="16">
        <v>270</v>
      </c>
      <c r="D69" s="16">
        <v>271</v>
      </c>
      <c r="E69" s="16">
        <v>272</v>
      </c>
      <c r="F69" s="17" t="s">
        <v>12</v>
      </c>
      <c r="G69" s="17">
        <v>1.5</v>
      </c>
      <c r="H69" s="17">
        <v>500</v>
      </c>
      <c r="I69" s="17">
        <v>200</v>
      </c>
      <c r="J69" s="17">
        <f t="shared" si="1"/>
        <v>344.34500000000003</v>
      </c>
      <c r="K69" s="17">
        <f t="shared" si="2"/>
        <v>78.525000000000006</v>
      </c>
      <c r="L69" s="17">
        <v>7.8525</v>
      </c>
      <c r="M69" s="17">
        <v>265.82</v>
      </c>
      <c r="N69" s="17">
        <v>7.0849000000000002</v>
      </c>
      <c r="O69" s="17">
        <f t="shared" si="3"/>
        <v>0.4605185</v>
      </c>
      <c r="P69" s="17">
        <f t="shared" si="4"/>
        <v>265.35948150000002</v>
      </c>
      <c r="Q69" s="17">
        <v>10000</v>
      </c>
      <c r="R69" s="17">
        <f t="shared" si="0"/>
        <v>33.792993505253108</v>
      </c>
      <c r="S69" s="18">
        <v>-7.2252000000000001</v>
      </c>
      <c r="T69" s="18">
        <v>0.96009999999999995</v>
      </c>
      <c r="U69" s="17">
        <v>1</v>
      </c>
    </row>
    <row r="70" spans="1:21" x14ac:dyDescent="0.2">
      <c r="A70" s="9">
        <v>68</v>
      </c>
      <c r="B70" s="12">
        <v>273</v>
      </c>
      <c r="C70" s="12">
        <v>274</v>
      </c>
      <c r="D70" s="12">
        <v>275</v>
      </c>
      <c r="E70" s="12">
        <v>276</v>
      </c>
      <c r="F70" s="5" t="s">
        <v>12</v>
      </c>
      <c r="G70" s="5">
        <v>1.5</v>
      </c>
      <c r="H70" s="5">
        <v>500</v>
      </c>
      <c r="I70" s="5">
        <v>100</v>
      </c>
      <c r="J70" s="5">
        <f t="shared" si="1"/>
        <v>401.1069</v>
      </c>
      <c r="K70" s="5">
        <f t="shared" si="2"/>
        <v>116.785</v>
      </c>
      <c r="L70" s="5">
        <v>11.6785</v>
      </c>
      <c r="M70" s="5">
        <v>284.32190000000003</v>
      </c>
      <c r="N70" s="5">
        <v>10.488899999999999</v>
      </c>
      <c r="O70" s="5">
        <f t="shared" si="3"/>
        <v>0.68177849999999984</v>
      </c>
      <c r="P70" s="5">
        <f t="shared" si="4"/>
        <v>283.64012150000002</v>
      </c>
      <c r="Q70" s="5">
        <v>10000</v>
      </c>
      <c r="R70" s="5">
        <f t="shared" si="0"/>
        <v>24.287376075694656</v>
      </c>
      <c r="S70" s="7">
        <v>4.7386999999999997</v>
      </c>
      <c r="T70" s="7">
        <v>2.4923000000000002</v>
      </c>
      <c r="U70" s="20">
        <v>1</v>
      </c>
    </row>
    <row r="71" spans="1:21" x14ac:dyDescent="0.2">
      <c r="A71" s="9">
        <v>69</v>
      </c>
      <c r="B71" s="12">
        <v>277</v>
      </c>
      <c r="C71" s="12">
        <v>278</v>
      </c>
      <c r="D71" s="12">
        <v>279</v>
      </c>
      <c r="E71" s="12">
        <v>280</v>
      </c>
      <c r="F71" s="5" t="s">
        <v>12</v>
      </c>
      <c r="G71" s="5">
        <v>1.5</v>
      </c>
      <c r="H71" s="5">
        <v>500</v>
      </c>
      <c r="I71" s="5">
        <v>100</v>
      </c>
      <c r="J71" s="5">
        <f t="shared" si="1"/>
        <v>394.03539999999998</v>
      </c>
      <c r="K71" s="5">
        <f t="shared" si="2"/>
        <v>108.934</v>
      </c>
      <c r="L71" s="14">
        <v>10.8934</v>
      </c>
      <c r="M71" s="5">
        <v>285.10140000000001</v>
      </c>
      <c r="N71" s="5">
        <v>9.8086000000000002</v>
      </c>
      <c r="O71" s="5">
        <f t="shared" si="3"/>
        <v>0.63755899999999999</v>
      </c>
      <c r="P71" s="5">
        <f t="shared" si="4"/>
        <v>284.463841</v>
      </c>
      <c r="Q71" s="5">
        <v>10000</v>
      </c>
      <c r="R71" s="5">
        <f t="shared" ref="R71:R93" si="5">P71/L71</f>
        <v>26.11341188242422</v>
      </c>
      <c r="S71" s="7">
        <v>7.1532</v>
      </c>
      <c r="T71" s="7">
        <v>2.2382</v>
      </c>
      <c r="U71" s="20">
        <v>1</v>
      </c>
    </row>
    <row r="72" spans="1:21" x14ac:dyDescent="0.2">
      <c r="A72" s="9">
        <v>70</v>
      </c>
      <c r="B72" s="12">
        <v>281</v>
      </c>
      <c r="C72" s="12">
        <v>282</v>
      </c>
      <c r="D72" s="12">
        <v>283</v>
      </c>
      <c r="E72" s="12">
        <v>284</v>
      </c>
      <c r="F72" s="5" t="s">
        <v>12</v>
      </c>
      <c r="G72" s="5">
        <v>1.5</v>
      </c>
      <c r="H72" s="5">
        <v>500</v>
      </c>
      <c r="I72" s="5">
        <v>100</v>
      </c>
      <c r="J72" s="5">
        <f t="shared" ref="J72:J93" si="6">M72+K72</f>
        <v>388.40030000000002</v>
      </c>
      <c r="K72" s="5">
        <f t="shared" ref="K72:K93" si="7">Q72*L72*10^-3</f>
        <v>102.735</v>
      </c>
      <c r="L72" s="5">
        <v>10.2735</v>
      </c>
      <c r="M72" s="5">
        <v>285.6653</v>
      </c>
      <c r="N72" s="5">
        <v>9.3355999999999995</v>
      </c>
      <c r="O72" s="5">
        <f t="shared" ref="O72:O93" si="8">N72*$Y$5/1000</f>
        <v>0.60681399999999996</v>
      </c>
      <c r="P72" s="5">
        <f t="shared" ref="P72:P93" si="9">M72-O72</f>
        <v>285.05848600000002</v>
      </c>
      <c r="Q72" s="5">
        <v>10000</v>
      </c>
      <c r="R72" s="5">
        <f t="shared" si="5"/>
        <v>27.746968997907238</v>
      </c>
      <c r="S72" s="7">
        <v>6.1081000000000003</v>
      </c>
      <c r="T72" s="7">
        <v>2.1084000000000001</v>
      </c>
      <c r="U72" s="20">
        <v>1</v>
      </c>
    </row>
    <row r="73" spans="1:21" x14ac:dyDescent="0.2">
      <c r="A73" s="9">
        <v>71</v>
      </c>
      <c r="B73" s="12">
        <v>285</v>
      </c>
      <c r="C73" s="12">
        <v>286</v>
      </c>
      <c r="D73" s="12">
        <v>287</v>
      </c>
      <c r="E73" s="12">
        <v>288</v>
      </c>
      <c r="F73" s="5" t="s">
        <v>12</v>
      </c>
      <c r="G73" s="5">
        <v>1.5</v>
      </c>
      <c r="H73" s="5">
        <v>500</v>
      </c>
      <c r="I73" s="5">
        <v>100</v>
      </c>
      <c r="J73" s="5">
        <f t="shared" si="6"/>
        <v>382.34339999999997</v>
      </c>
      <c r="K73" s="5">
        <f t="shared" si="7"/>
        <v>91.914000000000001</v>
      </c>
      <c r="L73" s="5">
        <v>9.1913999999999998</v>
      </c>
      <c r="M73" s="5">
        <v>290.42939999999999</v>
      </c>
      <c r="N73" s="5">
        <v>8.3002000000000002</v>
      </c>
      <c r="O73" s="5">
        <f t="shared" si="8"/>
        <v>0.53951300000000002</v>
      </c>
      <c r="P73" s="5">
        <f t="shared" si="9"/>
        <v>289.88988699999999</v>
      </c>
      <c r="Q73" s="5">
        <v>10000</v>
      </c>
      <c r="R73" s="5">
        <f t="shared" si="5"/>
        <v>31.539252670975042</v>
      </c>
      <c r="S73" s="7" t="s">
        <v>40</v>
      </c>
      <c r="T73" s="7"/>
      <c r="U73" s="20">
        <v>1</v>
      </c>
    </row>
    <row r="74" spans="1:21" x14ac:dyDescent="0.2">
      <c r="A74" s="9">
        <v>72</v>
      </c>
      <c r="B74" s="12">
        <v>289</v>
      </c>
      <c r="C74" s="12">
        <v>290</v>
      </c>
      <c r="D74" s="12">
        <v>291</v>
      </c>
      <c r="E74" s="12">
        <v>292</v>
      </c>
      <c r="F74" s="5" t="s">
        <v>12</v>
      </c>
      <c r="G74" s="5">
        <v>1.5</v>
      </c>
      <c r="H74" s="5">
        <v>500</v>
      </c>
      <c r="I74" s="5">
        <v>100</v>
      </c>
      <c r="J74" s="5">
        <f t="shared" si="6"/>
        <v>374.65870000000001</v>
      </c>
      <c r="K74" s="5">
        <f t="shared" si="7"/>
        <v>82.875</v>
      </c>
      <c r="L74" s="5">
        <v>8.2874999999999996</v>
      </c>
      <c r="M74" s="5">
        <v>291.78370000000001</v>
      </c>
      <c r="N74" s="5">
        <v>7.5697000000000001</v>
      </c>
      <c r="O74" s="5">
        <f t="shared" si="8"/>
        <v>0.49203050000000004</v>
      </c>
      <c r="P74" s="5">
        <f t="shared" si="9"/>
        <v>291.29166950000001</v>
      </c>
      <c r="Q74" s="5">
        <v>10000</v>
      </c>
      <c r="R74" s="5">
        <f t="shared" si="5"/>
        <v>35.148316078431378</v>
      </c>
      <c r="S74" s="7" t="s">
        <v>40</v>
      </c>
      <c r="T74" s="7"/>
      <c r="U74" s="20">
        <v>1</v>
      </c>
    </row>
    <row r="75" spans="1:21" x14ac:dyDescent="0.2">
      <c r="A75" s="9">
        <v>73</v>
      </c>
      <c r="B75" s="12">
        <v>293</v>
      </c>
      <c r="C75" s="12">
        <v>294</v>
      </c>
      <c r="D75" s="12">
        <v>295</v>
      </c>
      <c r="E75" s="12">
        <v>296</v>
      </c>
      <c r="F75" s="5" t="s">
        <v>12</v>
      </c>
      <c r="G75" s="5">
        <v>1.5</v>
      </c>
      <c r="H75" s="5">
        <v>500</v>
      </c>
      <c r="I75" s="5">
        <v>100</v>
      </c>
      <c r="J75" s="5">
        <f t="shared" si="6"/>
        <v>367.56000000000006</v>
      </c>
      <c r="K75" s="5">
        <f t="shared" si="7"/>
        <v>74.703000000000003</v>
      </c>
      <c r="L75" s="14">
        <v>7.4702999999999999</v>
      </c>
      <c r="M75" s="5">
        <v>292.85700000000003</v>
      </c>
      <c r="N75" s="5">
        <v>6.9766000000000004</v>
      </c>
      <c r="O75" s="5">
        <f t="shared" si="8"/>
        <v>0.45347900000000002</v>
      </c>
      <c r="P75" s="5">
        <f t="shared" si="9"/>
        <v>292.40352100000001</v>
      </c>
      <c r="Q75" s="5">
        <v>10000</v>
      </c>
      <c r="R75" s="5">
        <f t="shared" si="5"/>
        <v>39.142139003788337</v>
      </c>
      <c r="S75" s="7">
        <v>9.8198000000000008</v>
      </c>
      <c r="T75" s="7">
        <v>3.1459999999999999</v>
      </c>
      <c r="U75" s="20">
        <v>1</v>
      </c>
    </row>
    <row r="76" spans="1:21" x14ac:dyDescent="0.2">
      <c r="A76" s="9">
        <v>74</v>
      </c>
      <c r="B76" s="12">
        <v>297</v>
      </c>
      <c r="C76" s="12">
        <v>298</v>
      </c>
      <c r="D76" s="12">
        <v>299</v>
      </c>
      <c r="E76" s="12">
        <v>300</v>
      </c>
      <c r="F76" s="5" t="s">
        <v>12</v>
      </c>
      <c r="G76" s="5">
        <v>1.5</v>
      </c>
      <c r="H76" s="5">
        <v>500</v>
      </c>
      <c r="I76" s="5">
        <v>100</v>
      </c>
      <c r="J76" s="5">
        <f t="shared" si="6"/>
        <v>359.99939999999998</v>
      </c>
      <c r="K76" s="5">
        <f t="shared" si="7"/>
        <v>67.233999999999995</v>
      </c>
      <c r="L76" s="5">
        <v>6.7233999999999998</v>
      </c>
      <c r="M76" s="5">
        <v>292.7654</v>
      </c>
      <c r="N76" s="5">
        <v>6.4164000000000003</v>
      </c>
      <c r="O76" s="5">
        <f t="shared" si="8"/>
        <v>0.41706600000000005</v>
      </c>
      <c r="P76" s="5">
        <f t="shared" si="9"/>
        <v>292.34833400000002</v>
      </c>
      <c r="Q76" s="5">
        <v>10000</v>
      </c>
      <c r="R76" s="5">
        <f t="shared" si="5"/>
        <v>43.482216438111671</v>
      </c>
      <c r="S76" s="7">
        <v>8.1622000000000003</v>
      </c>
      <c r="T76" s="7">
        <v>3.1086999999999998</v>
      </c>
      <c r="U76" s="20">
        <v>1</v>
      </c>
    </row>
    <row r="77" spans="1:21" x14ac:dyDescent="0.2">
      <c r="A77" s="9">
        <v>75</v>
      </c>
      <c r="B77" s="12">
        <v>301</v>
      </c>
      <c r="C77" s="12">
        <v>302</v>
      </c>
      <c r="D77" s="12">
        <v>303</v>
      </c>
      <c r="E77" s="12">
        <v>304</v>
      </c>
      <c r="F77" s="5" t="s">
        <v>12</v>
      </c>
      <c r="G77" s="5">
        <v>1.5</v>
      </c>
      <c r="H77" s="5">
        <v>500</v>
      </c>
      <c r="I77" s="5">
        <v>100</v>
      </c>
      <c r="J77" s="5">
        <f t="shared" si="6"/>
        <v>397.74879999999996</v>
      </c>
      <c r="K77" s="5">
        <f t="shared" si="7"/>
        <v>109.681</v>
      </c>
      <c r="L77" s="5">
        <v>10.9681</v>
      </c>
      <c r="M77" s="5">
        <v>288.06779999999998</v>
      </c>
      <c r="N77" s="5">
        <v>9.8713999999999995</v>
      </c>
      <c r="O77" s="5">
        <f t="shared" si="8"/>
        <v>0.64164100000000002</v>
      </c>
      <c r="P77" s="5">
        <f t="shared" si="9"/>
        <v>287.42615899999998</v>
      </c>
      <c r="Q77" s="5">
        <v>10000</v>
      </c>
      <c r="R77" s="5">
        <f t="shared" si="5"/>
        <v>26.205647195047455</v>
      </c>
      <c r="S77" s="7">
        <v>8.3783999999999992</v>
      </c>
      <c r="T77" s="7">
        <v>2.4045000000000001</v>
      </c>
      <c r="U77" s="20">
        <v>1</v>
      </c>
    </row>
    <row r="78" spans="1:21" x14ac:dyDescent="0.2">
      <c r="A78" s="9">
        <v>76</v>
      </c>
      <c r="B78" s="12">
        <v>305</v>
      </c>
      <c r="C78" s="12">
        <v>306</v>
      </c>
      <c r="D78" s="12">
        <v>307</v>
      </c>
      <c r="E78" s="12">
        <v>308</v>
      </c>
      <c r="F78" s="5" t="s">
        <v>12</v>
      </c>
      <c r="G78" s="5">
        <v>1.5</v>
      </c>
      <c r="H78" s="5">
        <v>500</v>
      </c>
      <c r="I78" s="5">
        <v>100</v>
      </c>
      <c r="J78" s="5">
        <f t="shared" si="6"/>
        <v>392.33850000000001</v>
      </c>
      <c r="K78" s="5">
        <f t="shared" si="7"/>
        <v>104.327</v>
      </c>
      <c r="L78" s="5">
        <v>10.432700000000001</v>
      </c>
      <c r="M78" s="5">
        <v>288.01150000000001</v>
      </c>
      <c r="N78" s="5">
        <v>9.4701000000000004</v>
      </c>
      <c r="O78" s="5">
        <f t="shared" si="8"/>
        <v>0.61555650000000006</v>
      </c>
      <c r="P78" s="5">
        <f t="shared" si="9"/>
        <v>287.39594349999999</v>
      </c>
      <c r="Q78" s="5">
        <v>10000</v>
      </c>
      <c r="R78" s="5">
        <f t="shared" si="5"/>
        <v>27.547609295771945</v>
      </c>
      <c r="S78" s="7">
        <v>5.2072000000000003</v>
      </c>
      <c r="T78" s="7">
        <v>2.5832000000000002</v>
      </c>
      <c r="U78" s="20">
        <v>1</v>
      </c>
    </row>
    <row r="79" spans="1:21" x14ac:dyDescent="0.2">
      <c r="A79" s="9">
        <v>77</v>
      </c>
      <c r="B79" s="12">
        <v>309</v>
      </c>
      <c r="C79" s="12">
        <v>310</v>
      </c>
      <c r="D79" s="12">
        <v>311</v>
      </c>
      <c r="E79" s="12">
        <v>312</v>
      </c>
      <c r="F79" s="5" t="s">
        <v>12</v>
      </c>
      <c r="G79" s="5">
        <v>1.5</v>
      </c>
      <c r="H79" s="5">
        <v>500</v>
      </c>
      <c r="I79" s="5">
        <v>100</v>
      </c>
      <c r="J79" s="5">
        <f t="shared" si="6"/>
        <v>389.02859999999998</v>
      </c>
      <c r="K79" s="5">
        <f t="shared" si="7"/>
        <v>97.754999999999981</v>
      </c>
      <c r="L79" s="14">
        <v>9.7754999999999992</v>
      </c>
      <c r="M79" s="5">
        <v>291.27359999999999</v>
      </c>
      <c r="N79" s="5">
        <v>8.7632999999999992</v>
      </c>
      <c r="O79" s="5">
        <f t="shared" si="8"/>
        <v>0.56961449999999991</v>
      </c>
      <c r="P79" s="5">
        <f t="shared" si="9"/>
        <v>290.70398549999999</v>
      </c>
      <c r="Q79" s="5">
        <v>10000</v>
      </c>
      <c r="R79" s="5">
        <f t="shared" si="5"/>
        <v>29.738017032376863</v>
      </c>
      <c r="S79" s="7"/>
      <c r="T79" s="7"/>
      <c r="U79" s="20">
        <v>1</v>
      </c>
    </row>
    <row r="80" spans="1:21" x14ac:dyDescent="0.2">
      <c r="A80" s="9">
        <v>78</v>
      </c>
      <c r="B80" s="12">
        <v>313</v>
      </c>
      <c r="C80" s="12">
        <v>314</v>
      </c>
      <c r="D80" s="12">
        <v>315</v>
      </c>
      <c r="E80" s="12">
        <v>316</v>
      </c>
      <c r="F80" s="5" t="s">
        <v>12</v>
      </c>
      <c r="G80" s="5">
        <v>1.5</v>
      </c>
      <c r="H80" s="5">
        <v>500</v>
      </c>
      <c r="I80" s="5">
        <v>100</v>
      </c>
      <c r="J80" s="5">
        <f t="shared" si="6"/>
        <v>383.30029999999999</v>
      </c>
      <c r="K80" s="5">
        <f t="shared" si="7"/>
        <v>91.548000000000002</v>
      </c>
      <c r="L80" s="5">
        <v>9.1547999999999998</v>
      </c>
      <c r="M80" s="5">
        <v>291.75229999999999</v>
      </c>
      <c r="N80" s="5">
        <v>8.2796000000000003</v>
      </c>
      <c r="O80" s="5">
        <f t="shared" si="8"/>
        <v>0.53817399999999993</v>
      </c>
      <c r="P80" s="5">
        <f t="shared" si="9"/>
        <v>291.21412599999996</v>
      </c>
      <c r="Q80" s="5">
        <v>10000</v>
      </c>
      <c r="R80" s="5">
        <f t="shared" si="5"/>
        <v>31.809993227596451</v>
      </c>
      <c r="S80" s="7" t="s">
        <v>40</v>
      </c>
      <c r="T80" s="7"/>
      <c r="U80" s="20">
        <v>1</v>
      </c>
    </row>
    <row r="81" spans="1:21" x14ac:dyDescent="0.2">
      <c r="A81" s="9">
        <v>79</v>
      </c>
      <c r="B81" s="12">
        <v>317</v>
      </c>
      <c r="C81" s="12">
        <v>318</v>
      </c>
      <c r="D81" s="12">
        <v>319</v>
      </c>
      <c r="E81" s="12">
        <v>320</v>
      </c>
      <c r="F81" s="5" t="s">
        <v>12</v>
      </c>
      <c r="G81" s="5">
        <v>1.5</v>
      </c>
      <c r="H81" s="5">
        <v>500</v>
      </c>
      <c r="I81" s="5">
        <v>100</v>
      </c>
      <c r="J81" s="5">
        <f t="shared" si="6"/>
        <v>376.38970000000006</v>
      </c>
      <c r="K81" s="5">
        <f t="shared" si="7"/>
        <v>84.263000000000005</v>
      </c>
      <c r="L81" s="5">
        <v>8.4262999999999995</v>
      </c>
      <c r="M81" s="5">
        <v>292.12670000000003</v>
      </c>
      <c r="N81" s="5">
        <v>7.7202999999999999</v>
      </c>
      <c r="O81" s="5">
        <f t="shared" si="8"/>
        <v>0.50181949999999997</v>
      </c>
      <c r="P81" s="5">
        <f t="shared" si="9"/>
        <v>291.62488050000002</v>
      </c>
      <c r="Q81" s="5">
        <v>10000</v>
      </c>
      <c r="R81" s="5">
        <f t="shared" si="5"/>
        <v>34.608888895482004</v>
      </c>
      <c r="S81" s="7">
        <v>5.8197999999999999</v>
      </c>
      <c r="T81" s="7">
        <v>2.1337999999999999</v>
      </c>
      <c r="U81" s="20">
        <v>1</v>
      </c>
    </row>
    <row r="82" spans="1:21" x14ac:dyDescent="0.2">
      <c r="A82" s="9">
        <v>80</v>
      </c>
      <c r="B82" s="12">
        <v>321</v>
      </c>
      <c r="C82" s="12">
        <v>322</v>
      </c>
      <c r="D82" s="12">
        <v>323</v>
      </c>
      <c r="E82" s="12">
        <v>324</v>
      </c>
      <c r="F82" s="5" t="s">
        <v>12</v>
      </c>
      <c r="G82" s="5">
        <v>1.5</v>
      </c>
      <c r="H82" s="5">
        <v>500</v>
      </c>
      <c r="I82" s="5">
        <v>100</v>
      </c>
      <c r="J82" s="5">
        <f t="shared" si="6"/>
        <v>370.89859999999999</v>
      </c>
      <c r="K82" s="5">
        <f t="shared" si="7"/>
        <v>76.591999999999999</v>
      </c>
      <c r="L82" s="5">
        <v>7.6592000000000002</v>
      </c>
      <c r="M82" s="5">
        <v>294.3066</v>
      </c>
      <c r="N82" s="5">
        <v>7.0366</v>
      </c>
      <c r="O82" s="5">
        <f t="shared" si="8"/>
        <v>0.45737900000000004</v>
      </c>
      <c r="P82" s="5">
        <f t="shared" si="9"/>
        <v>293.849221</v>
      </c>
      <c r="Q82" s="5">
        <v>10000</v>
      </c>
      <c r="R82" s="5">
        <f t="shared" si="5"/>
        <v>38.365523945059536</v>
      </c>
      <c r="S82" s="7">
        <v>7.3693999999999997</v>
      </c>
      <c r="T82" s="7">
        <v>2.0710000000000002</v>
      </c>
      <c r="U82" s="20">
        <v>1</v>
      </c>
    </row>
    <row r="83" spans="1:21" x14ac:dyDescent="0.2">
      <c r="A83" s="9">
        <v>81</v>
      </c>
      <c r="B83" s="12">
        <v>325</v>
      </c>
      <c r="C83" s="12">
        <v>326</v>
      </c>
      <c r="D83" s="12">
        <v>327</v>
      </c>
      <c r="E83" s="12">
        <v>328</v>
      </c>
      <c r="F83" s="5" t="s">
        <v>12</v>
      </c>
      <c r="G83" s="5">
        <v>1.5</v>
      </c>
      <c r="H83" s="5">
        <v>500</v>
      </c>
      <c r="I83" s="5">
        <v>100</v>
      </c>
      <c r="J83" s="5">
        <f t="shared" si="6"/>
        <v>365.07680000000005</v>
      </c>
      <c r="K83" s="5">
        <f t="shared" si="7"/>
        <v>70.927000000000007</v>
      </c>
      <c r="L83" s="14">
        <v>7.0926999999999998</v>
      </c>
      <c r="M83" s="5">
        <v>294.14980000000003</v>
      </c>
      <c r="N83" s="5">
        <v>6.609</v>
      </c>
      <c r="O83" s="5">
        <f t="shared" si="8"/>
        <v>0.42958499999999999</v>
      </c>
      <c r="P83" s="5">
        <f t="shared" si="9"/>
        <v>293.72021500000005</v>
      </c>
      <c r="Q83" s="5">
        <v>10000</v>
      </c>
      <c r="R83" s="5">
        <f t="shared" si="5"/>
        <v>41.411622513288322</v>
      </c>
      <c r="S83" s="7">
        <v>10.3964</v>
      </c>
      <c r="T83" s="7">
        <v>2.8422999999999998</v>
      </c>
      <c r="U83" s="20">
        <v>1</v>
      </c>
    </row>
    <row r="84" spans="1:21" x14ac:dyDescent="0.2">
      <c r="A84" s="9">
        <v>82</v>
      </c>
      <c r="B84" s="12">
        <v>329</v>
      </c>
      <c r="C84" s="12">
        <v>330</v>
      </c>
      <c r="D84" s="12">
        <v>331</v>
      </c>
      <c r="E84" s="12">
        <v>332</v>
      </c>
      <c r="F84" s="5" t="s">
        <v>12</v>
      </c>
      <c r="G84" s="5">
        <v>1.5</v>
      </c>
      <c r="H84" s="5">
        <v>500</v>
      </c>
      <c r="I84" s="5">
        <v>100</v>
      </c>
      <c r="J84" s="5">
        <f t="shared" si="6"/>
        <v>359.6046</v>
      </c>
      <c r="K84" s="5">
        <f t="shared" si="7"/>
        <v>63.666000000000004</v>
      </c>
      <c r="L84" s="5">
        <v>6.3666</v>
      </c>
      <c r="M84" s="5">
        <v>295.93860000000001</v>
      </c>
      <c r="N84" s="5">
        <v>6.0358999999999998</v>
      </c>
      <c r="O84" s="5">
        <f t="shared" si="8"/>
        <v>0.3923335</v>
      </c>
      <c r="P84" s="5">
        <f t="shared" si="9"/>
        <v>295.5462665</v>
      </c>
      <c r="Q84" s="5">
        <v>10000</v>
      </c>
      <c r="R84" s="5">
        <f t="shared" si="5"/>
        <v>46.421365642572177</v>
      </c>
      <c r="S84" s="7">
        <v>9.2431999999999999</v>
      </c>
      <c r="T84" s="7">
        <v>2.0586000000000002</v>
      </c>
      <c r="U84" s="20">
        <v>1</v>
      </c>
    </row>
    <row r="85" spans="1:21" x14ac:dyDescent="0.2">
      <c r="A85" s="9">
        <v>83</v>
      </c>
      <c r="B85" s="12">
        <v>333</v>
      </c>
      <c r="C85" s="12">
        <v>334</v>
      </c>
      <c r="D85" s="12">
        <v>335</v>
      </c>
      <c r="E85" s="12">
        <v>336</v>
      </c>
      <c r="F85" s="5" t="s">
        <v>12</v>
      </c>
      <c r="G85" s="5">
        <v>1.5</v>
      </c>
      <c r="H85" s="5">
        <v>500</v>
      </c>
      <c r="I85" s="5">
        <v>100</v>
      </c>
      <c r="J85" s="5">
        <f t="shared" si="6"/>
        <v>355.8184</v>
      </c>
      <c r="K85" s="5">
        <f t="shared" si="7"/>
        <v>61.092000000000006</v>
      </c>
      <c r="L85" s="5">
        <v>6.1092000000000004</v>
      </c>
      <c r="M85" s="5">
        <v>294.72640000000001</v>
      </c>
      <c r="N85" s="5">
        <v>5.8490000000000002</v>
      </c>
      <c r="O85" s="5">
        <f t="shared" si="8"/>
        <v>0.380185</v>
      </c>
      <c r="P85" s="5">
        <f t="shared" si="9"/>
        <v>294.34621500000003</v>
      </c>
      <c r="Q85" s="5">
        <v>10000</v>
      </c>
      <c r="R85" s="5">
        <f t="shared" si="5"/>
        <v>48.180811726576316</v>
      </c>
      <c r="S85" s="7">
        <v>8.8468</v>
      </c>
      <c r="T85" s="7">
        <v>3.1273</v>
      </c>
      <c r="U85" s="20">
        <v>1</v>
      </c>
    </row>
    <row r="86" spans="1:21" x14ac:dyDescent="0.2">
      <c r="A86" s="9">
        <v>84</v>
      </c>
      <c r="B86" s="12">
        <v>337</v>
      </c>
      <c r="C86" s="12">
        <v>338</v>
      </c>
      <c r="D86" s="12">
        <v>339</v>
      </c>
      <c r="E86" s="12">
        <v>340</v>
      </c>
      <c r="F86" s="5" t="s">
        <v>12</v>
      </c>
      <c r="G86" s="5">
        <v>1.5</v>
      </c>
      <c r="H86" s="5">
        <v>500</v>
      </c>
      <c r="I86" s="5">
        <v>100</v>
      </c>
      <c r="J86" s="5">
        <f t="shared" si="6"/>
        <v>352.84999999999997</v>
      </c>
      <c r="K86" s="5">
        <f t="shared" si="7"/>
        <v>58.545999999999992</v>
      </c>
      <c r="L86" s="5">
        <v>5.8545999999999996</v>
      </c>
      <c r="M86" s="5">
        <v>294.30399999999997</v>
      </c>
      <c r="N86" s="5">
        <v>5.6064999999999996</v>
      </c>
      <c r="O86" s="5">
        <f t="shared" si="8"/>
        <v>0.36442249999999998</v>
      </c>
      <c r="P86" s="5">
        <f t="shared" si="9"/>
        <v>293.93957749999998</v>
      </c>
      <c r="Q86" s="5">
        <v>10000</v>
      </c>
      <c r="R86" s="5">
        <f t="shared" si="5"/>
        <v>50.206602927612479</v>
      </c>
      <c r="S86" s="7">
        <v>8.3422999999999998</v>
      </c>
      <c r="T86" s="7">
        <v>3.1648999999999998</v>
      </c>
      <c r="U86" s="20">
        <v>1</v>
      </c>
    </row>
    <row r="87" spans="1:21" x14ac:dyDescent="0.2">
      <c r="A87" s="9">
        <v>85</v>
      </c>
      <c r="B87" s="12">
        <v>341</v>
      </c>
      <c r="C87" s="12">
        <v>342</v>
      </c>
      <c r="D87" s="12">
        <v>343</v>
      </c>
      <c r="E87" s="12">
        <v>344</v>
      </c>
      <c r="F87" s="5" t="s">
        <v>12</v>
      </c>
      <c r="G87" s="5">
        <v>1.5</v>
      </c>
      <c r="H87" s="5">
        <v>500</v>
      </c>
      <c r="I87" s="5">
        <v>100</v>
      </c>
      <c r="J87" s="5">
        <f t="shared" si="6"/>
        <v>350.44940000000003</v>
      </c>
      <c r="K87" s="5">
        <f t="shared" si="7"/>
        <v>55.012</v>
      </c>
      <c r="L87" s="14">
        <v>5.5011999999999999</v>
      </c>
      <c r="M87" s="5">
        <v>295.43740000000003</v>
      </c>
      <c r="N87" s="5">
        <v>5.3033000000000001</v>
      </c>
      <c r="O87" s="5">
        <f t="shared" si="8"/>
        <v>0.34471449999999998</v>
      </c>
      <c r="P87" s="5">
        <f t="shared" si="9"/>
        <v>295.09268550000002</v>
      </c>
      <c r="Q87" s="5">
        <v>10000</v>
      </c>
      <c r="R87" s="5">
        <f t="shared" si="5"/>
        <v>53.641511942848837</v>
      </c>
      <c r="S87" s="7">
        <v>9.0991</v>
      </c>
      <c r="T87" s="7">
        <v>3.5240999999999998</v>
      </c>
      <c r="U87" s="20">
        <v>1</v>
      </c>
    </row>
    <row r="88" spans="1:21" x14ac:dyDescent="0.2">
      <c r="A88" s="9">
        <v>86</v>
      </c>
      <c r="B88" s="12">
        <v>345</v>
      </c>
      <c r="C88" s="12">
        <v>346</v>
      </c>
      <c r="D88" s="12">
        <v>347</v>
      </c>
      <c r="E88" s="12">
        <v>348</v>
      </c>
      <c r="F88" s="5" t="s">
        <v>12</v>
      </c>
      <c r="G88" s="5">
        <v>1.5</v>
      </c>
      <c r="H88" s="5">
        <v>500</v>
      </c>
      <c r="I88" s="5">
        <v>100</v>
      </c>
      <c r="J88" s="5">
        <f t="shared" si="6"/>
        <v>347.6121</v>
      </c>
      <c r="K88" s="5">
        <f t="shared" si="7"/>
        <v>51.559000000000005</v>
      </c>
      <c r="L88" s="5">
        <v>5.1558999999999999</v>
      </c>
      <c r="M88" s="5">
        <v>296.05309999999997</v>
      </c>
      <c r="N88" s="5">
        <v>5.0060000000000002</v>
      </c>
      <c r="O88" s="5">
        <f t="shared" si="8"/>
        <v>0.32539000000000001</v>
      </c>
      <c r="P88" s="5">
        <f t="shared" si="9"/>
        <v>295.72770999999995</v>
      </c>
      <c r="Q88" s="5">
        <v>10000</v>
      </c>
      <c r="R88" s="5">
        <f t="shared" si="5"/>
        <v>57.357146182043863</v>
      </c>
      <c r="S88" s="7">
        <v>10.2523</v>
      </c>
      <c r="T88" s="7">
        <v>3.4615999999999998</v>
      </c>
      <c r="U88" s="20">
        <v>1</v>
      </c>
    </row>
    <row r="89" spans="1:21" x14ac:dyDescent="0.2">
      <c r="A89" s="9">
        <v>87</v>
      </c>
      <c r="B89" s="12">
        <v>349</v>
      </c>
      <c r="C89" s="12">
        <v>350</v>
      </c>
      <c r="D89" s="12">
        <v>351</v>
      </c>
      <c r="E89" s="12">
        <v>352</v>
      </c>
      <c r="F89" s="5" t="s">
        <v>12</v>
      </c>
      <c r="G89" s="5">
        <v>1.5</v>
      </c>
      <c r="H89" s="5">
        <v>500</v>
      </c>
      <c r="I89" s="5">
        <v>100</v>
      </c>
      <c r="J89" s="5">
        <f t="shared" si="6"/>
        <v>346.24699999999996</v>
      </c>
      <c r="K89" s="5">
        <f t="shared" si="7"/>
        <v>50.077999999999996</v>
      </c>
      <c r="L89" s="5">
        <v>5.0077999999999996</v>
      </c>
      <c r="M89" s="5">
        <v>296.16899999999998</v>
      </c>
      <c r="N89" s="5">
        <v>4.8320999999999996</v>
      </c>
      <c r="O89" s="5">
        <f t="shared" si="8"/>
        <v>0.31408649999999999</v>
      </c>
      <c r="P89" s="5">
        <f t="shared" si="9"/>
        <v>295.85491350000001</v>
      </c>
      <c r="Q89" s="5">
        <v>10000</v>
      </c>
      <c r="R89" s="5">
        <f t="shared" si="5"/>
        <v>59.078819741203731</v>
      </c>
      <c r="S89" s="7">
        <v>14.1441</v>
      </c>
      <c r="T89" s="7">
        <v>3.4205000000000001</v>
      </c>
      <c r="U89" s="20">
        <v>1</v>
      </c>
    </row>
    <row r="90" spans="1:21" x14ac:dyDescent="0.2">
      <c r="A90" s="9">
        <v>88</v>
      </c>
      <c r="B90" s="12">
        <v>353</v>
      </c>
      <c r="C90" s="12">
        <v>354</v>
      </c>
      <c r="D90" s="12">
        <v>355</v>
      </c>
      <c r="E90" s="12">
        <v>356</v>
      </c>
      <c r="F90" s="5" t="s">
        <v>12</v>
      </c>
      <c r="G90" s="5">
        <v>1.5</v>
      </c>
      <c r="H90" s="5">
        <v>500</v>
      </c>
      <c r="I90" s="5">
        <v>100</v>
      </c>
      <c r="J90" s="5">
        <f t="shared" si="6"/>
        <v>333.89920000000001</v>
      </c>
      <c r="K90" s="5">
        <f t="shared" si="7"/>
        <v>41.839000000000006</v>
      </c>
      <c r="L90" s="5">
        <v>4.1839000000000004</v>
      </c>
      <c r="M90" s="5">
        <v>292.06020000000001</v>
      </c>
      <c r="N90" s="5">
        <v>3.9449999999999998</v>
      </c>
      <c r="O90" s="5">
        <f t="shared" si="8"/>
        <v>0.25642500000000001</v>
      </c>
      <c r="P90" s="5">
        <f t="shared" si="9"/>
        <v>291.80377500000003</v>
      </c>
      <c r="Q90" s="5">
        <v>10000</v>
      </c>
      <c r="R90" s="5">
        <f t="shared" si="5"/>
        <v>69.744442983818928</v>
      </c>
      <c r="S90" s="7"/>
      <c r="T90" s="7"/>
      <c r="U90" s="20">
        <v>1</v>
      </c>
    </row>
    <row r="91" spans="1:21" x14ac:dyDescent="0.2">
      <c r="A91" s="9">
        <v>89</v>
      </c>
      <c r="B91" s="12">
        <v>357</v>
      </c>
      <c r="C91" s="12">
        <v>358</v>
      </c>
      <c r="D91" s="12">
        <v>359</v>
      </c>
      <c r="E91" s="12">
        <v>360</v>
      </c>
      <c r="F91" s="5" t="s">
        <v>12</v>
      </c>
      <c r="G91" s="5">
        <v>1.5</v>
      </c>
      <c r="H91" s="5">
        <v>500</v>
      </c>
      <c r="I91" s="5">
        <v>100</v>
      </c>
      <c r="J91" s="5">
        <f t="shared" si="6"/>
        <v>325.49239999999998</v>
      </c>
      <c r="K91" s="5">
        <f t="shared" si="7"/>
        <v>41.397000000000006</v>
      </c>
      <c r="L91" s="14">
        <v>4.1397000000000004</v>
      </c>
      <c r="M91" s="5">
        <v>284.09539999999998</v>
      </c>
      <c r="N91" s="5">
        <v>3.8691</v>
      </c>
      <c r="O91" s="5">
        <f t="shared" si="8"/>
        <v>0.25149149999999998</v>
      </c>
      <c r="P91" s="5">
        <f t="shared" si="9"/>
        <v>283.8439085</v>
      </c>
      <c r="Q91" s="5">
        <v>10000</v>
      </c>
      <c r="R91" s="5">
        <f t="shared" si="5"/>
        <v>68.566299127956128</v>
      </c>
      <c r="S91" s="7"/>
      <c r="T91" s="7"/>
      <c r="U91" s="20">
        <v>1</v>
      </c>
    </row>
    <row r="92" spans="1:21" x14ac:dyDescent="0.2">
      <c r="A92" s="9">
        <v>90</v>
      </c>
      <c r="B92" s="12">
        <v>361</v>
      </c>
      <c r="C92" s="12">
        <v>362</v>
      </c>
      <c r="D92" s="12">
        <v>363</v>
      </c>
      <c r="E92" s="12">
        <v>364</v>
      </c>
      <c r="F92" s="5" t="s">
        <v>12</v>
      </c>
      <c r="G92" s="5">
        <v>1.5</v>
      </c>
      <c r="H92" s="5">
        <v>500</v>
      </c>
      <c r="I92" s="5">
        <v>100</v>
      </c>
      <c r="J92" s="5">
        <f t="shared" si="6"/>
        <v>297.6352</v>
      </c>
      <c r="K92" s="5">
        <f t="shared" si="7"/>
        <v>9.8879999999999999</v>
      </c>
      <c r="L92" s="5">
        <v>0.98880000000000001</v>
      </c>
      <c r="M92" s="5">
        <v>287.74720000000002</v>
      </c>
      <c r="N92" s="5">
        <v>0.9032</v>
      </c>
      <c r="O92" s="5">
        <f t="shared" si="8"/>
        <v>5.8707999999999996E-2</v>
      </c>
      <c r="P92" s="5">
        <f t="shared" si="9"/>
        <v>287.688492</v>
      </c>
      <c r="Q92" s="5">
        <v>10000</v>
      </c>
      <c r="R92" s="5">
        <f t="shared" si="5"/>
        <v>290.94709951456309</v>
      </c>
      <c r="S92" s="7"/>
      <c r="T92" s="7"/>
      <c r="U92" s="20">
        <v>1</v>
      </c>
    </row>
    <row r="93" spans="1:21" x14ac:dyDescent="0.2">
      <c r="A93" s="9">
        <v>91</v>
      </c>
      <c r="B93" s="12">
        <v>365</v>
      </c>
      <c r="C93" s="12">
        <v>366</v>
      </c>
      <c r="D93" s="12">
        <v>367</v>
      </c>
      <c r="E93" s="12">
        <v>368</v>
      </c>
      <c r="F93" s="5" t="s">
        <v>12</v>
      </c>
      <c r="G93" s="5">
        <v>1.5</v>
      </c>
      <c r="H93" s="5">
        <v>500</v>
      </c>
      <c r="I93" s="5">
        <v>100</v>
      </c>
      <c r="J93" s="5">
        <f t="shared" si="6"/>
        <v>280.17880000000002</v>
      </c>
      <c r="K93" s="5">
        <f t="shared" si="7"/>
        <v>37.606000000000002</v>
      </c>
      <c r="L93" s="5">
        <v>3.7606000000000002</v>
      </c>
      <c r="M93" s="5">
        <v>242.5728</v>
      </c>
      <c r="N93" s="5">
        <v>3.4394999999999998</v>
      </c>
      <c r="O93" s="5">
        <f t="shared" si="8"/>
        <v>0.2235675</v>
      </c>
      <c r="P93" s="5">
        <f t="shared" si="9"/>
        <v>242.3492325</v>
      </c>
      <c r="Q93" s="5">
        <v>10000</v>
      </c>
      <c r="R93" s="5">
        <f t="shared" si="5"/>
        <v>64.444299446896764</v>
      </c>
      <c r="S93" s="7"/>
      <c r="T93" s="7"/>
      <c r="U93" s="20">
        <v>1</v>
      </c>
    </row>
    <row r="94" spans="1:21" x14ac:dyDescent="0.2">
      <c r="A94" s="9">
        <v>92</v>
      </c>
      <c r="B94" s="12"/>
      <c r="C94" s="12"/>
      <c r="D94" s="12"/>
      <c r="E94" s="12"/>
      <c r="F94" s="5" t="s">
        <v>12</v>
      </c>
      <c r="G94" s="5">
        <v>1.5</v>
      </c>
      <c r="H94" s="5">
        <v>500</v>
      </c>
      <c r="I94" s="5">
        <v>100</v>
      </c>
      <c r="J94" s="5"/>
      <c r="K94" s="5"/>
      <c r="L94" s="5"/>
      <c r="M94" s="5"/>
      <c r="N94" s="5"/>
      <c r="O94" s="5"/>
      <c r="P94" s="5"/>
      <c r="Q94" s="5">
        <v>10000</v>
      </c>
      <c r="R94" s="5"/>
      <c r="S94" s="7"/>
      <c r="T94" s="7"/>
      <c r="U94" s="20">
        <v>1</v>
      </c>
    </row>
    <row r="95" spans="1:21" x14ac:dyDescent="0.2">
      <c r="A95" s="9">
        <v>93</v>
      </c>
      <c r="B95" s="12"/>
      <c r="C95" s="12"/>
      <c r="D95" s="12"/>
      <c r="E95" s="12"/>
      <c r="F95" s="5" t="s">
        <v>12</v>
      </c>
      <c r="G95" s="5">
        <v>1.5</v>
      </c>
      <c r="H95" s="5">
        <v>500</v>
      </c>
      <c r="I95" s="5">
        <v>100</v>
      </c>
      <c r="J95" s="5"/>
      <c r="K95" s="5"/>
      <c r="L95" s="5"/>
      <c r="M95" s="5"/>
      <c r="N95" s="5"/>
      <c r="O95" s="5"/>
      <c r="P95" s="5"/>
      <c r="Q95" s="5">
        <v>10000</v>
      </c>
      <c r="R95" s="5"/>
      <c r="S95" s="7"/>
      <c r="T95" s="7"/>
      <c r="U95" s="20">
        <v>1</v>
      </c>
    </row>
    <row r="96" spans="1:21" x14ac:dyDescent="0.2">
      <c r="A96" s="9">
        <v>94</v>
      </c>
      <c r="B96" s="12"/>
      <c r="C96" s="12"/>
      <c r="D96" s="12"/>
      <c r="E96" s="12"/>
      <c r="F96" s="5" t="s">
        <v>12</v>
      </c>
      <c r="G96" s="5">
        <v>1.5</v>
      </c>
      <c r="H96" s="5">
        <v>500</v>
      </c>
      <c r="I96" s="5">
        <v>100</v>
      </c>
      <c r="J96" s="5"/>
      <c r="K96" s="5"/>
      <c r="L96" s="5"/>
      <c r="M96" s="5"/>
      <c r="N96" s="5"/>
      <c r="O96" s="5"/>
      <c r="P96" s="5"/>
      <c r="Q96" s="5">
        <v>10000</v>
      </c>
      <c r="R96" s="5"/>
      <c r="S96" s="7"/>
      <c r="T96" s="7"/>
      <c r="U96" s="20">
        <v>1</v>
      </c>
    </row>
    <row r="97" spans="1:21" x14ac:dyDescent="0.2">
      <c r="A97" s="9">
        <v>95</v>
      </c>
      <c r="B97" s="12"/>
      <c r="C97" s="12"/>
      <c r="D97" s="12"/>
      <c r="E97" s="12"/>
      <c r="F97" s="5" t="s">
        <v>12</v>
      </c>
      <c r="G97" s="5">
        <v>1.5</v>
      </c>
      <c r="H97" s="5">
        <v>500</v>
      </c>
      <c r="I97" s="5">
        <v>100</v>
      </c>
      <c r="J97" s="5"/>
      <c r="K97" s="5"/>
      <c r="L97" s="5"/>
      <c r="M97" s="5"/>
      <c r="N97" s="5"/>
      <c r="O97" s="5"/>
      <c r="P97" s="5"/>
      <c r="Q97" s="5">
        <v>10000</v>
      </c>
      <c r="R97" s="5"/>
      <c r="S97" s="7"/>
      <c r="T97" s="7"/>
      <c r="U97" s="20">
        <v>1</v>
      </c>
    </row>
    <row r="98" spans="1:21" x14ac:dyDescent="0.2">
      <c r="A98" s="9">
        <v>96</v>
      </c>
      <c r="B98" s="12"/>
      <c r="C98" s="12"/>
      <c r="D98" s="12"/>
      <c r="E98" s="12"/>
      <c r="F98" s="5" t="s">
        <v>12</v>
      </c>
      <c r="G98" s="5">
        <v>1.5</v>
      </c>
      <c r="H98" s="5">
        <v>500</v>
      </c>
      <c r="I98" s="5">
        <v>100</v>
      </c>
      <c r="J98" s="5"/>
      <c r="K98" s="5"/>
      <c r="L98" s="5"/>
      <c r="M98" s="5"/>
      <c r="N98" s="5"/>
      <c r="O98" s="5"/>
      <c r="P98" s="5"/>
      <c r="Q98" s="5">
        <v>10000</v>
      </c>
      <c r="R98" s="5"/>
      <c r="S98" s="7"/>
      <c r="T98" s="7"/>
      <c r="U98" s="20">
        <v>1</v>
      </c>
    </row>
    <row r="99" spans="1:21" x14ac:dyDescent="0.2">
      <c r="A99" s="9">
        <v>97</v>
      </c>
      <c r="B99" s="12"/>
      <c r="C99" s="12"/>
      <c r="D99" s="12"/>
      <c r="E99" s="12"/>
      <c r="F99" s="5" t="s">
        <v>12</v>
      </c>
      <c r="G99" s="5">
        <v>1.5</v>
      </c>
      <c r="H99" s="5">
        <v>500</v>
      </c>
      <c r="I99" s="5">
        <v>100</v>
      </c>
      <c r="J99" s="5"/>
      <c r="K99" s="5"/>
      <c r="L99" s="5"/>
      <c r="M99" s="5"/>
      <c r="N99" s="5"/>
      <c r="O99" s="5"/>
      <c r="P99" s="5"/>
      <c r="Q99" s="5">
        <v>10000</v>
      </c>
      <c r="R99" s="5"/>
      <c r="S99" s="7"/>
      <c r="T99" s="7"/>
      <c r="U99" s="20">
        <v>1</v>
      </c>
    </row>
    <row r="100" spans="1:21" x14ac:dyDescent="0.2">
      <c r="A100" s="9">
        <v>98</v>
      </c>
      <c r="B100" s="12"/>
      <c r="C100" s="12"/>
      <c r="D100" s="12"/>
      <c r="E100" s="12"/>
      <c r="F100" s="5" t="s">
        <v>12</v>
      </c>
      <c r="G100" s="5">
        <v>1.5</v>
      </c>
      <c r="H100" s="5">
        <v>500</v>
      </c>
      <c r="I100" s="5">
        <v>100</v>
      </c>
      <c r="J100" s="5"/>
      <c r="K100" s="5"/>
      <c r="L100" s="5"/>
      <c r="M100" s="5"/>
      <c r="N100" s="5"/>
      <c r="O100" s="5"/>
      <c r="P100" s="5"/>
      <c r="Q100" s="5">
        <v>10000</v>
      </c>
      <c r="R100" s="5"/>
      <c r="S100" s="7"/>
      <c r="T100" s="7"/>
      <c r="U100" s="20">
        <v>1</v>
      </c>
    </row>
    <row r="101" spans="1:21" x14ac:dyDescent="0.2">
      <c r="A101" s="9">
        <v>99</v>
      </c>
      <c r="B101" s="12"/>
      <c r="C101" s="12"/>
      <c r="D101" s="12"/>
      <c r="E101" s="12"/>
      <c r="F101" s="5" t="s">
        <v>12</v>
      </c>
      <c r="G101" s="5">
        <v>1.5</v>
      </c>
      <c r="H101" s="5">
        <v>500</v>
      </c>
      <c r="I101" s="5">
        <v>100</v>
      </c>
      <c r="J101" s="5"/>
      <c r="K101" s="5"/>
      <c r="L101" s="5"/>
      <c r="M101" s="5"/>
      <c r="N101" s="5"/>
      <c r="O101" s="5"/>
      <c r="P101" s="5"/>
      <c r="Q101" s="5">
        <v>10000</v>
      </c>
      <c r="R101" s="5"/>
      <c r="S101" s="7"/>
      <c r="T101" s="7"/>
      <c r="U101" s="20">
        <v>1</v>
      </c>
    </row>
    <row r="102" spans="1:21" x14ac:dyDescent="0.2">
      <c r="A102" s="9">
        <v>100</v>
      </c>
      <c r="B102" s="12"/>
      <c r="C102" s="12"/>
      <c r="D102" s="12"/>
      <c r="E102" s="12"/>
      <c r="F102" s="5" t="s">
        <v>12</v>
      </c>
      <c r="G102" s="5">
        <v>1.5</v>
      </c>
      <c r="H102" s="5">
        <v>500</v>
      </c>
      <c r="I102" s="5">
        <v>100</v>
      </c>
      <c r="J102" s="5"/>
      <c r="K102" s="5"/>
      <c r="L102" s="5"/>
      <c r="M102" s="5"/>
      <c r="N102" s="5"/>
      <c r="O102" s="5"/>
      <c r="P102" s="5"/>
      <c r="Q102" s="5">
        <v>10000</v>
      </c>
      <c r="R102" s="5"/>
      <c r="T102" s="7"/>
      <c r="U102" s="20">
        <v>1</v>
      </c>
    </row>
    <row r="103" spans="1:21" x14ac:dyDescent="0.2">
      <c r="A103" s="9">
        <v>101</v>
      </c>
      <c r="B103" s="12"/>
      <c r="C103" s="12"/>
      <c r="D103" s="12"/>
      <c r="E103" s="12"/>
      <c r="F103" s="5" t="s">
        <v>12</v>
      </c>
      <c r="G103" s="5">
        <v>1.5</v>
      </c>
      <c r="H103" s="5">
        <v>500</v>
      </c>
      <c r="I103" s="5">
        <v>100</v>
      </c>
      <c r="J103" s="5"/>
      <c r="K103" s="5"/>
      <c r="L103" s="5"/>
      <c r="M103" s="5"/>
      <c r="N103" s="5"/>
      <c r="O103" s="5"/>
      <c r="P103" s="5"/>
      <c r="Q103" s="5">
        <v>10000</v>
      </c>
      <c r="R103" s="5"/>
      <c r="T103" s="7"/>
      <c r="U103" s="20">
        <v>1</v>
      </c>
    </row>
    <row r="104" spans="1:21" x14ac:dyDescent="0.2">
      <c r="A104" s="9">
        <v>102</v>
      </c>
      <c r="B104" s="12"/>
      <c r="C104" s="12"/>
      <c r="D104" s="12"/>
      <c r="E104" s="12"/>
      <c r="F104" s="5" t="s">
        <v>12</v>
      </c>
      <c r="G104" s="5">
        <v>1.5</v>
      </c>
      <c r="H104" s="5">
        <v>500</v>
      </c>
      <c r="I104" s="5">
        <v>100</v>
      </c>
      <c r="J104" s="5"/>
      <c r="K104" s="5"/>
      <c r="L104" s="5"/>
      <c r="M104" s="5"/>
      <c r="N104" s="5"/>
      <c r="O104" s="5"/>
      <c r="P104" s="5"/>
      <c r="Q104" s="5">
        <v>10000</v>
      </c>
      <c r="R104" s="5"/>
      <c r="T104" s="7"/>
      <c r="U104" s="20">
        <v>1</v>
      </c>
    </row>
    <row r="105" spans="1:21" x14ac:dyDescent="0.2">
      <c r="A105" s="9">
        <v>103</v>
      </c>
      <c r="B105" s="12"/>
      <c r="C105" s="12"/>
      <c r="D105" s="12"/>
      <c r="E105" s="12"/>
      <c r="F105" s="5" t="s">
        <v>12</v>
      </c>
      <c r="G105" s="5">
        <v>1.5</v>
      </c>
      <c r="H105" s="5">
        <v>500</v>
      </c>
      <c r="I105" s="5">
        <v>100</v>
      </c>
      <c r="J105" s="5"/>
      <c r="K105" s="5"/>
      <c r="L105" s="5"/>
      <c r="M105" s="5"/>
      <c r="N105" s="5"/>
      <c r="O105" s="5"/>
      <c r="P105" s="5"/>
      <c r="Q105" s="5">
        <v>10000</v>
      </c>
      <c r="R105" s="5"/>
      <c r="T105" s="7"/>
      <c r="U105" s="20">
        <v>1</v>
      </c>
    </row>
    <row r="106" spans="1:21" x14ac:dyDescent="0.2">
      <c r="A106" s="9">
        <v>104</v>
      </c>
      <c r="B106" s="12"/>
      <c r="C106" s="12"/>
      <c r="D106" s="12"/>
      <c r="E106" s="12"/>
      <c r="F106" s="5" t="s">
        <v>12</v>
      </c>
      <c r="G106" s="5">
        <v>1.5</v>
      </c>
      <c r="H106" s="5">
        <v>500</v>
      </c>
      <c r="I106" s="5">
        <v>100</v>
      </c>
      <c r="J106" s="5"/>
      <c r="K106" s="5"/>
      <c r="L106" s="5"/>
      <c r="M106" s="5"/>
      <c r="N106" s="5"/>
      <c r="O106" s="5"/>
      <c r="P106" s="5"/>
      <c r="Q106" s="5">
        <v>10000</v>
      </c>
      <c r="R106" s="5"/>
      <c r="T106" s="7"/>
      <c r="U106" s="20">
        <v>1</v>
      </c>
    </row>
    <row r="107" spans="1:21" x14ac:dyDescent="0.2">
      <c r="A107" s="9">
        <v>105</v>
      </c>
      <c r="B107" s="12"/>
      <c r="C107" s="12"/>
      <c r="D107" s="12"/>
      <c r="E107" s="12"/>
      <c r="F107" s="5" t="s">
        <v>12</v>
      </c>
      <c r="G107" s="5">
        <v>1.5</v>
      </c>
      <c r="H107" s="5">
        <v>500</v>
      </c>
      <c r="I107" s="5">
        <v>100</v>
      </c>
      <c r="J107" s="5"/>
      <c r="K107" s="5"/>
      <c r="L107" s="5"/>
      <c r="M107" s="5"/>
      <c r="N107" s="5"/>
      <c r="O107" s="5"/>
      <c r="P107" s="5"/>
      <c r="Q107" s="5">
        <v>10000</v>
      </c>
      <c r="R107" s="5"/>
      <c r="T107" s="7"/>
      <c r="U107" s="20">
        <v>1</v>
      </c>
    </row>
    <row r="108" spans="1:21" x14ac:dyDescent="0.2">
      <c r="A108" s="9">
        <v>106</v>
      </c>
      <c r="B108" s="12"/>
      <c r="C108" s="12"/>
      <c r="D108" s="12"/>
      <c r="E108" s="12"/>
      <c r="F108" s="5" t="s">
        <v>12</v>
      </c>
      <c r="G108" s="5">
        <v>1.5</v>
      </c>
      <c r="H108" s="5">
        <v>500</v>
      </c>
      <c r="I108" s="5">
        <v>100</v>
      </c>
      <c r="J108" s="5"/>
      <c r="K108" s="5"/>
      <c r="L108" s="5"/>
      <c r="M108" s="5"/>
      <c r="N108" s="5"/>
      <c r="O108" s="5"/>
      <c r="P108" s="5"/>
      <c r="Q108" s="5">
        <v>10000</v>
      </c>
      <c r="R108" s="5"/>
      <c r="T108" s="7"/>
      <c r="U108" s="20">
        <v>1</v>
      </c>
    </row>
    <row r="109" spans="1:21" x14ac:dyDescent="0.2">
      <c r="A109" s="9">
        <v>107</v>
      </c>
      <c r="B109" s="12"/>
      <c r="C109" s="12"/>
      <c r="D109" s="12"/>
      <c r="E109" s="12"/>
      <c r="F109" s="5" t="s">
        <v>12</v>
      </c>
      <c r="G109" s="5">
        <v>1.5</v>
      </c>
      <c r="H109" s="5">
        <v>500</v>
      </c>
      <c r="I109" s="5">
        <v>100</v>
      </c>
      <c r="J109" s="5"/>
      <c r="K109" s="5"/>
      <c r="L109" s="5"/>
      <c r="M109" s="5"/>
      <c r="N109" s="5"/>
      <c r="O109" s="5"/>
      <c r="P109" s="5"/>
      <c r="Q109" s="5">
        <v>10000</v>
      </c>
      <c r="R109" s="5"/>
      <c r="T109" s="7"/>
      <c r="U109" s="20">
        <v>1</v>
      </c>
    </row>
    <row r="110" spans="1:21" x14ac:dyDescent="0.2">
      <c r="A110" s="9">
        <v>108</v>
      </c>
      <c r="B110" s="12"/>
      <c r="C110" s="12"/>
      <c r="D110" s="12"/>
      <c r="E110" s="12"/>
      <c r="F110" s="5" t="s">
        <v>12</v>
      </c>
      <c r="G110" s="5">
        <v>1.5</v>
      </c>
      <c r="H110" s="5">
        <v>500</v>
      </c>
      <c r="I110" s="5">
        <v>100</v>
      </c>
      <c r="J110" s="5"/>
      <c r="K110" s="5"/>
      <c r="L110" s="5"/>
      <c r="M110" s="5"/>
      <c r="N110" s="5"/>
      <c r="O110" s="5"/>
      <c r="P110" s="5"/>
      <c r="Q110" s="5">
        <v>10000</v>
      </c>
      <c r="R110" s="5"/>
      <c r="T110" s="7"/>
      <c r="U110" s="20">
        <v>1</v>
      </c>
    </row>
    <row r="111" spans="1:21" x14ac:dyDescent="0.2">
      <c r="A111" s="9">
        <v>109</v>
      </c>
      <c r="B111" s="12"/>
      <c r="C111" s="12"/>
      <c r="D111" s="12"/>
      <c r="E111" s="12"/>
      <c r="F111" s="5" t="s">
        <v>12</v>
      </c>
      <c r="G111" s="5">
        <v>1.5</v>
      </c>
      <c r="H111" s="5">
        <v>500</v>
      </c>
      <c r="I111" s="5">
        <v>100</v>
      </c>
      <c r="J111" s="5"/>
      <c r="K111" s="5"/>
      <c r="L111" s="5"/>
      <c r="M111" s="5"/>
      <c r="N111" s="5"/>
      <c r="O111" s="5"/>
      <c r="P111" s="5"/>
      <c r="Q111" s="5">
        <v>10000</v>
      </c>
      <c r="R111" s="5"/>
      <c r="T111" s="7"/>
      <c r="U111" s="20">
        <v>1</v>
      </c>
    </row>
    <row r="112" spans="1:21" x14ac:dyDescent="0.2">
      <c r="A112" s="9">
        <v>110</v>
      </c>
      <c r="B112" s="12"/>
      <c r="C112" s="12"/>
      <c r="D112" s="12"/>
      <c r="E112" s="12"/>
      <c r="F112" s="5" t="s">
        <v>12</v>
      </c>
      <c r="G112" s="5">
        <v>1.5</v>
      </c>
      <c r="H112" s="5">
        <v>500</v>
      </c>
      <c r="I112" s="5">
        <v>100</v>
      </c>
      <c r="J112" s="5"/>
      <c r="K112" s="5"/>
      <c r="L112" s="5"/>
      <c r="M112" s="5"/>
      <c r="N112" s="5"/>
      <c r="O112" s="5"/>
      <c r="P112" s="5"/>
      <c r="Q112" s="5">
        <v>10000</v>
      </c>
      <c r="R112" s="5"/>
      <c r="T112" s="7"/>
      <c r="U112" s="20">
        <v>1</v>
      </c>
    </row>
    <row r="113" spans="1:21" x14ac:dyDescent="0.2">
      <c r="A113" s="9">
        <v>111</v>
      </c>
      <c r="B113" s="12"/>
      <c r="C113" s="12"/>
      <c r="D113" s="12"/>
      <c r="E113" s="12"/>
      <c r="F113" s="5" t="s">
        <v>12</v>
      </c>
      <c r="G113" s="5">
        <v>1.5</v>
      </c>
      <c r="H113" s="5">
        <v>500</v>
      </c>
      <c r="I113" s="5">
        <v>100</v>
      </c>
      <c r="J113" s="5"/>
      <c r="K113" s="5"/>
      <c r="L113" s="5"/>
      <c r="M113" s="5"/>
      <c r="N113" s="5"/>
      <c r="O113" s="5"/>
      <c r="P113" s="5"/>
      <c r="Q113" s="5">
        <v>10000</v>
      </c>
      <c r="R113" s="5"/>
      <c r="T113" s="7"/>
      <c r="U113" s="20">
        <v>1</v>
      </c>
    </row>
    <row r="114" spans="1:21" x14ac:dyDescent="0.2">
      <c r="A114" s="9">
        <v>112</v>
      </c>
      <c r="B114" s="12"/>
      <c r="C114" s="12"/>
      <c r="D114" s="12"/>
      <c r="E114" s="12"/>
      <c r="F114" s="5" t="s">
        <v>12</v>
      </c>
      <c r="G114" s="5">
        <v>1.5</v>
      </c>
      <c r="H114" s="5">
        <v>500</v>
      </c>
      <c r="I114" s="5">
        <v>100</v>
      </c>
      <c r="J114" s="5"/>
      <c r="K114" s="5"/>
      <c r="L114" s="5"/>
      <c r="M114" s="5"/>
      <c r="N114" s="5"/>
      <c r="O114" s="5"/>
      <c r="P114" s="5"/>
      <c r="Q114" s="5">
        <v>10000</v>
      </c>
      <c r="R114" s="5"/>
      <c r="T114" s="7"/>
      <c r="U114" s="20">
        <v>1</v>
      </c>
    </row>
    <row r="115" spans="1:21" x14ac:dyDescent="0.2">
      <c r="A115" s="9">
        <v>113</v>
      </c>
      <c r="B115" s="12"/>
      <c r="C115" s="12"/>
      <c r="D115" s="12"/>
      <c r="E115" s="12"/>
      <c r="F115" s="5" t="s">
        <v>12</v>
      </c>
      <c r="G115" s="5">
        <v>1.5</v>
      </c>
      <c r="H115" s="5">
        <v>500</v>
      </c>
      <c r="I115" s="5">
        <v>100</v>
      </c>
      <c r="J115" s="5"/>
      <c r="K115" s="5"/>
      <c r="L115" s="5"/>
      <c r="M115" s="5"/>
      <c r="N115" s="5"/>
      <c r="O115" s="5"/>
      <c r="P115" s="5"/>
      <c r="Q115" s="5">
        <v>10000</v>
      </c>
      <c r="R115" s="5"/>
      <c r="T115" s="7"/>
      <c r="U115" s="20">
        <v>1</v>
      </c>
    </row>
    <row r="116" spans="1:21" x14ac:dyDescent="0.2">
      <c r="A116" s="9">
        <v>114</v>
      </c>
      <c r="B116" s="12"/>
      <c r="C116" s="12"/>
      <c r="D116" s="12"/>
      <c r="E116" s="12"/>
      <c r="F116" s="5" t="s">
        <v>12</v>
      </c>
      <c r="G116" s="5">
        <v>1.5</v>
      </c>
      <c r="H116" s="5">
        <v>500</v>
      </c>
      <c r="I116" s="5">
        <v>100</v>
      </c>
      <c r="J116" s="5"/>
      <c r="K116" s="5"/>
      <c r="L116" s="5"/>
      <c r="M116" s="5"/>
      <c r="N116" s="5"/>
      <c r="O116" s="5"/>
      <c r="P116" s="5"/>
      <c r="Q116" s="5">
        <v>10000</v>
      </c>
      <c r="R116" s="5"/>
      <c r="T116" s="7"/>
      <c r="U116" s="20">
        <v>1</v>
      </c>
    </row>
    <row r="117" spans="1:21" x14ac:dyDescent="0.2">
      <c r="A117" s="9">
        <v>115</v>
      </c>
      <c r="B117" s="12"/>
      <c r="C117" s="12"/>
      <c r="D117" s="12"/>
      <c r="E117" s="12"/>
      <c r="F117" s="5" t="s">
        <v>12</v>
      </c>
      <c r="G117" s="5">
        <v>1.5</v>
      </c>
      <c r="H117" s="5">
        <v>500</v>
      </c>
      <c r="I117" s="5">
        <v>100</v>
      </c>
      <c r="J117" s="5"/>
      <c r="K117" s="5"/>
      <c r="L117" s="5"/>
      <c r="M117" s="5"/>
      <c r="N117" s="5"/>
      <c r="O117" s="5"/>
      <c r="P117" s="5"/>
      <c r="Q117" s="5">
        <v>10000</v>
      </c>
      <c r="R117" s="5"/>
      <c r="T117" s="7"/>
      <c r="U117" s="20">
        <v>1</v>
      </c>
    </row>
    <row r="118" spans="1:21" x14ac:dyDescent="0.2">
      <c r="A118" s="9">
        <v>116</v>
      </c>
      <c r="B118" s="12"/>
      <c r="C118" s="12"/>
      <c r="D118" s="12"/>
      <c r="E118" s="12"/>
      <c r="F118" s="5" t="s">
        <v>12</v>
      </c>
      <c r="G118" s="5">
        <v>1.5</v>
      </c>
      <c r="H118" s="5">
        <v>500</v>
      </c>
      <c r="I118" s="5">
        <v>100</v>
      </c>
      <c r="J118" s="5"/>
      <c r="K118" s="5"/>
      <c r="L118" s="5"/>
      <c r="M118" s="5"/>
      <c r="N118" s="5"/>
      <c r="O118" s="5"/>
      <c r="P118" s="5"/>
      <c r="Q118" s="5">
        <v>10000</v>
      </c>
      <c r="R118" s="5"/>
      <c r="T118" s="7"/>
      <c r="U118" s="20">
        <v>1</v>
      </c>
    </row>
    <row r="119" spans="1:21" x14ac:dyDescent="0.2">
      <c r="A119" s="9">
        <v>117</v>
      </c>
      <c r="B119" s="12"/>
      <c r="C119" s="12"/>
      <c r="D119" s="12"/>
      <c r="E119" s="12"/>
      <c r="F119" s="5" t="s">
        <v>12</v>
      </c>
      <c r="G119" s="5">
        <v>1.5</v>
      </c>
      <c r="H119" s="5">
        <v>500</v>
      </c>
      <c r="I119" s="5">
        <v>100</v>
      </c>
      <c r="J119" s="5"/>
      <c r="K119" s="5"/>
      <c r="L119" s="5"/>
      <c r="M119" s="5"/>
      <c r="N119" s="5"/>
      <c r="O119" s="5"/>
      <c r="P119" s="5"/>
      <c r="Q119" s="5">
        <v>10000</v>
      </c>
      <c r="R119" s="5"/>
      <c r="T119" s="7"/>
      <c r="U119" s="20">
        <v>1</v>
      </c>
    </row>
    <row r="120" spans="1:21" x14ac:dyDescent="0.2">
      <c r="A120" s="9">
        <v>118</v>
      </c>
      <c r="B120" s="12"/>
      <c r="C120" s="12"/>
      <c r="D120" s="12"/>
      <c r="E120" s="12"/>
      <c r="F120" s="5" t="s">
        <v>12</v>
      </c>
      <c r="G120" s="5">
        <v>1.5</v>
      </c>
      <c r="H120" s="5">
        <v>500</v>
      </c>
      <c r="I120" s="5">
        <v>100</v>
      </c>
      <c r="J120" s="5"/>
      <c r="K120" s="5"/>
      <c r="L120" s="5"/>
      <c r="M120" s="5"/>
      <c r="N120" s="5"/>
      <c r="O120" s="5"/>
      <c r="P120" s="5"/>
      <c r="Q120" s="5">
        <v>10000</v>
      </c>
      <c r="R120" s="5"/>
      <c r="T120" s="7"/>
      <c r="U120" s="20">
        <v>1</v>
      </c>
    </row>
    <row r="121" spans="1:21" x14ac:dyDescent="0.2">
      <c r="A121" s="9">
        <v>119</v>
      </c>
      <c r="B121" s="12"/>
      <c r="C121" s="12"/>
      <c r="D121" s="12"/>
      <c r="E121" s="12"/>
      <c r="F121" s="5" t="s">
        <v>12</v>
      </c>
      <c r="G121" s="5">
        <v>1.5</v>
      </c>
      <c r="H121" s="5">
        <v>500</v>
      </c>
      <c r="I121" s="5">
        <v>100</v>
      </c>
      <c r="J121" s="5"/>
      <c r="K121" s="5"/>
      <c r="L121" s="5"/>
      <c r="M121" s="5"/>
      <c r="N121" s="5"/>
      <c r="O121" s="5"/>
      <c r="P121" s="5"/>
      <c r="Q121" s="5">
        <v>10000</v>
      </c>
      <c r="R121" s="5"/>
      <c r="T121" s="7"/>
      <c r="U121" s="20">
        <v>1</v>
      </c>
    </row>
    <row r="122" spans="1:21" x14ac:dyDescent="0.2">
      <c r="A122" s="9">
        <v>120</v>
      </c>
      <c r="B122" s="12"/>
      <c r="C122" s="12"/>
      <c r="D122" s="12"/>
      <c r="E122" s="12"/>
      <c r="F122" s="5" t="s">
        <v>12</v>
      </c>
      <c r="G122" s="5">
        <v>1.5</v>
      </c>
      <c r="H122" s="5">
        <v>500</v>
      </c>
      <c r="I122" s="5">
        <v>100</v>
      </c>
      <c r="J122" s="5"/>
      <c r="K122" s="5"/>
      <c r="L122" s="5"/>
      <c r="M122" s="5"/>
      <c r="N122" s="5"/>
      <c r="O122" s="5"/>
      <c r="P122" s="5"/>
      <c r="Q122" s="5">
        <v>10000</v>
      </c>
      <c r="R122" s="5"/>
      <c r="T122" s="7"/>
      <c r="U122" s="20">
        <v>1</v>
      </c>
    </row>
    <row r="123" spans="1:21" x14ac:dyDescent="0.2">
      <c r="A123" s="9">
        <v>121</v>
      </c>
      <c r="B123" s="12"/>
      <c r="C123" s="12"/>
      <c r="D123" s="12"/>
      <c r="E123" s="12"/>
      <c r="F123" s="5" t="s">
        <v>12</v>
      </c>
      <c r="G123" s="5">
        <v>1.5</v>
      </c>
      <c r="H123" s="5">
        <v>500</v>
      </c>
      <c r="I123" s="5">
        <v>100</v>
      </c>
      <c r="J123" s="5"/>
      <c r="K123" s="5"/>
      <c r="L123" s="5"/>
      <c r="M123" s="5"/>
      <c r="N123" s="5"/>
      <c r="O123" s="5"/>
      <c r="P123" s="5"/>
      <c r="Q123" s="5">
        <v>10000</v>
      </c>
      <c r="R123" s="5"/>
      <c r="T123" s="7"/>
      <c r="U123" s="20">
        <v>1</v>
      </c>
    </row>
    <row r="124" spans="1:21" x14ac:dyDescent="0.2">
      <c r="A124" s="9">
        <v>122</v>
      </c>
      <c r="B124" s="12"/>
      <c r="C124" s="12"/>
      <c r="D124" s="12"/>
      <c r="E124" s="12"/>
      <c r="F124" s="5" t="s">
        <v>12</v>
      </c>
      <c r="G124" s="5">
        <v>1.5</v>
      </c>
      <c r="H124" s="5">
        <v>500</v>
      </c>
      <c r="I124" s="5">
        <v>100</v>
      </c>
      <c r="J124" s="5"/>
      <c r="K124" s="5"/>
      <c r="L124" s="5"/>
      <c r="M124" s="5"/>
      <c r="N124" s="5"/>
      <c r="O124" s="5"/>
      <c r="P124" s="5"/>
      <c r="Q124" s="5">
        <v>10000</v>
      </c>
      <c r="R124" s="5"/>
      <c r="T124" s="7"/>
      <c r="U124" s="20">
        <v>1</v>
      </c>
    </row>
    <row r="125" spans="1:21" x14ac:dyDescent="0.2">
      <c r="A125" s="9">
        <v>123</v>
      </c>
      <c r="B125" s="12"/>
      <c r="C125" s="12"/>
      <c r="D125" s="12"/>
      <c r="E125" s="12"/>
      <c r="F125" s="5" t="s">
        <v>12</v>
      </c>
      <c r="G125" s="5">
        <v>1.5</v>
      </c>
      <c r="H125" s="5">
        <v>500</v>
      </c>
      <c r="I125" s="5">
        <v>100</v>
      </c>
      <c r="J125" s="5"/>
      <c r="K125" s="5"/>
      <c r="L125" s="5"/>
      <c r="M125" s="5"/>
      <c r="N125" s="5"/>
      <c r="O125" s="5"/>
      <c r="P125" s="5"/>
      <c r="Q125" s="5">
        <v>10000</v>
      </c>
      <c r="R125" s="5"/>
      <c r="T125" s="7"/>
      <c r="U125" s="20">
        <v>1</v>
      </c>
    </row>
    <row r="126" spans="1:21" x14ac:dyDescent="0.2">
      <c r="A126" s="9">
        <v>124</v>
      </c>
      <c r="B126" s="12"/>
      <c r="C126" s="12"/>
      <c r="D126" s="12"/>
      <c r="E126" s="12"/>
      <c r="F126" s="5" t="s">
        <v>12</v>
      </c>
      <c r="G126" s="5">
        <v>1.5</v>
      </c>
      <c r="H126" s="5">
        <v>500</v>
      </c>
      <c r="I126" s="5">
        <v>100</v>
      </c>
      <c r="J126" s="5"/>
      <c r="K126" s="5"/>
      <c r="L126" s="5"/>
      <c r="M126" s="5"/>
      <c r="N126" s="5"/>
      <c r="O126" s="5"/>
      <c r="P126" s="5"/>
      <c r="Q126" s="5">
        <v>10000</v>
      </c>
      <c r="R126" s="5"/>
      <c r="T126" s="7"/>
      <c r="U126" s="20">
        <v>1</v>
      </c>
    </row>
    <row r="127" spans="1:21" x14ac:dyDescent="0.2">
      <c r="A127" s="9">
        <v>125</v>
      </c>
      <c r="B127" s="12"/>
      <c r="C127" s="12"/>
      <c r="D127" s="12"/>
      <c r="E127" s="12"/>
      <c r="F127" s="5" t="s">
        <v>12</v>
      </c>
      <c r="G127" s="5">
        <v>1.5</v>
      </c>
      <c r="H127" s="5">
        <v>500</v>
      </c>
      <c r="I127" s="5">
        <v>100</v>
      </c>
      <c r="J127" s="5"/>
      <c r="K127" s="5"/>
      <c r="L127" s="5"/>
      <c r="M127" s="5"/>
      <c r="N127" s="5"/>
      <c r="O127" s="5"/>
      <c r="P127" s="5"/>
      <c r="Q127" s="5">
        <v>10000</v>
      </c>
      <c r="R127" s="5"/>
      <c r="T127" s="7"/>
      <c r="U127" s="20">
        <v>1</v>
      </c>
    </row>
    <row r="128" spans="1:21" x14ac:dyDescent="0.2">
      <c r="A128" s="9">
        <v>126</v>
      </c>
      <c r="B128" s="12"/>
      <c r="C128" s="12"/>
      <c r="D128" s="12"/>
      <c r="E128" s="12"/>
      <c r="F128" s="5" t="s">
        <v>12</v>
      </c>
      <c r="G128" s="5">
        <v>1.5</v>
      </c>
      <c r="H128" s="5">
        <v>500</v>
      </c>
      <c r="I128" s="5">
        <v>100</v>
      </c>
      <c r="J128" s="5"/>
      <c r="K128" s="5"/>
      <c r="L128" s="5"/>
      <c r="M128" s="5"/>
      <c r="N128" s="5"/>
      <c r="O128" s="5"/>
      <c r="P128" s="5"/>
      <c r="Q128" s="5">
        <v>10000</v>
      </c>
      <c r="R128" s="5"/>
      <c r="T128" s="7"/>
      <c r="U128" s="20">
        <v>1</v>
      </c>
    </row>
    <row r="129" spans="1:21" x14ac:dyDescent="0.2">
      <c r="A129" s="9">
        <v>127</v>
      </c>
      <c r="B129" s="12"/>
      <c r="C129" s="12"/>
      <c r="D129" s="12"/>
      <c r="E129" s="12"/>
      <c r="F129" s="5" t="s">
        <v>12</v>
      </c>
      <c r="G129" s="5">
        <v>1.5</v>
      </c>
      <c r="H129" s="5">
        <v>500</v>
      </c>
      <c r="I129" s="5">
        <v>100</v>
      </c>
      <c r="J129" s="5"/>
      <c r="K129" s="5"/>
      <c r="L129" s="5"/>
      <c r="M129" s="5"/>
      <c r="N129" s="5"/>
      <c r="O129" s="5"/>
      <c r="P129" s="5"/>
      <c r="Q129" s="5">
        <v>10000</v>
      </c>
      <c r="R129" s="5"/>
      <c r="T129" s="7"/>
      <c r="U129" s="20">
        <v>1</v>
      </c>
    </row>
    <row r="130" spans="1:21" x14ac:dyDescent="0.2">
      <c r="A130" s="9">
        <v>128</v>
      </c>
      <c r="B130" s="12"/>
      <c r="C130" s="12"/>
      <c r="D130" s="12"/>
      <c r="E130" s="12"/>
      <c r="F130" s="5" t="s">
        <v>12</v>
      </c>
      <c r="G130" s="5">
        <v>1.5</v>
      </c>
      <c r="H130" s="5">
        <v>500</v>
      </c>
      <c r="I130" s="5">
        <v>100</v>
      </c>
      <c r="J130" s="5"/>
      <c r="K130" s="5"/>
      <c r="L130" s="5"/>
      <c r="M130" s="5"/>
      <c r="N130" s="5"/>
      <c r="O130" s="5"/>
      <c r="P130" s="5"/>
      <c r="Q130" s="5">
        <v>10000</v>
      </c>
      <c r="R130" s="5"/>
      <c r="T130" s="7"/>
      <c r="U130" s="20">
        <v>1</v>
      </c>
    </row>
    <row r="131" spans="1:21" x14ac:dyDescent="0.2">
      <c r="A131" s="9">
        <v>129</v>
      </c>
      <c r="B131" s="12"/>
      <c r="C131" s="12"/>
      <c r="D131" s="12"/>
      <c r="E131" s="12"/>
      <c r="F131" s="5" t="s">
        <v>12</v>
      </c>
      <c r="G131" s="5">
        <v>1.5</v>
      </c>
      <c r="H131" s="5">
        <v>500</v>
      </c>
      <c r="I131" s="5">
        <v>100</v>
      </c>
      <c r="J131" s="5"/>
      <c r="K131" s="5"/>
      <c r="L131" s="5"/>
      <c r="M131" s="5"/>
      <c r="N131" s="5"/>
      <c r="O131" s="5"/>
      <c r="P131" s="5"/>
      <c r="Q131" s="5">
        <v>10000</v>
      </c>
      <c r="R131" s="5"/>
      <c r="T131" s="7"/>
      <c r="U131" s="20">
        <v>1</v>
      </c>
    </row>
    <row r="132" spans="1:21" x14ac:dyDescent="0.2">
      <c r="A132" s="9">
        <v>130</v>
      </c>
      <c r="B132" s="12"/>
      <c r="C132" s="12"/>
      <c r="D132" s="12"/>
      <c r="E132" s="12"/>
      <c r="F132" s="5" t="s">
        <v>12</v>
      </c>
      <c r="G132" s="5">
        <v>1.5</v>
      </c>
      <c r="H132" s="5">
        <v>500</v>
      </c>
      <c r="I132" s="5">
        <v>100</v>
      </c>
      <c r="J132" s="5"/>
      <c r="K132" s="5"/>
      <c r="L132" s="5"/>
      <c r="M132" s="5"/>
      <c r="N132" s="5"/>
      <c r="O132" s="5"/>
      <c r="P132" s="5"/>
      <c r="Q132" s="5">
        <v>10000</v>
      </c>
      <c r="R132" s="5"/>
      <c r="T132" s="7"/>
      <c r="U132" s="20">
        <v>1</v>
      </c>
    </row>
    <row r="133" spans="1:21" x14ac:dyDescent="0.2">
      <c r="A133" s="9">
        <v>131</v>
      </c>
      <c r="B133" s="12"/>
      <c r="C133" s="12"/>
      <c r="D133" s="12"/>
      <c r="E133" s="12"/>
      <c r="F133" s="5" t="s">
        <v>12</v>
      </c>
      <c r="G133" s="5">
        <v>1.5</v>
      </c>
      <c r="H133" s="5">
        <v>500</v>
      </c>
      <c r="I133" s="5">
        <v>100</v>
      </c>
      <c r="J133" s="5"/>
      <c r="K133" s="5"/>
      <c r="L133" s="5"/>
      <c r="M133" s="5"/>
      <c r="N133" s="5"/>
      <c r="O133" s="5"/>
      <c r="P133" s="5"/>
      <c r="Q133" s="5">
        <v>10000</v>
      </c>
      <c r="R133" s="5"/>
      <c r="T133" s="7"/>
      <c r="U133" s="20">
        <v>1</v>
      </c>
    </row>
    <row r="134" spans="1:21" x14ac:dyDescent="0.2">
      <c r="A134" s="9">
        <v>132</v>
      </c>
      <c r="B134" s="12"/>
      <c r="C134" s="12"/>
      <c r="D134" s="12"/>
      <c r="E134" s="12"/>
      <c r="F134" s="5" t="s">
        <v>12</v>
      </c>
      <c r="G134" s="5">
        <v>1.5</v>
      </c>
      <c r="H134" s="5">
        <v>500</v>
      </c>
      <c r="I134" s="5">
        <v>100</v>
      </c>
      <c r="J134" s="5"/>
      <c r="K134" s="5"/>
      <c r="L134" s="5"/>
      <c r="M134" s="5"/>
      <c r="N134" s="5"/>
      <c r="O134" s="5"/>
      <c r="P134" s="5"/>
      <c r="Q134" s="5">
        <v>10000</v>
      </c>
      <c r="R134" s="5"/>
      <c r="T134" s="7"/>
      <c r="U134" s="20">
        <v>1</v>
      </c>
    </row>
    <row r="135" spans="1:21" x14ac:dyDescent="0.2">
      <c r="A135" s="9">
        <v>133</v>
      </c>
      <c r="B135" s="12"/>
      <c r="C135" s="12"/>
      <c r="D135" s="12"/>
      <c r="E135" s="12"/>
      <c r="F135" s="5" t="s">
        <v>12</v>
      </c>
      <c r="G135" s="5">
        <v>1.5</v>
      </c>
      <c r="H135" s="5">
        <v>500</v>
      </c>
      <c r="I135" s="5">
        <v>100</v>
      </c>
      <c r="J135" s="5"/>
      <c r="K135" s="5"/>
      <c r="L135" s="5"/>
      <c r="M135" s="5"/>
      <c r="N135" s="5"/>
      <c r="O135" s="5"/>
      <c r="P135" s="5"/>
      <c r="Q135" s="5">
        <v>10000</v>
      </c>
      <c r="R135" s="5"/>
      <c r="T135" s="7"/>
      <c r="U135" s="20">
        <v>1</v>
      </c>
    </row>
    <row r="136" spans="1:21" x14ac:dyDescent="0.2">
      <c r="A136" s="9">
        <v>134</v>
      </c>
      <c r="B136" s="12"/>
      <c r="C136" s="12"/>
      <c r="D136" s="12"/>
      <c r="E136" s="12"/>
      <c r="F136" s="5" t="s">
        <v>12</v>
      </c>
      <c r="G136" s="5">
        <v>1.5</v>
      </c>
      <c r="H136" s="5">
        <v>500</v>
      </c>
      <c r="I136" s="5">
        <v>100</v>
      </c>
      <c r="J136" s="5"/>
      <c r="K136" s="5"/>
      <c r="L136" s="5"/>
      <c r="M136" s="5"/>
      <c r="N136" s="5"/>
      <c r="O136" s="5"/>
      <c r="P136" s="5"/>
      <c r="Q136" s="5">
        <v>10000</v>
      </c>
      <c r="R136" s="5"/>
      <c r="T136" s="7"/>
      <c r="U136" s="20">
        <v>1</v>
      </c>
    </row>
    <row r="137" spans="1:21" x14ac:dyDescent="0.2">
      <c r="A137" s="9">
        <v>135</v>
      </c>
      <c r="B137" s="12"/>
      <c r="C137" s="12"/>
      <c r="D137" s="12"/>
      <c r="E137" s="12"/>
      <c r="F137" s="5" t="s">
        <v>12</v>
      </c>
      <c r="G137" s="5">
        <v>1.5</v>
      </c>
      <c r="H137" s="5">
        <v>500</v>
      </c>
      <c r="I137" s="5">
        <v>100</v>
      </c>
      <c r="J137" s="5"/>
      <c r="K137" s="5"/>
      <c r="L137" s="5"/>
      <c r="M137" s="5"/>
      <c r="N137" s="5"/>
      <c r="O137" s="5"/>
      <c r="P137" s="5"/>
      <c r="Q137" s="5">
        <v>10000</v>
      </c>
      <c r="R137" s="5"/>
      <c r="T137" s="7"/>
      <c r="U137" s="20">
        <v>1</v>
      </c>
    </row>
    <row r="138" spans="1:21" x14ac:dyDescent="0.2">
      <c r="A138" s="9">
        <v>136</v>
      </c>
      <c r="B138" s="12"/>
      <c r="C138" s="12"/>
      <c r="D138" s="12"/>
      <c r="E138" s="12"/>
      <c r="F138" s="5" t="s">
        <v>12</v>
      </c>
      <c r="G138" s="5">
        <v>1.5</v>
      </c>
      <c r="H138" s="5">
        <v>500</v>
      </c>
      <c r="I138" s="5">
        <v>100</v>
      </c>
      <c r="J138" s="5"/>
      <c r="K138" s="5"/>
      <c r="L138" s="5"/>
      <c r="M138" s="5"/>
      <c r="N138" s="5"/>
      <c r="O138" s="5"/>
      <c r="P138" s="5"/>
      <c r="Q138" s="5">
        <v>10000</v>
      </c>
      <c r="R138" s="5"/>
      <c r="T138" s="7"/>
      <c r="U138" s="20">
        <v>1</v>
      </c>
    </row>
    <row r="139" spans="1:21" x14ac:dyDescent="0.2">
      <c r="A139" s="9">
        <v>137</v>
      </c>
      <c r="B139" s="12"/>
      <c r="C139" s="12"/>
      <c r="D139" s="12"/>
      <c r="E139" s="12"/>
      <c r="F139" s="5" t="s">
        <v>12</v>
      </c>
      <c r="G139" s="5">
        <v>1.5</v>
      </c>
      <c r="H139" s="5">
        <v>500</v>
      </c>
      <c r="I139" s="5">
        <v>100</v>
      </c>
      <c r="J139" s="5"/>
      <c r="K139" s="5"/>
      <c r="L139" s="5"/>
      <c r="M139" s="5"/>
      <c r="N139" s="5"/>
      <c r="O139" s="5"/>
      <c r="P139" s="5"/>
      <c r="Q139" s="5">
        <v>10000</v>
      </c>
      <c r="R139" s="5"/>
      <c r="T139" s="7"/>
      <c r="U139" s="20">
        <v>1</v>
      </c>
    </row>
    <row r="140" spans="1:21" x14ac:dyDescent="0.2">
      <c r="A140" s="9">
        <v>138</v>
      </c>
      <c r="B140" s="12"/>
      <c r="C140" s="12"/>
      <c r="D140" s="12"/>
      <c r="E140" s="12"/>
      <c r="F140" s="5" t="s">
        <v>12</v>
      </c>
      <c r="G140" s="5">
        <v>1.5</v>
      </c>
      <c r="H140" s="5">
        <v>500</v>
      </c>
      <c r="I140" s="5">
        <v>100</v>
      </c>
      <c r="J140" s="5"/>
      <c r="K140" s="5"/>
      <c r="L140" s="5"/>
      <c r="M140" s="5"/>
      <c r="N140" s="5"/>
      <c r="O140" s="5"/>
      <c r="P140" s="5"/>
      <c r="Q140" s="5">
        <v>10000</v>
      </c>
      <c r="R140" s="5"/>
      <c r="T140" s="7"/>
      <c r="U140" s="20">
        <v>1</v>
      </c>
    </row>
    <row r="141" spans="1:21" x14ac:dyDescent="0.2">
      <c r="A141" s="9">
        <v>139</v>
      </c>
      <c r="B141" s="12"/>
      <c r="C141" s="12"/>
      <c r="D141" s="12"/>
      <c r="E141" s="12"/>
      <c r="F141" s="5" t="s">
        <v>12</v>
      </c>
      <c r="G141" s="5">
        <v>1.5</v>
      </c>
      <c r="H141" s="5">
        <v>500</v>
      </c>
      <c r="I141" s="5">
        <v>100</v>
      </c>
      <c r="J141" s="5"/>
      <c r="K141" s="5"/>
      <c r="L141" s="5"/>
      <c r="M141" s="5"/>
      <c r="N141" s="5"/>
      <c r="O141" s="5"/>
      <c r="P141" s="5"/>
      <c r="Q141" s="5">
        <v>10000</v>
      </c>
      <c r="R141" s="5"/>
      <c r="T141" s="7"/>
      <c r="U141" s="20">
        <v>1</v>
      </c>
    </row>
    <row r="142" spans="1:21" x14ac:dyDescent="0.2">
      <c r="A142" s="9">
        <v>140</v>
      </c>
      <c r="B142" s="12"/>
      <c r="C142" s="12"/>
      <c r="D142" s="12"/>
      <c r="E142" s="12"/>
      <c r="F142" s="5" t="s">
        <v>12</v>
      </c>
      <c r="G142" s="5">
        <v>1.5</v>
      </c>
      <c r="H142" s="5">
        <v>500</v>
      </c>
      <c r="I142" s="5">
        <v>100</v>
      </c>
      <c r="J142" s="5"/>
      <c r="K142" s="5"/>
      <c r="L142" s="5"/>
      <c r="M142" s="5"/>
      <c r="N142" s="5"/>
      <c r="O142" s="5"/>
      <c r="P142" s="5"/>
      <c r="Q142" s="5">
        <v>10000</v>
      </c>
      <c r="R142" s="5"/>
      <c r="T142" s="7"/>
      <c r="U142" s="20">
        <v>1</v>
      </c>
    </row>
    <row r="143" spans="1:21" x14ac:dyDescent="0.2">
      <c r="A143" s="9">
        <v>141</v>
      </c>
      <c r="B143" s="12"/>
      <c r="C143" s="12"/>
      <c r="D143" s="12"/>
      <c r="E143" s="12"/>
      <c r="F143" s="5" t="s">
        <v>12</v>
      </c>
      <c r="G143" s="5">
        <v>1.5</v>
      </c>
      <c r="H143" s="5">
        <v>500</v>
      </c>
      <c r="I143" s="5">
        <v>100</v>
      </c>
      <c r="J143" s="5"/>
      <c r="K143" s="5"/>
      <c r="L143" s="5"/>
      <c r="M143" s="5"/>
      <c r="N143" s="5"/>
      <c r="O143" s="5"/>
      <c r="P143" s="5"/>
      <c r="Q143" s="5">
        <v>10000</v>
      </c>
      <c r="R143" s="5"/>
      <c r="T143" s="7"/>
      <c r="U143" s="20">
        <v>1</v>
      </c>
    </row>
    <row r="144" spans="1:21" x14ac:dyDescent="0.2">
      <c r="A144" s="9">
        <v>142</v>
      </c>
      <c r="B144" s="12"/>
      <c r="C144" s="12"/>
      <c r="D144" s="12"/>
      <c r="E144" s="12"/>
      <c r="F144" s="5" t="s">
        <v>12</v>
      </c>
      <c r="G144" s="5">
        <v>1.5</v>
      </c>
      <c r="H144" s="5">
        <v>500</v>
      </c>
      <c r="I144" s="5">
        <v>100</v>
      </c>
      <c r="J144" s="5"/>
      <c r="K144" s="5"/>
      <c r="L144" s="5"/>
      <c r="M144" s="5"/>
      <c r="N144" s="5"/>
      <c r="O144" s="5"/>
      <c r="P144" s="5"/>
      <c r="Q144" s="5">
        <v>10000</v>
      </c>
      <c r="R144" s="5"/>
      <c r="T144" s="7"/>
      <c r="U144" s="20">
        <v>1</v>
      </c>
    </row>
    <row r="145" spans="1:21" x14ac:dyDescent="0.2">
      <c r="A145" s="9">
        <v>143</v>
      </c>
      <c r="B145" s="12"/>
      <c r="C145" s="12"/>
      <c r="D145" s="12"/>
      <c r="E145" s="12"/>
      <c r="F145" s="5" t="s">
        <v>12</v>
      </c>
      <c r="G145" s="5">
        <v>1.5</v>
      </c>
      <c r="H145" s="5">
        <v>500</v>
      </c>
      <c r="I145" s="5">
        <v>100</v>
      </c>
      <c r="J145" s="5"/>
      <c r="K145" s="5"/>
      <c r="L145" s="5"/>
      <c r="M145" s="5"/>
      <c r="N145" s="5"/>
      <c r="O145" s="5"/>
      <c r="P145" s="5"/>
      <c r="Q145" s="5">
        <v>10000</v>
      </c>
      <c r="R145" s="5"/>
      <c r="T145" s="7"/>
      <c r="U145" s="20">
        <v>1</v>
      </c>
    </row>
    <row r="146" spans="1:21" x14ac:dyDescent="0.2">
      <c r="A146" s="9">
        <v>144</v>
      </c>
      <c r="B146" s="12"/>
      <c r="C146" s="12"/>
      <c r="D146" s="12"/>
      <c r="E146" s="12"/>
      <c r="F146" s="5" t="s">
        <v>12</v>
      </c>
      <c r="G146" s="5">
        <v>1.5</v>
      </c>
      <c r="H146" s="5">
        <v>500</v>
      </c>
      <c r="I146" s="5">
        <v>100</v>
      </c>
      <c r="J146" s="5"/>
      <c r="K146" s="5"/>
      <c r="L146" s="5"/>
      <c r="M146" s="5"/>
      <c r="N146" s="5"/>
      <c r="O146" s="5"/>
      <c r="P146" s="5"/>
      <c r="Q146" s="5">
        <v>10000</v>
      </c>
      <c r="R146" s="5"/>
      <c r="T146" s="7"/>
      <c r="U146" s="20">
        <v>1</v>
      </c>
    </row>
    <row r="147" spans="1:21" x14ac:dyDescent="0.2">
      <c r="A147" s="9">
        <v>145</v>
      </c>
      <c r="B147" s="12"/>
      <c r="C147" s="12"/>
      <c r="D147" s="12"/>
      <c r="E147" s="12"/>
      <c r="F147" s="5" t="s">
        <v>12</v>
      </c>
      <c r="G147" s="5">
        <v>1.5</v>
      </c>
      <c r="H147" s="5">
        <v>500</v>
      </c>
      <c r="I147" s="5">
        <v>100</v>
      </c>
      <c r="J147" s="5"/>
      <c r="K147" s="5"/>
      <c r="L147" s="5"/>
      <c r="M147" s="5"/>
      <c r="N147" s="5"/>
      <c r="O147" s="5"/>
      <c r="P147" s="5"/>
      <c r="Q147" s="5">
        <v>10000</v>
      </c>
      <c r="R147" s="5"/>
      <c r="T147" s="7"/>
      <c r="U147" s="20">
        <v>1</v>
      </c>
    </row>
    <row r="148" spans="1:21" x14ac:dyDescent="0.2">
      <c r="A148" s="9">
        <v>146</v>
      </c>
      <c r="B148" s="12"/>
      <c r="C148" s="12"/>
      <c r="D148" s="12"/>
      <c r="E148" s="12"/>
      <c r="F148" s="5" t="s">
        <v>12</v>
      </c>
      <c r="G148" s="5">
        <v>1.5</v>
      </c>
      <c r="H148" s="5">
        <v>500</v>
      </c>
      <c r="I148" s="5">
        <v>100</v>
      </c>
      <c r="J148" s="5"/>
      <c r="K148" s="5"/>
      <c r="L148" s="5"/>
      <c r="M148" s="5"/>
      <c r="N148" s="5"/>
      <c r="O148" s="5"/>
      <c r="P148" s="5"/>
      <c r="Q148" s="5">
        <v>10000</v>
      </c>
      <c r="R148" s="5"/>
      <c r="T148" s="7"/>
      <c r="U148" s="20">
        <v>1</v>
      </c>
    </row>
    <row r="149" spans="1:21" x14ac:dyDescent="0.2">
      <c r="A149" s="9">
        <v>147</v>
      </c>
      <c r="B149" s="12"/>
      <c r="C149" s="12"/>
      <c r="D149" s="12"/>
      <c r="E149" s="12"/>
      <c r="F149" s="5" t="s">
        <v>12</v>
      </c>
      <c r="G149" s="5">
        <v>1.5</v>
      </c>
      <c r="H149" s="5">
        <v>500</v>
      </c>
      <c r="I149" s="5">
        <v>100</v>
      </c>
      <c r="J149" s="5"/>
      <c r="K149" s="5"/>
      <c r="L149" s="5"/>
      <c r="M149" s="5"/>
      <c r="N149" s="5"/>
      <c r="O149" s="5"/>
      <c r="P149" s="5"/>
      <c r="Q149" s="5">
        <v>10000</v>
      </c>
      <c r="R149" s="5"/>
      <c r="T149" s="7"/>
      <c r="U149" s="20">
        <v>1</v>
      </c>
    </row>
    <row r="150" spans="1:21" x14ac:dyDescent="0.2">
      <c r="A150" s="9">
        <v>148</v>
      </c>
      <c r="B150" s="12"/>
      <c r="C150" s="12"/>
      <c r="D150" s="12"/>
      <c r="E150" s="12"/>
      <c r="F150" s="5" t="s">
        <v>12</v>
      </c>
      <c r="G150" s="5">
        <v>1.5</v>
      </c>
      <c r="H150" s="5">
        <v>500</v>
      </c>
      <c r="I150" s="5">
        <v>100</v>
      </c>
      <c r="J150" s="5"/>
      <c r="K150" s="5"/>
      <c r="L150" s="5"/>
      <c r="M150" s="5"/>
      <c r="N150" s="5"/>
      <c r="O150" s="5"/>
      <c r="P150" s="5"/>
      <c r="Q150" s="5">
        <v>10000</v>
      </c>
      <c r="R150" s="5"/>
      <c r="T150" s="7"/>
      <c r="U150" s="20">
        <v>1</v>
      </c>
    </row>
    <row r="151" spans="1:21" x14ac:dyDescent="0.2">
      <c r="A151" s="9">
        <v>149</v>
      </c>
      <c r="B151" s="12"/>
      <c r="C151" s="12"/>
      <c r="D151" s="12"/>
      <c r="E151" s="12"/>
      <c r="F151" s="5" t="s">
        <v>12</v>
      </c>
      <c r="G151" s="5">
        <v>1.5</v>
      </c>
      <c r="H151" s="5">
        <v>500</v>
      </c>
      <c r="I151" s="5">
        <v>100</v>
      </c>
      <c r="J151" s="5"/>
      <c r="K151" s="5"/>
      <c r="L151" s="5"/>
      <c r="M151" s="5"/>
      <c r="N151" s="5"/>
      <c r="O151" s="5"/>
      <c r="P151" s="5"/>
      <c r="Q151" s="5">
        <v>10000</v>
      </c>
      <c r="R151" s="5"/>
      <c r="T151" s="7"/>
      <c r="U151" s="20">
        <v>1</v>
      </c>
    </row>
    <row r="152" spans="1:21" x14ac:dyDescent="0.2">
      <c r="A152" s="9">
        <v>150</v>
      </c>
      <c r="B152" s="12"/>
      <c r="C152" s="12"/>
      <c r="D152" s="12"/>
      <c r="E152" s="12"/>
      <c r="F152" s="5" t="s">
        <v>12</v>
      </c>
      <c r="G152" s="5">
        <v>1.5</v>
      </c>
      <c r="H152" s="5">
        <v>500</v>
      </c>
      <c r="I152" s="5">
        <v>100</v>
      </c>
      <c r="J152" s="5"/>
      <c r="K152" s="5"/>
      <c r="L152" s="5"/>
      <c r="M152" s="5"/>
      <c r="N152" s="5"/>
      <c r="O152" s="5"/>
      <c r="P152" s="5"/>
      <c r="Q152" s="5">
        <v>10000</v>
      </c>
      <c r="R152" s="5"/>
      <c r="T152" s="7"/>
      <c r="U152" s="20">
        <v>1</v>
      </c>
    </row>
    <row r="153" spans="1:21" x14ac:dyDescent="0.2">
      <c r="A153" s="9">
        <v>151</v>
      </c>
      <c r="B153" s="12"/>
      <c r="C153" s="12"/>
      <c r="D153" s="12"/>
      <c r="E153" s="12"/>
      <c r="F153" s="5" t="s">
        <v>12</v>
      </c>
      <c r="G153" s="5">
        <v>1.5</v>
      </c>
      <c r="H153" s="5">
        <v>500</v>
      </c>
      <c r="I153" s="5">
        <v>100</v>
      </c>
      <c r="J153" s="5"/>
      <c r="K153" s="5"/>
      <c r="L153" s="5"/>
      <c r="M153" s="5"/>
      <c r="N153" s="5"/>
      <c r="O153" s="5"/>
      <c r="P153" s="5"/>
      <c r="Q153" s="5">
        <v>10000</v>
      </c>
      <c r="R153" s="5"/>
      <c r="T153" s="7"/>
      <c r="U153" s="20">
        <v>1</v>
      </c>
    </row>
    <row r="154" spans="1:21" x14ac:dyDescent="0.2">
      <c r="A154" s="9">
        <v>152</v>
      </c>
      <c r="B154" s="12"/>
      <c r="C154" s="12"/>
      <c r="D154" s="12"/>
      <c r="E154" s="12"/>
      <c r="F154" s="5" t="s">
        <v>12</v>
      </c>
      <c r="G154" s="5">
        <v>1.5</v>
      </c>
      <c r="H154" s="5">
        <v>500</v>
      </c>
      <c r="I154" s="5">
        <v>100</v>
      </c>
      <c r="J154" s="5"/>
      <c r="K154" s="5"/>
      <c r="L154" s="5"/>
      <c r="M154" s="5"/>
      <c r="N154" s="5"/>
      <c r="O154" s="5"/>
      <c r="P154" s="5"/>
      <c r="Q154" s="5">
        <v>10000</v>
      </c>
      <c r="R154" s="5"/>
      <c r="T154" s="7"/>
      <c r="U154" s="20">
        <v>1</v>
      </c>
    </row>
    <row r="155" spans="1:21" x14ac:dyDescent="0.2">
      <c r="A155" s="9">
        <v>153</v>
      </c>
      <c r="B155" s="12"/>
      <c r="C155" s="12"/>
      <c r="D155" s="12"/>
      <c r="E155" s="12"/>
      <c r="F155" s="5" t="s">
        <v>12</v>
      </c>
      <c r="G155" s="5">
        <v>1.5</v>
      </c>
      <c r="H155" s="5">
        <v>500</v>
      </c>
      <c r="I155" s="5">
        <v>100</v>
      </c>
      <c r="J155" s="5"/>
      <c r="K155" s="5"/>
      <c r="L155" s="5"/>
      <c r="M155" s="5"/>
      <c r="N155" s="5"/>
      <c r="O155" s="5"/>
      <c r="P155" s="5"/>
      <c r="Q155" s="5">
        <v>10000</v>
      </c>
      <c r="R155" s="5"/>
      <c r="T155" s="7"/>
      <c r="U155" s="20">
        <v>1</v>
      </c>
    </row>
    <row r="156" spans="1:21" x14ac:dyDescent="0.2">
      <c r="A156" s="9">
        <v>154</v>
      </c>
      <c r="B156" s="12"/>
      <c r="C156" s="12"/>
      <c r="D156" s="12"/>
      <c r="E156" s="12"/>
      <c r="F156" s="5" t="s">
        <v>12</v>
      </c>
      <c r="G156" s="5">
        <v>1.5</v>
      </c>
      <c r="H156" s="5">
        <v>500</v>
      </c>
      <c r="I156" s="5">
        <v>100</v>
      </c>
      <c r="J156" s="5"/>
      <c r="K156" s="5"/>
      <c r="L156" s="5"/>
      <c r="M156" s="5"/>
      <c r="N156" s="5"/>
      <c r="O156" s="5"/>
      <c r="P156" s="5"/>
      <c r="Q156" s="5">
        <v>10000</v>
      </c>
      <c r="R156" s="5"/>
      <c r="T156" s="7"/>
      <c r="U156" s="20">
        <v>1</v>
      </c>
    </row>
    <row r="157" spans="1:21" x14ac:dyDescent="0.2">
      <c r="A157" s="9">
        <v>155</v>
      </c>
      <c r="B157" s="12"/>
      <c r="C157" s="12"/>
      <c r="D157" s="12"/>
      <c r="E157" s="12"/>
      <c r="F157" s="5" t="s">
        <v>12</v>
      </c>
      <c r="G157" s="5">
        <v>1.5</v>
      </c>
      <c r="H157" s="5">
        <v>500</v>
      </c>
      <c r="I157" s="5">
        <v>100</v>
      </c>
      <c r="J157" s="5"/>
      <c r="K157" s="5"/>
      <c r="L157" s="5"/>
      <c r="M157" s="5"/>
      <c r="N157" s="5"/>
      <c r="O157" s="5"/>
      <c r="P157" s="5"/>
      <c r="Q157" s="5">
        <v>10000</v>
      </c>
      <c r="R157" s="5"/>
      <c r="T157" s="7"/>
      <c r="U157" s="20">
        <v>1</v>
      </c>
    </row>
    <row r="158" spans="1:21" x14ac:dyDescent="0.2">
      <c r="A158" s="9">
        <v>156</v>
      </c>
      <c r="B158" s="12"/>
      <c r="C158" s="12"/>
      <c r="D158" s="12"/>
      <c r="E158" s="12"/>
      <c r="F158" s="5" t="s">
        <v>12</v>
      </c>
      <c r="G158" s="5">
        <v>1.5</v>
      </c>
      <c r="H158" s="5">
        <v>500</v>
      </c>
      <c r="I158" s="5">
        <v>100</v>
      </c>
      <c r="J158" s="5"/>
      <c r="K158" s="5"/>
      <c r="L158" s="5"/>
      <c r="M158" s="5"/>
      <c r="N158" s="5"/>
      <c r="O158" s="5"/>
      <c r="P158" s="5"/>
      <c r="Q158" s="5">
        <v>10000</v>
      </c>
      <c r="R158" s="5"/>
      <c r="T158" s="7"/>
      <c r="U158" s="20">
        <v>1</v>
      </c>
    </row>
    <row r="159" spans="1:21" x14ac:dyDescent="0.2">
      <c r="A159" s="9">
        <v>157</v>
      </c>
      <c r="B159" s="12"/>
      <c r="C159" s="12"/>
      <c r="D159" s="12"/>
      <c r="E159" s="12"/>
      <c r="F159" s="5" t="s">
        <v>12</v>
      </c>
      <c r="G159" s="5">
        <v>1.5</v>
      </c>
      <c r="H159" s="5">
        <v>500</v>
      </c>
      <c r="I159" s="5">
        <v>100</v>
      </c>
      <c r="J159" s="5"/>
      <c r="K159" s="5"/>
      <c r="L159" s="5"/>
      <c r="M159" s="5"/>
      <c r="N159" s="5"/>
      <c r="O159" s="5"/>
      <c r="P159" s="5"/>
      <c r="Q159" s="5">
        <v>10000</v>
      </c>
      <c r="R159" s="5"/>
      <c r="T159" s="7"/>
      <c r="U159" s="20">
        <v>1</v>
      </c>
    </row>
    <row r="160" spans="1:21" x14ac:dyDescent="0.2">
      <c r="A160" s="9">
        <v>158</v>
      </c>
      <c r="B160" s="12"/>
      <c r="C160" s="12"/>
      <c r="D160" s="12"/>
      <c r="E160" s="12"/>
      <c r="F160" s="5" t="s">
        <v>12</v>
      </c>
      <c r="G160" s="5">
        <v>1.5</v>
      </c>
      <c r="H160" s="5">
        <v>500</v>
      </c>
      <c r="I160" s="5">
        <v>100</v>
      </c>
      <c r="J160" s="5"/>
      <c r="K160" s="5"/>
      <c r="L160" s="5"/>
      <c r="M160" s="5"/>
      <c r="N160" s="5"/>
      <c r="O160" s="5"/>
      <c r="P160" s="5"/>
      <c r="Q160" s="5">
        <v>10000</v>
      </c>
      <c r="R160" s="5"/>
      <c r="T160" s="7"/>
      <c r="U160" s="20">
        <v>1</v>
      </c>
    </row>
    <row r="161" spans="1:21" x14ac:dyDescent="0.2">
      <c r="A161" s="9">
        <v>159</v>
      </c>
      <c r="B161" s="12"/>
      <c r="C161" s="12"/>
      <c r="D161" s="12"/>
      <c r="E161" s="12"/>
      <c r="F161" s="5" t="s">
        <v>12</v>
      </c>
      <c r="G161" s="5">
        <v>1.5</v>
      </c>
      <c r="H161" s="5">
        <v>500</v>
      </c>
      <c r="I161" s="5">
        <v>100</v>
      </c>
      <c r="J161" s="5"/>
      <c r="K161" s="5"/>
      <c r="L161" s="5"/>
      <c r="M161" s="5"/>
      <c r="N161" s="5"/>
      <c r="O161" s="5"/>
      <c r="P161" s="5"/>
      <c r="Q161" s="5">
        <v>10000</v>
      </c>
      <c r="R161" s="5"/>
      <c r="T161" s="7"/>
      <c r="U161" s="20">
        <v>1</v>
      </c>
    </row>
    <row r="162" spans="1:21" x14ac:dyDescent="0.2">
      <c r="A162" s="9">
        <v>160</v>
      </c>
      <c r="B162" s="12"/>
      <c r="C162" s="12"/>
      <c r="D162" s="12"/>
      <c r="E162" s="12"/>
      <c r="F162" s="5" t="s">
        <v>12</v>
      </c>
      <c r="G162" s="5">
        <v>1.5</v>
      </c>
      <c r="H162" s="5">
        <v>500</v>
      </c>
      <c r="I162" s="5">
        <v>100</v>
      </c>
      <c r="J162" s="5"/>
      <c r="K162" s="5"/>
      <c r="L162" s="5"/>
      <c r="M162" s="5"/>
      <c r="N162" s="5"/>
      <c r="O162" s="5"/>
      <c r="P162" s="5"/>
      <c r="Q162" s="5">
        <v>10000</v>
      </c>
      <c r="R162" s="5"/>
      <c r="T162" s="7"/>
      <c r="U162" s="20">
        <v>1</v>
      </c>
    </row>
    <row r="163" spans="1:21" x14ac:dyDescent="0.2">
      <c r="A163" s="9">
        <v>161</v>
      </c>
      <c r="B163" s="12"/>
      <c r="C163" s="12"/>
      <c r="D163" s="12"/>
      <c r="E163" s="12"/>
      <c r="F163" s="5" t="s">
        <v>12</v>
      </c>
      <c r="G163" s="5">
        <v>1.5</v>
      </c>
      <c r="H163" s="5">
        <v>500</v>
      </c>
      <c r="I163" s="5">
        <v>100</v>
      </c>
      <c r="J163" s="5"/>
      <c r="K163" s="5"/>
      <c r="L163" s="5"/>
      <c r="M163" s="5"/>
      <c r="N163" s="5"/>
      <c r="O163" s="5"/>
      <c r="P163" s="5"/>
      <c r="Q163" s="5">
        <v>10000</v>
      </c>
      <c r="R163" s="5"/>
      <c r="T163" s="7"/>
      <c r="U163" s="20">
        <v>1</v>
      </c>
    </row>
    <row r="164" spans="1:21" x14ac:dyDescent="0.2">
      <c r="A164" s="9">
        <v>162</v>
      </c>
      <c r="B164" s="12"/>
      <c r="C164" s="12"/>
      <c r="D164" s="12"/>
      <c r="E164" s="12"/>
      <c r="F164" s="5" t="s">
        <v>12</v>
      </c>
      <c r="G164" s="5">
        <v>1.5</v>
      </c>
      <c r="H164" s="5">
        <v>500</v>
      </c>
      <c r="I164" s="5">
        <v>100</v>
      </c>
      <c r="J164" s="5"/>
      <c r="K164" s="5"/>
      <c r="L164" s="5"/>
      <c r="M164" s="5"/>
      <c r="N164" s="5"/>
      <c r="O164" s="5"/>
      <c r="P164" s="5"/>
      <c r="Q164" s="5">
        <v>10000</v>
      </c>
      <c r="R164" s="5"/>
      <c r="T164" s="7"/>
      <c r="U164" s="20">
        <v>1</v>
      </c>
    </row>
    <row r="165" spans="1:21" x14ac:dyDescent="0.2">
      <c r="A165" s="9">
        <v>163</v>
      </c>
      <c r="B165" s="12"/>
      <c r="C165" s="12"/>
      <c r="D165" s="12"/>
      <c r="E165" s="12"/>
      <c r="F165" s="5" t="s">
        <v>12</v>
      </c>
      <c r="G165" s="5">
        <v>1.5</v>
      </c>
      <c r="H165" s="5">
        <v>500</v>
      </c>
      <c r="I165" s="5">
        <v>100</v>
      </c>
      <c r="J165" s="5"/>
      <c r="K165" s="5"/>
      <c r="L165" s="5"/>
      <c r="M165" s="5"/>
      <c r="N165" s="5"/>
      <c r="O165" s="5"/>
      <c r="P165" s="5"/>
      <c r="Q165" s="5">
        <v>10000</v>
      </c>
      <c r="R165" s="5"/>
      <c r="T165" s="7"/>
      <c r="U165" s="20">
        <v>1</v>
      </c>
    </row>
    <row r="166" spans="1:21" x14ac:dyDescent="0.2">
      <c r="A166" s="9">
        <v>164</v>
      </c>
      <c r="B166" s="12"/>
      <c r="C166" s="12"/>
      <c r="D166" s="12"/>
      <c r="E166" s="12"/>
      <c r="F166" s="5" t="s">
        <v>12</v>
      </c>
      <c r="G166" s="5">
        <v>1.5</v>
      </c>
      <c r="H166" s="5">
        <v>500</v>
      </c>
      <c r="I166" s="5">
        <v>100</v>
      </c>
      <c r="J166" s="5"/>
      <c r="K166" s="5"/>
      <c r="L166" s="5"/>
      <c r="M166" s="5"/>
      <c r="N166" s="5"/>
      <c r="O166" s="5"/>
      <c r="P166" s="5"/>
      <c r="Q166" s="5">
        <v>10000</v>
      </c>
      <c r="R166" s="5"/>
      <c r="T166" s="7"/>
      <c r="U166" s="20">
        <v>1</v>
      </c>
    </row>
    <row r="167" spans="1:21" x14ac:dyDescent="0.2">
      <c r="A167" s="9">
        <v>165</v>
      </c>
      <c r="B167" s="12"/>
      <c r="C167" s="12"/>
      <c r="D167" s="12"/>
      <c r="E167" s="12"/>
      <c r="F167" s="5" t="s">
        <v>12</v>
      </c>
      <c r="G167" s="5">
        <v>1.5</v>
      </c>
      <c r="H167" s="5">
        <v>500</v>
      </c>
      <c r="I167" s="5">
        <v>100</v>
      </c>
      <c r="J167" s="5"/>
      <c r="K167" s="5"/>
      <c r="L167" s="5"/>
      <c r="M167" s="5"/>
      <c r="N167" s="5"/>
      <c r="O167" s="5"/>
      <c r="P167" s="5"/>
      <c r="Q167" s="5">
        <v>10000</v>
      </c>
      <c r="R167" s="5"/>
      <c r="T167" s="7"/>
      <c r="U167" s="20">
        <v>1</v>
      </c>
    </row>
    <row r="168" spans="1:21" x14ac:dyDescent="0.2">
      <c r="A168" s="9">
        <v>166</v>
      </c>
      <c r="B168" s="12"/>
      <c r="C168" s="12"/>
      <c r="D168" s="12"/>
      <c r="E168" s="12"/>
      <c r="F168" s="5" t="s">
        <v>12</v>
      </c>
      <c r="G168" s="5">
        <v>1.5</v>
      </c>
      <c r="H168" s="5">
        <v>500</v>
      </c>
      <c r="I168" s="5">
        <v>100</v>
      </c>
      <c r="J168" s="5"/>
      <c r="K168" s="5"/>
      <c r="L168" s="5"/>
      <c r="M168" s="5"/>
      <c r="N168" s="5"/>
      <c r="O168" s="5"/>
      <c r="P168" s="5"/>
      <c r="Q168" s="5">
        <v>10000</v>
      </c>
      <c r="R168" s="5"/>
      <c r="T168" s="7"/>
      <c r="U168" s="20">
        <v>1</v>
      </c>
    </row>
    <row r="169" spans="1:21" x14ac:dyDescent="0.2">
      <c r="A169" s="9">
        <v>167</v>
      </c>
      <c r="B169" s="12"/>
      <c r="C169" s="12"/>
      <c r="D169" s="12"/>
      <c r="E169" s="12"/>
      <c r="F169" s="5" t="s">
        <v>12</v>
      </c>
      <c r="G169" s="5">
        <v>1.5</v>
      </c>
      <c r="H169" s="5">
        <v>500</v>
      </c>
      <c r="I169" s="5">
        <v>100</v>
      </c>
      <c r="J169" s="5"/>
      <c r="K169" s="5"/>
      <c r="L169" s="5"/>
      <c r="M169" s="5"/>
      <c r="N169" s="5"/>
      <c r="O169" s="5"/>
      <c r="P169" s="5"/>
      <c r="Q169" s="5">
        <v>10000</v>
      </c>
      <c r="R169" s="5"/>
      <c r="T169" s="7"/>
      <c r="U169" s="20">
        <v>1</v>
      </c>
    </row>
    <row r="170" spans="1:21" x14ac:dyDescent="0.2">
      <c r="A170" s="9">
        <v>168</v>
      </c>
      <c r="B170" s="12"/>
      <c r="C170" s="12"/>
      <c r="D170" s="12"/>
      <c r="E170" s="12"/>
      <c r="F170" s="5" t="s">
        <v>12</v>
      </c>
      <c r="G170" s="5">
        <v>1.5</v>
      </c>
      <c r="H170" s="5">
        <v>500</v>
      </c>
      <c r="I170" s="5">
        <v>100</v>
      </c>
      <c r="J170" s="5"/>
      <c r="K170" s="5"/>
      <c r="L170" s="5"/>
      <c r="M170" s="5"/>
      <c r="N170" s="5"/>
      <c r="O170" s="5"/>
      <c r="P170" s="5"/>
      <c r="Q170" s="5">
        <v>10000</v>
      </c>
      <c r="R170" s="5"/>
      <c r="T170" s="7"/>
      <c r="U170" s="20">
        <v>1</v>
      </c>
    </row>
    <row r="171" spans="1:21" x14ac:dyDescent="0.2">
      <c r="A171" s="9">
        <v>169</v>
      </c>
      <c r="B171" s="12"/>
      <c r="C171" s="12"/>
      <c r="D171" s="12"/>
      <c r="E171" s="12"/>
      <c r="F171" s="5" t="s">
        <v>12</v>
      </c>
      <c r="G171" s="5">
        <v>1.5</v>
      </c>
      <c r="H171" s="5">
        <v>500</v>
      </c>
      <c r="I171" s="5">
        <v>100</v>
      </c>
      <c r="J171" s="5"/>
      <c r="K171" s="5"/>
      <c r="L171" s="5"/>
      <c r="M171" s="5"/>
      <c r="N171" s="5"/>
      <c r="O171" s="5"/>
      <c r="P171" s="5"/>
      <c r="Q171" s="5">
        <v>10000</v>
      </c>
      <c r="R171" s="5"/>
      <c r="T171" s="7"/>
      <c r="U171" s="20">
        <v>1</v>
      </c>
    </row>
    <row r="172" spans="1:21" x14ac:dyDescent="0.2">
      <c r="A172" s="9">
        <v>170</v>
      </c>
      <c r="B172" s="12"/>
      <c r="C172" s="12"/>
      <c r="D172" s="12"/>
      <c r="E172" s="12"/>
      <c r="F172" s="5" t="s">
        <v>12</v>
      </c>
      <c r="G172" s="5">
        <v>1.5</v>
      </c>
      <c r="H172" s="5">
        <v>500</v>
      </c>
      <c r="I172" s="5">
        <v>100</v>
      </c>
      <c r="J172" s="5"/>
      <c r="K172" s="5"/>
      <c r="L172" s="5"/>
      <c r="M172" s="5"/>
      <c r="N172" s="5"/>
      <c r="O172" s="5"/>
      <c r="P172" s="5"/>
      <c r="Q172" s="5">
        <v>10000</v>
      </c>
      <c r="R172" s="5"/>
      <c r="T172" s="7"/>
      <c r="U172" s="20">
        <v>1</v>
      </c>
    </row>
    <row r="173" spans="1:21" x14ac:dyDescent="0.2">
      <c r="A173" s="9">
        <v>171</v>
      </c>
      <c r="B173" s="12"/>
      <c r="C173" s="12"/>
      <c r="D173" s="12"/>
      <c r="E173" s="12"/>
      <c r="F173" s="5" t="s">
        <v>12</v>
      </c>
      <c r="G173" s="5">
        <v>1.5</v>
      </c>
      <c r="H173" s="5">
        <v>500</v>
      </c>
      <c r="I173" s="5">
        <v>100</v>
      </c>
      <c r="J173" s="5"/>
      <c r="K173" s="5"/>
      <c r="L173" s="5"/>
      <c r="M173" s="5"/>
      <c r="N173" s="5"/>
      <c r="O173" s="5"/>
      <c r="P173" s="5"/>
      <c r="Q173" s="5">
        <v>10000</v>
      </c>
      <c r="R173" s="5"/>
      <c r="T173" s="7"/>
      <c r="U173" s="20">
        <v>1</v>
      </c>
    </row>
    <row r="174" spans="1:21" x14ac:dyDescent="0.2">
      <c r="A174" s="9">
        <v>172</v>
      </c>
      <c r="B174" s="12"/>
      <c r="C174" s="12"/>
      <c r="D174" s="12"/>
      <c r="E174" s="12"/>
      <c r="F174" s="5" t="s">
        <v>12</v>
      </c>
      <c r="G174" s="5">
        <v>1.5</v>
      </c>
      <c r="H174" s="5">
        <v>500</v>
      </c>
      <c r="I174" s="5">
        <v>100</v>
      </c>
      <c r="J174" s="5"/>
      <c r="K174" s="5"/>
      <c r="L174" s="5"/>
      <c r="M174" s="5"/>
      <c r="N174" s="5"/>
      <c r="O174" s="5"/>
      <c r="P174" s="5"/>
      <c r="Q174" s="5">
        <v>10000</v>
      </c>
      <c r="R174" s="5"/>
      <c r="T174" s="7"/>
      <c r="U174" s="20">
        <v>1</v>
      </c>
    </row>
    <row r="175" spans="1:21" x14ac:dyDescent="0.2">
      <c r="A175" s="9">
        <v>173</v>
      </c>
      <c r="B175" s="12"/>
      <c r="C175" s="12"/>
      <c r="D175" s="12"/>
      <c r="E175" s="12"/>
      <c r="F175" s="5" t="s">
        <v>12</v>
      </c>
      <c r="G175" s="5">
        <v>1.5</v>
      </c>
      <c r="H175" s="5">
        <v>500</v>
      </c>
      <c r="I175" s="5">
        <v>100</v>
      </c>
      <c r="J175" s="5"/>
      <c r="K175" s="5"/>
      <c r="L175" s="5"/>
      <c r="M175" s="5"/>
      <c r="N175" s="5"/>
      <c r="O175" s="5"/>
      <c r="P175" s="5"/>
      <c r="Q175" s="5">
        <v>10000</v>
      </c>
      <c r="R175" s="5"/>
      <c r="T175" s="7"/>
      <c r="U175" s="20">
        <v>1</v>
      </c>
    </row>
    <row r="176" spans="1:21" x14ac:dyDescent="0.2">
      <c r="A176" s="9">
        <v>174</v>
      </c>
      <c r="B176" s="12"/>
      <c r="C176" s="12"/>
      <c r="D176" s="12"/>
      <c r="E176" s="12"/>
      <c r="F176" s="5" t="s">
        <v>12</v>
      </c>
      <c r="G176" s="5">
        <v>1.5</v>
      </c>
      <c r="H176" s="5">
        <v>500</v>
      </c>
      <c r="I176" s="5">
        <v>100</v>
      </c>
      <c r="J176" s="5"/>
      <c r="K176" s="5"/>
      <c r="L176" s="5"/>
      <c r="M176" s="5"/>
      <c r="N176" s="5"/>
      <c r="O176" s="5"/>
      <c r="P176" s="5"/>
      <c r="Q176" s="5">
        <v>10000</v>
      </c>
      <c r="R176" s="5"/>
      <c r="T176" s="7"/>
      <c r="U176" s="20">
        <v>1</v>
      </c>
    </row>
    <row r="177" spans="1:21" x14ac:dyDescent="0.2">
      <c r="A177" s="9">
        <v>175</v>
      </c>
      <c r="B177" s="12"/>
      <c r="C177" s="12"/>
      <c r="D177" s="12"/>
      <c r="E177" s="12"/>
      <c r="F177" s="5" t="s">
        <v>12</v>
      </c>
      <c r="G177" s="5">
        <v>1.5</v>
      </c>
      <c r="H177" s="5">
        <v>500</v>
      </c>
      <c r="I177" s="5">
        <v>100</v>
      </c>
      <c r="J177" s="5"/>
      <c r="K177" s="5"/>
      <c r="L177" s="5"/>
      <c r="M177" s="5"/>
      <c r="N177" s="5"/>
      <c r="O177" s="5"/>
      <c r="P177" s="5"/>
      <c r="Q177" s="5">
        <v>10000</v>
      </c>
      <c r="R177" s="5"/>
      <c r="T177" s="7"/>
      <c r="U177" s="20">
        <v>1</v>
      </c>
    </row>
    <row r="178" spans="1:21" x14ac:dyDescent="0.2">
      <c r="A178" s="9">
        <v>176</v>
      </c>
      <c r="B178" s="12"/>
      <c r="C178" s="12"/>
      <c r="D178" s="12"/>
      <c r="E178" s="12"/>
      <c r="F178" s="5" t="s">
        <v>12</v>
      </c>
      <c r="G178" s="5">
        <v>1.5</v>
      </c>
      <c r="H178" s="5">
        <v>500</v>
      </c>
      <c r="I178" s="5">
        <v>100</v>
      </c>
      <c r="J178" s="5"/>
      <c r="K178" s="5"/>
      <c r="L178" s="5"/>
      <c r="M178" s="5"/>
      <c r="N178" s="5"/>
      <c r="O178" s="5"/>
      <c r="P178" s="5"/>
      <c r="Q178" s="5">
        <v>10000</v>
      </c>
      <c r="R178" s="5"/>
      <c r="T178" s="7"/>
      <c r="U178" s="20">
        <v>1</v>
      </c>
    </row>
    <row r="179" spans="1:21" x14ac:dyDescent="0.2">
      <c r="A179" s="9">
        <v>177</v>
      </c>
      <c r="B179" s="12"/>
      <c r="C179" s="12"/>
      <c r="D179" s="12"/>
      <c r="E179" s="12"/>
      <c r="F179" s="5" t="s">
        <v>12</v>
      </c>
      <c r="G179" s="5">
        <v>1.5</v>
      </c>
      <c r="H179" s="5">
        <v>500</v>
      </c>
      <c r="I179" s="5">
        <v>100</v>
      </c>
      <c r="J179" s="5"/>
      <c r="K179" s="5"/>
      <c r="L179" s="5"/>
      <c r="M179" s="5"/>
      <c r="N179" s="5"/>
      <c r="O179" s="5"/>
      <c r="P179" s="5"/>
      <c r="Q179" s="5">
        <v>10000</v>
      </c>
      <c r="R179" s="5"/>
      <c r="T179" s="7"/>
      <c r="U179" s="20">
        <v>1</v>
      </c>
    </row>
    <row r="180" spans="1:21" x14ac:dyDescent="0.2">
      <c r="A180" s="9">
        <v>178</v>
      </c>
      <c r="B180" s="12"/>
      <c r="C180" s="12"/>
      <c r="D180" s="12"/>
      <c r="E180" s="12"/>
      <c r="F180" s="5" t="s">
        <v>12</v>
      </c>
      <c r="G180" s="5">
        <v>1.5</v>
      </c>
      <c r="H180" s="5">
        <v>500</v>
      </c>
      <c r="I180" s="5">
        <v>100</v>
      </c>
      <c r="J180" s="5"/>
      <c r="K180" s="5"/>
      <c r="L180" s="5"/>
      <c r="M180" s="5"/>
      <c r="N180" s="5"/>
      <c r="O180" s="5"/>
      <c r="P180" s="5"/>
      <c r="Q180" s="5">
        <v>10000</v>
      </c>
      <c r="R180" s="5"/>
      <c r="T180" s="7"/>
      <c r="U180" s="20">
        <v>1</v>
      </c>
    </row>
    <row r="181" spans="1:21" x14ac:dyDescent="0.2">
      <c r="A181" s="9">
        <v>179</v>
      </c>
      <c r="B181" s="12"/>
      <c r="C181" s="12"/>
      <c r="D181" s="12"/>
      <c r="E181" s="12"/>
      <c r="F181" s="5" t="s">
        <v>12</v>
      </c>
      <c r="G181" s="5">
        <v>1.5</v>
      </c>
      <c r="H181" s="5">
        <v>500</v>
      </c>
      <c r="I181" s="5">
        <v>100</v>
      </c>
      <c r="J181" s="5"/>
      <c r="K181" s="5"/>
      <c r="L181" s="5"/>
      <c r="M181" s="5"/>
      <c r="N181" s="5"/>
      <c r="O181" s="5"/>
      <c r="P181" s="5"/>
      <c r="Q181" s="5">
        <v>10000</v>
      </c>
      <c r="R181" s="5"/>
      <c r="T181" s="7"/>
      <c r="U181" s="20">
        <v>1</v>
      </c>
    </row>
    <row r="182" spans="1:21" x14ac:dyDescent="0.2">
      <c r="A182" s="9">
        <v>180</v>
      </c>
      <c r="B182" s="12"/>
      <c r="C182" s="12"/>
      <c r="D182" s="12"/>
      <c r="E182" s="12"/>
      <c r="F182" s="5" t="s">
        <v>12</v>
      </c>
      <c r="G182" s="5">
        <v>1.5</v>
      </c>
      <c r="H182" s="5">
        <v>500</v>
      </c>
      <c r="I182" s="5">
        <v>100</v>
      </c>
      <c r="J182" s="5"/>
      <c r="K182" s="5"/>
      <c r="L182" s="5"/>
      <c r="M182" s="5"/>
      <c r="N182" s="5"/>
      <c r="O182" s="5"/>
      <c r="P182" s="5"/>
      <c r="Q182" s="5">
        <v>10000</v>
      </c>
      <c r="R182" s="5"/>
      <c r="T182" s="7"/>
      <c r="U182" s="20">
        <v>1</v>
      </c>
    </row>
    <row r="183" spans="1:21" x14ac:dyDescent="0.2">
      <c r="A183" s="9">
        <v>181</v>
      </c>
      <c r="B183" s="12"/>
      <c r="C183" s="12"/>
      <c r="D183" s="12"/>
      <c r="E183" s="12"/>
      <c r="F183" s="5" t="s">
        <v>12</v>
      </c>
      <c r="G183" s="5">
        <v>1.5</v>
      </c>
      <c r="H183" s="5">
        <v>500</v>
      </c>
      <c r="I183" s="5">
        <v>100</v>
      </c>
      <c r="J183" s="5"/>
      <c r="K183" s="5"/>
      <c r="L183" s="5"/>
      <c r="M183" s="5"/>
      <c r="N183" s="5"/>
      <c r="O183" s="5"/>
      <c r="P183" s="5"/>
      <c r="Q183" s="5">
        <v>10000</v>
      </c>
      <c r="R183" s="5"/>
      <c r="T183" s="7"/>
      <c r="U183" s="20">
        <v>1</v>
      </c>
    </row>
    <row r="184" spans="1:21" x14ac:dyDescent="0.2">
      <c r="A184" s="9">
        <v>182</v>
      </c>
      <c r="B184" s="12"/>
      <c r="C184" s="12"/>
      <c r="D184" s="12"/>
      <c r="E184" s="12"/>
      <c r="F184" s="5" t="s">
        <v>12</v>
      </c>
      <c r="G184" s="5">
        <v>1.5</v>
      </c>
      <c r="H184" s="5">
        <v>500</v>
      </c>
      <c r="I184" s="5">
        <v>100</v>
      </c>
      <c r="J184" s="5"/>
      <c r="K184" s="5"/>
      <c r="L184" s="5"/>
      <c r="M184" s="5"/>
      <c r="N184" s="5"/>
      <c r="O184" s="5"/>
      <c r="P184" s="5"/>
      <c r="Q184" s="5">
        <v>10000</v>
      </c>
      <c r="R184" s="5"/>
      <c r="T184" s="7"/>
      <c r="U184" s="20">
        <v>1</v>
      </c>
    </row>
    <row r="185" spans="1:21" x14ac:dyDescent="0.2">
      <c r="A185" s="9">
        <v>183</v>
      </c>
      <c r="B185" s="12"/>
      <c r="C185" s="12"/>
      <c r="D185" s="12"/>
      <c r="E185" s="12"/>
      <c r="F185" s="5" t="s">
        <v>12</v>
      </c>
      <c r="G185" s="5">
        <v>1.5</v>
      </c>
      <c r="H185" s="5">
        <v>500</v>
      </c>
      <c r="I185" s="5">
        <v>100</v>
      </c>
      <c r="J185" s="5"/>
      <c r="K185" s="5"/>
      <c r="L185" s="5"/>
      <c r="M185" s="5"/>
      <c r="N185" s="5"/>
      <c r="O185" s="5"/>
      <c r="P185" s="5"/>
      <c r="Q185" s="5">
        <v>10000</v>
      </c>
      <c r="R185" s="5"/>
      <c r="T185" s="7"/>
      <c r="U185" s="20">
        <v>1</v>
      </c>
    </row>
    <row r="186" spans="1:21" x14ac:dyDescent="0.2">
      <c r="A186" s="9">
        <v>184</v>
      </c>
      <c r="B186" s="12"/>
      <c r="C186" s="12"/>
      <c r="D186" s="12"/>
      <c r="E186" s="12"/>
      <c r="F186" s="5" t="s">
        <v>12</v>
      </c>
      <c r="G186" s="5">
        <v>1.5</v>
      </c>
      <c r="H186" s="5">
        <v>500</v>
      </c>
      <c r="I186" s="5">
        <v>100</v>
      </c>
      <c r="J186" s="5"/>
      <c r="K186" s="5"/>
      <c r="L186" s="5"/>
      <c r="M186" s="5"/>
      <c r="N186" s="5"/>
      <c r="O186" s="5"/>
      <c r="P186" s="5"/>
      <c r="Q186" s="5">
        <v>10000</v>
      </c>
      <c r="R186" s="5"/>
      <c r="T186" s="7"/>
      <c r="U186" s="20">
        <v>1</v>
      </c>
    </row>
    <row r="187" spans="1:21" x14ac:dyDescent="0.2">
      <c r="A187" s="9">
        <v>185</v>
      </c>
      <c r="B187" s="12"/>
      <c r="C187" s="12"/>
      <c r="D187" s="12"/>
      <c r="E187" s="12"/>
      <c r="F187" s="5" t="s">
        <v>12</v>
      </c>
      <c r="G187" s="5">
        <v>1.5</v>
      </c>
      <c r="H187" s="5">
        <v>500</v>
      </c>
      <c r="I187" s="5">
        <v>100</v>
      </c>
      <c r="J187" s="5"/>
      <c r="K187" s="5"/>
      <c r="L187" s="5"/>
      <c r="M187" s="5"/>
      <c r="N187" s="5"/>
      <c r="O187" s="5"/>
      <c r="P187" s="5"/>
      <c r="Q187" s="5">
        <v>10000</v>
      </c>
      <c r="R187" s="5"/>
      <c r="T187" s="7"/>
      <c r="U187" s="20">
        <v>1</v>
      </c>
    </row>
    <row r="188" spans="1:21" x14ac:dyDescent="0.2">
      <c r="A188" s="9">
        <v>186</v>
      </c>
      <c r="B188" s="12"/>
      <c r="C188" s="12"/>
      <c r="D188" s="12"/>
      <c r="E188" s="12"/>
      <c r="F188" s="5" t="s">
        <v>12</v>
      </c>
      <c r="G188" s="5">
        <v>1.5</v>
      </c>
      <c r="H188" s="5">
        <v>500</v>
      </c>
      <c r="I188" s="5">
        <v>100</v>
      </c>
      <c r="J188" s="5"/>
      <c r="K188" s="5"/>
      <c r="L188" s="5"/>
      <c r="M188" s="5"/>
      <c r="N188" s="5"/>
      <c r="O188" s="5"/>
      <c r="P188" s="5"/>
      <c r="Q188" s="5">
        <v>10000</v>
      </c>
      <c r="R188" s="5"/>
      <c r="T188" s="7"/>
      <c r="U188" s="20">
        <v>1</v>
      </c>
    </row>
    <row r="189" spans="1:21" x14ac:dyDescent="0.2">
      <c r="A189" s="9">
        <v>187</v>
      </c>
      <c r="B189" s="12"/>
      <c r="C189" s="12"/>
      <c r="D189" s="12"/>
      <c r="E189" s="12"/>
      <c r="F189" s="5" t="s">
        <v>12</v>
      </c>
      <c r="G189" s="5">
        <v>1.5</v>
      </c>
      <c r="H189" s="5">
        <v>500</v>
      </c>
      <c r="I189" s="5">
        <v>100</v>
      </c>
      <c r="J189" s="5"/>
      <c r="K189" s="5"/>
      <c r="L189" s="5"/>
      <c r="M189" s="5"/>
      <c r="N189" s="5"/>
      <c r="O189" s="5"/>
      <c r="P189" s="5"/>
      <c r="Q189" s="5">
        <v>10000</v>
      </c>
      <c r="R189" s="5"/>
      <c r="T189" s="7"/>
      <c r="U189" s="20">
        <v>1</v>
      </c>
    </row>
    <row r="190" spans="1:21" x14ac:dyDescent="0.2">
      <c r="A190" s="9">
        <v>188</v>
      </c>
      <c r="B190" s="12"/>
      <c r="C190" s="12"/>
      <c r="D190" s="12"/>
      <c r="E190" s="12"/>
      <c r="F190" s="5" t="s">
        <v>12</v>
      </c>
      <c r="G190" s="5">
        <v>1.5</v>
      </c>
      <c r="H190" s="5">
        <v>500</v>
      </c>
      <c r="I190" s="5">
        <v>100</v>
      </c>
      <c r="J190" s="5"/>
      <c r="K190" s="5"/>
      <c r="L190" s="5"/>
      <c r="M190" s="5"/>
      <c r="N190" s="5"/>
      <c r="O190" s="5"/>
      <c r="P190" s="5"/>
      <c r="Q190" s="5">
        <v>10000</v>
      </c>
      <c r="R190" s="5"/>
      <c r="T190" s="7"/>
      <c r="U190" s="20">
        <v>1</v>
      </c>
    </row>
    <row r="191" spans="1:21" x14ac:dyDescent="0.2">
      <c r="A191" s="9">
        <v>189</v>
      </c>
      <c r="B191" s="12"/>
      <c r="C191" s="12"/>
      <c r="D191" s="12"/>
      <c r="E191" s="12"/>
      <c r="F191" s="5" t="s">
        <v>12</v>
      </c>
      <c r="G191" s="5">
        <v>1.5</v>
      </c>
      <c r="H191" s="5">
        <v>500</v>
      </c>
      <c r="I191" s="5">
        <v>100</v>
      </c>
      <c r="J191" s="5"/>
      <c r="K191" s="5"/>
      <c r="L191" s="5"/>
      <c r="M191" s="5"/>
      <c r="N191" s="5"/>
      <c r="O191" s="5"/>
      <c r="P191" s="5"/>
      <c r="Q191" s="5">
        <v>10000</v>
      </c>
      <c r="R191" s="5"/>
      <c r="T191" s="7"/>
      <c r="U191" s="20">
        <v>1</v>
      </c>
    </row>
    <row r="192" spans="1:21" x14ac:dyDescent="0.2">
      <c r="A192" s="9">
        <v>190</v>
      </c>
      <c r="B192" s="12"/>
      <c r="C192" s="12"/>
      <c r="D192" s="12"/>
      <c r="E192" s="12"/>
      <c r="F192" s="5" t="s">
        <v>12</v>
      </c>
      <c r="G192" s="5">
        <v>1.5</v>
      </c>
      <c r="H192" s="5">
        <v>500</v>
      </c>
      <c r="I192" s="5">
        <v>100</v>
      </c>
      <c r="J192" s="5"/>
      <c r="K192" s="5"/>
      <c r="L192" s="5"/>
      <c r="M192" s="5"/>
      <c r="N192" s="5"/>
      <c r="O192" s="5"/>
      <c r="P192" s="5"/>
      <c r="Q192" s="5">
        <v>10000</v>
      </c>
      <c r="R192" s="5"/>
      <c r="T192" s="7"/>
      <c r="U192" s="20">
        <v>1</v>
      </c>
    </row>
    <row r="193" spans="1:21" x14ac:dyDescent="0.2">
      <c r="A193" s="9">
        <v>191</v>
      </c>
      <c r="B193" s="12"/>
      <c r="C193" s="12"/>
      <c r="D193" s="12"/>
      <c r="E193" s="12"/>
      <c r="F193" s="5" t="s">
        <v>12</v>
      </c>
      <c r="G193" s="5">
        <v>1.5</v>
      </c>
      <c r="H193" s="5">
        <v>500</v>
      </c>
      <c r="I193" s="5">
        <v>100</v>
      </c>
      <c r="J193" s="5"/>
      <c r="K193" s="5"/>
      <c r="L193" s="5"/>
      <c r="M193" s="5"/>
      <c r="N193" s="5"/>
      <c r="O193" s="5"/>
      <c r="P193" s="5"/>
      <c r="Q193" s="5">
        <v>10000</v>
      </c>
      <c r="R193" s="5"/>
      <c r="T193" s="7"/>
      <c r="U193" s="20">
        <v>1</v>
      </c>
    </row>
    <row r="194" spans="1:21" x14ac:dyDescent="0.2">
      <c r="A194" s="9">
        <v>192</v>
      </c>
      <c r="B194" s="12"/>
      <c r="C194" s="12"/>
      <c r="D194" s="12"/>
      <c r="E194" s="12"/>
      <c r="F194" s="5" t="s">
        <v>12</v>
      </c>
      <c r="G194" s="5">
        <v>1.5</v>
      </c>
      <c r="H194" s="5">
        <v>500</v>
      </c>
      <c r="I194" s="5">
        <v>100</v>
      </c>
      <c r="J194" s="5"/>
      <c r="K194" s="5"/>
      <c r="L194" s="5"/>
      <c r="M194" s="5"/>
      <c r="N194" s="5"/>
      <c r="O194" s="5"/>
      <c r="P194" s="5"/>
      <c r="Q194" s="5">
        <v>10000</v>
      </c>
      <c r="R194" s="5"/>
      <c r="T194" s="7"/>
      <c r="U194" s="20">
        <v>1</v>
      </c>
    </row>
    <row r="195" spans="1:21" x14ac:dyDescent="0.2">
      <c r="A195" s="9">
        <v>193</v>
      </c>
      <c r="B195" s="12"/>
      <c r="C195" s="12"/>
      <c r="D195" s="12"/>
      <c r="E195" s="12"/>
      <c r="F195" s="5" t="s">
        <v>12</v>
      </c>
      <c r="G195" s="5">
        <v>1.5</v>
      </c>
      <c r="H195" s="5">
        <v>500</v>
      </c>
      <c r="I195" s="5">
        <v>100</v>
      </c>
      <c r="J195" s="5"/>
      <c r="K195" s="5"/>
      <c r="L195" s="5"/>
      <c r="M195" s="5"/>
      <c r="N195" s="5"/>
      <c r="O195" s="5"/>
      <c r="P195" s="5"/>
      <c r="Q195" s="5">
        <v>10000</v>
      </c>
      <c r="R195" s="5"/>
      <c r="T195" s="7"/>
      <c r="U195" s="20">
        <v>1</v>
      </c>
    </row>
    <row r="196" spans="1:21" x14ac:dyDescent="0.2">
      <c r="A196" s="9">
        <v>194</v>
      </c>
      <c r="B196" s="12"/>
      <c r="C196" s="12"/>
      <c r="D196" s="12"/>
      <c r="E196" s="12"/>
      <c r="F196" s="5" t="s">
        <v>12</v>
      </c>
      <c r="G196" s="5">
        <v>1.5</v>
      </c>
      <c r="H196" s="5">
        <v>500</v>
      </c>
      <c r="I196" s="5">
        <v>100</v>
      </c>
      <c r="J196" s="5"/>
      <c r="K196" s="5"/>
      <c r="L196" s="5"/>
      <c r="M196" s="5"/>
      <c r="N196" s="5"/>
      <c r="O196" s="5"/>
      <c r="P196" s="5"/>
      <c r="Q196" s="5">
        <v>10000</v>
      </c>
      <c r="R196" s="5"/>
      <c r="T196" s="7"/>
      <c r="U196" s="20">
        <v>1</v>
      </c>
    </row>
    <row r="197" spans="1:21" x14ac:dyDescent="0.2">
      <c r="A197" s="9">
        <v>195</v>
      </c>
      <c r="B197" s="12"/>
      <c r="C197" s="12"/>
      <c r="D197" s="12"/>
      <c r="E197" s="12"/>
      <c r="F197" s="5" t="s">
        <v>12</v>
      </c>
      <c r="G197" s="5">
        <v>1.5</v>
      </c>
      <c r="H197" s="5">
        <v>500</v>
      </c>
      <c r="I197" s="5">
        <v>100</v>
      </c>
      <c r="J197" s="5"/>
      <c r="K197" s="5"/>
      <c r="L197" s="5"/>
      <c r="M197" s="5"/>
      <c r="N197" s="5"/>
      <c r="O197" s="5"/>
      <c r="P197" s="5"/>
      <c r="Q197" s="5">
        <v>10000</v>
      </c>
      <c r="R197" s="5"/>
      <c r="T197" s="7"/>
      <c r="U197" s="20">
        <v>1</v>
      </c>
    </row>
    <row r="198" spans="1:21" x14ac:dyDescent="0.2">
      <c r="A198" s="9">
        <v>196</v>
      </c>
      <c r="B198" s="12"/>
      <c r="C198" s="12"/>
      <c r="D198" s="12"/>
      <c r="E198" s="12"/>
      <c r="F198" s="5" t="s">
        <v>12</v>
      </c>
      <c r="G198" s="5">
        <v>1.5</v>
      </c>
      <c r="H198" s="5">
        <v>500</v>
      </c>
      <c r="I198" s="5">
        <v>100</v>
      </c>
      <c r="J198" s="5"/>
      <c r="K198" s="5"/>
      <c r="L198" s="5"/>
      <c r="M198" s="5"/>
      <c r="N198" s="5"/>
      <c r="O198" s="5"/>
      <c r="P198" s="5"/>
      <c r="Q198" s="5">
        <v>10000</v>
      </c>
      <c r="R198" s="5"/>
      <c r="T198" s="7"/>
      <c r="U198" s="20">
        <v>1</v>
      </c>
    </row>
    <row r="199" spans="1:21" x14ac:dyDescent="0.2">
      <c r="A199" s="9">
        <v>197</v>
      </c>
      <c r="B199" s="12"/>
      <c r="C199" s="12"/>
      <c r="D199" s="12"/>
      <c r="E199" s="12"/>
      <c r="F199" s="5" t="s">
        <v>12</v>
      </c>
      <c r="G199" s="5">
        <v>1.5</v>
      </c>
      <c r="H199" s="5">
        <v>500</v>
      </c>
      <c r="I199" s="5">
        <v>100</v>
      </c>
      <c r="J199" s="5"/>
      <c r="K199" s="5"/>
      <c r="L199" s="5"/>
      <c r="M199" s="5"/>
      <c r="N199" s="5"/>
      <c r="O199" s="5"/>
      <c r="P199" s="5"/>
      <c r="Q199" s="5">
        <v>10000</v>
      </c>
      <c r="R199" s="5"/>
      <c r="T199" s="7"/>
      <c r="U199" s="20">
        <v>1</v>
      </c>
    </row>
    <row r="200" spans="1:21" x14ac:dyDescent="0.2">
      <c r="A200" s="9">
        <v>198</v>
      </c>
      <c r="B200" s="12"/>
      <c r="C200" s="12"/>
      <c r="D200" s="12"/>
      <c r="E200" s="12"/>
      <c r="F200" s="5" t="s">
        <v>12</v>
      </c>
      <c r="G200" s="5">
        <v>1.5</v>
      </c>
      <c r="H200" s="5">
        <v>500</v>
      </c>
      <c r="I200" s="5">
        <v>100</v>
      </c>
      <c r="J200" s="5"/>
      <c r="K200" s="5"/>
      <c r="L200" s="5"/>
      <c r="M200" s="5"/>
      <c r="N200" s="5"/>
      <c r="O200" s="5"/>
      <c r="P200" s="5"/>
      <c r="Q200" s="5">
        <v>10000</v>
      </c>
      <c r="R200" s="5"/>
      <c r="T200" s="7"/>
      <c r="U200" s="20">
        <v>1</v>
      </c>
    </row>
    <row r="201" spans="1:21" x14ac:dyDescent="0.2">
      <c r="A201" s="9">
        <v>199</v>
      </c>
      <c r="B201" s="12"/>
      <c r="C201" s="12"/>
      <c r="D201" s="12"/>
      <c r="E201" s="12"/>
      <c r="F201" s="5" t="s">
        <v>12</v>
      </c>
      <c r="G201" s="5">
        <v>1.5</v>
      </c>
      <c r="H201" s="5">
        <v>500</v>
      </c>
      <c r="I201" s="5">
        <v>100</v>
      </c>
      <c r="J201" s="5"/>
      <c r="K201" s="5"/>
      <c r="L201" s="5"/>
      <c r="M201" s="5"/>
      <c r="N201" s="5"/>
      <c r="O201" s="5"/>
      <c r="P201" s="5"/>
      <c r="Q201" s="5">
        <v>10000</v>
      </c>
      <c r="R201" s="5"/>
      <c r="T201" s="7"/>
      <c r="U201" s="20">
        <v>1</v>
      </c>
    </row>
    <row r="202" spans="1:21" x14ac:dyDescent="0.2">
      <c r="A202" s="9">
        <v>200</v>
      </c>
      <c r="B202" s="12"/>
      <c r="C202" s="12"/>
      <c r="D202" s="12"/>
      <c r="E202" s="12"/>
      <c r="F202" s="5" t="s">
        <v>12</v>
      </c>
      <c r="G202" s="5">
        <v>1.5</v>
      </c>
      <c r="H202" s="5">
        <v>500</v>
      </c>
      <c r="I202" s="5">
        <v>100</v>
      </c>
      <c r="J202" s="5"/>
      <c r="K202" s="5"/>
      <c r="L202" s="5"/>
      <c r="M202" s="5"/>
      <c r="N202" s="5"/>
      <c r="O202" s="5"/>
      <c r="P202" s="5"/>
      <c r="Q202" s="5">
        <v>10000</v>
      </c>
      <c r="R202" s="5"/>
      <c r="T202" s="7"/>
      <c r="U202" s="20">
        <v>1</v>
      </c>
    </row>
    <row r="203" spans="1:21" x14ac:dyDescent="0.2">
      <c r="A203" s="9">
        <v>201</v>
      </c>
      <c r="B203" s="12"/>
      <c r="C203" s="12"/>
      <c r="D203" s="12"/>
      <c r="E203" s="12"/>
      <c r="F203" s="5" t="s">
        <v>12</v>
      </c>
      <c r="G203" s="5">
        <v>1.5</v>
      </c>
      <c r="H203" s="5">
        <v>500</v>
      </c>
      <c r="I203" s="5">
        <v>100</v>
      </c>
      <c r="J203" s="5"/>
      <c r="K203" s="5"/>
      <c r="L203" s="5"/>
      <c r="M203" s="5"/>
      <c r="N203" s="5"/>
      <c r="O203" s="5"/>
      <c r="P203" s="5"/>
      <c r="Q203" s="5">
        <v>10000</v>
      </c>
      <c r="R203" s="5"/>
      <c r="T203" s="7"/>
      <c r="U203" s="20">
        <v>1</v>
      </c>
    </row>
    <row r="204" spans="1:21" x14ac:dyDescent="0.2">
      <c r="A204" s="9">
        <v>202</v>
      </c>
      <c r="B204" s="12"/>
      <c r="C204" s="12"/>
      <c r="D204" s="12"/>
      <c r="E204" s="12"/>
      <c r="F204" s="5" t="s">
        <v>12</v>
      </c>
      <c r="G204" s="5">
        <v>1.5</v>
      </c>
      <c r="H204" s="5">
        <v>500</v>
      </c>
      <c r="I204" s="5">
        <v>100</v>
      </c>
      <c r="J204" s="5"/>
      <c r="K204" s="5"/>
      <c r="L204" s="5"/>
      <c r="M204" s="5"/>
      <c r="N204" s="5"/>
      <c r="O204" s="5"/>
      <c r="P204" s="5"/>
      <c r="Q204" s="5">
        <v>10000</v>
      </c>
      <c r="R204" s="5"/>
      <c r="T204" s="7"/>
      <c r="U204" s="20">
        <v>1</v>
      </c>
    </row>
    <row r="205" spans="1:21" x14ac:dyDescent="0.2">
      <c r="A205" s="9">
        <v>203</v>
      </c>
      <c r="B205" s="12"/>
      <c r="C205" s="12"/>
      <c r="D205" s="12"/>
      <c r="E205" s="12"/>
      <c r="F205" s="5" t="s">
        <v>12</v>
      </c>
      <c r="G205" s="5">
        <v>1.5</v>
      </c>
      <c r="H205" s="5">
        <v>500</v>
      </c>
      <c r="I205" s="5">
        <v>100</v>
      </c>
      <c r="J205" s="5"/>
      <c r="K205" s="5"/>
      <c r="L205" s="5"/>
      <c r="M205" s="5"/>
      <c r="N205" s="5"/>
      <c r="O205" s="5"/>
      <c r="P205" s="5"/>
      <c r="Q205" s="5">
        <v>10000</v>
      </c>
      <c r="R205" s="5"/>
      <c r="T205" s="7"/>
      <c r="U205" s="20">
        <v>1</v>
      </c>
    </row>
    <row r="206" spans="1:21" x14ac:dyDescent="0.2">
      <c r="A206" s="9">
        <v>204</v>
      </c>
      <c r="B206" s="12"/>
      <c r="C206" s="12"/>
      <c r="D206" s="12"/>
      <c r="E206" s="12"/>
      <c r="F206" s="5" t="s">
        <v>12</v>
      </c>
      <c r="G206" s="5">
        <v>1.5</v>
      </c>
      <c r="H206" s="5">
        <v>500</v>
      </c>
      <c r="I206" s="5">
        <v>100</v>
      </c>
      <c r="J206" s="5"/>
      <c r="K206" s="5"/>
      <c r="L206" s="5"/>
      <c r="M206" s="5"/>
      <c r="N206" s="5"/>
      <c r="O206" s="5"/>
      <c r="P206" s="5"/>
      <c r="Q206" s="5">
        <v>10000</v>
      </c>
      <c r="R206" s="5"/>
      <c r="T206" s="7"/>
      <c r="U206" s="20">
        <v>1</v>
      </c>
    </row>
    <row r="207" spans="1:21" x14ac:dyDescent="0.2">
      <c r="A207" s="9">
        <v>205</v>
      </c>
      <c r="B207" s="12"/>
      <c r="C207" s="12"/>
      <c r="D207" s="12"/>
      <c r="E207" s="12"/>
      <c r="F207" s="5" t="s">
        <v>12</v>
      </c>
      <c r="G207" s="5">
        <v>1.5</v>
      </c>
      <c r="H207" s="5">
        <v>500</v>
      </c>
      <c r="I207" s="5">
        <v>100</v>
      </c>
      <c r="J207" s="5"/>
      <c r="K207" s="5"/>
      <c r="L207" s="5"/>
      <c r="M207" s="5"/>
      <c r="N207" s="5"/>
      <c r="O207" s="5"/>
      <c r="P207" s="5"/>
      <c r="Q207" s="5">
        <v>10000</v>
      </c>
      <c r="R207" s="5"/>
      <c r="T207" s="7"/>
      <c r="U207" s="20">
        <v>1</v>
      </c>
    </row>
    <row r="208" spans="1:21" x14ac:dyDescent="0.2">
      <c r="A208" s="9">
        <v>206</v>
      </c>
      <c r="B208" s="12"/>
      <c r="C208" s="12"/>
      <c r="D208" s="12"/>
      <c r="E208" s="12"/>
      <c r="F208" s="5" t="s">
        <v>12</v>
      </c>
      <c r="G208" s="5">
        <v>1.5</v>
      </c>
      <c r="H208" s="5">
        <v>500</v>
      </c>
      <c r="I208" s="5">
        <v>100</v>
      </c>
      <c r="J208" s="5"/>
      <c r="K208" s="5"/>
      <c r="L208" s="5"/>
      <c r="M208" s="5"/>
      <c r="N208" s="5"/>
      <c r="O208" s="5"/>
      <c r="P208" s="5"/>
      <c r="Q208" s="5">
        <v>10000</v>
      </c>
      <c r="R208" s="5"/>
      <c r="T208" s="7"/>
      <c r="U208" s="20">
        <v>1</v>
      </c>
    </row>
    <row r="209" spans="1:21" x14ac:dyDescent="0.2">
      <c r="A209" s="9">
        <v>207</v>
      </c>
      <c r="B209" s="12"/>
      <c r="C209" s="12"/>
      <c r="D209" s="12"/>
      <c r="E209" s="12"/>
      <c r="F209" s="5" t="s">
        <v>12</v>
      </c>
      <c r="G209" s="5">
        <v>1.5</v>
      </c>
      <c r="H209" s="5">
        <v>500</v>
      </c>
      <c r="I209" s="5">
        <v>100</v>
      </c>
      <c r="J209" s="5"/>
      <c r="K209" s="5"/>
      <c r="L209" s="5"/>
      <c r="M209" s="5"/>
      <c r="N209" s="5"/>
      <c r="O209" s="5"/>
      <c r="P209" s="5"/>
      <c r="Q209" s="5">
        <v>10000</v>
      </c>
      <c r="R209" s="5"/>
      <c r="T209" s="7"/>
      <c r="U209" s="20">
        <v>1</v>
      </c>
    </row>
    <row r="210" spans="1:21" x14ac:dyDescent="0.2">
      <c r="A210" s="9">
        <v>208</v>
      </c>
      <c r="B210" s="12"/>
      <c r="C210" s="12"/>
      <c r="D210" s="12"/>
      <c r="E210" s="12"/>
      <c r="F210" s="5" t="s">
        <v>12</v>
      </c>
      <c r="G210" s="5">
        <v>1.5</v>
      </c>
      <c r="H210" s="5">
        <v>500</v>
      </c>
      <c r="I210" s="5">
        <v>100</v>
      </c>
      <c r="J210" s="5"/>
      <c r="K210" s="5"/>
      <c r="L210" s="5"/>
      <c r="M210" s="5"/>
      <c r="N210" s="5"/>
      <c r="O210" s="5"/>
      <c r="P210" s="5"/>
      <c r="Q210" s="5">
        <v>10000</v>
      </c>
      <c r="R210" s="5"/>
      <c r="T210" s="7"/>
      <c r="U210" s="20">
        <v>1</v>
      </c>
    </row>
    <row r="211" spans="1:21" x14ac:dyDescent="0.2">
      <c r="A211" s="9">
        <v>209</v>
      </c>
      <c r="B211" s="12"/>
      <c r="C211" s="12"/>
      <c r="D211" s="12"/>
      <c r="E211" s="12"/>
      <c r="F211" s="5" t="s">
        <v>12</v>
      </c>
      <c r="G211" s="5">
        <v>1.5</v>
      </c>
      <c r="H211" s="5">
        <v>500</v>
      </c>
      <c r="I211" s="5">
        <v>100</v>
      </c>
      <c r="J211" s="5"/>
      <c r="K211" s="5"/>
      <c r="L211" s="5"/>
      <c r="M211" s="5"/>
      <c r="N211" s="5"/>
      <c r="O211" s="5"/>
      <c r="P211" s="5"/>
      <c r="Q211" s="5">
        <v>10000</v>
      </c>
      <c r="R211" s="5"/>
      <c r="T211" s="7"/>
      <c r="U211" s="20">
        <v>1</v>
      </c>
    </row>
    <row r="212" spans="1:21" x14ac:dyDescent="0.2">
      <c r="A212" s="9">
        <v>210</v>
      </c>
      <c r="B212" s="12"/>
      <c r="C212" s="12"/>
      <c r="D212" s="12"/>
      <c r="E212" s="12"/>
      <c r="F212" s="5" t="s">
        <v>12</v>
      </c>
      <c r="G212" s="5">
        <v>1.5</v>
      </c>
      <c r="H212" s="5">
        <v>500</v>
      </c>
      <c r="I212" s="5">
        <v>100</v>
      </c>
      <c r="J212" s="5"/>
      <c r="K212" s="5"/>
      <c r="L212" s="5"/>
      <c r="M212" s="5"/>
      <c r="N212" s="5"/>
      <c r="O212" s="5"/>
      <c r="P212" s="5"/>
      <c r="Q212" s="5">
        <v>10000</v>
      </c>
      <c r="R212" s="5"/>
      <c r="T212" s="7"/>
      <c r="U212" s="20">
        <v>1</v>
      </c>
    </row>
    <row r="213" spans="1:21" x14ac:dyDescent="0.2">
      <c r="A213" s="9">
        <v>211</v>
      </c>
      <c r="B213" s="12"/>
      <c r="C213" s="12"/>
      <c r="D213" s="12"/>
      <c r="E213" s="12"/>
      <c r="F213" s="5" t="s">
        <v>12</v>
      </c>
      <c r="G213" s="5">
        <v>1.5</v>
      </c>
      <c r="H213" s="5">
        <v>500</v>
      </c>
      <c r="I213" s="5">
        <v>100</v>
      </c>
      <c r="J213" s="5"/>
      <c r="K213" s="5"/>
      <c r="L213" s="5"/>
      <c r="M213" s="5"/>
      <c r="N213" s="5"/>
      <c r="O213" s="5"/>
      <c r="P213" s="5"/>
      <c r="Q213" s="5">
        <v>10000</v>
      </c>
      <c r="R213" s="5"/>
      <c r="T213" s="7"/>
      <c r="U213" s="20">
        <v>1</v>
      </c>
    </row>
    <row r="214" spans="1:21" x14ac:dyDescent="0.2">
      <c r="A214" s="9">
        <v>212</v>
      </c>
      <c r="B214" s="12"/>
      <c r="C214" s="12"/>
      <c r="D214" s="12"/>
      <c r="E214" s="12"/>
      <c r="F214" s="5" t="s">
        <v>12</v>
      </c>
      <c r="G214" s="5">
        <v>1.5</v>
      </c>
      <c r="H214" s="5">
        <v>500</v>
      </c>
      <c r="I214" s="5">
        <v>100</v>
      </c>
      <c r="J214" s="5"/>
      <c r="K214" s="5"/>
      <c r="L214" s="5"/>
      <c r="M214" s="5"/>
      <c r="N214" s="5"/>
      <c r="O214" s="5"/>
      <c r="P214" s="5"/>
      <c r="Q214" s="5">
        <v>10000</v>
      </c>
      <c r="R214" s="5"/>
      <c r="T214" s="7"/>
      <c r="U214" s="20">
        <v>1</v>
      </c>
    </row>
    <row r="215" spans="1:21" x14ac:dyDescent="0.2">
      <c r="A215" s="9">
        <v>213</v>
      </c>
      <c r="B215" s="12"/>
      <c r="C215" s="12"/>
      <c r="D215" s="12"/>
      <c r="E215" s="12"/>
      <c r="F215" s="5" t="s">
        <v>12</v>
      </c>
      <c r="G215" s="5">
        <v>1.5</v>
      </c>
      <c r="H215" s="5">
        <v>500</v>
      </c>
      <c r="I215" s="5">
        <v>100</v>
      </c>
      <c r="J215" s="5"/>
      <c r="K215" s="5"/>
      <c r="L215" s="5"/>
      <c r="M215" s="5"/>
      <c r="N215" s="5"/>
      <c r="O215" s="5"/>
      <c r="P215" s="5"/>
      <c r="Q215" s="5">
        <v>10000</v>
      </c>
      <c r="R215" s="5"/>
      <c r="T215" s="7"/>
      <c r="U215" s="20">
        <v>1</v>
      </c>
    </row>
    <row r="216" spans="1:21" x14ac:dyDescent="0.2">
      <c r="A216" s="9">
        <v>214</v>
      </c>
      <c r="B216" s="12"/>
      <c r="C216" s="12"/>
      <c r="D216" s="12"/>
      <c r="E216" s="12"/>
      <c r="F216" s="5" t="s">
        <v>12</v>
      </c>
      <c r="G216" s="5">
        <v>1.5</v>
      </c>
      <c r="H216" s="5">
        <v>500</v>
      </c>
      <c r="I216" s="5">
        <v>100</v>
      </c>
      <c r="J216" s="5"/>
      <c r="K216" s="5"/>
      <c r="L216" s="5"/>
      <c r="M216" s="5"/>
      <c r="N216" s="5"/>
      <c r="O216" s="5"/>
      <c r="P216" s="5"/>
      <c r="Q216" s="5">
        <v>10000</v>
      </c>
      <c r="R216" s="5"/>
      <c r="T216" s="7"/>
      <c r="U216" s="20">
        <v>1</v>
      </c>
    </row>
    <row r="217" spans="1:21" x14ac:dyDescent="0.2">
      <c r="A217" s="9">
        <v>215</v>
      </c>
      <c r="B217" s="12"/>
      <c r="C217" s="12"/>
      <c r="D217" s="12"/>
      <c r="E217" s="12"/>
      <c r="F217" s="5" t="s">
        <v>12</v>
      </c>
      <c r="G217" s="5">
        <v>1.5</v>
      </c>
      <c r="H217" s="5">
        <v>500</v>
      </c>
      <c r="I217" s="5">
        <v>100</v>
      </c>
      <c r="J217" s="5"/>
      <c r="K217" s="5"/>
      <c r="L217" s="5"/>
      <c r="M217" s="5"/>
      <c r="N217" s="5"/>
      <c r="O217" s="5"/>
      <c r="P217" s="5"/>
      <c r="Q217" s="5">
        <v>10000</v>
      </c>
      <c r="R217" s="5"/>
      <c r="T217" s="7"/>
      <c r="U217" s="20">
        <v>1</v>
      </c>
    </row>
    <row r="218" spans="1:21" x14ac:dyDescent="0.2">
      <c r="A218" s="9">
        <v>216</v>
      </c>
      <c r="B218" s="12"/>
      <c r="C218" s="12"/>
      <c r="D218" s="12"/>
      <c r="E218" s="12"/>
      <c r="F218" s="5" t="s">
        <v>12</v>
      </c>
      <c r="G218" s="5">
        <v>1.5</v>
      </c>
      <c r="H218" s="5">
        <v>500</v>
      </c>
      <c r="I218" s="5">
        <v>100</v>
      </c>
      <c r="J218" s="5"/>
      <c r="K218" s="5"/>
      <c r="L218" s="5"/>
      <c r="M218" s="5"/>
      <c r="N218" s="5"/>
      <c r="O218" s="5"/>
      <c r="P218" s="5"/>
      <c r="Q218" s="5">
        <v>10000</v>
      </c>
      <c r="R218" s="5"/>
      <c r="T218" s="7"/>
      <c r="U218" s="20">
        <v>1</v>
      </c>
    </row>
    <row r="219" spans="1:21" x14ac:dyDescent="0.2">
      <c r="A219" s="9">
        <v>217</v>
      </c>
      <c r="B219" s="12"/>
      <c r="C219" s="12"/>
      <c r="D219" s="12"/>
      <c r="E219" s="12"/>
      <c r="F219" s="5" t="s">
        <v>12</v>
      </c>
      <c r="G219" s="5">
        <v>1.5</v>
      </c>
      <c r="H219" s="5">
        <v>500</v>
      </c>
      <c r="I219" s="5">
        <v>100</v>
      </c>
      <c r="J219" s="5"/>
      <c r="K219" s="5"/>
      <c r="L219" s="5"/>
      <c r="M219" s="5"/>
      <c r="N219" s="5"/>
      <c r="O219" s="5"/>
      <c r="P219" s="5"/>
      <c r="Q219" s="5">
        <v>10000</v>
      </c>
      <c r="R219" s="5"/>
      <c r="T219" s="7"/>
      <c r="U219" s="20">
        <v>1</v>
      </c>
    </row>
    <row r="220" spans="1:21" x14ac:dyDescent="0.2">
      <c r="A220" s="9">
        <v>218</v>
      </c>
      <c r="B220" s="12"/>
      <c r="C220" s="12"/>
      <c r="D220" s="12"/>
      <c r="E220" s="12"/>
      <c r="F220" s="5" t="s">
        <v>12</v>
      </c>
      <c r="G220" s="5">
        <v>1.5</v>
      </c>
      <c r="H220" s="5">
        <v>500</v>
      </c>
      <c r="I220" s="5">
        <v>100</v>
      </c>
      <c r="J220" s="5"/>
      <c r="K220" s="5"/>
      <c r="L220" s="5"/>
      <c r="M220" s="5"/>
      <c r="N220" s="5"/>
      <c r="O220" s="5"/>
      <c r="P220" s="5"/>
      <c r="Q220" s="5">
        <v>10000</v>
      </c>
      <c r="R220" s="5"/>
      <c r="T220" s="7"/>
      <c r="U220" s="20">
        <v>1</v>
      </c>
    </row>
    <row r="221" spans="1:21" x14ac:dyDescent="0.2">
      <c r="A221" s="9">
        <v>219</v>
      </c>
      <c r="B221" s="12"/>
      <c r="C221" s="12"/>
      <c r="D221" s="12"/>
      <c r="E221" s="12"/>
      <c r="F221" s="5" t="s">
        <v>12</v>
      </c>
      <c r="G221" s="5">
        <v>1.5</v>
      </c>
      <c r="H221" s="5">
        <v>500</v>
      </c>
      <c r="I221" s="5">
        <v>100</v>
      </c>
      <c r="J221" s="5"/>
      <c r="K221" s="5"/>
      <c r="L221" s="5"/>
      <c r="M221" s="5"/>
      <c r="N221" s="5"/>
      <c r="O221" s="5"/>
      <c r="P221" s="5"/>
      <c r="Q221" s="5">
        <v>10000</v>
      </c>
      <c r="R221" s="5"/>
      <c r="T221" s="7"/>
      <c r="U221" s="20">
        <v>1</v>
      </c>
    </row>
    <row r="222" spans="1:21" x14ac:dyDescent="0.2">
      <c r="A222" s="9">
        <v>220</v>
      </c>
      <c r="B222" s="12"/>
      <c r="C222" s="12"/>
      <c r="D222" s="12"/>
      <c r="E222" s="12"/>
      <c r="F222" s="5" t="s">
        <v>12</v>
      </c>
      <c r="G222" s="5">
        <v>1.5</v>
      </c>
      <c r="H222" s="5">
        <v>500</v>
      </c>
      <c r="I222" s="5">
        <v>100</v>
      </c>
      <c r="J222" s="5"/>
      <c r="K222" s="5"/>
      <c r="L222" s="5"/>
      <c r="M222" s="5"/>
      <c r="N222" s="5"/>
      <c r="O222" s="5"/>
      <c r="P222" s="5"/>
      <c r="Q222" s="5">
        <v>10000</v>
      </c>
      <c r="R222" s="5"/>
      <c r="T222" s="7"/>
      <c r="U222" s="20">
        <v>1</v>
      </c>
    </row>
    <row r="223" spans="1:21" x14ac:dyDescent="0.2">
      <c r="A223" s="9">
        <v>221</v>
      </c>
      <c r="B223" s="12"/>
      <c r="C223" s="12"/>
      <c r="D223" s="12"/>
      <c r="E223" s="12"/>
      <c r="F223" s="5" t="s">
        <v>12</v>
      </c>
      <c r="G223" s="5">
        <v>1.5</v>
      </c>
      <c r="H223" s="5">
        <v>500</v>
      </c>
      <c r="I223" s="5">
        <v>100</v>
      </c>
      <c r="J223" s="5"/>
      <c r="K223" s="5"/>
      <c r="L223" s="5"/>
      <c r="M223" s="5"/>
      <c r="N223" s="5"/>
      <c r="O223" s="5"/>
      <c r="P223" s="5"/>
      <c r="Q223" s="5">
        <v>10000</v>
      </c>
      <c r="R223" s="5"/>
      <c r="T223" s="7"/>
      <c r="U223" s="20">
        <v>1</v>
      </c>
    </row>
    <row r="224" spans="1:21" x14ac:dyDescent="0.2">
      <c r="A224" s="9">
        <v>222</v>
      </c>
      <c r="B224" s="12"/>
      <c r="C224" s="12"/>
      <c r="D224" s="12"/>
      <c r="E224" s="12"/>
      <c r="F224" s="5" t="s">
        <v>12</v>
      </c>
      <c r="G224" s="5">
        <v>1.5</v>
      </c>
      <c r="H224" s="5">
        <v>500</v>
      </c>
      <c r="I224" s="5">
        <v>100</v>
      </c>
      <c r="J224" s="5"/>
      <c r="K224" s="5"/>
      <c r="L224" s="5"/>
      <c r="M224" s="5"/>
      <c r="N224" s="5"/>
      <c r="O224" s="5"/>
      <c r="P224" s="5"/>
      <c r="Q224" s="5">
        <v>10000</v>
      </c>
      <c r="R224" s="5"/>
      <c r="T224" s="7"/>
      <c r="U224" s="20">
        <v>1</v>
      </c>
    </row>
    <row r="225" spans="1:21" x14ac:dyDescent="0.2">
      <c r="A225" s="9">
        <v>223</v>
      </c>
      <c r="B225" s="12"/>
      <c r="C225" s="12"/>
      <c r="D225" s="12"/>
      <c r="E225" s="12"/>
      <c r="F225" s="5" t="s">
        <v>12</v>
      </c>
      <c r="G225" s="5">
        <v>1.5</v>
      </c>
      <c r="H225" s="5">
        <v>500</v>
      </c>
      <c r="I225" s="5">
        <v>100</v>
      </c>
      <c r="J225" s="5"/>
      <c r="K225" s="5"/>
      <c r="L225" s="5"/>
      <c r="M225" s="5"/>
      <c r="N225" s="5"/>
      <c r="O225" s="5"/>
      <c r="P225" s="5"/>
      <c r="Q225" s="5">
        <v>10000</v>
      </c>
      <c r="R225" s="5"/>
      <c r="T225" s="7"/>
      <c r="U225" s="20">
        <v>1</v>
      </c>
    </row>
    <row r="226" spans="1:21" x14ac:dyDescent="0.2">
      <c r="A226" s="9">
        <v>224</v>
      </c>
      <c r="B226" s="12"/>
      <c r="C226" s="12"/>
      <c r="D226" s="12"/>
      <c r="E226" s="12"/>
      <c r="F226" s="5" t="s">
        <v>12</v>
      </c>
      <c r="G226" s="5">
        <v>1.5</v>
      </c>
      <c r="H226" s="5">
        <v>500</v>
      </c>
      <c r="I226" s="5">
        <v>100</v>
      </c>
      <c r="J226" s="5"/>
      <c r="K226" s="5"/>
      <c r="L226" s="5"/>
      <c r="M226" s="5"/>
      <c r="N226" s="5"/>
      <c r="O226" s="5"/>
      <c r="P226" s="5"/>
      <c r="Q226" s="5">
        <v>10000</v>
      </c>
      <c r="R226" s="5"/>
      <c r="T226" s="7"/>
      <c r="U226" s="20">
        <v>1</v>
      </c>
    </row>
    <row r="227" spans="1:21" x14ac:dyDescent="0.2">
      <c r="A227" s="9">
        <v>225</v>
      </c>
      <c r="B227" s="12"/>
      <c r="C227" s="12"/>
      <c r="D227" s="12"/>
      <c r="E227" s="12"/>
      <c r="F227" s="5" t="s">
        <v>12</v>
      </c>
      <c r="G227" s="5">
        <v>1.5</v>
      </c>
      <c r="H227" s="5">
        <v>500</v>
      </c>
      <c r="I227" s="5">
        <v>100</v>
      </c>
      <c r="J227" s="5"/>
      <c r="K227" s="5"/>
      <c r="L227" s="5"/>
      <c r="M227" s="5"/>
      <c r="N227" s="5"/>
      <c r="O227" s="5"/>
      <c r="P227" s="5"/>
      <c r="Q227" s="5">
        <v>10000</v>
      </c>
      <c r="R227" s="5"/>
      <c r="T227" s="7"/>
      <c r="U227" s="20">
        <v>1</v>
      </c>
    </row>
    <row r="228" spans="1:21" x14ac:dyDescent="0.2">
      <c r="A228" s="9">
        <v>226</v>
      </c>
      <c r="B228" s="12"/>
      <c r="C228" s="12"/>
      <c r="D228" s="12"/>
      <c r="E228" s="12"/>
      <c r="F228" s="5" t="s">
        <v>12</v>
      </c>
      <c r="G228" s="5">
        <v>1.5</v>
      </c>
      <c r="H228" s="5">
        <v>500</v>
      </c>
      <c r="I228" s="5">
        <v>100</v>
      </c>
      <c r="J228" s="5"/>
      <c r="K228" s="5"/>
      <c r="L228" s="5"/>
      <c r="M228" s="5"/>
      <c r="N228" s="5"/>
      <c r="O228" s="5"/>
      <c r="P228" s="5"/>
      <c r="Q228" s="5">
        <v>10000</v>
      </c>
      <c r="R228" s="5"/>
      <c r="T228" s="7"/>
      <c r="U228" s="20">
        <v>1</v>
      </c>
    </row>
    <row r="229" spans="1:21" x14ac:dyDescent="0.2">
      <c r="A229" s="9">
        <v>227</v>
      </c>
      <c r="B229" s="12"/>
      <c r="C229" s="12"/>
      <c r="D229" s="12"/>
      <c r="E229" s="12"/>
      <c r="F229" s="5" t="s">
        <v>12</v>
      </c>
      <c r="G229" s="5">
        <v>1.5</v>
      </c>
      <c r="H229" s="5">
        <v>500</v>
      </c>
      <c r="I229" s="5">
        <v>100</v>
      </c>
      <c r="J229" s="5"/>
      <c r="K229" s="5"/>
      <c r="L229" s="5"/>
      <c r="M229" s="5"/>
      <c r="N229" s="5"/>
      <c r="O229" s="5"/>
      <c r="P229" s="5"/>
      <c r="Q229" s="5">
        <v>10000</v>
      </c>
      <c r="R229" s="5"/>
      <c r="T229" s="7"/>
      <c r="U229" s="20">
        <v>1</v>
      </c>
    </row>
    <row r="230" spans="1:21" x14ac:dyDescent="0.2">
      <c r="A230" s="9">
        <v>228</v>
      </c>
      <c r="B230" s="12"/>
      <c r="C230" s="12"/>
      <c r="D230" s="12"/>
      <c r="E230" s="12"/>
      <c r="F230" s="5" t="s">
        <v>12</v>
      </c>
      <c r="G230" s="5">
        <v>1.5</v>
      </c>
      <c r="H230" s="5">
        <v>500</v>
      </c>
      <c r="I230" s="5">
        <v>100</v>
      </c>
      <c r="J230" s="5"/>
      <c r="K230" s="5"/>
      <c r="L230" s="5"/>
      <c r="M230" s="5"/>
      <c r="N230" s="5"/>
      <c r="O230" s="5"/>
      <c r="P230" s="5"/>
      <c r="Q230" s="5">
        <v>10000</v>
      </c>
      <c r="R230" s="5"/>
      <c r="T230" s="7"/>
      <c r="U230" s="20">
        <v>1</v>
      </c>
    </row>
    <row r="231" spans="1:21" x14ac:dyDescent="0.2">
      <c r="A231" s="9">
        <v>229</v>
      </c>
      <c r="B231" s="12"/>
      <c r="C231" s="12"/>
      <c r="D231" s="12"/>
      <c r="E231" s="12"/>
      <c r="F231" s="5" t="s">
        <v>12</v>
      </c>
      <c r="G231" s="5">
        <v>1.5</v>
      </c>
      <c r="H231" s="5">
        <v>500</v>
      </c>
      <c r="I231" s="5">
        <v>100</v>
      </c>
      <c r="J231" s="5"/>
      <c r="K231" s="5"/>
      <c r="L231" s="5"/>
      <c r="M231" s="5"/>
      <c r="N231" s="5"/>
      <c r="O231" s="5"/>
      <c r="P231" s="5"/>
      <c r="Q231" s="5">
        <v>10000</v>
      </c>
      <c r="R231" s="5"/>
      <c r="T231" s="7"/>
      <c r="U231" s="20">
        <v>1</v>
      </c>
    </row>
    <row r="232" spans="1:21" x14ac:dyDescent="0.2">
      <c r="A232" s="9">
        <v>230</v>
      </c>
      <c r="B232" s="12"/>
      <c r="C232" s="12"/>
      <c r="D232" s="12"/>
      <c r="E232" s="12"/>
      <c r="F232" s="5" t="s">
        <v>12</v>
      </c>
      <c r="G232" s="5">
        <v>1.5</v>
      </c>
      <c r="H232" s="5">
        <v>500</v>
      </c>
      <c r="I232" s="5">
        <v>100</v>
      </c>
      <c r="J232" s="5"/>
      <c r="K232" s="5"/>
      <c r="L232" s="5"/>
      <c r="M232" s="5"/>
      <c r="N232" s="5"/>
      <c r="O232" s="5"/>
      <c r="P232" s="5"/>
      <c r="Q232" s="5">
        <v>10000</v>
      </c>
      <c r="R232" s="5"/>
      <c r="T232" s="7"/>
      <c r="U232" s="20">
        <v>1</v>
      </c>
    </row>
    <row r="233" spans="1:21" x14ac:dyDescent="0.2">
      <c r="A233" s="9">
        <v>231</v>
      </c>
      <c r="B233" s="12"/>
      <c r="C233" s="12"/>
      <c r="D233" s="12"/>
      <c r="E233" s="12"/>
      <c r="F233" s="5" t="s">
        <v>12</v>
      </c>
      <c r="G233" s="5">
        <v>1.5</v>
      </c>
      <c r="H233" s="5">
        <v>500</v>
      </c>
      <c r="I233" s="5">
        <v>100</v>
      </c>
      <c r="J233" s="5"/>
      <c r="K233" s="5"/>
      <c r="L233" s="5"/>
      <c r="M233" s="5"/>
      <c r="N233" s="5"/>
      <c r="O233" s="5"/>
      <c r="P233" s="5"/>
      <c r="Q233" s="5">
        <v>10000</v>
      </c>
      <c r="R233" s="5"/>
      <c r="T233" s="7"/>
      <c r="U233" s="20">
        <v>1</v>
      </c>
    </row>
    <row r="234" spans="1:21" x14ac:dyDescent="0.2">
      <c r="A234" s="9">
        <v>232</v>
      </c>
      <c r="B234" s="12"/>
      <c r="C234" s="12"/>
      <c r="D234" s="12"/>
      <c r="E234" s="12"/>
      <c r="F234" s="5" t="s">
        <v>12</v>
      </c>
      <c r="G234" s="5">
        <v>1.5</v>
      </c>
      <c r="H234" s="5">
        <v>500</v>
      </c>
      <c r="I234" s="5">
        <v>100</v>
      </c>
      <c r="J234" s="5"/>
      <c r="K234" s="5"/>
      <c r="L234" s="5"/>
      <c r="M234" s="5"/>
      <c r="N234" s="5"/>
      <c r="O234" s="5"/>
      <c r="P234" s="5"/>
      <c r="Q234" s="5">
        <v>10000</v>
      </c>
      <c r="R234" s="5"/>
      <c r="T234" s="7"/>
      <c r="U234" s="20">
        <v>1</v>
      </c>
    </row>
    <row r="235" spans="1:21" x14ac:dyDescent="0.2">
      <c r="A235" s="9">
        <v>233</v>
      </c>
      <c r="B235" s="12"/>
      <c r="C235" s="12"/>
      <c r="D235" s="12"/>
      <c r="E235" s="12"/>
      <c r="F235" s="5" t="s">
        <v>12</v>
      </c>
      <c r="G235" s="5">
        <v>1.5</v>
      </c>
      <c r="H235" s="5">
        <v>500</v>
      </c>
      <c r="I235" s="5">
        <v>100</v>
      </c>
      <c r="J235" s="5"/>
      <c r="K235" s="5"/>
      <c r="L235" s="5"/>
      <c r="M235" s="5"/>
      <c r="N235" s="5"/>
      <c r="O235" s="5"/>
      <c r="P235" s="5"/>
      <c r="Q235" s="5">
        <v>10000</v>
      </c>
      <c r="R235" s="5"/>
      <c r="T235" s="7"/>
      <c r="U235" s="20">
        <v>1</v>
      </c>
    </row>
    <row r="236" spans="1:21" x14ac:dyDescent="0.2">
      <c r="A236" s="9">
        <v>234</v>
      </c>
      <c r="B236" s="12"/>
      <c r="C236" s="12"/>
      <c r="D236" s="12"/>
      <c r="E236" s="12"/>
      <c r="F236" s="5" t="s">
        <v>12</v>
      </c>
      <c r="G236" s="5">
        <v>1.5</v>
      </c>
      <c r="H236" s="5">
        <v>500</v>
      </c>
      <c r="I236" s="5">
        <v>100</v>
      </c>
      <c r="J236" s="5"/>
      <c r="K236" s="5"/>
      <c r="L236" s="5"/>
      <c r="M236" s="5"/>
      <c r="N236" s="5"/>
      <c r="O236" s="5"/>
      <c r="P236" s="5"/>
      <c r="Q236" s="5">
        <v>10000</v>
      </c>
      <c r="R236" s="5"/>
      <c r="T236" s="7"/>
      <c r="U236" s="20">
        <v>1</v>
      </c>
    </row>
    <row r="237" spans="1:21" x14ac:dyDescent="0.2">
      <c r="A237" s="9">
        <v>235</v>
      </c>
      <c r="B237" s="12"/>
      <c r="C237" s="12"/>
      <c r="D237" s="12"/>
      <c r="E237" s="12"/>
      <c r="F237" s="5" t="s">
        <v>12</v>
      </c>
      <c r="G237" s="5">
        <v>1.5</v>
      </c>
      <c r="H237" s="5">
        <v>500</v>
      </c>
      <c r="I237" s="5">
        <v>100</v>
      </c>
      <c r="J237" s="5"/>
      <c r="K237" s="5"/>
      <c r="L237" s="5"/>
      <c r="M237" s="5"/>
      <c r="N237" s="5"/>
      <c r="O237" s="5"/>
      <c r="P237" s="5"/>
      <c r="Q237" s="5">
        <v>10000</v>
      </c>
      <c r="R237" s="5"/>
      <c r="T237" s="7"/>
      <c r="U237" s="20">
        <v>1</v>
      </c>
    </row>
    <row r="238" spans="1:21" x14ac:dyDescent="0.2">
      <c r="A238" s="9">
        <v>236</v>
      </c>
      <c r="B238" s="12"/>
      <c r="C238" s="12"/>
      <c r="D238" s="12"/>
      <c r="E238" s="12"/>
      <c r="F238" s="5" t="s">
        <v>12</v>
      </c>
      <c r="G238" s="5">
        <v>1.5</v>
      </c>
      <c r="H238" s="5">
        <v>500</v>
      </c>
      <c r="I238" s="5">
        <v>100</v>
      </c>
      <c r="J238" s="5"/>
      <c r="K238" s="5"/>
      <c r="L238" s="5"/>
      <c r="M238" s="5"/>
      <c r="N238" s="5"/>
      <c r="O238" s="5"/>
      <c r="P238" s="5"/>
      <c r="Q238" s="5">
        <v>10000</v>
      </c>
      <c r="R238" s="5"/>
      <c r="T238" s="7"/>
      <c r="U238" s="20">
        <v>1</v>
      </c>
    </row>
    <row r="239" spans="1:21" x14ac:dyDescent="0.2">
      <c r="A239" s="9">
        <v>237</v>
      </c>
      <c r="B239" s="12"/>
      <c r="C239" s="12"/>
      <c r="D239" s="12"/>
      <c r="E239" s="12"/>
      <c r="F239" s="5" t="s">
        <v>12</v>
      </c>
      <c r="G239" s="5">
        <v>1.5</v>
      </c>
      <c r="H239" s="5">
        <v>500</v>
      </c>
      <c r="I239" s="5">
        <v>100</v>
      </c>
      <c r="J239" s="5"/>
      <c r="K239" s="5"/>
      <c r="L239" s="5"/>
      <c r="M239" s="5"/>
      <c r="N239" s="5"/>
      <c r="O239" s="5"/>
      <c r="P239" s="5"/>
      <c r="Q239" s="5">
        <v>10000</v>
      </c>
      <c r="R239" s="5"/>
      <c r="T239" s="7"/>
      <c r="U239" s="20">
        <v>1</v>
      </c>
    </row>
    <row r="240" spans="1:21" x14ac:dyDescent="0.2">
      <c r="A240" s="9">
        <v>238</v>
      </c>
      <c r="B240" s="12"/>
      <c r="C240" s="12"/>
      <c r="D240" s="12"/>
      <c r="E240" s="12"/>
      <c r="F240" s="5" t="s">
        <v>12</v>
      </c>
      <c r="G240" s="5">
        <v>1.5</v>
      </c>
      <c r="H240" s="5">
        <v>500</v>
      </c>
      <c r="I240" s="5">
        <v>100</v>
      </c>
      <c r="J240" s="5"/>
      <c r="K240" s="5"/>
      <c r="L240" s="5"/>
      <c r="M240" s="5"/>
      <c r="N240" s="5"/>
      <c r="O240" s="5"/>
      <c r="P240" s="5"/>
      <c r="Q240" s="5">
        <v>10000</v>
      </c>
      <c r="R240" s="5"/>
      <c r="T240" s="7"/>
      <c r="U240" s="20">
        <v>1</v>
      </c>
    </row>
    <row r="241" spans="1:21" x14ac:dyDescent="0.2">
      <c r="A241" s="9">
        <v>239</v>
      </c>
      <c r="B241" s="12"/>
      <c r="C241" s="12"/>
      <c r="D241" s="12"/>
      <c r="E241" s="12"/>
      <c r="F241" s="5" t="s">
        <v>12</v>
      </c>
      <c r="G241" s="5">
        <v>1.5</v>
      </c>
      <c r="H241" s="5">
        <v>500</v>
      </c>
      <c r="I241" s="5">
        <v>100</v>
      </c>
      <c r="J241" s="5"/>
      <c r="K241" s="5"/>
      <c r="L241" s="5"/>
      <c r="M241" s="5"/>
      <c r="N241" s="5"/>
      <c r="O241" s="5"/>
      <c r="P241" s="5"/>
      <c r="Q241" s="5">
        <v>10000</v>
      </c>
      <c r="R241" s="5"/>
      <c r="T241" s="7"/>
      <c r="U241" s="20">
        <v>1</v>
      </c>
    </row>
    <row r="242" spans="1:21" x14ac:dyDescent="0.2">
      <c r="A242" s="9">
        <v>240</v>
      </c>
      <c r="B242" s="12"/>
      <c r="C242" s="12"/>
      <c r="D242" s="12"/>
      <c r="E242" s="12"/>
      <c r="F242" s="5" t="s">
        <v>12</v>
      </c>
      <c r="G242" s="5">
        <v>1.5</v>
      </c>
      <c r="H242" s="5">
        <v>500</v>
      </c>
      <c r="I242" s="5">
        <v>100</v>
      </c>
      <c r="J242" s="5"/>
      <c r="K242" s="5"/>
      <c r="L242" s="5"/>
      <c r="M242" s="5"/>
      <c r="N242" s="5"/>
      <c r="O242" s="5"/>
      <c r="P242" s="5"/>
      <c r="Q242" s="5">
        <v>10000</v>
      </c>
      <c r="R242" s="5"/>
      <c r="T242" s="7"/>
      <c r="U242" s="20">
        <v>1</v>
      </c>
    </row>
    <row r="243" spans="1:21" x14ac:dyDescent="0.2">
      <c r="A243" s="9">
        <v>241</v>
      </c>
      <c r="B243" s="12"/>
      <c r="C243" s="12"/>
      <c r="D243" s="12"/>
      <c r="E243" s="12"/>
      <c r="F243" s="5" t="s">
        <v>12</v>
      </c>
      <c r="G243" s="5">
        <v>1.5</v>
      </c>
      <c r="H243" s="5">
        <v>500</v>
      </c>
      <c r="I243" s="5">
        <v>100</v>
      </c>
      <c r="J243" s="5"/>
      <c r="K243" s="5"/>
      <c r="L243" s="5"/>
      <c r="M243" s="5"/>
      <c r="N243" s="5"/>
      <c r="O243" s="5"/>
      <c r="P243" s="5"/>
      <c r="Q243" s="5">
        <v>10000</v>
      </c>
      <c r="R243" s="5"/>
      <c r="T243" s="7"/>
      <c r="U243" s="20">
        <v>1</v>
      </c>
    </row>
    <row r="244" spans="1:21" x14ac:dyDescent="0.2">
      <c r="A244" s="9">
        <v>242</v>
      </c>
      <c r="B244" s="12"/>
      <c r="C244" s="12"/>
      <c r="D244" s="12"/>
      <c r="E244" s="12"/>
      <c r="F244" s="5" t="s">
        <v>12</v>
      </c>
      <c r="G244" s="5">
        <v>1.5</v>
      </c>
      <c r="H244" s="5">
        <v>500</v>
      </c>
      <c r="I244" s="5">
        <v>100</v>
      </c>
      <c r="J244" s="5"/>
      <c r="K244" s="5"/>
      <c r="L244" s="5"/>
      <c r="M244" s="5"/>
      <c r="N244" s="5"/>
      <c r="O244" s="5"/>
      <c r="P244" s="5"/>
      <c r="Q244" s="5">
        <v>10000</v>
      </c>
      <c r="R244" s="5"/>
      <c r="T244" s="7"/>
      <c r="U244" s="20">
        <v>1</v>
      </c>
    </row>
    <row r="245" spans="1:21" x14ac:dyDescent="0.2">
      <c r="A245" s="9">
        <v>243</v>
      </c>
      <c r="B245" s="12"/>
      <c r="C245" s="12"/>
      <c r="D245" s="12"/>
      <c r="E245" s="12"/>
      <c r="F245" s="5" t="s">
        <v>12</v>
      </c>
      <c r="G245" s="5">
        <v>1.5</v>
      </c>
      <c r="H245" s="5">
        <v>500</v>
      </c>
      <c r="I245" s="5">
        <v>100</v>
      </c>
      <c r="J245" s="5"/>
      <c r="K245" s="5"/>
      <c r="L245" s="5"/>
      <c r="M245" s="5"/>
      <c r="N245" s="5"/>
      <c r="O245" s="5"/>
      <c r="P245" s="5"/>
      <c r="Q245" s="5">
        <v>10000</v>
      </c>
      <c r="R245" s="5"/>
      <c r="T245" s="7"/>
      <c r="U245" s="20">
        <v>1</v>
      </c>
    </row>
    <row r="246" spans="1:21" x14ac:dyDescent="0.2">
      <c r="A246" s="9">
        <v>244</v>
      </c>
      <c r="B246" s="12"/>
      <c r="C246" s="12"/>
      <c r="D246" s="12"/>
      <c r="E246" s="12"/>
      <c r="F246" s="5" t="s">
        <v>12</v>
      </c>
      <c r="G246" s="5">
        <v>1.5</v>
      </c>
      <c r="H246" s="5">
        <v>500</v>
      </c>
      <c r="I246" s="5">
        <v>100</v>
      </c>
      <c r="J246" s="5"/>
      <c r="K246" s="5"/>
      <c r="L246" s="5"/>
      <c r="M246" s="5"/>
      <c r="N246" s="5"/>
      <c r="O246" s="5"/>
      <c r="P246" s="5"/>
      <c r="Q246" s="5">
        <v>10000</v>
      </c>
      <c r="R246" s="5"/>
      <c r="T246" s="7"/>
      <c r="U246" s="20">
        <v>1</v>
      </c>
    </row>
    <row r="247" spans="1:21" x14ac:dyDescent="0.2">
      <c r="A247" s="9">
        <v>245</v>
      </c>
      <c r="B247" s="12"/>
      <c r="C247" s="12"/>
      <c r="D247" s="12"/>
      <c r="E247" s="12"/>
      <c r="F247" s="5" t="s">
        <v>12</v>
      </c>
      <c r="G247" s="5">
        <v>1.5</v>
      </c>
      <c r="H247" s="5">
        <v>500</v>
      </c>
      <c r="I247" s="5">
        <v>100</v>
      </c>
      <c r="J247" s="5"/>
      <c r="K247" s="5"/>
      <c r="L247" s="5"/>
      <c r="M247" s="5"/>
      <c r="N247" s="5"/>
      <c r="O247" s="5"/>
      <c r="P247" s="5"/>
      <c r="Q247" s="5">
        <v>10000</v>
      </c>
      <c r="R247" s="5"/>
      <c r="T247" s="7"/>
      <c r="U247" s="20">
        <v>1</v>
      </c>
    </row>
    <row r="248" spans="1:21" x14ac:dyDescent="0.2">
      <c r="A248" s="9">
        <v>246</v>
      </c>
      <c r="B248" s="12"/>
      <c r="C248" s="12"/>
      <c r="D248" s="12"/>
      <c r="E248" s="12"/>
      <c r="F248" s="5" t="s">
        <v>12</v>
      </c>
      <c r="G248" s="5">
        <v>1.5</v>
      </c>
      <c r="H248" s="5">
        <v>500</v>
      </c>
      <c r="I248" s="5">
        <v>100</v>
      </c>
      <c r="J248" s="5"/>
      <c r="K248" s="5"/>
      <c r="L248" s="5"/>
      <c r="M248" s="5"/>
      <c r="N248" s="5"/>
      <c r="O248" s="5"/>
      <c r="P248" s="5"/>
      <c r="Q248" s="5">
        <v>10000</v>
      </c>
      <c r="R248" s="5"/>
      <c r="T248" s="7"/>
      <c r="U248" s="20">
        <v>1</v>
      </c>
    </row>
    <row r="249" spans="1:21" x14ac:dyDescent="0.2">
      <c r="A249" s="9">
        <v>247</v>
      </c>
      <c r="B249" s="12"/>
      <c r="C249" s="12"/>
      <c r="D249" s="12"/>
      <c r="E249" s="12"/>
      <c r="F249" s="5" t="s">
        <v>12</v>
      </c>
      <c r="G249" s="5">
        <v>1.5</v>
      </c>
      <c r="H249" s="5">
        <v>500</v>
      </c>
      <c r="I249" s="5">
        <v>100</v>
      </c>
      <c r="J249" s="5"/>
      <c r="K249" s="5"/>
      <c r="L249" s="5"/>
      <c r="M249" s="5"/>
      <c r="N249" s="5"/>
      <c r="O249" s="5"/>
      <c r="P249" s="5"/>
      <c r="Q249" s="5">
        <v>10000</v>
      </c>
      <c r="R249" s="5"/>
      <c r="T249" s="7"/>
      <c r="U249" s="20">
        <v>1</v>
      </c>
    </row>
    <row r="250" spans="1:21" x14ac:dyDescent="0.2">
      <c r="A250" s="9">
        <v>248</v>
      </c>
      <c r="B250" s="12"/>
      <c r="C250" s="12"/>
      <c r="D250" s="12"/>
      <c r="E250" s="12"/>
      <c r="F250" s="5" t="s">
        <v>12</v>
      </c>
      <c r="G250" s="5">
        <v>1.5</v>
      </c>
      <c r="H250" s="5">
        <v>500</v>
      </c>
      <c r="I250" s="5">
        <v>100</v>
      </c>
      <c r="J250" s="5"/>
      <c r="K250" s="5"/>
      <c r="L250" s="5"/>
      <c r="M250" s="5"/>
      <c r="N250" s="5"/>
      <c r="O250" s="5"/>
      <c r="P250" s="5"/>
      <c r="Q250" s="5">
        <v>10000</v>
      </c>
      <c r="R250" s="5"/>
      <c r="T250" s="7"/>
      <c r="U250" s="20">
        <v>1</v>
      </c>
    </row>
    <row r="251" spans="1:21" x14ac:dyDescent="0.2">
      <c r="A251" s="9">
        <v>249</v>
      </c>
      <c r="B251" s="12"/>
      <c r="C251" s="12"/>
      <c r="D251" s="12"/>
      <c r="E251" s="12"/>
      <c r="F251" s="5" t="s">
        <v>12</v>
      </c>
      <c r="G251" s="5">
        <v>1.5</v>
      </c>
      <c r="H251" s="5">
        <v>500</v>
      </c>
      <c r="I251" s="5">
        <v>100</v>
      </c>
      <c r="J251" s="5"/>
      <c r="K251" s="5"/>
      <c r="L251" s="5"/>
      <c r="M251" s="5"/>
      <c r="N251" s="5"/>
      <c r="O251" s="5"/>
      <c r="P251" s="5"/>
      <c r="Q251" s="5">
        <v>10000</v>
      </c>
      <c r="R251" s="5"/>
      <c r="T251" s="7"/>
      <c r="U251" s="20">
        <v>1</v>
      </c>
    </row>
    <row r="252" spans="1:21" x14ac:dyDescent="0.2">
      <c r="A252" s="9">
        <v>250</v>
      </c>
      <c r="B252" s="12"/>
      <c r="C252" s="12"/>
      <c r="D252" s="12"/>
      <c r="E252" s="12"/>
      <c r="F252" s="5" t="s">
        <v>12</v>
      </c>
      <c r="G252" s="5">
        <v>1.5</v>
      </c>
      <c r="H252" s="5">
        <v>500</v>
      </c>
      <c r="I252" s="5">
        <v>100</v>
      </c>
      <c r="J252" s="5"/>
      <c r="K252" s="5"/>
      <c r="L252" s="5"/>
      <c r="M252" s="5"/>
      <c r="N252" s="5"/>
      <c r="O252" s="5"/>
      <c r="P252" s="5"/>
      <c r="Q252" s="5">
        <v>10000</v>
      </c>
      <c r="R252" s="5"/>
      <c r="T252" s="7"/>
      <c r="U252" s="20">
        <v>1</v>
      </c>
    </row>
    <row r="253" spans="1:21" x14ac:dyDescent="0.2">
      <c r="A253" s="9">
        <v>251</v>
      </c>
      <c r="B253" s="12"/>
      <c r="C253" s="12"/>
      <c r="D253" s="12"/>
      <c r="E253" s="12"/>
      <c r="F253" s="5" t="s">
        <v>12</v>
      </c>
      <c r="G253" s="5">
        <v>1.5</v>
      </c>
      <c r="H253" s="5">
        <v>500</v>
      </c>
      <c r="I253" s="5">
        <v>100</v>
      </c>
      <c r="J253" s="5"/>
      <c r="K253" s="5"/>
      <c r="L253" s="5"/>
      <c r="M253" s="5"/>
      <c r="N253" s="5"/>
      <c r="O253" s="5"/>
      <c r="P253" s="5"/>
      <c r="Q253" s="5">
        <v>10000</v>
      </c>
      <c r="R253" s="5"/>
      <c r="T253" s="7"/>
      <c r="U253" s="20">
        <v>1</v>
      </c>
    </row>
    <row r="254" spans="1:21" x14ac:dyDescent="0.2">
      <c r="A254" s="9">
        <v>252</v>
      </c>
      <c r="B254" s="12"/>
      <c r="C254" s="12"/>
      <c r="D254" s="12"/>
      <c r="E254" s="12"/>
      <c r="F254" s="5" t="s">
        <v>12</v>
      </c>
      <c r="G254" s="5">
        <v>1.5</v>
      </c>
      <c r="H254" s="5">
        <v>500</v>
      </c>
      <c r="I254" s="5">
        <v>100</v>
      </c>
      <c r="J254" s="5"/>
      <c r="K254" s="5"/>
      <c r="L254" s="5"/>
      <c r="M254" s="5"/>
      <c r="N254" s="5"/>
      <c r="O254" s="5"/>
      <c r="P254" s="5"/>
      <c r="Q254" s="5">
        <v>10000</v>
      </c>
      <c r="R254" s="5"/>
      <c r="T254" s="7"/>
      <c r="U254" s="20">
        <v>1</v>
      </c>
    </row>
    <row r="255" spans="1:21" x14ac:dyDescent="0.2">
      <c r="A255" s="9">
        <v>253</v>
      </c>
      <c r="B255" s="12"/>
      <c r="C255" s="12"/>
      <c r="D255" s="12"/>
      <c r="E255" s="12"/>
      <c r="F255" s="5" t="s">
        <v>12</v>
      </c>
      <c r="G255" s="5">
        <v>1.5</v>
      </c>
      <c r="H255" s="5">
        <v>500</v>
      </c>
      <c r="I255" s="5">
        <v>100</v>
      </c>
      <c r="J255" s="5"/>
      <c r="K255" s="5"/>
      <c r="L255" s="5"/>
      <c r="M255" s="5"/>
      <c r="N255" s="5"/>
      <c r="O255" s="5"/>
      <c r="P255" s="5"/>
      <c r="Q255" s="5">
        <v>10000</v>
      </c>
      <c r="R255" s="5"/>
      <c r="T255" s="7"/>
      <c r="U255" s="20">
        <v>1</v>
      </c>
    </row>
    <row r="256" spans="1:21" x14ac:dyDescent="0.2">
      <c r="A256" s="9">
        <v>254</v>
      </c>
      <c r="B256" s="12"/>
      <c r="C256" s="12"/>
      <c r="D256" s="12"/>
      <c r="E256" s="12"/>
      <c r="F256" s="5" t="s">
        <v>12</v>
      </c>
      <c r="G256" s="5">
        <v>1.5</v>
      </c>
      <c r="H256" s="5">
        <v>500</v>
      </c>
      <c r="I256" s="5">
        <v>100</v>
      </c>
      <c r="J256" s="5"/>
      <c r="K256" s="5"/>
      <c r="L256" s="5"/>
      <c r="M256" s="5"/>
      <c r="N256" s="5"/>
      <c r="O256" s="5"/>
      <c r="P256" s="5"/>
      <c r="Q256" s="5">
        <v>10000</v>
      </c>
      <c r="R256" s="5"/>
      <c r="T256" s="7"/>
      <c r="U256" s="20">
        <v>1</v>
      </c>
    </row>
    <row r="257" spans="1:21" x14ac:dyDescent="0.2">
      <c r="A257" s="9">
        <v>255</v>
      </c>
      <c r="B257" s="12"/>
      <c r="C257" s="12"/>
      <c r="D257" s="12"/>
      <c r="E257" s="12"/>
      <c r="F257" s="5" t="s">
        <v>12</v>
      </c>
      <c r="G257" s="5">
        <v>1.5</v>
      </c>
      <c r="H257" s="5">
        <v>500</v>
      </c>
      <c r="I257" s="5">
        <v>100</v>
      </c>
      <c r="J257" s="5"/>
      <c r="K257" s="5"/>
      <c r="L257" s="5"/>
      <c r="M257" s="5"/>
      <c r="N257" s="5"/>
      <c r="O257" s="5"/>
      <c r="P257" s="5"/>
      <c r="Q257" s="5">
        <v>10000</v>
      </c>
      <c r="R257" s="5"/>
      <c r="T257" s="7"/>
      <c r="U257" s="20">
        <v>1</v>
      </c>
    </row>
    <row r="258" spans="1:21" x14ac:dyDescent="0.2">
      <c r="A258" s="9">
        <v>256</v>
      </c>
      <c r="B258" s="12"/>
      <c r="C258" s="12"/>
      <c r="D258" s="12"/>
      <c r="E258" s="12"/>
      <c r="F258" s="5" t="s">
        <v>12</v>
      </c>
      <c r="G258" s="5">
        <v>1.5</v>
      </c>
      <c r="H258" s="5">
        <v>500</v>
      </c>
      <c r="I258" s="5">
        <v>100</v>
      </c>
      <c r="J258" s="5"/>
      <c r="K258" s="5"/>
      <c r="L258" s="5"/>
      <c r="M258" s="5"/>
      <c r="N258" s="5"/>
      <c r="O258" s="5"/>
      <c r="P258" s="5"/>
      <c r="Q258" s="5">
        <v>10000</v>
      </c>
      <c r="R258" s="5"/>
      <c r="T258" s="7"/>
      <c r="U258" s="20">
        <v>1</v>
      </c>
    </row>
    <row r="259" spans="1:21" x14ac:dyDescent="0.2">
      <c r="A259" s="9">
        <v>257</v>
      </c>
      <c r="B259" s="12"/>
      <c r="C259" s="12"/>
      <c r="D259" s="12"/>
      <c r="E259" s="12"/>
      <c r="F259" s="5" t="s">
        <v>12</v>
      </c>
      <c r="G259" s="5">
        <v>1.5</v>
      </c>
      <c r="H259" s="5">
        <v>500</v>
      </c>
      <c r="I259" s="5">
        <v>100</v>
      </c>
      <c r="J259" s="5"/>
      <c r="K259" s="5"/>
      <c r="L259" s="5"/>
      <c r="M259" s="5"/>
      <c r="N259" s="5"/>
      <c r="O259" s="5"/>
      <c r="P259" s="5"/>
      <c r="Q259" s="5">
        <v>10000</v>
      </c>
      <c r="R259" s="5"/>
      <c r="T259" s="7"/>
      <c r="U259" s="20">
        <v>1</v>
      </c>
    </row>
    <row r="260" spans="1:21" x14ac:dyDescent="0.2">
      <c r="A260" s="9">
        <v>258</v>
      </c>
      <c r="B260" s="12"/>
      <c r="C260" s="12"/>
      <c r="D260" s="12"/>
      <c r="E260" s="12"/>
      <c r="F260" s="5" t="s">
        <v>12</v>
      </c>
      <c r="G260" s="5">
        <v>1.5</v>
      </c>
      <c r="H260" s="5">
        <v>500</v>
      </c>
      <c r="I260" s="5">
        <v>100</v>
      </c>
      <c r="J260" s="5"/>
      <c r="K260" s="5"/>
      <c r="L260" s="5"/>
      <c r="M260" s="5"/>
      <c r="N260" s="5"/>
      <c r="O260" s="5"/>
      <c r="P260" s="5"/>
      <c r="Q260" s="5">
        <v>10000</v>
      </c>
      <c r="R260" s="5"/>
      <c r="T260" s="7"/>
      <c r="U260" s="20">
        <v>1</v>
      </c>
    </row>
    <row r="261" spans="1:21" x14ac:dyDescent="0.2">
      <c r="A261" s="9">
        <v>259</v>
      </c>
      <c r="B261" s="12"/>
      <c r="C261" s="12"/>
      <c r="D261" s="12"/>
      <c r="E261" s="12"/>
      <c r="F261" s="5" t="s">
        <v>12</v>
      </c>
      <c r="G261" s="5">
        <v>1.5</v>
      </c>
      <c r="H261" s="5">
        <v>500</v>
      </c>
      <c r="I261" s="5">
        <v>100</v>
      </c>
      <c r="J261" s="5"/>
      <c r="K261" s="5"/>
      <c r="L261" s="5"/>
      <c r="M261" s="5"/>
      <c r="N261" s="5"/>
      <c r="O261" s="5"/>
      <c r="P261" s="5"/>
      <c r="Q261" s="5">
        <v>10000</v>
      </c>
      <c r="R261" s="5"/>
      <c r="T261" s="7"/>
      <c r="U261" s="20">
        <v>1</v>
      </c>
    </row>
    <row r="262" spans="1:21" x14ac:dyDescent="0.2">
      <c r="A262" s="9">
        <v>260</v>
      </c>
      <c r="B262" s="12"/>
      <c r="C262" s="12"/>
      <c r="D262" s="12"/>
      <c r="E262" s="12"/>
      <c r="F262" s="5" t="s">
        <v>12</v>
      </c>
      <c r="G262" s="5">
        <v>1.5</v>
      </c>
      <c r="H262" s="5">
        <v>500</v>
      </c>
      <c r="I262" s="5">
        <v>100</v>
      </c>
      <c r="J262" s="5"/>
      <c r="K262" s="5"/>
      <c r="L262" s="5"/>
      <c r="M262" s="5"/>
      <c r="N262" s="5"/>
      <c r="O262" s="5"/>
      <c r="P262" s="5"/>
      <c r="Q262" s="5">
        <v>10000</v>
      </c>
      <c r="R262" s="5"/>
      <c r="T262" s="7"/>
      <c r="U262" s="20">
        <v>1</v>
      </c>
    </row>
    <row r="263" spans="1:21" x14ac:dyDescent="0.2">
      <c r="A263" s="9">
        <v>261</v>
      </c>
      <c r="B263" s="12"/>
      <c r="C263" s="12"/>
      <c r="D263" s="12"/>
      <c r="E263" s="12"/>
      <c r="F263" s="5" t="s">
        <v>12</v>
      </c>
      <c r="G263" s="5">
        <v>1.5</v>
      </c>
      <c r="H263" s="5">
        <v>500</v>
      </c>
      <c r="I263" s="5">
        <v>100</v>
      </c>
      <c r="J263" s="5"/>
      <c r="K263" s="5"/>
      <c r="L263" s="5"/>
      <c r="M263" s="5"/>
      <c r="N263" s="5"/>
      <c r="O263" s="5"/>
      <c r="P263" s="5"/>
      <c r="Q263" s="5">
        <v>10000</v>
      </c>
      <c r="R263" s="5"/>
      <c r="T263" s="7"/>
      <c r="U263" s="20">
        <v>1</v>
      </c>
    </row>
    <row r="264" spans="1:21" x14ac:dyDescent="0.2">
      <c r="A264" s="9">
        <v>262</v>
      </c>
      <c r="B264" s="12"/>
      <c r="C264" s="12"/>
      <c r="D264" s="12"/>
      <c r="E264" s="12"/>
      <c r="F264" s="5" t="s">
        <v>12</v>
      </c>
      <c r="G264" s="5">
        <v>1.5</v>
      </c>
      <c r="H264" s="5">
        <v>500</v>
      </c>
      <c r="I264" s="5">
        <v>100</v>
      </c>
      <c r="J264" s="5"/>
      <c r="K264" s="5"/>
      <c r="L264" s="5"/>
      <c r="M264" s="5"/>
      <c r="N264" s="5"/>
      <c r="O264" s="5"/>
      <c r="P264" s="5"/>
      <c r="Q264" s="5">
        <v>10000</v>
      </c>
      <c r="R264" s="5"/>
      <c r="T264" s="7"/>
      <c r="U264" s="20">
        <v>1</v>
      </c>
    </row>
    <row r="265" spans="1:21" x14ac:dyDescent="0.2">
      <c r="A265" s="9">
        <v>263</v>
      </c>
      <c r="B265" s="12"/>
      <c r="C265" s="12"/>
      <c r="D265" s="12"/>
      <c r="E265" s="12"/>
      <c r="F265" s="5" t="s">
        <v>12</v>
      </c>
      <c r="G265" s="5">
        <v>1.5</v>
      </c>
      <c r="H265" s="5">
        <v>500</v>
      </c>
      <c r="I265" s="5">
        <v>100</v>
      </c>
      <c r="J265" s="5"/>
      <c r="K265" s="5"/>
      <c r="L265" s="5"/>
      <c r="M265" s="5"/>
      <c r="N265" s="5"/>
      <c r="O265" s="5"/>
      <c r="P265" s="5"/>
      <c r="Q265" s="5">
        <v>10000</v>
      </c>
      <c r="R265" s="5"/>
      <c r="T265" s="7"/>
      <c r="U265" s="20">
        <v>1</v>
      </c>
    </row>
    <row r="266" spans="1:21" x14ac:dyDescent="0.2">
      <c r="A266" s="9">
        <v>264</v>
      </c>
      <c r="B266" s="12"/>
      <c r="C266" s="12"/>
      <c r="D266" s="12"/>
      <c r="E266" s="12"/>
      <c r="F266" s="5" t="s">
        <v>12</v>
      </c>
      <c r="G266" s="5">
        <v>1.5</v>
      </c>
      <c r="H266" s="5">
        <v>500</v>
      </c>
      <c r="I266" s="5">
        <v>100</v>
      </c>
      <c r="J266" s="5"/>
      <c r="K266" s="5"/>
      <c r="L266" s="5"/>
      <c r="M266" s="5"/>
      <c r="N266" s="5"/>
      <c r="O266" s="5"/>
      <c r="P266" s="5"/>
      <c r="Q266" s="5">
        <v>10000</v>
      </c>
      <c r="R266" s="5"/>
      <c r="T266" s="7"/>
      <c r="U266" s="20">
        <v>1</v>
      </c>
    </row>
    <row r="267" spans="1:21" x14ac:dyDescent="0.2">
      <c r="A267" s="9">
        <v>265</v>
      </c>
      <c r="B267" s="12"/>
      <c r="C267" s="12"/>
      <c r="D267" s="12"/>
      <c r="E267" s="12"/>
      <c r="F267" s="5" t="s">
        <v>12</v>
      </c>
      <c r="G267" s="5">
        <v>1.5</v>
      </c>
      <c r="H267" s="5">
        <v>500</v>
      </c>
      <c r="I267" s="5">
        <v>100</v>
      </c>
      <c r="J267" s="5"/>
      <c r="K267" s="5"/>
      <c r="L267" s="5"/>
      <c r="M267" s="5"/>
      <c r="N267" s="5"/>
      <c r="O267" s="5"/>
      <c r="P267" s="5"/>
      <c r="Q267" s="5">
        <v>10000</v>
      </c>
      <c r="R267" s="5"/>
      <c r="T267" s="7"/>
      <c r="U267" s="20">
        <v>1</v>
      </c>
    </row>
    <row r="268" spans="1:21" x14ac:dyDescent="0.2">
      <c r="A268" s="9">
        <v>266</v>
      </c>
      <c r="B268" s="12"/>
      <c r="C268" s="12"/>
      <c r="D268" s="12"/>
      <c r="E268" s="12"/>
      <c r="F268" s="5" t="s">
        <v>12</v>
      </c>
      <c r="G268" s="5">
        <v>1.5</v>
      </c>
      <c r="H268" s="5">
        <v>500</v>
      </c>
      <c r="I268" s="5">
        <v>100</v>
      </c>
      <c r="J268" s="5"/>
      <c r="K268" s="5"/>
      <c r="L268" s="5"/>
      <c r="M268" s="5"/>
      <c r="N268" s="5"/>
      <c r="O268" s="5"/>
      <c r="P268" s="5"/>
      <c r="Q268" s="5">
        <v>10000</v>
      </c>
      <c r="R268" s="5"/>
      <c r="T268" s="7"/>
      <c r="U268" s="20">
        <v>1</v>
      </c>
    </row>
    <row r="269" spans="1:21" x14ac:dyDescent="0.2">
      <c r="A269" s="9">
        <v>267</v>
      </c>
      <c r="B269" s="12"/>
      <c r="C269" s="12"/>
      <c r="D269" s="12"/>
      <c r="E269" s="12"/>
      <c r="F269" s="5" t="s">
        <v>12</v>
      </c>
      <c r="G269" s="5">
        <v>1.5</v>
      </c>
      <c r="H269" s="5">
        <v>500</v>
      </c>
      <c r="I269" s="5">
        <v>100</v>
      </c>
      <c r="J269" s="5"/>
      <c r="K269" s="5"/>
      <c r="L269" s="5"/>
      <c r="M269" s="5"/>
      <c r="N269" s="5"/>
      <c r="O269" s="5"/>
      <c r="P269" s="5"/>
      <c r="Q269" s="5">
        <v>10000</v>
      </c>
      <c r="R269" s="5"/>
      <c r="T269" s="7"/>
      <c r="U269" s="20">
        <v>1</v>
      </c>
    </row>
    <row r="270" spans="1:21" x14ac:dyDescent="0.2">
      <c r="A270" s="9">
        <v>268</v>
      </c>
      <c r="B270" s="12"/>
      <c r="C270" s="12"/>
      <c r="D270" s="12"/>
      <c r="E270" s="12"/>
      <c r="F270" s="5" t="s">
        <v>12</v>
      </c>
      <c r="G270" s="5">
        <v>1.5</v>
      </c>
      <c r="H270" s="5">
        <v>500</v>
      </c>
      <c r="I270" s="5">
        <v>100</v>
      </c>
      <c r="J270" s="5"/>
      <c r="K270" s="5"/>
      <c r="L270" s="5"/>
      <c r="M270" s="5"/>
      <c r="N270" s="5"/>
      <c r="O270" s="5"/>
      <c r="P270" s="5"/>
      <c r="Q270" s="5">
        <v>10000</v>
      </c>
      <c r="R270" s="5"/>
      <c r="T270" s="7"/>
      <c r="U270" s="20">
        <v>1</v>
      </c>
    </row>
    <row r="271" spans="1:21" x14ac:dyDescent="0.2">
      <c r="A271" s="9">
        <v>269</v>
      </c>
      <c r="B271" s="12"/>
      <c r="C271" s="12"/>
      <c r="D271" s="12"/>
      <c r="E271" s="12"/>
      <c r="F271" s="5" t="s">
        <v>12</v>
      </c>
      <c r="G271" s="5">
        <v>1.5</v>
      </c>
      <c r="H271" s="5">
        <v>500</v>
      </c>
      <c r="I271" s="5">
        <v>100</v>
      </c>
      <c r="J271" s="5"/>
      <c r="K271" s="5"/>
      <c r="L271" s="5"/>
      <c r="M271" s="5"/>
      <c r="N271" s="5"/>
      <c r="O271" s="5"/>
      <c r="P271" s="5"/>
      <c r="Q271" s="5">
        <v>10000</v>
      </c>
      <c r="R271" s="5"/>
      <c r="T271" s="7"/>
      <c r="U271" s="20">
        <v>1</v>
      </c>
    </row>
    <row r="272" spans="1:21" x14ac:dyDescent="0.2">
      <c r="A272" s="9">
        <v>270</v>
      </c>
      <c r="B272" s="12"/>
      <c r="C272" s="12"/>
      <c r="D272" s="12"/>
      <c r="E272" s="12"/>
      <c r="F272" s="5" t="s">
        <v>12</v>
      </c>
      <c r="G272" s="5">
        <v>1.5</v>
      </c>
      <c r="H272" s="5">
        <v>500</v>
      </c>
      <c r="I272" s="5">
        <v>100</v>
      </c>
      <c r="J272" s="5"/>
      <c r="K272" s="5"/>
      <c r="L272" s="5"/>
      <c r="M272" s="5"/>
      <c r="N272" s="5"/>
      <c r="O272" s="5"/>
      <c r="P272" s="5"/>
      <c r="Q272" s="5">
        <v>10000</v>
      </c>
      <c r="R272" s="5"/>
      <c r="T272" s="7"/>
      <c r="U272" s="20">
        <v>1</v>
      </c>
    </row>
    <row r="273" spans="1:21" x14ac:dyDescent="0.2">
      <c r="A273" s="9">
        <v>271</v>
      </c>
      <c r="B273" s="12"/>
      <c r="C273" s="12"/>
      <c r="D273" s="12"/>
      <c r="E273" s="12"/>
      <c r="F273" s="5" t="s">
        <v>12</v>
      </c>
      <c r="G273" s="5">
        <v>1.5</v>
      </c>
      <c r="H273" s="5">
        <v>500</v>
      </c>
      <c r="I273" s="5">
        <v>100</v>
      </c>
      <c r="J273" s="5"/>
      <c r="K273" s="5"/>
      <c r="L273" s="5"/>
      <c r="M273" s="5"/>
      <c r="N273" s="5"/>
      <c r="O273" s="5"/>
      <c r="P273" s="5"/>
      <c r="Q273" s="5">
        <v>10000</v>
      </c>
      <c r="R273" s="5"/>
      <c r="T273" s="7"/>
      <c r="U273" s="20">
        <v>1</v>
      </c>
    </row>
    <row r="274" spans="1:21" x14ac:dyDescent="0.2">
      <c r="A274" s="9">
        <v>272</v>
      </c>
      <c r="B274" s="12"/>
      <c r="C274" s="12"/>
      <c r="D274" s="12"/>
      <c r="E274" s="12"/>
      <c r="F274" s="5" t="s">
        <v>12</v>
      </c>
      <c r="G274" s="5">
        <v>1.5</v>
      </c>
      <c r="H274" s="5">
        <v>500</v>
      </c>
      <c r="I274" s="5">
        <v>100</v>
      </c>
      <c r="J274" s="5"/>
      <c r="K274" s="5"/>
      <c r="L274" s="5"/>
      <c r="M274" s="5"/>
      <c r="N274" s="5"/>
      <c r="O274" s="5"/>
      <c r="P274" s="5"/>
      <c r="Q274" s="5">
        <v>10000</v>
      </c>
      <c r="R274" s="5"/>
      <c r="T274" s="7"/>
      <c r="U274" s="20">
        <v>1</v>
      </c>
    </row>
    <row r="275" spans="1:21" x14ac:dyDescent="0.2">
      <c r="A275" s="9">
        <v>273</v>
      </c>
      <c r="B275" s="12"/>
      <c r="C275" s="12"/>
      <c r="D275" s="12"/>
      <c r="E275" s="12"/>
      <c r="F275" s="5" t="s">
        <v>12</v>
      </c>
      <c r="G275" s="5">
        <v>1.5</v>
      </c>
      <c r="H275" s="5">
        <v>500</v>
      </c>
      <c r="I275" s="5">
        <v>100</v>
      </c>
      <c r="J275" s="5"/>
      <c r="K275" s="5"/>
      <c r="L275" s="5"/>
      <c r="M275" s="5"/>
      <c r="N275" s="5"/>
      <c r="O275" s="5"/>
      <c r="P275" s="5"/>
      <c r="Q275" s="5">
        <v>10000</v>
      </c>
      <c r="R275" s="5"/>
      <c r="T275" s="7"/>
      <c r="U275" s="20">
        <v>1</v>
      </c>
    </row>
    <row r="276" spans="1:21" x14ac:dyDescent="0.2">
      <c r="A276" s="9">
        <v>274</v>
      </c>
      <c r="B276" s="12"/>
      <c r="C276" s="12"/>
      <c r="D276" s="12"/>
      <c r="E276" s="12"/>
      <c r="F276" s="5" t="s">
        <v>12</v>
      </c>
      <c r="G276" s="5">
        <v>1.5</v>
      </c>
      <c r="H276" s="5">
        <v>500</v>
      </c>
      <c r="I276" s="5">
        <v>100</v>
      </c>
      <c r="J276" s="5"/>
      <c r="K276" s="5"/>
      <c r="L276" s="5"/>
      <c r="M276" s="5"/>
      <c r="N276" s="5"/>
      <c r="O276" s="5"/>
      <c r="P276" s="5"/>
      <c r="Q276" s="5">
        <v>10000</v>
      </c>
      <c r="R276" s="5"/>
      <c r="T276" s="7"/>
      <c r="U276" s="20">
        <v>1</v>
      </c>
    </row>
    <row r="277" spans="1:21" x14ac:dyDescent="0.2">
      <c r="A277" s="9">
        <v>275</v>
      </c>
      <c r="B277" s="12"/>
      <c r="C277" s="12"/>
      <c r="D277" s="12"/>
      <c r="E277" s="12"/>
      <c r="F277" s="5" t="s">
        <v>12</v>
      </c>
      <c r="G277" s="5">
        <v>1.5</v>
      </c>
      <c r="H277" s="5">
        <v>500</v>
      </c>
      <c r="I277" s="5">
        <v>100</v>
      </c>
      <c r="J277" s="5"/>
      <c r="K277" s="5"/>
      <c r="L277" s="5"/>
      <c r="M277" s="5"/>
      <c r="N277" s="5"/>
      <c r="O277" s="5"/>
      <c r="P277" s="5"/>
      <c r="Q277" s="5">
        <v>10000</v>
      </c>
      <c r="R277" s="5"/>
      <c r="T277" s="7"/>
      <c r="U277" s="20">
        <v>1</v>
      </c>
    </row>
    <row r="278" spans="1:21" x14ac:dyDescent="0.2">
      <c r="A278" s="9">
        <v>276</v>
      </c>
      <c r="B278" s="12"/>
      <c r="C278" s="12"/>
      <c r="D278" s="12"/>
      <c r="E278" s="12"/>
      <c r="F278" s="5" t="s">
        <v>12</v>
      </c>
      <c r="G278" s="5">
        <v>1.5</v>
      </c>
      <c r="H278" s="5">
        <v>500</v>
      </c>
      <c r="I278" s="5">
        <v>100</v>
      </c>
      <c r="J278" s="5"/>
      <c r="K278" s="5"/>
      <c r="L278" s="5"/>
      <c r="M278" s="5"/>
      <c r="N278" s="5"/>
      <c r="O278" s="5"/>
      <c r="P278" s="5"/>
      <c r="Q278" s="5">
        <v>10000</v>
      </c>
      <c r="R278" s="5"/>
      <c r="T278" s="7"/>
      <c r="U278" s="20">
        <v>1</v>
      </c>
    </row>
    <row r="279" spans="1:21" x14ac:dyDescent="0.2">
      <c r="A279" s="9">
        <v>277</v>
      </c>
      <c r="B279" s="12"/>
      <c r="C279" s="12"/>
      <c r="D279" s="12"/>
      <c r="E279" s="12"/>
      <c r="F279" s="5" t="s">
        <v>12</v>
      </c>
      <c r="G279" s="5">
        <v>1.5</v>
      </c>
      <c r="H279" s="5">
        <v>500</v>
      </c>
      <c r="I279" s="5">
        <v>100</v>
      </c>
      <c r="J279" s="5"/>
      <c r="K279" s="5"/>
      <c r="L279" s="5"/>
      <c r="M279" s="5"/>
      <c r="N279" s="5"/>
      <c r="O279" s="5"/>
      <c r="P279" s="5"/>
      <c r="Q279" s="5">
        <v>10000</v>
      </c>
      <c r="R279" s="5"/>
      <c r="T279" s="7"/>
      <c r="U279" s="20">
        <v>1</v>
      </c>
    </row>
    <row r="280" spans="1:21" x14ac:dyDescent="0.2">
      <c r="A280" s="9">
        <v>278</v>
      </c>
      <c r="B280" s="12"/>
      <c r="C280" s="12"/>
      <c r="D280" s="12"/>
      <c r="E280" s="12"/>
      <c r="F280" s="5" t="s">
        <v>12</v>
      </c>
      <c r="G280" s="5">
        <v>1.5</v>
      </c>
      <c r="H280" s="5">
        <v>500</v>
      </c>
      <c r="I280" s="5">
        <v>100</v>
      </c>
      <c r="J280" s="5"/>
      <c r="K280" s="5"/>
      <c r="L280" s="5"/>
      <c r="M280" s="5"/>
      <c r="N280" s="5"/>
      <c r="O280" s="5"/>
      <c r="P280" s="5"/>
      <c r="Q280" s="5">
        <v>10000</v>
      </c>
      <c r="R280" s="5"/>
      <c r="T280" s="7"/>
      <c r="U280" s="20">
        <v>1</v>
      </c>
    </row>
    <row r="281" spans="1:21" x14ac:dyDescent="0.2">
      <c r="A281" s="9">
        <v>279</v>
      </c>
      <c r="B281" s="12"/>
      <c r="C281" s="12"/>
      <c r="D281" s="12"/>
      <c r="E281" s="12"/>
      <c r="F281" s="5" t="s">
        <v>12</v>
      </c>
      <c r="G281" s="5">
        <v>1.5</v>
      </c>
      <c r="H281" s="5">
        <v>500</v>
      </c>
      <c r="I281" s="5">
        <v>100</v>
      </c>
      <c r="J281" s="5"/>
      <c r="K281" s="5"/>
      <c r="L281" s="5"/>
      <c r="M281" s="5"/>
      <c r="N281" s="5"/>
      <c r="O281" s="5"/>
      <c r="P281" s="5"/>
      <c r="Q281" s="5">
        <v>10000</v>
      </c>
      <c r="R281" s="5"/>
      <c r="T281" s="7"/>
      <c r="U281" s="20">
        <v>1</v>
      </c>
    </row>
    <row r="282" spans="1:21" x14ac:dyDescent="0.2">
      <c r="A282" s="9">
        <v>280</v>
      </c>
      <c r="B282" s="12"/>
      <c r="C282" s="12"/>
      <c r="D282" s="12"/>
      <c r="E282" s="12"/>
      <c r="F282" s="5" t="s">
        <v>12</v>
      </c>
      <c r="G282" s="5">
        <v>1.5</v>
      </c>
      <c r="H282" s="5">
        <v>500</v>
      </c>
      <c r="I282" s="5">
        <v>100</v>
      </c>
      <c r="J282" s="5"/>
      <c r="K282" s="5"/>
      <c r="L282" s="5"/>
      <c r="M282" s="5"/>
      <c r="N282" s="5"/>
      <c r="O282" s="5"/>
      <c r="P282" s="5"/>
      <c r="Q282" s="5">
        <v>10000</v>
      </c>
      <c r="R282" s="5"/>
      <c r="T282" s="7"/>
      <c r="U282" s="20">
        <v>1</v>
      </c>
    </row>
    <row r="283" spans="1:21" x14ac:dyDescent="0.2">
      <c r="A283" s="9">
        <v>281</v>
      </c>
      <c r="B283" s="12"/>
      <c r="C283" s="12"/>
      <c r="D283" s="12"/>
      <c r="E283" s="12"/>
      <c r="F283" s="5" t="s">
        <v>12</v>
      </c>
      <c r="G283" s="5">
        <v>1.5</v>
      </c>
      <c r="H283" s="5">
        <v>500</v>
      </c>
      <c r="I283" s="5">
        <v>100</v>
      </c>
      <c r="J283" s="5"/>
      <c r="K283" s="5"/>
      <c r="L283" s="5"/>
      <c r="M283" s="5"/>
      <c r="N283" s="5"/>
      <c r="O283" s="5"/>
      <c r="P283" s="5"/>
      <c r="Q283" s="5">
        <v>10000</v>
      </c>
      <c r="R283" s="5"/>
      <c r="T283" s="7"/>
      <c r="U283" s="2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3325-BDCA-42A7-AA97-E5A45DB82EB8}">
  <dimension ref="A1:AA228"/>
  <sheetViews>
    <sheetView workbookViewId="0">
      <pane xSplit="1" topLeftCell="J1" activePane="topRight" state="frozen"/>
      <selection activeCell="A17" sqref="A17"/>
      <selection pane="topRight" activeCell="A40" sqref="A40:XFD40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18" width="10.1640625" style="11" customWidth="1"/>
    <col min="19" max="19" width="8.83203125" style="5"/>
    <col min="20" max="21" width="11.1640625" style="11" customWidth="1"/>
    <col min="22" max="25" width="8.83203125" style="11"/>
    <col min="26" max="26" width="12" style="11" bestFit="1" customWidth="1"/>
    <col min="27" max="27" width="10" style="11" bestFit="1" customWidth="1"/>
    <col min="28" max="16384" width="8.83203125" style="11"/>
  </cols>
  <sheetData>
    <row r="1" spans="1:27" ht="33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22</v>
      </c>
      <c r="T1" s="22" t="s">
        <v>23</v>
      </c>
      <c r="U1" s="23" t="s">
        <v>42</v>
      </c>
      <c r="W1" s="8"/>
      <c r="X1" s="8"/>
      <c r="Y1" s="8"/>
      <c r="Z1" s="8"/>
      <c r="AA1" s="8"/>
    </row>
    <row r="2" spans="1:27" x14ac:dyDescent="0.2">
      <c r="A2" s="3" t="s">
        <v>6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7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10</v>
      </c>
      <c r="L2" s="4" t="s">
        <v>32</v>
      </c>
      <c r="M2" s="4" t="s">
        <v>10</v>
      </c>
      <c r="N2" s="4" t="s">
        <v>32</v>
      </c>
      <c r="O2" s="4" t="s">
        <v>10</v>
      </c>
      <c r="P2" s="4" t="s">
        <v>10</v>
      </c>
      <c r="Q2" s="4" t="s">
        <v>11</v>
      </c>
      <c r="R2" s="4" t="s">
        <v>37</v>
      </c>
      <c r="S2" s="4" t="s">
        <v>7</v>
      </c>
      <c r="T2" s="4" t="s">
        <v>25</v>
      </c>
      <c r="U2" s="7"/>
    </row>
    <row r="3" spans="1:27" x14ac:dyDescent="0.2">
      <c r="A3" s="9">
        <v>1</v>
      </c>
      <c r="B3" s="12">
        <v>1</v>
      </c>
      <c r="C3" s="12">
        <v>2</v>
      </c>
      <c r="D3" s="12">
        <v>3</v>
      </c>
      <c r="E3" s="6">
        <v>4</v>
      </c>
      <c r="F3" s="5" t="s">
        <v>12</v>
      </c>
      <c r="G3" s="5">
        <v>2</v>
      </c>
      <c r="H3" s="5">
        <v>500</v>
      </c>
      <c r="I3" s="5">
        <v>300</v>
      </c>
      <c r="J3" s="5">
        <f t="shared" ref="J3:J8" si="0">M3+K3</f>
        <v>361.80880000000002</v>
      </c>
      <c r="K3" s="5">
        <f t="shared" ref="K3:K8" si="1">Q3*L3*10^-3</f>
        <v>107.78</v>
      </c>
      <c r="L3" s="14">
        <v>10.778</v>
      </c>
      <c r="M3" s="5">
        <v>254.02879999999999</v>
      </c>
      <c r="N3" s="5">
        <v>9.9057999999999993</v>
      </c>
      <c r="O3" s="5">
        <f t="shared" ref="O3:O8" si="2">N3*$Y$5/1000</f>
        <v>0.64387699999999992</v>
      </c>
      <c r="P3" s="5">
        <f t="shared" ref="P3:P8" si="3">M3-O3</f>
        <v>253.38492299999999</v>
      </c>
      <c r="Q3" s="5">
        <v>10000</v>
      </c>
      <c r="R3" s="5">
        <f t="shared" ref="R3:R66" si="4">P3/L3</f>
        <v>23.509456578214881</v>
      </c>
      <c r="T3" s="5"/>
      <c r="U3" s="5">
        <v>1</v>
      </c>
    </row>
    <row r="4" spans="1:27" x14ac:dyDescent="0.2">
      <c r="A4" s="9">
        <v>2</v>
      </c>
      <c r="B4" s="12">
        <v>5</v>
      </c>
      <c r="C4" s="12">
        <v>6</v>
      </c>
      <c r="D4" s="12">
        <v>7</v>
      </c>
      <c r="E4" s="6">
        <v>8</v>
      </c>
      <c r="F4" s="5" t="s">
        <v>12</v>
      </c>
      <c r="G4" s="5">
        <v>2</v>
      </c>
      <c r="H4" s="5">
        <v>500</v>
      </c>
      <c r="I4" s="5">
        <v>300</v>
      </c>
      <c r="J4" s="5">
        <f t="shared" si="0"/>
        <v>354.26600000000002</v>
      </c>
      <c r="K4" s="5">
        <f t="shared" si="1"/>
        <v>100.081</v>
      </c>
      <c r="L4" s="5">
        <v>10.008100000000001</v>
      </c>
      <c r="M4" s="5">
        <v>254.185</v>
      </c>
      <c r="N4" s="5">
        <v>9.1187000000000005</v>
      </c>
      <c r="O4" s="5">
        <f t="shared" si="2"/>
        <v>0.59271550000000006</v>
      </c>
      <c r="P4" s="5">
        <f t="shared" si="3"/>
        <v>253.59228450000001</v>
      </c>
      <c r="Q4" s="5">
        <v>10000</v>
      </c>
      <c r="R4" s="5">
        <f t="shared" si="4"/>
        <v>25.338704099679259</v>
      </c>
      <c r="T4" s="5"/>
      <c r="U4" s="5">
        <v>1</v>
      </c>
    </row>
    <row r="5" spans="1:27" x14ac:dyDescent="0.2">
      <c r="A5" s="9">
        <v>3</v>
      </c>
      <c r="B5" s="12">
        <v>9</v>
      </c>
      <c r="C5" s="12">
        <v>10</v>
      </c>
      <c r="D5" s="12">
        <v>11</v>
      </c>
      <c r="E5" s="6">
        <v>12</v>
      </c>
      <c r="F5" s="5" t="s">
        <v>12</v>
      </c>
      <c r="G5" s="5">
        <v>2</v>
      </c>
      <c r="H5" s="5">
        <v>500</v>
      </c>
      <c r="I5" s="5">
        <v>300</v>
      </c>
      <c r="J5" s="5">
        <f t="shared" si="0"/>
        <v>347.72429999999997</v>
      </c>
      <c r="K5" s="5">
        <f t="shared" si="1"/>
        <v>93.419000000000011</v>
      </c>
      <c r="L5" s="5">
        <v>9.3419000000000008</v>
      </c>
      <c r="M5" s="5">
        <v>254.30529999999999</v>
      </c>
      <c r="N5" s="5">
        <v>8.4604999999999997</v>
      </c>
      <c r="O5" s="5">
        <f t="shared" si="2"/>
        <v>0.54993250000000005</v>
      </c>
      <c r="P5" s="5">
        <f t="shared" si="3"/>
        <v>253.75536749999998</v>
      </c>
      <c r="Q5" s="5">
        <v>10000</v>
      </c>
      <c r="R5" s="5">
        <f t="shared" si="4"/>
        <v>27.163143204273215</v>
      </c>
      <c r="T5" s="5"/>
      <c r="U5" s="5">
        <v>1</v>
      </c>
      <c r="X5" s="11" t="s">
        <v>29</v>
      </c>
      <c r="Y5" s="11">
        <f>65</f>
        <v>65</v>
      </c>
    </row>
    <row r="6" spans="1:27" x14ac:dyDescent="0.2">
      <c r="A6" s="9">
        <v>4</v>
      </c>
      <c r="B6" s="12">
        <v>13</v>
      </c>
      <c r="C6" s="12">
        <v>14</v>
      </c>
      <c r="D6" s="12">
        <v>15</v>
      </c>
      <c r="E6" s="6">
        <v>16</v>
      </c>
      <c r="F6" s="5" t="s">
        <v>12</v>
      </c>
      <c r="G6" s="5">
        <v>2</v>
      </c>
      <c r="H6" s="5">
        <v>500</v>
      </c>
      <c r="I6" s="5">
        <v>300</v>
      </c>
      <c r="J6" s="5">
        <f t="shared" si="0"/>
        <v>345.34359999999998</v>
      </c>
      <c r="K6" s="5">
        <f t="shared" si="1"/>
        <v>90.463000000000008</v>
      </c>
      <c r="L6" s="5">
        <v>9.0463000000000005</v>
      </c>
      <c r="M6" s="5">
        <v>254.88059999999999</v>
      </c>
      <c r="N6" s="5">
        <v>8.2217000000000002</v>
      </c>
      <c r="O6" s="5">
        <f t="shared" si="2"/>
        <v>0.53441050000000012</v>
      </c>
      <c r="P6" s="5">
        <f t="shared" si="3"/>
        <v>254.34618949999998</v>
      </c>
      <c r="Q6" s="5">
        <v>10000</v>
      </c>
      <c r="R6" s="5">
        <f t="shared" si="4"/>
        <v>28.116046284116155</v>
      </c>
      <c r="T6" s="5"/>
      <c r="U6" s="5">
        <v>1</v>
      </c>
      <c r="V6" s="11">
        <f>1</f>
        <v>1</v>
      </c>
    </row>
    <row r="7" spans="1:27" x14ac:dyDescent="0.2">
      <c r="A7" s="9">
        <v>5</v>
      </c>
      <c r="B7" s="12">
        <v>17</v>
      </c>
      <c r="C7" s="12">
        <v>18</v>
      </c>
      <c r="D7" s="12">
        <v>19</v>
      </c>
      <c r="E7" s="6">
        <v>20</v>
      </c>
      <c r="F7" s="5" t="s">
        <v>12</v>
      </c>
      <c r="G7" s="5">
        <v>2</v>
      </c>
      <c r="H7" s="5">
        <v>500</v>
      </c>
      <c r="I7" s="5">
        <v>300</v>
      </c>
      <c r="J7" s="5">
        <f t="shared" si="0"/>
        <v>339.69579999999996</v>
      </c>
      <c r="K7" s="5">
        <f t="shared" si="1"/>
        <v>84.361999999999995</v>
      </c>
      <c r="L7" s="5">
        <v>8.4361999999999995</v>
      </c>
      <c r="M7" s="5">
        <v>255.3338</v>
      </c>
      <c r="N7" s="5">
        <v>7.6890999999999998</v>
      </c>
      <c r="O7" s="5">
        <f t="shared" si="2"/>
        <v>0.4997915</v>
      </c>
      <c r="P7" s="5">
        <f t="shared" si="3"/>
        <v>254.83400850000001</v>
      </c>
      <c r="Q7" s="5">
        <v>10000</v>
      </c>
      <c r="R7" s="5">
        <f t="shared" si="4"/>
        <v>30.207203302434749</v>
      </c>
      <c r="T7" s="5"/>
      <c r="U7" s="5">
        <v>1</v>
      </c>
    </row>
    <row r="8" spans="1:27" x14ac:dyDescent="0.2">
      <c r="A8" s="9">
        <v>6</v>
      </c>
      <c r="B8" s="12">
        <v>21</v>
      </c>
      <c r="C8" s="12">
        <v>22</v>
      </c>
      <c r="D8" s="12">
        <v>23</v>
      </c>
      <c r="E8" s="6">
        <v>24</v>
      </c>
      <c r="F8" s="5" t="s">
        <v>12</v>
      </c>
      <c r="G8" s="5">
        <v>2</v>
      </c>
      <c r="H8" s="5">
        <v>500</v>
      </c>
      <c r="I8" s="5">
        <v>300</v>
      </c>
      <c r="J8" s="5">
        <f t="shared" si="0"/>
        <v>333.63639999999998</v>
      </c>
      <c r="K8" s="5">
        <f t="shared" si="1"/>
        <v>79.173000000000002</v>
      </c>
      <c r="L8" s="14">
        <v>7.9173</v>
      </c>
      <c r="M8" s="5">
        <v>254.46340000000001</v>
      </c>
      <c r="N8" s="5">
        <v>7.1923000000000004</v>
      </c>
      <c r="O8" s="5">
        <f t="shared" si="2"/>
        <v>0.46749950000000001</v>
      </c>
      <c r="P8" s="5">
        <f t="shared" si="3"/>
        <v>253.9959005</v>
      </c>
      <c r="Q8" s="5">
        <v>10000</v>
      </c>
      <c r="R8" s="5">
        <f t="shared" si="4"/>
        <v>32.081126204640469</v>
      </c>
      <c r="T8" s="5"/>
      <c r="U8" s="5">
        <v>1</v>
      </c>
    </row>
    <row r="9" spans="1:27" x14ac:dyDescent="0.2">
      <c r="A9" s="9">
        <v>7</v>
      </c>
      <c r="B9" s="12">
        <v>25</v>
      </c>
      <c r="C9" s="12">
        <v>26</v>
      </c>
      <c r="D9" s="12">
        <v>27</v>
      </c>
      <c r="E9" s="6">
        <v>28</v>
      </c>
      <c r="F9" s="5" t="s">
        <v>12</v>
      </c>
      <c r="G9" s="5">
        <v>2</v>
      </c>
      <c r="H9" s="5">
        <v>500</v>
      </c>
      <c r="I9" s="5">
        <v>300</v>
      </c>
      <c r="J9" s="5">
        <f t="shared" ref="J9:J63" si="5">M9+K9</f>
        <v>332.82039999999995</v>
      </c>
      <c r="K9" s="5">
        <f t="shared" ref="K9:K63" si="6">Q9*L9*10^-3</f>
        <v>76.582999999999998</v>
      </c>
      <c r="L9" s="5">
        <v>7.6582999999999997</v>
      </c>
      <c r="M9" s="5">
        <v>256.23739999999998</v>
      </c>
      <c r="N9" s="5">
        <v>6.8982999999999999</v>
      </c>
      <c r="O9" s="5">
        <f t="shared" ref="O9:O63" si="7">N9*$Y$5/1000</f>
        <v>0.4483895</v>
      </c>
      <c r="P9" s="5">
        <f t="shared" ref="P9:P63" si="8">M9-O9</f>
        <v>255.78901049999999</v>
      </c>
      <c r="Q9" s="5">
        <v>10000</v>
      </c>
      <c r="R9" s="5">
        <f t="shared" si="4"/>
        <v>33.400233798623717</v>
      </c>
      <c r="T9" s="5"/>
      <c r="U9" s="5">
        <v>1</v>
      </c>
    </row>
    <row r="10" spans="1:27" x14ac:dyDescent="0.2">
      <c r="A10" s="9">
        <v>8</v>
      </c>
      <c r="B10" s="13">
        <v>29</v>
      </c>
      <c r="C10" s="13">
        <v>30</v>
      </c>
      <c r="D10" s="13">
        <v>31</v>
      </c>
      <c r="E10" s="6">
        <v>32</v>
      </c>
      <c r="F10" s="5" t="s">
        <v>12</v>
      </c>
      <c r="G10" s="5">
        <v>2</v>
      </c>
      <c r="H10" s="5">
        <v>500</v>
      </c>
      <c r="I10" s="5">
        <v>300</v>
      </c>
      <c r="J10" s="5">
        <f t="shared" si="5"/>
        <v>326.36829999999998</v>
      </c>
      <c r="K10" s="5">
        <f t="shared" si="6"/>
        <v>69.695000000000007</v>
      </c>
      <c r="L10" s="5">
        <v>6.9695</v>
      </c>
      <c r="M10" s="5">
        <v>256.67329999999998</v>
      </c>
      <c r="N10" s="5">
        <v>6.2320000000000002</v>
      </c>
      <c r="O10" s="5">
        <f t="shared" si="7"/>
        <v>0.40508000000000005</v>
      </c>
      <c r="P10" s="5">
        <f t="shared" si="8"/>
        <v>256.26821999999999</v>
      </c>
      <c r="Q10" s="5">
        <v>10000</v>
      </c>
      <c r="R10" s="5">
        <f t="shared" si="4"/>
        <v>36.769957672716835</v>
      </c>
      <c r="S10" s="5" t="s">
        <v>41</v>
      </c>
      <c r="T10" s="5"/>
      <c r="U10" s="5">
        <v>1</v>
      </c>
      <c r="V10" s="11" t="s">
        <v>27</v>
      </c>
    </row>
    <row r="11" spans="1:27" x14ac:dyDescent="0.2">
      <c r="A11" s="9">
        <v>9</v>
      </c>
      <c r="B11" s="12">
        <v>33</v>
      </c>
      <c r="C11" s="12">
        <v>34</v>
      </c>
      <c r="D11" s="12">
        <v>35</v>
      </c>
      <c r="E11" s="6">
        <v>36</v>
      </c>
      <c r="F11" s="5" t="s">
        <v>12</v>
      </c>
      <c r="G11" s="5">
        <v>2</v>
      </c>
      <c r="H11" s="5">
        <v>500</v>
      </c>
      <c r="I11" s="5">
        <v>300</v>
      </c>
      <c r="J11" s="5">
        <f t="shared" si="5"/>
        <v>322.14960000000002</v>
      </c>
      <c r="K11" s="5">
        <f t="shared" si="6"/>
        <v>65.363</v>
      </c>
      <c r="L11" s="5">
        <v>6.5362999999999998</v>
      </c>
      <c r="M11" s="5">
        <v>256.78660000000002</v>
      </c>
      <c r="N11" s="5">
        <v>5.8338999999999999</v>
      </c>
      <c r="O11" s="5">
        <f t="shared" si="7"/>
        <v>0.37920349999999997</v>
      </c>
      <c r="P11" s="5">
        <f t="shared" si="8"/>
        <v>256.4073965</v>
      </c>
      <c r="Q11" s="5">
        <v>10000</v>
      </c>
      <c r="R11" s="5">
        <f t="shared" si="4"/>
        <v>39.228217263589492</v>
      </c>
      <c r="S11" s="5" t="s">
        <v>41</v>
      </c>
      <c r="T11" s="5"/>
      <c r="U11" s="5">
        <v>1</v>
      </c>
    </row>
    <row r="12" spans="1:27" x14ac:dyDescent="0.2">
      <c r="A12" s="9">
        <v>10</v>
      </c>
      <c r="B12" s="6">
        <v>37</v>
      </c>
      <c r="C12" s="6">
        <v>38</v>
      </c>
      <c r="D12" s="6">
        <v>39</v>
      </c>
      <c r="E12" s="6">
        <v>40</v>
      </c>
      <c r="F12" s="5" t="s">
        <v>12</v>
      </c>
      <c r="G12" s="5">
        <v>2</v>
      </c>
      <c r="H12" s="5">
        <v>500</v>
      </c>
      <c r="I12" s="5">
        <v>300</v>
      </c>
      <c r="J12" s="5">
        <f t="shared" si="5"/>
        <v>318.1925</v>
      </c>
      <c r="K12" s="5">
        <f t="shared" si="6"/>
        <v>60.853000000000002</v>
      </c>
      <c r="L12" s="5">
        <v>6.0853000000000002</v>
      </c>
      <c r="M12" s="5">
        <v>257.33949999999999</v>
      </c>
      <c r="N12" s="5">
        <v>5.4471999999999996</v>
      </c>
      <c r="O12" s="5">
        <f t="shared" si="7"/>
        <v>0.35406799999999999</v>
      </c>
      <c r="P12" s="5">
        <f t="shared" si="8"/>
        <v>256.985432</v>
      </c>
      <c r="Q12" s="5">
        <v>10000</v>
      </c>
      <c r="R12" s="5">
        <f t="shared" si="4"/>
        <v>42.230527993689712</v>
      </c>
      <c r="T12" s="5"/>
      <c r="U12" s="5">
        <v>1</v>
      </c>
    </row>
    <row r="13" spans="1:27" x14ac:dyDescent="0.2">
      <c r="A13" s="9">
        <v>11</v>
      </c>
      <c r="B13" s="12">
        <v>41</v>
      </c>
      <c r="C13" s="12">
        <v>42</v>
      </c>
      <c r="D13" s="12">
        <v>43</v>
      </c>
      <c r="E13" s="6">
        <v>44</v>
      </c>
      <c r="F13" s="5" t="s">
        <v>12</v>
      </c>
      <c r="G13" s="5">
        <v>2</v>
      </c>
      <c r="H13" s="5">
        <v>500</v>
      </c>
      <c r="I13" s="5">
        <v>300</v>
      </c>
      <c r="J13" s="5">
        <f t="shared" si="5"/>
        <v>314.28320000000002</v>
      </c>
      <c r="K13" s="5">
        <f t="shared" si="6"/>
        <v>56.768999999999998</v>
      </c>
      <c r="L13" s="14">
        <v>5.6768999999999998</v>
      </c>
      <c r="M13" s="5">
        <v>257.51420000000002</v>
      </c>
      <c r="N13" s="5">
        <v>5.0586000000000002</v>
      </c>
      <c r="O13" s="5">
        <f t="shared" si="7"/>
        <v>0.32880900000000002</v>
      </c>
      <c r="P13" s="5">
        <f t="shared" si="8"/>
        <v>257.18539100000004</v>
      </c>
      <c r="Q13" s="5">
        <v>10000</v>
      </c>
      <c r="R13" s="5">
        <f t="shared" si="4"/>
        <v>45.303843823213384</v>
      </c>
      <c r="S13" s="5" t="s">
        <v>41</v>
      </c>
      <c r="T13" s="5"/>
      <c r="U13" s="5">
        <v>1</v>
      </c>
      <c r="W13" s="11" t="s">
        <v>38</v>
      </c>
    </row>
    <row r="14" spans="1:27" x14ac:dyDescent="0.2">
      <c r="A14" s="9">
        <v>12</v>
      </c>
      <c r="B14" s="12">
        <v>45</v>
      </c>
      <c r="C14" s="12">
        <v>46</v>
      </c>
      <c r="D14" s="12">
        <v>47</v>
      </c>
      <c r="E14" s="12">
        <v>48</v>
      </c>
      <c r="F14" s="5" t="s">
        <v>12</v>
      </c>
      <c r="G14" s="5">
        <v>2</v>
      </c>
      <c r="H14" s="5">
        <v>500</v>
      </c>
      <c r="I14" s="5">
        <v>300</v>
      </c>
      <c r="J14" s="5">
        <f t="shared" si="5"/>
        <v>310.55160000000001</v>
      </c>
      <c r="K14" s="5">
        <f t="shared" si="6"/>
        <v>52.919000000000004</v>
      </c>
      <c r="L14" s="5">
        <v>5.2919</v>
      </c>
      <c r="M14" s="5">
        <v>257.63260000000002</v>
      </c>
      <c r="N14" s="5">
        <v>4.6577000000000002</v>
      </c>
      <c r="O14" s="5">
        <f t="shared" si="7"/>
        <v>0.30275049999999998</v>
      </c>
      <c r="P14" s="5">
        <f t="shared" si="8"/>
        <v>257.32984950000002</v>
      </c>
      <c r="Q14" s="5">
        <v>10000</v>
      </c>
      <c r="R14" s="5">
        <f t="shared" si="4"/>
        <v>48.62711870972619</v>
      </c>
      <c r="S14" s="5">
        <v>-2.6846999999999999</v>
      </c>
      <c r="T14" s="5">
        <v>1.2390000000000001</v>
      </c>
      <c r="U14" s="5">
        <v>1</v>
      </c>
    </row>
    <row r="15" spans="1:27" x14ac:dyDescent="0.2">
      <c r="A15" s="9">
        <v>13</v>
      </c>
      <c r="B15" s="12">
        <v>49</v>
      </c>
      <c r="C15" s="12">
        <v>50</v>
      </c>
      <c r="D15" s="12">
        <v>51</v>
      </c>
      <c r="E15" s="12">
        <v>52</v>
      </c>
      <c r="F15" s="5" t="s">
        <v>12</v>
      </c>
      <c r="G15" s="5">
        <v>2</v>
      </c>
      <c r="H15" s="5">
        <v>500</v>
      </c>
      <c r="I15" s="5">
        <v>300</v>
      </c>
      <c r="J15" s="5">
        <f t="shared" si="5"/>
        <v>308.02379999999999</v>
      </c>
      <c r="K15" s="5">
        <f t="shared" si="6"/>
        <v>50.084000000000003</v>
      </c>
      <c r="L15" s="5">
        <v>5.0084</v>
      </c>
      <c r="M15" s="5">
        <v>257.93979999999999</v>
      </c>
      <c r="N15" s="5">
        <v>4.4428999999999998</v>
      </c>
      <c r="O15" s="5">
        <f t="shared" si="7"/>
        <v>0.2887885</v>
      </c>
      <c r="P15" s="5">
        <f t="shared" si="8"/>
        <v>257.65101149999998</v>
      </c>
      <c r="Q15" s="5">
        <v>10000</v>
      </c>
      <c r="R15" s="5">
        <f t="shared" si="4"/>
        <v>51.443776755051509</v>
      </c>
      <c r="S15" s="5">
        <v>-3.0089999999999999</v>
      </c>
      <c r="T15" s="5">
        <v>1.1882999999999999</v>
      </c>
      <c r="U15" s="5">
        <v>1</v>
      </c>
    </row>
    <row r="16" spans="1:27" x14ac:dyDescent="0.2">
      <c r="A16" s="9">
        <v>14</v>
      </c>
      <c r="B16" s="12">
        <v>53</v>
      </c>
      <c r="C16" s="12">
        <v>54</v>
      </c>
      <c r="D16" s="12">
        <v>55</v>
      </c>
      <c r="E16" s="12">
        <v>56</v>
      </c>
      <c r="F16" s="5" t="s">
        <v>12</v>
      </c>
      <c r="G16" s="5">
        <v>2</v>
      </c>
      <c r="H16" s="5">
        <v>500</v>
      </c>
      <c r="I16" s="5">
        <v>300</v>
      </c>
      <c r="J16" s="5">
        <f t="shared" si="5"/>
        <v>304.7285</v>
      </c>
      <c r="K16" s="5">
        <f t="shared" si="6"/>
        <v>46.148000000000003</v>
      </c>
      <c r="L16" s="5">
        <v>4.6147999999999998</v>
      </c>
      <c r="M16" s="5">
        <v>258.58049999999997</v>
      </c>
      <c r="N16" s="5">
        <v>4.0772000000000004</v>
      </c>
      <c r="O16" s="5">
        <f t="shared" si="7"/>
        <v>0.26501800000000003</v>
      </c>
      <c r="P16" s="5">
        <f t="shared" si="8"/>
        <v>258.31548199999997</v>
      </c>
      <c r="Q16" s="5">
        <v>10000</v>
      </c>
      <c r="R16" s="5">
        <f t="shared" si="4"/>
        <v>55.975444656323134</v>
      </c>
      <c r="S16" s="5" t="s">
        <v>41</v>
      </c>
      <c r="T16" s="5"/>
      <c r="U16" s="5">
        <v>1</v>
      </c>
    </row>
    <row r="17" spans="1:21" x14ac:dyDescent="0.2">
      <c r="A17" s="9">
        <v>15</v>
      </c>
      <c r="B17" s="12">
        <v>57</v>
      </c>
      <c r="C17" s="12">
        <v>58</v>
      </c>
      <c r="D17" s="12">
        <v>59</v>
      </c>
      <c r="E17" s="12">
        <v>60</v>
      </c>
      <c r="F17" s="5" t="s">
        <v>12</v>
      </c>
      <c r="G17" s="5">
        <v>2</v>
      </c>
      <c r="H17" s="5">
        <v>500</v>
      </c>
      <c r="I17" s="5">
        <v>300</v>
      </c>
      <c r="J17" s="5">
        <f t="shared" si="5"/>
        <v>301.97389999999996</v>
      </c>
      <c r="K17" s="5">
        <f t="shared" si="6"/>
        <v>42.436</v>
      </c>
      <c r="L17" s="5">
        <v>4.2435999999999998</v>
      </c>
      <c r="M17" s="5">
        <v>259.53789999999998</v>
      </c>
      <c r="N17" s="5">
        <v>3.7462</v>
      </c>
      <c r="O17" s="5">
        <f t="shared" si="7"/>
        <v>0.243503</v>
      </c>
      <c r="P17" s="5">
        <f t="shared" si="8"/>
        <v>259.294397</v>
      </c>
      <c r="Q17" s="5">
        <v>10000</v>
      </c>
      <c r="R17" s="5">
        <f t="shared" si="4"/>
        <v>61.102459468375912</v>
      </c>
      <c r="S17" s="5" t="s">
        <v>41</v>
      </c>
      <c r="T17" s="5"/>
      <c r="U17" s="5">
        <v>1</v>
      </c>
    </row>
    <row r="18" spans="1:21" x14ac:dyDescent="0.2">
      <c r="A18" s="9">
        <v>16</v>
      </c>
      <c r="B18" s="12">
        <v>61</v>
      </c>
      <c r="C18" s="12">
        <v>62</v>
      </c>
      <c r="D18" s="12">
        <v>63</v>
      </c>
      <c r="E18" s="12">
        <v>64</v>
      </c>
      <c r="F18" s="5" t="s">
        <v>12</v>
      </c>
      <c r="G18" s="5">
        <v>2</v>
      </c>
      <c r="H18" s="5">
        <v>500</v>
      </c>
      <c r="I18" s="5">
        <v>300</v>
      </c>
      <c r="J18" s="5">
        <f t="shared" si="5"/>
        <v>299.54729999999995</v>
      </c>
      <c r="K18" s="5">
        <f t="shared" si="6"/>
        <v>40.594999999999999</v>
      </c>
      <c r="L18" s="14">
        <v>4.0594999999999999</v>
      </c>
      <c r="M18" s="5">
        <v>258.95229999999998</v>
      </c>
      <c r="N18" s="5">
        <v>3.6011000000000002</v>
      </c>
      <c r="O18" s="5">
        <f t="shared" si="7"/>
        <v>0.23407150000000002</v>
      </c>
      <c r="P18" s="5">
        <f t="shared" si="8"/>
        <v>258.71822849999995</v>
      </c>
      <c r="Q18" s="5">
        <v>10000</v>
      </c>
      <c r="R18" s="5">
        <f t="shared" si="4"/>
        <v>63.731550314078078</v>
      </c>
      <c r="S18" s="5">
        <v>-4.5945999999999998</v>
      </c>
      <c r="T18" s="5">
        <v>1.9048</v>
      </c>
      <c r="U18" s="5">
        <v>1</v>
      </c>
    </row>
    <row r="19" spans="1:21" x14ac:dyDescent="0.2">
      <c r="A19" s="9">
        <v>17</v>
      </c>
      <c r="B19" s="12">
        <v>65</v>
      </c>
      <c r="C19" s="12">
        <v>66</v>
      </c>
      <c r="D19" s="12">
        <v>67</v>
      </c>
      <c r="E19" s="12">
        <v>68</v>
      </c>
      <c r="F19" s="5" t="s">
        <v>12</v>
      </c>
      <c r="G19" s="5">
        <v>2</v>
      </c>
      <c r="H19" s="5">
        <v>500</v>
      </c>
      <c r="I19" s="5">
        <v>300</v>
      </c>
      <c r="J19" s="5">
        <f t="shared" si="5"/>
        <v>297.31920000000002</v>
      </c>
      <c r="K19" s="5">
        <f t="shared" si="6"/>
        <v>38.460999999999999</v>
      </c>
      <c r="L19" s="5">
        <v>3.8460999999999999</v>
      </c>
      <c r="M19" s="5">
        <v>258.85820000000001</v>
      </c>
      <c r="N19" s="5">
        <v>3.4258999999999999</v>
      </c>
      <c r="O19" s="5">
        <f t="shared" si="7"/>
        <v>0.22268350000000001</v>
      </c>
      <c r="P19" s="5">
        <f t="shared" si="8"/>
        <v>258.63551649999999</v>
      </c>
      <c r="Q19" s="5">
        <v>10000</v>
      </c>
      <c r="R19" s="5">
        <f t="shared" si="4"/>
        <v>67.246175736460316</v>
      </c>
      <c r="S19" s="5" t="s">
        <v>41</v>
      </c>
      <c r="T19" s="5"/>
      <c r="U19" s="5">
        <v>1</v>
      </c>
    </row>
    <row r="20" spans="1:21" x14ac:dyDescent="0.2">
      <c r="A20" s="9">
        <v>18</v>
      </c>
      <c r="B20" s="12">
        <v>69</v>
      </c>
      <c r="C20" s="12">
        <v>70</v>
      </c>
      <c r="D20" s="12">
        <v>71</v>
      </c>
      <c r="E20" s="12">
        <v>72</v>
      </c>
      <c r="F20" s="5" t="s">
        <v>12</v>
      </c>
      <c r="G20" s="5">
        <v>2</v>
      </c>
      <c r="H20" s="5">
        <v>500</v>
      </c>
      <c r="I20" s="5">
        <v>300</v>
      </c>
      <c r="J20" s="5">
        <f t="shared" si="5"/>
        <v>294.9006</v>
      </c>
      <c r="K20" s="5">
        <f t="shared" si="6"/>
        <v>36.323999999999998</v>
      </c>
      <c r="L20" s="5">
        <v>3.6324000000000001</v>
      </c>
      <c r="M20" s="5">
        <v>258.57659999999998</v>
      </c>
      <c r="N20" s="5">
        <v>3.2252000000000001</v>
      </c>
      <c r="O20" s="5">
        <f t="shared" si="7"/>
        <v>0.20963800000000002</v>
      </c>
      <c r="P20" s="5">
        <f t="shared" si="8"/>
        <v>258.366962</v>
      </c>
      <c r="Q20" s="5">
        <v>10000</v>
      </c>
      <c r="R20" s="5">
        <f t="shared" si="4"/>
        <v>71.128444554564467</v>
      </c>
      <c r="S20" s="5">
        <v>-3.9098999999999999</v>
      </c>
      <c r="T20" s="5">
        <v>1.8378000000000001</v>
      </c>
      <c r="U20" s="5">
        <v>1</v>
      </c>
    </row>
    <row r="21" spans="1:21" x14ac:dyDescent="0.2">
      <c r="A21" s="9">
        <v>19</v>
      </c>
      <c r="B21" s="12">
        <v>73</v>
      </c>
      <c r="C21" s="12">
        <v>74</v>
      </c>
      <c r="D21" s="12">
        <v>75</v>
      </c>
      <c r="E21" s="12">
        <v>76</v>
      </c>
      <c r="F21" s="5" t="s">
        <v>12</v>
      </c>
      <c r="G21" s="5">
        <v>2</v>
      </c>
      <c r="H21" s="5">
        <v>500</v>
      </c>
      <c r="I21" s="5">
        <v>300</v>
      </c>
      <c r="J21" s="5">
        <f t="shared" si="5"/>
        <v>292.90539999999999</v>
      </c>
      <c r="K21" s="5">
        <f t="shared" si="6"/>
        <v>34.875999999999998</v>
      </c>
      <c r="L21" s="5">
        <v>3.4876</v>
      </c>
      <c r="M21" s="5">
        <v>258.02940000000001</v>
      </c>
      <c r="N21" s="5">
        <v>3.1318000000000001</v>
      </c>
      <c r="O21" s="5">
        <f t="shared" si="7"/>
        <v>0.203567</v>
      </c>
      <c r="P21" s="5">
        <f t="shared" si="8"/>
        <v>257.82583299999999</v>
      </c>
      <c r="Q21" s="5">
        <v>10000</v>
      </c>
      <c r="R21" s="5">
        <f t="shared" si="4"/>
        <v>73.926434510838391</v>
      </c>
      <c r="S21" s="5" t="s">
        <v>41</v>
      </c>
      <c r="T21" s="5"/>
      <c r="U21" s="5">
        <v>1</v>
      </c>
    </row>
    <row r="22" spans="1:21" x14ac:dyDescent="0.2">
      <c r="A22" s="9">
        <v>20</v>
      </c>
      <c r="B22" s="12">
        <v>77</v>
      </c>
      <c r="C22" s="12">
        <v>78</v>
      </c>
      <c r="D22" s="12">
        <v>79</v>
      </c>
      <c r="E22" s="12">
        <v>80</v>
      </c>
      <c r="F22" s="5" t="s">
        <v>12</v>
      </c>
      <c r="G22" s="5">
        <v>2</v>
      </c>
      <c r="H22" s="5">
        <v>500</v>
      </c>
      <c r="I22" s="5">
        <v>300</v>
      </c>
      <c r="J22" s="5">
        <f t="shared" si="5"/>
        <v>289.81780000000003</v>
      </c>
      <c r="K22" s="5">
        <f t="shared" si="6"/>
        <v>32.515999999999998</v>
      </c>
      <c r="L22" s="5">
        <v>3.2515999999999998</v>
      </c>
      <c r="M22" s="5">
        <v>257.30180000000001</v>
      </c>
      <c r="N22" s="5">
        <v>2.9388000000000001</v>
      </c>
      <c r="O22" s="5">
        <f t="shared" si="7"/>
        <v>0.191022</v>
      </c>
      <c r="P22" s="5">
        <f t="shared" si="8"/>
        <v>257.11077800000004</v>
      </c>
      <c r="Q22" s="5">
        <v>10000</v>
      </c>
      <c r="R22" s="5">
        <f t="shared" si="4"/>
        <v>79.07208082174931</v>
      </c>
      <c r="S22" s="5" t="s">
        <v>35</v>
      </c>
      <c r="T22" s="5"/>
      <c r="U22" s="5">
        <v>1</v>
      </c>
    </row>
    <row r="23" spans="1:21" x14ac:dyDescent="0.2">
      <c r="A23" s="9">
        <v>21</v>
      </c>
      <c r="B23" s="12">
        <v>81</v>
      </c>
      <c r="C23" s="12">
        <v>82</v>
      </c>
      <c r="D23" s="12">
        <v>83</v>
      </c>
      <c r="E23" s="12">
        <v>84</v>
      </c>
      <c r="F23" s="5" t="s">
        <v>12</v>
      </c>
      <c r="G23" s="5">
        <v>2</v>
      </c>
      <c r="H23" s="5">
        <v>500</v>
      </c>
      <c r="I23" s="5">
        <v>300</v>
      </c>
      <c r="J23" s="5">
        <f t="shared" si="5"/>
        <v>286.73149999999998</v>
      </c>
      <c r="K23" s="5">
        <f t="shared" si="6"/>
        <v>30.407</v>
      </c>
      <c r="L23" s="14">
        <v>3.0407000000000002</v>
      </c>
      <c r="M23" s="5">
        <v>256.3245</v>
      </c>
      <c r="N23" s="5">
        <v>2.7561</v>
      </c>
      <c r="O23" s="5">
        <f t="shared" si="7"/>
        <v>0.17914650000000001</v>
      </c>
      <c r="P23" s="5">
        <f t="shared" si="8"/>
        <v>256.1453535</v>
      </c>
      <c r="Q23" s="5">
        <v>10000</v>
      </c>
      <c r="R23" s="5">
        <f t="shared" si="4"/>
        <v>84.238942842108713</v>
      </c>
      <c r="S23" s="5">
        <v>11.4054</v>
      </c>
      <c r="T23" s="5">
        <v>2.9283999999999999</v>
      </c>
      <c r="U23" s="5">
        <v>1</v>
      </c>
    </row>
    <row r="24" spans="1:21" x14ac:dyDescent="0.2">
      <c r="A24" s="9">
        <v>22</v>
      </c>
      <c r="B24" s="12">
        <v>85</v>
      </c>
      <c r="C24" s="12">
        <v>86</v>
      </c>
      <c r="D24" s="12">
        <v>87</v>
      </c>
      <c r="E24" s="12">
        <v>88</v>
      </c>
      <c r="F24" s="5" t="s">
        <v>12</v>
      </c>
      <c r="G24" s="5">
        <v>2</v>
      </c>
      <c r="H24" s="5">
        <v>500</v>
      </c>
      <c r="I24" s="5">
        <v>300</v>
      </c>
      <c r="J24" s="5">
        <f t="shared" si="5"/>
        <v>284.70849999999996</v>
      </c>
      <c r="K24" s="5">
        <f t="shared" si="6"/>
        <v>25.376000000000001</v>
      </c>
      <c r="L24" s="5">
        <v>2.5375999999999999</v>
      </c>
      <c r="M24" s="5">
        <v>259.33249999999998</v>
      </c>
      <c r="N24" s="5">
        <v>2.2869000000000002</v>
      </c>
      <c r="O24" s="5">
        <f t="shared" si="7"/>
        <v>0.14864850000000002</v>
      </c>
      <c r="P24" s="5">
        <f t="shared" si="8"/>
        <v>259.1838515</v>
      </c>
      <c r="Q24" s="5">
        <v>10000</v>
      </c>
      <c r="R24" s="5">
        <f t="shared" si="4"/>
        <v>102.13739419136192</v>
      </c>
      <c r="S24" s="5">
        <v>8.8828999999999994</v>
      </c>
      <c r="T24" s="5">
        <v>2.8593000000000002</v>
      </c>
      <c r="U24" s="5">
        <v>1</v>
      </c>
    </row>
    <row r="25" spans="1:21" x14ac:dyDescent="0.2">
      <c r="A25" s="9">
        <v>23</v>
      </c>
      <c r="B25" s="12">
        <v>89</v>
      </c>
      <c r="C25" s="12">
        <v>90</v>
      </c>
      <c r="D25" s="12">
        <v>91</v>
      </c>
      <c r="E25" s="12">
        <v>92</v>
      </c>
      <c r="F25" s="5" t="s">
        <v>12</v>
      </c>
      <c r="G25" s="5">
        <v>2</v>
      </c>
      <c r="H25" s="5">
        <v>500</v>
      </c>
      <c r="I25" s="5">
        <v>300</v>
      </c>
      <c r="J25" s="5">
        <f t="shared" si="5"/>
        <v>283.08370000000002</v>
      </c>
      <c r="K25" s="5">
        <f t="shared" si="6"/>
        <v>23.661000000000001</v>
      </c>
      <c r="L25" s="5">
        <v>2.3660999999999999</v>
      </c>
      <c r="M25" s="5">
        <v>259.42270000000002</v>
      </c>
      <c r="N25" s="5">
        <v>2.141</v>
      </c>
      <c r="O25" s="5">
        <f t="shared" si="7"/>
        <v>0.13916499999999998</v>
      </c>
      <c r="P25" s="5">
        <f t="shared" si="8"/>
        <v>259.28353500000003</v>
      </c>
      <c r="Q25" s="5">
        <v>10000</v>
      </c>
      <c r="R25" s="5">
        <f t="shared" si="4"/>
        <v>109.58266134144797</v>
      </c>
      <c r="S25" s="5">
        <v>9.8559000000000001</v>
      </c>
      <c r="T25" s="5">
        <v>2.6775000000000002</v>
      </c>
      <c r="U25" s="5">
        <v>1</v>
      </c>
    </row>
    <row r="26" spans="1:21" x14ac:dyDescent="0.2">
      <c r="A26" s="9">
        <v>24</v>
      </c>
      <c r="B26" s="12">
        <v>93</v>
      </c>
      <c r="C26" s="12">
        <v>94</v>
      </c>
      <c r="D26" s="12">
        <v>95</v>
      </c>
      <c r="E26" s="12">
        <v>96</v>
      </c>
      <c r="F26" s="5" t="s">
        <v>12</v>
      </c>
      <c r="G26" s="5">
        <v>2</v>
      </c>
      <c r="H26" s="5">
        <v>500</v>
      </c>
      <c r="I26" s="5">
        <v>300</v>
      </c>
      <c r="J26" s="5">
        <f t="shared" si="5"/>
        <v>284.03520000000003</v>
      </c>
      <c r="K26" s="5">
        <f t="shared" si="6"/>
        <v>23.817</v>
      </c>
      <c r="L26" s="5">
        <v>2.3816999999999999</v>
      </c>
      <c r="M26" s="5">
        <v>260.21820000000002</v>
      </c>
      <c r="N26" s="5">
        <v>2.1543000000000001</v>
      </c>
      <c r="O26" s="5">
        <f t="shared" si="7"/>
        <v>0.1400295</v>
      </c>
      <c r="P26" s="5">
        <f t="shared" si="8"/>
        <v>260.0781705</v>
      </c>
      <c r="Q26" s="5">
        <v>10000</v>
      </c>
      <c r="R26" s="5">
        <f t="shared" si="4"/>
        <v>109.19854326741404</v>
      </c>
      <c r="S26" s="5">
        <v>9.6036000000000001</v>
      </c>
      <c r="T26" s="5">
        <v>2.8936999999999999</v>
      </c>
      <c r="U26" s="5">
        <v>1</v>
      </c>
    </row>
    <row r="27" spans="1:21" x14ac:dyDescent="0.2">
      <c r="A27" s="9">
        <v>25</v>
      </c>
      <c r="B27" s="12">
        <v>97</v>
      </c>
      <c r="C27" s="12">
        <v>98</v>
      </c>
      <c r="D27" s="12">
        <v>99</v>
      </c>
      <c r="E27" s="12">
        <v>100</v>
      </c>
      <c r="F27" s="5" t="s">
        <v>12</v>
      </c>
      <c r="G27" s="5">
        <v>2</v>
      </c>
      <c r="H27" s="5">
        <v>500</v>
      </c>
      <c r="I27" s="5">
        <v>300</v>
      </c>
      <c r="J27" s="5">
        <f t="shared" si="5"/>
        <v>283.12479999999999</v>
      </c>
      <c r="K27" s="5">
        <f t="shared" si="6"/>
        <v>22.679999999999996</v>
      </c>
      <c r="L27" s="5">
        <v>2.2679999999999998</v>
      </c>
      <c r="M27" s="5">
        <v>260.44479999999999</v>
      </c>
      <c r="N27" s="5">
        <v>2.0613000000000001</v>
      </c>
      <c r="O27" s="5">
        <f t="shared" si="7"/>
        <v>0.13398450000000001</v>
      </c>
      <c r="P27" s="5">
        <f t="shared" si="8"/>
        <v>260.31081549999999</v>
      </c>
      <c r="Q27" s="5">
        <v>10000</v>
      </c>
      <c r="R27" s="5">
        <f t="shared" si="4"/>
        <v>114.77549184303352</v>
      </c>
      <c r="S27" s="5">
        <v>12.7387</v>
      </c>
      <c r="T27" s="5">
        <v>2.9992000000000001</v>
      </c>
      <c r="U27" s="5">
        <v>1</v>
      </c>
    </row>
    <row r="28" spans="1:21" x14ac:dyDescent="0.2">
      <c r="A28" s="9">
        <v>26</v>
      </c>
      <c r="B28" s="12">
        <v>101</v>
      </c>
      <c r="C28" s="12">
        <v>102</v>
      </c>
      <c r="D28" s="12">
        <v>103</v>
      </c>
      <c r="E28" s="12">
        <v>104</v>
      </c>
      <c r="F28" s="5" t="s">
        <v>12</v>
      </c>
      <c r="G28" s="5">
        <v>2</v>
      </c>
      <c r="H28" s="5">
        <v>500</v>
      </c>
      <c r="I28" s="5">
        <v>300</v>
      </c>
      <c r="J28" s="5">
        <f t="shared" si="5"/>
        <v>282.69040000000001</v>
      </c>
      <c r="K28" s="5">
        <f t="shared" si="6"/>
        <v>21.908999999999999</v>
      </c>
      <c r="L28" s="14">
        <v>2.1909000000000001</v>
      </c>
      <c r="M28" s="5">
        <v>260.78140000000002</v>
      </c>
      <c r="N28" s="5">
        <v>1.9962</v>
      </c>
      <c r="O28" s="5">
        <f t="shared" si="7"/>
        <v>0.12975299999999998</v>
      </c>
      <c r="P28" s="5">
        <f t="shared" si="8"/>
        <v>260.65164700000003</v>
      </c>
      <c r="Q28" s="5">
        <v>10000</v>
      </c>
      <c r="R28" s="5">
        <f t="shared" si="4"/>
        <v>118.97012506275961</v>
      </c>
      <c r="S28" s="5">
        <v>12.8108</v>
      </c>
      <c r="T28" s="5">
        <v>2.8763999999999998</v>
      </c>
      <c r="U28" s="5">
        <v>1</v>
      </c>
    </row>
    <row r="29" spans="1:21" x14ac:dyDescent="0.2">
      <c r="A29" s="15">
        <v>27</v>
      </c>
      <c r="B29" s="16">
        <v>105</v>
      </c>
      <c r="C29" s="16">
        <v>106</v>
      </c>
      <c r="D29" s="16">
        <v>107</v>
      </c>
      <c r="E29" s="16">
        <v>108</v>
      </c>
      <c r="F29" s="17" t="s">
        <v>12</v>
      </c>
      <c r="G29" s="17">
        <v>2</v>
      </c>
      <c r="H29" s="17">
        <v>500</v>
      </c>
      <c r="I29" s="17">
        <v>200</v>
      </c>
      <c r="J29" s="17">
        <f t="shared" si="5"/>
        <v>367.61739999999998</v>
      </c>
      <c r="K29" s="17">
        <f t="shared" si="6"/>
        <v>98.5</v>
      </c>
      <c r="L29" s="17">
        <v>9.85</v>
      </c>
      <c r="M29" s="17">
        <v>269.11739999999998</v>
      </c>
      <c r="N29" s="17">
        <v>8.8419000000000008</v>
      </c>
      <c r="O29" s="17">
        <f t="shared" si="7"/>
        <v>0.57472350000000005</v>
      </c>
      <c r="P29" s="17">
        <f t="shared" si="8"/>
        <v>268.54267649999997</v>
      </c>
      <c r="Q29" s="17">
        <v>10000</v>
      </c>
      <c r="R29" s="17">
        <f t="shared" si="4"/>
        <v>27.263215888324872</v>
      </c>
      <c r="S29" s="17"/>
      <c r="T29" s="17"/>
      <c r="U29" s="17">
        <v>1</v>
      </c>
    </row>
    <row r="30" spans="1:21" x14ac:dyDescent="0.2">
      <c r="A30" s="15">
        <v>28</v>
      </c>
      <c r="B30" s="16">
        <v>109</v>
      </c>
      <c r="C30" s="16">
        <v>110</v>
      </c>
      <c r="D30" s="16">
        <v>111</v>
      </c>
      <c r="E30" s="16">
        <v>112</v>
      </c>
      <c r="F30" s="17" t="s">
        <v>12</v>
      </c>
      <c r="G30" s="17">
        <v>2</v>
      </c>
      <c r="H30" s="17">
        <v>500</v>
      </c>
      <c r="I30" s="17">
        <v>200</v>
      </c>
      <c r="J30" s="17">
        <f t="shared" si="5"/>
        <v>363.96280000000002</v>
      </c>
      <c r="K30" s="17">
        <f t="shared" si="6"/>
        <v>94.439000000000007</v>
      </c>
      <c r="L30" s="17">
        <v>9.4438999999999993</v>
      </c>
      <c r="M30" s="17">
        <v>269.52379999999999</v>
      </c>
      <c r="N30" s="17">
        <v>8.4878999999999998</v>
      </c>
      <c r="O30" s="17">
        <f t="shared" si="7"/>
        <v>0.55171349999999997</v>
      </c>
      <c r="P30" s="17">
        <f t="shared" si="8"/>
        <v>268.97208649999999</v>
      </c>
      <c r="Q30" s="17">
        <v>10000</v>
      </c>
      <c r="R30" s="17">
        <f t="shared" si="4"/>
        <v>28.481039242262202</v>
      </c>
      <c r="S30" s="17"/>
      <c r="T30" s="18"/>
      <c r="U30" s="17">
        <v>1</v>
      </c>
    </row>
    <row r="31" spans="1:21" x14ac:dyDescent="0.2">
      <c r="A31" s="15">
        <v>29</v>
      </c>
      <c r="B31" s="16">
        <v>113</v>
      </c>
      <c r="C31" s="16">
        <v>114</v>
      </c>
      <c r="D31" s="16">
        <v>115</v>
      </c>
      <c r="E31" s="16">
        <v>116</v>
      </c>
      <c r="F31" s="17" t="s">
        <v>12</v>
      </c>
      <c r="G31" s="17">
        <v>2</v>
      </c>
      <c r="H31" s="17">
        <v>500</v>
      </c>
      <c r="I31" s="17">
        <v>200</v>
      </c>
      <c r="J31" s="17">
        <f t="shared" si="5"/>
        <v>360.32760000000002</v>
      </c>
      <c r="K31" s="17">
        <f t="shared" si="6"/>
        <v>90.519000000000005</v>
      </c>
      <c r="L31" s="17">
        <v>9.0518999999999998</v>
      </c>
      <c r="M31" s="17">
        <v>269.80860000000001</v>
      </c>
      <c r="N31" s="17">
        <v>8.1569000000000003</v>
      </c>
      <c r="O31" s="17">
        <f t="shared" si="7"/>
        <v>0.53019850000000002</v>
      </c>
      <c r="P31" s="17">
        <f t="shared" si="8"/>
        <v>269.27840150000003</v>
      </c>
      <c r="Q31" s="17">
        <v>10000</v>
      </c>
      <c r="R31" s="17">
        <f t="shared" si="4"/>
        <v>29.748274008771642</v>
      </c>
      <c r="S31" s="17"/>
      <c r="T31" s="18"/>
      <c r="U31" s="17">
        <v>1</v>
      </c>
    </row>
    <row r="32" spans="1:21" x14ac:dyDescent="0.2">
      <c r="A32" s="15">
        <v>30</v>
      </c>
      <c r="B32" s="16">
        <v>117</v>
      </c>
      <c r="C32" s="16">
        <v>118</v>
      </c>
      <c r="D32" s="16">
        <v>119</v>
      </c>
      <c r="E32" s="16">
        <v>120</v>
      </c>
      <c r="F32" s="17" t="s">
        <v>12</v>
      </c>
      <c r="G32" s="17">
        <v>2</v>
      </c>
      <c r="H32" s="17">
        <v>500</v>
      </c>
      <c r="I32" s="17">
        <v>200</v>
      </c>
      <c r="J32" s="17">
        <f t="shared" si="5"/>
        <v>356.44260000000003</v>
      </c>
      <c r="K32" s="17">
        <f t="shared" si="6"/>
        <v>87.096000000000004</v>
      </c>
      <c r="L32" s="17">
        <v>8.7096</v>
      </c>
      <c r="M32" s="17">
        <v>269.34660000000002</v>
      </c>
      <c r="N32" s="17">
        <v>7.8426999999999998</v>
      </c>
      <c r="O32" s="17">
        <f t="shared" si="7"/>
        <v>0.50977549999999994</v>
      </c>
      <c r="P32" s="17">
        <f t="shared" si="8"/>
        <v>268.83682450000003</v>
      </c>
      <c r="Q32" s="17">
        <v>10000</v>
      </c>
      <c r="R32" s="17">
        <f t="shared" si="4"/>
        <v>30.866724591255629</v>
      </c>
      <c r="S32" s="17" t="s">
        <v>41</v>
      </c>
      <c r="T32" s="18"/>
      <c r="U32" s="17">
        <v>1</v>
      </c>
    </row>
    <row r="33" spans="1:21" x14ac:dyDescent="0.2">
      <c r="A33" s="15">
        <v>31</v>
      </c>
      <c r="B33" s="16">
        <v>121</v>
      </c>
      <c r="C33" s="16">
        <v>122</v>
      </c>
      <c r="D33" s="16">
        <v>123</v>
      </c>
      <c r="E33" s="16">
        <v>124</v>
      </c>
      <c r="F33" s="17" t="s">
        <v>12</v>
      </c>
      <c r="G33" s="17">
        <v>2</v>
      </c>
      <c r="H33" s="17">
        <v>500</v>
      </c>
      <c r="I33" s="17">
        <v>200</v>
      </c>
      <c r="J33" s="17">
        <f t="shared" si="5"/>
        <v>350.3818</v>
      </c>
      <c r="K33" s="17">
        <f t="shared" si="6"/>
        <v>80.736999999999995</v>
      </c>
      <c r="L33" s="19">
        <v>8.0737000000000005</v>
      </c>
      <c r="M33" s="17">
        <v>269.64479999999998</v>
      </c>
      <c r="N33" s="17">
        <v>7.3287000000000004</v>
      </c>
      <c r="O33" s="17">
        <f t="shared" si="7"/>
        <v>0.47636550000000005</v>
      </c>
      <c r="P33" s="17">
        <f t="shared" si="8"/>
        <v>269.16843449999999</v>
      </c>
      <c r="Q33" s="17">
        <v>10000</v>
      </c>
      <c r="R33" s="17">
        <f t="shared" si="4"/>
        <v>33.338919516454659</v>
      </c>
      <c r="S33" s="17">
        <v>-3.1171000000000002</v>
      </c>
      <c r="T33" s="18">
        <v>0.80110000000000003</v>
      </c>
      <c r="U33" s="17">
        <v>1</v>
      </c>
    </row>
    <row r="34" spans="1:21" x14ac:dyDescent="0.2">
      <c r="A34" s="15">
        <v>32</v>
      </c>
      <c r="B34" s="16">
        <v>125</v>
      </c>
      <c r="C34" s="16">
        <v>126</v>
      </c>
      <c r="D34" s="16">
        <v>127</v>
      </c>
      <c r="E34" s="16">
        <v>128</v>
      </c>
      <c r="F34" s="17" t="s">
        <v>12</v>
      </c>
      <c r="G34" s="17">
        <v>2</v>
      </c>
      <c r="H34" s="17">
        <v>500</v>
      </c>
      <c r="I34" s="17">
        <v>200</v>
      </c>
      <c r="J34" s="17">
        <f t="shared" si="5"/>
        <v>345.14349999999996</v>
      </c>
      <c r="K34" s="17">
        <f t="shared" si="6"/>
        <v>76.051000000000002</v>
      </c>
      <c r="L34" s="17">
        <v>7.6051000000000002</v>
      </c>
      <c r="M34" s="17">
        <v>269.09249999999997</v>
      </c>
      <c r="N34" s="17">
        <v>6.9062000000000001</v>
      </c>
      <c r="O34" s="17">
        <f t="shared" si="7"/>
        <v>0.448903</v>
      </c>
      <c r="P34" s="17">
        <f t="shared" si="8"/>
        <v>268.643597</v>
      </c>
      <c r="Q34" s="17">
        <v>10000</v>
      </c>
      <c r="R34" s="17">
        <f t="shared" si="4"/>
        <v>35.324137355195852</v>
      </c>
      <c r="S34" s="17">
        <v>-2.4685000000000001</v>
      </c>
      <c r="T34" s="18">
        <v>0.88680000000000003</v>
      </c>
      <c r="U34" s="17">
        <v>1</v>
      </c>
    </row>
    <row r="35" spans="1:21" x14ac:dyDescent="0.2">
      <c r="A35" s="15">
        <v>33</v>
      </c>
      <c r="B35" s="16">
        <v>129</v>
      </c>
      <c r="C35" s="16">
        <v>130</v>
      </c>
      <c r="D35" s="16">
        <v>131</v>
      </c>
      <c r="E35" s="16">
        <v>132</v>
      </c>
      <c r="F35" s="17" t="s">
        <v>12</v>
      </c>
      <c r="G35" s="17">
        <v>2</v>
      </c>
      <c r="H35" s="17">
        <v>500</v>
      </c>
      <c r="I35" s="17">
        <v>200</v>
      </c>
      <c r="J35" s="17">
        <f t="shared" si="5"/>
        <v>338.92619999999999</v>
      </c>
      <c r="K35" s="17">
        <f t="shared" si="6"/>
        <v>71.073999999999998</v>
      </c>
      <c r="L35" s="17">
        <v>7.1074000000000002</v>
      </c>
      <c r="M35" s="17">
        <v>267.85219999999998</v>
      </c>
      <c r="N35" s="17">
        <v>6.3981000000000003</v>
      </c>
      <c r="O35" s="17">
        <f t="shared" si="7"/>
        <v>0.41587650000000004</v>
      </c>
      <c r="P35" s="17">
        <f t="shared" si="8"/>
        <v>267.43632349999996</v>
      </c>
      <c r="Q35" s="17">
        <v>10000</v>
      </c>
      <c r="R35" s="17">
        <f t="shared" si="4"/>
        <v>37.62787003686298</v>
      </c>
      <c r="S35" s="17">
        <v>-4.2342000000000004</v>
      </c>
      <c r="T35" s="18">
        <v>0.92459999999999998</v>
      </c>
      <c r="U35" s="17">
        <v>1</v>
      </c>
    </row>
    <row r="36" spans="1:21" x14ac:dyDescent="0.2">
      <c r="A36" s="15">
        <v>34</v>
      </c>
      <c r="B36" s="16">
        <v>133</v>
      </c>
      <c r="C36" s="16">
        <v>134</v>
      </c>
      <c r="D36" s="16">
        <v>135</v>
      </c>
      <c r="E36" s="16">
        <v>136</v>
      </c>
      <c r="F36" s="17" t="s">
        <v>12</v>
      </c>
      <c r="G36" s="17">
        <v>2</v>
      </c>
      <c r="H36" s="17">
        <v>500</v>
      </c>
      <c r="I36" s="17">
        <v>200</v>
      </c>
      <c r="J36" s="17">
        <f t="shared" si="5"/>
        <v>334.6456</v>
      </c>
      <c r="K36" s="17">
        <f t="shared" si="6"/>
        <v>66.307000000000002</v>
      </c>
      <c r="L36" s="17">
        <v>6.6307</v>
      </c>
      <c r="M36" s="17">
        <v>268.33859999999999</v>
      </c>
      <c r="N36" s="17">
        <v>5.9532999999999996</v>
      </c>
      <c r="O36" s="17">
        <f t="shared" si="7"/>
        <v>0.38696449999999999</v>
      </c>
      <c r="P36" s="17">
        <f t="shared" si="8"/>
        <v>267.95163550000001</v>
      </c>
      <c r="Q36" s="17">
        <v>10000</v>
      </c>
      <c r="R36" s="17">
        <f t="shared" si="4"/>
        <v>40.410761382659452</v>
      </c>
      <c r="S36" s="17">
        <v>-3.9459</v>
      </c>
      <c r="T36" s="18">
        <v>1.0994999999999999</v>
      </c>
      <c r="U36" s="17">
        <v>1</v>
      </c>
    </row>
    <row r="37" spans="1:21" x14ac:dyDescent="0.2">
      <c r="A37" s="15">
        <v>35</v>
      </c>
      <c r="B37" s="16">
        <v>137</v>
      </c>
      <c r="C37" s="16">
        <v>138</v>
      </c>
      <c r="D37" s="16">
        <v>139</v>
      </c>
      <c r="E37" s="16">
        <v>140</v>
      </c>
      <c r="F37" s="17" t="s">
        <v>12</v>
      </c>
      <c r="G37" s="17">
        <v>2</v>
      </c>
      <c r="H37" s="17">
        <v>500</v>
      </c>
      <c r="I37" s="17">
        <v>200</v>
      </c>
      <c r="J37" s="17">
        <f t="shared" si="5"/>
        <v>328.61080000000004</v>
      </c>
      <c r="K37" s="17">
        <f t="shared" si="6"/>
        <v>60.614000000000004</v>
      </c>
      <c r="L37" s="17">
        <v>6.0613999999999999</v>
      </c>
      <c r="M37" s="17">
        <v>267.99680000000001</v>
      </c>
      <c r="N37" s="17">
        <v>5.4748000000000001</v>
      </c>
      <c r="O37" s="17">
        <f t="shared" si="7"/>
        <v>0.35586200000000001</v>
      </c>
      <c r="P37" s="17">
        <f t="shared" si="8"/>
        <v>267.64093800000001</v>
      </c>
      <c r="Q37" s="17">
        <v>10000</v>
      </c>
      <c r="R37" s="17">
        <f t="shared" si="4"/>
        <v>44.154970468868576</v>
      </c>
      <c r="S37" s="17">
        <v>-2.3243</v>
      </c>
      <c r="T37" s="18">
        <v>0.90820000000000001</v>
      </c>
      <c r="U37" s="17">
        <v>1</v>
      </c>
    </row>
    <row r="38" spans="1:21" x14ac:dyDescent="0.2">
      <c r="A38" s="15">
        <v>36</v>
      </c>
      <c r="B38" s="16">
        <v>141</v>
      </c>
      <c r="C38" s="16">
        <v>142</v>
      </c>
      <c r="D38" s="16">
        <v>143</v>
      </c>
      <c r="E38" s="16">
        <v>144</v>
      </c>
      <c r="F38" s="17" t="s">
        <v>12</v>
      </c>
      <c r="G38" s="17">
        <v>2</v>
      </c>
      <c r="H38" s="17">
        <v>500</v>
      </c>
      <c r="I38" s="17">
        <v>200</v>
      </c>
      <c r="J38" s="17">
        <f t="shared" si="5"/>
        <v>323.30920000000003</v>
      </c>
      <c r="K38" s="17">
        <f t="shared" si="6"/>
        <v>55.331000000000003</v>
      </c>
      <c r="L38" s="19">
        <v>5.5331000000000001</v>
      </c>
      <c r="M38" s="17">
        <v>267.97820000000002</v>
      </c>
      <c r="N38" s="17">
        <v>5.0113000000000003</v>
      </c>
      <c r="O38" s="17">
        <f t="shared" si="7"/>
        <v>0.32573450000000004</v>
      </c>
      <c r="P38" s="17">
        <f t="shared" si="8"/>
        <v>267.65246550000001</v>
      </c>
      <c r="Q38" s="17">
        <v>10000</v>
      </c>
      <c r="R38" s="17">
        <f t="shared" si="4"/>
        <v>48.372967323923298</v>
      </c>
      <c r="S38" s="17" t="s">
        <v>35</v>
      </c>
      <c r="T38" s="18"/>
      <c r="U38" s="17">
        <v>1</v>
      </c>
    </row>
    <row r="39" spans="1:21" x14ac:dyDescent="0.2">
      <c r="A39" s="15">
        <v>37</v>
      </c>
      <c r="B39" s="16">
        <v>145</v>
      </c>
      <c r="C39" s="16">
        <v>146</v>
      </c>
      <c r="D39" s="16">
        <v>147</v>
      </c>
      <c r="E39" s="16">
        <v>148</v>
      </c>
      <c r="F39" s="17" t="s">
        <v>12</v>
      </c>
      <c r="G39" s="17">
        <v>2</v>
      </c>
      <c r="H39" s="17">
        <v>500</v>
      </c>
      <c r="I39" s="17">
        <v>200</v>
      </c>
      <c r="J39" s="17">
        <f t="shared" si="5"/>
        <v>320.17500000000001</v>
      </c>
      <c r="K39" s="17">
        <f t="shared" si="6"/>
        <v>52.39</v>
      </c>
      <c r="L39" s="17">
        <v>5.2389999999999999</v>
      </c>
      <c r="M39" s="17">
        <v>267.78500000000003</v>
      </c>
      <c r="N39" s="17">
        <v>4.7401</v>
      </c>
      <c r="O39" s="17">
        <f t="shared" si="7"/>
        <v>0.30810650000000001</v>
      </c>
      <c r="P39" s="17">
        <f t="shared" si="8"/>
        <v>267.47689350000002</v>
      </c>
      <c r="Q39" s="17">
        <v>10000</v>
      </c>
      <c r="R39" s="17">
        <f t="shared" si="4"/>
        <v>51.054951994655475</v>
      </c>
      <c r="S39" s="17" t="s">
        <v>35</v>
      </c>
      <c r="T39" s="18">
        <v>0.96409999999999996</v>
      </c>
      <c r="U39" s="17">
        <v>1</v>
      </c>
    </row>
    <row r="40" spans="1:21" x14ac:dyDescent="0.2">
      <c r="A40" s="15">
        <v>38</v>
      </c>
      <c r="B40" s="16">
        <v>149</v>
      </c>
      <c r="C40" s="16">
        <v>150</v>
      </c>
      <c r="D40" s="16">
        <v>151</v>
      </c>
      <c r="E40" s="16">
        <v>152</v>
      </c>
      <c r="F40" s="17" t="s">
        <v>12</v>
      </c>
      <c r="G40" s="17">
        <v>2</v>
      </c>
      <c r="H40" s="17">
        <v>500</v>
      </c>
      <c r="I40" s="17">
        <v>200</v>
      </c>
      <c r="J40" s="17">
        <f t="shared" si="5"/>
        <v>315.0317</v>
      </c>
      <c r="K40" s="17">
        <f t="shared" si="6"/>
        <v>49.36</v>
      </c>
      <c r="L40" s="17">
        <v>4.9359999999999999</v>
      </c>
      <c r="M40" s="17">
        <v>265.67169999999999</v>
      </c>
      <c r="N40" s="17">
        <v>4.4611000000000001</v>
      </c>
      <c r="O40" s="17">
        <f t="shared" si="7"/>
        <v>0.28997149999999999</v>
      </c>
      <c r="P40" s="17">
        <f t="shared" si="8"/>
        <v>265.38172850000001</v>
      </c>
      <c r="Q40" s="17">
        <v>10000</v>
      </c>
      <c r="R40" s="17">
        <f t="shared" si="4"/>
        <v>53.764531705834685</v>
      </c>
      <c r="S40" s="17" t="s">
        <v>35</v>
      </c>
      <c r="T40" s="18"/>
      <c r="U40" s="17">
        <v>1</v>
      </c>
    </row>
    <row r="41" spans="1:21" x14ac:dyDescent="0.2">
      <c r="A41" s="15">
        <v>39</v>
      </c>
      <c r="B41" s="16">
        <v>153</v>
      </c>
      <c r="C41" s="16">
        <v>154</v>
      </c>
      <c r="D41" s="16">
        <v>155</v>
      </c>
      <c r="E41" s="16">
        <v>156</v>
      </c>
      <c r="F41" s="17" t="s">
        <v>12</v>
      </c>
      <c r="G41" s="17">
        <v>2</v>
      </c>
      <c r="H41" s="17">
        <v>500</v>
      </c>
      <c r="I41" s="17">
        <v>200</v>
      </c>
      <c r="J41" s="17">
        <f t="shared" si="5"/>
        <v>314.1583</v>
      </c>
      <c r="K41" s="17">
        <f t="shared" si="6"/>
        <v>49.100999999999999</v>
      </c>
      <c r="L41" s="17">
        <v>4.9100999999999999</v>
      </c>
      <c r="M41" s="17">
        <v>265.0573</v>
      </c>
      <c r="N41" s="17">
        <v>4.3971999999999998</v>
      </c>
      <c r="O41" s="17">
        <f t="shared" si="7"/>
        <v>0.28581799999999996</v>
      </c>
      <c r="P41" s="17">
        <f t="shared" si="8"/>
        <v>264.77148199999999</v>
      </c>
      <c r="Q41" s="17">
        <v>10000</v>
      </c>
      <c r="R41" s="17">
        <f t="shared" si="4"/>
        <v>53.923847172155355</v>
      </c>
      <c r="S41" s="17" t="s">
        <v>40</v>
      </c>
      <c r="T41" s="18"/>
      <c r="U41" s="17">
        <v>1</v>
      </c>
    </row>
    <row r="42" spans="1:21" x14ac:dyDescent="0.2">
      <c r="A42" s="15">
        <v>40</v>
      </c>
      <c r="B42" s="16">
        <v>157</v>
      </c>
      <c r="C42" s="16">
        <v>158</v>
      </c>
      <c r="D42" s="16">
        <v>159</v>
      </c>
      <c r="E42" s="16">
        <v>160</v>
      </c>
      <c r="F42" s="17" t="s">
        <v>12</v>
      </c>
      <c r="G42" s="17">
        <v>2</v>
      </c>
      <c r="H42" s="17">
        <v>500</v>
      </c>
      <c r="I42" s="17">
        <v>200</v>
      </c>
      <c r="J42" s="17">
        <f t="shared" si="5"/>
        <v>312.23059999999998</v>
      </c>
      <c r="K42" s="17">
        <f t="shared" si="6"/>
        <v>46.573</v>
      </c>
      <c r="L42" s="17">
        <v>4.6573000000000002</v>
      </c>
      <c r="M42" s="17">
        <v>265.6576</v>
      </c>
      <c r="N42" s="17">
        <v>4.1711</v>
      </c>
      <c r="O42" s="17">
        <f t="shared" si="7"/>
        <v>0.27112150000000002</v>
      </c>
      <c r="P42" s="17">
        <f t="shared" si="8"/>
        <v>265.38647850000001</v>
      </c>
      <c r="Q42" s="17">
        <v>10000</v>
      </c>
      <c r="R42" s="17">
        <f t="shared" si="4"/>
        <v>56.982903935756767</v>
      </c>
      <c r="S42" s="17">
        <v>10.180199999999999</v>
      </c>
      <c r="T42" s="18">
        <v>2.911</v>
      </c>
      <c r="U42" s="17">
        <v>1</v>
      </c>
    </row>
    <row r="43" spans="1:21" x14ac:dyDescent="0.2">
      <c r="A43" s="15">
        <v>41</v>
      </c>
      <c r="B43" s="16">
        <v>161</v>
      </c>
      <c r="C43" s="16">
        <v>162</v>
      </c>
      <c r="D43" s="16">
        <v>163</v>
      </c>
      <c r="E43" s="16">
        <v>164</v>
      </c>
      <c r="F43" s="17" t="s">
        <v>12</v>
      </c>
      <c r="G43" s="17">
        <v>2</v>
      </c>
      <c r="H43" s="17">
        <v>500</v>
      </c>
      <c r="I43" s="17">
        <v>200</v>
      </c>
      <c r="J43" s="17">
        <f t="shared" si="5"/>
        <v>310.68800000000005</v>
      </c>
      <c r="K43" s="17">
        <f t="shared" si="6"/>
        <v>45.143000000000008</v>
      </c>
      <c r="L43" s="19">
        <v>4.5143000000000004</v>
      </c>
      <c r="M43" s="17">
        <v>265.54500000000002</v>
      </c>
      <c r="N43" s="17">
        <v>4.0476000000000001</v>
      </c>
      <c r="O43" s="17">
        <f t="shared" si="7"/>
        <v>0.26309399999999999</v>
      </c>
      <c r="P43" s="17">
        <f t="shared" si="8"/>
        <v>265.28190599999999</v>
      </c>
      <c r="Q43" s="17">
        <v>10000</v>
      </c>
      <c r="R43" s="17">
        <f t="shared" si="4"/>
        <v>58.764793212679699</v>
      </c>
      <c r="S43" s="17">
        <v>6.3604000000000003</v>
      </c>
      <c r="T43" s="18">
        <v>3.0901999999999998</v>
      </c>
      <c r="U43" s="17">
        <v>1</v>
      </c>
    </row>
    <row r="44" spans="1:21" x14ac:dyDescent="0.2">
      <c r="A44" s="15">
        <v>42</v>
      </c>
      <c r="B44" s="16">
        <v>165</v>
      </c>
      <c r="C44" s="16">
        <v>166</v>
      </c>
      <c r="D44" s="16">
        <v>167</v>
      </c>
      <c r="E44" s="16">
        <v>168</v>
      </c>
      <c r="F44" s="17" t="s">
        <v>12</v>
      </c>
      <c r="G44" s="17">
        <v>2</v>
      </c>
      <c r="H44" s="17">
        <v>500</v>
      </c>
      <c r="I44" s="17">
        <v>200</v>
      </c>
      <c r="J44" s="17">
        <f t="shared" si="5"/>
        <v>309.77239999999995</v>
      </c>
      <c r="K44" s="17">
        <f t="shared" si="6"/>
        <v>45.03</v>
      </c>
      <c r="L44" s="17">
        <v>4.5030000000000001</v>
      </c>
      <c r="M44" s="17">
        <v>264.74239999999998</v>
      </c>
      <c r="N44" s="17">
        <v>4.0538999999999996</v>
      </c>
      <c r="O44" s="17">
        <f t="shared" si="7"/>
        <v>0.2635035</v>
      </c>
      <c r="P44" s="17">
        <f t="shared" si="8"/>
        <v>264.47889649999996</v>
      </c>
      <c r="Q44" s="17">
        <v>10000</v>
      </c>
      <c r="R44" s="17">
        <f t="shared" si="4"/>
        <v>58.733932156340209</v>
      </c>
      <c r="S44" s="17">
        <v>11.081099999999999</v>
      </c>
      <c r="T44" s="18">
        <v>2.5678000000000001</v>
      </c>
      <c r="U44" s="17">
        <v>1</v>
      </c>
    </row>
    <row r="45" spans="1:21" x14ac:dyDescent="0.2">
      <c r="A45" s="15">
        <v>43</v>
      </c>
      <c r="B45" s="16">
        <v>169</v>
      </c>
      <c r="C45" s="16">
        <v>170</v>
      </c>
      <c r="D45" s="16">
        <v>171</v>
      </c>
      <c r="E45" s="16">
        <v>172</v>
      </c>
      <c r="F45" s="17" t="s">
        <v>12</v>
      </c>
      <c r="G45" s="17">
        <v>2</v>
      </c>
      <c r="H45" s="17">
        <v>500</v>
      </c>
      <c r="I45" s="17">
        <v>200</v>
      </c>
      <c r="J45" s="17">
        <f t="shared" si="5"/>
        <v>307.64100000000002</v>
      </c>
      <c r="K45" s="17">
        <f t="shared" si="6"/>
        <v>42.713000000000001</v>
      </c>
      <c r="L45" s="17">
        <v>4.2713000000000001</v>
      </c>
      <c r="M45" s="17">
        <v>264.928</v>
      </c>
      <c r="N45" s="17">
        <v>3.8586999999999998</v>
      </c>
      <c r="O45" s="17">
        <f t="shared" si="7"/>
        <v>0.25081549999999997</v>
      </c>
      <c r="P45" s="17">
        <f t="shared" si="8"/>
        <v>264.67718450000001</v>
      </c>
      <c r="Q45" s="17">
        <v>10000</v>
      </c>
      <c r="R45" s="17">
        <f t="shared" si="4"/>
        <v>61.96642345421769</v>
      </c>
      <c r="S45" s="17">
        <v>12.666700000000001</v>
      </c>
      <c r="T45" s="18">
        <v>2.5678000000000001</v>
      </c>
      <c r="U45" s="17">
        <v>1</v>
      </c>
    </row>
    <row r="46" spans="1:21" x14ac:dyDescent="0.2">
      <c r="A46" s="15">
        <v>44</v>
      </c>
      <c r="B46" s="16">
        <v>173</v>
      </c>
      <c r="C46" s="16">
        <v>174</v>
      </c>
      <c r="D46" s="16">
        <v>175</v>
      </c>
      <c r="E46" s="16">
        <v>176</v>
      </c>
      <c r="F46" s="17" t="s">
        <v>12</v>
      </c>
      <c r="G46" s="17">
        <v>2</v>
      </c>
      <c r="H46" s="17">
        <v>500</v>
      </c>
      <c r="I46" s="17">
        <v>200</v>
      </c>
      <c r="J46" s="17">
        <f t="shared" si="5"/>
        <v>306.26890000000003</v>
      </c>
      <c r="K46" s="17">
        <f t="shared" si="6"/>
        <v>41.362000000000002</v>
      </c>
      <c r="L46" s="17">
        <v>4.1361999999999997</v>
      </c>
      <c r="M46" s="17">
        <v>264.90690000000001</v>
      </c>
      <c r="N46" s="17">
        <v>3.7393000000000001</v>
      </c>
      <c r="O46" s="17">
        <f t="shared" si="7"/>
        <v>0.24305450000000001</v>
      </c>
      <c r="P46" s="17">
        <f t="shared" si="8"/>
        <v>264.66384549999998</v>
      </c>
      <c r="Q46" s="17">
        <v>10000</v>
      </c>
      <c r="R46" s="17">
        <f t="shared" si="4"/>
        <v>63.987197306706641</v>
      </c>
      <c r="S46" s="17">
        <v>12.3063</v>
      </c>
      <c r="T46" s="18">
        <v>2.4626999999999999</v>
      </c>
      <c r="U46" s="17">
        <v>1</v>
      </c>
    </row>
    <row r="47" spans="1:21" x14ac:dyDescent="0.2">
      <c r="A47" s="15">
        <v>45</v>
      </c>
      <c r="B47" s="16">
        <v>177</v>
      </c>
      <c r="C47" s="16">
        <v>178</v>
      </c>
      <c r="D47" s="16">
        <v>179</v>
      </c>
      <c r="E47" s="16">
        <v>180</v>
      </c>
      <c r="F47" s="17" t="s">
        <v>12</v>
      </c>
      <c r="G47" s="17">
        <v>2</v>
      </c>
      <c r="H47" s="17">
        <v>500</v>
      </c>
      <c r="I47" s="17">
        <v>200</v>
      </c>
      <c r="J47" s="17">
        <f t="shared" si="5"/>
        <v>303.62540000000001</v>
      </c>
      <c r="K47" s="17">
        <f t="shared" si="6"/>
        <v>38.94</v>
      </c>
      <c r="L47" s="17">
        <v>3.8940000000000001</v>
      </c>
      <c r="M47" s="17">
        <v>264.68540000000002</v>
      </c>
      <c r="N47" s="17">
        <v>3.5341</v>
      </c>
      <c r="O47" s="17">
        <f t="shared" si="7"/>
        <v>0.22971649999999999</v>
      </c>
      <c r="P47" s="17">
        <f t="shared" si="8"/>
        <v>264.45568350000002</v>
      </c>
      <c r="Q47" s="17">
        <v>10000</v>
      </c>
      <c r="R47" s="17">
        <f t="shared" si="4"/>
        <v>67.913632126348233</v>
      </c>
      <c r="S47" s="17">
        <v>10.828799999999999</v>
      </c>
      <c r="T47" s="18">
        <v>2.3338000000000001</v>
      </c>
      <c r="U47" s="17">
        <v>1</v>
      </c>
    </row>
    <row r="48" spans="1:21" x14ac:dyDescent="0.2">
      <c r="A48" s="15">
        <v>46</v>
      </c>
      <c r="B48" s="16">
        <v>181</v>
      </c>
      <c r="C48" s="16">
        <v>182</v>
      </c>
      <c r="D48" s="16">
        <v>183</v>
      </c>
      <c r="E48" s="16">
        <v>184</v>
      </c>
      <c r="F48" s="17" t="s">
        <v>12</v>
      </c>
      <c r="G48" s="17">
        <v>2</v>
      </c>
      <c r="H48" s="17">
        <v>500</v>
      </c>
      <c r="I48" s="17">
        <v>200</v>
      </c>
      <c r="J48" s="17">
        <f t="shared" si="5"/>
        <v>301.72660000000002</v>
      </c>
      <c r="K48" s="17">
        <f t="shared" si="6"/>
        <v>35.774000000000001</v>
      </c>
      <c r="L48" s="19">
        <v>3.5773999999999999</v>
      </c>
      <c r="M48" s="17">
        <v>265.95260000000002</v>
      </c>
      <c r="N48" s="17">
        <v>3.2526999999999999</v>
      </c>
      <c r="O48" s="17">
        <f t="shared" si="7"/>
        <v>0.21142549999999999</v>
      </c>
      <c r="P48" s="17">
        <f t="shared" si="8"/>
        <v>265.7411745</v>
      </c>
      <c r="Q48" s="17">
        <v>10000</v>
      </c>
      <c r="R48" s="17">
        <f t="shared" si="4"/>
        <v>74.283327137026887</v>
      </c>
      <c r="S48" s="17">
        <v>7.1170999999999998</v>
      </c>
      <c r="T48" s="18">
        <v>2.7917999999999998</v>
      </c>
      <c r="U48" s="17">
        <v>1</v>
      </c>
    </row>
    <row r="49" spans="1:22" x14ac:dyDescent="0.2">
      <c r="A49" s="15">
        <v>47</v>
      </c>
      <c r="B49" s="16">
        <v>185</v>
      </c>
      <c r="C49" s="16">
        <v>186</v>
      </c>
      <c r="D49" s="16">
        <v>187</v>
      </c>
      <c r="E49" s="16">
        <v>188</v>
      </c>
      <c r="F49" s="17" t="s">
        <v>12</v>
      </c>
      <c r="G49" s="17">
        <v>2</v>
      </c>
      <c r="H49" s="17">
        <v>500</v>
      </c>
      <c r="I49" s="17">
        <v>200</v>
      </c>
      <c r="J49" s="17">
        <f t="shared" si="5"/>
        <v>300.26100000000002</v>
      </c>
      <c r="K49" s="17">
        <f t="shared" si="6"/>
        <v>34.100999999999999</v>
      </c>
      <c r="L49" s="17">
        <v>3.4100999999999999</v>
      </c>
      <c r="M49" s="17">
        <v>266.16000000000003</v>
      </c>
      <c r="N49" s="17">
        <v>3.1070000000000002</v>
      </c>
      <c r="O49" s="17">
        <f t="shared" si="7"/>
        <v>0.20195500000000002</v>
      </c>
      <c r="P49" s="17">
        <f t="shared" si="8"/>
        <v>265.95804500000003</v>
      </c>
      <c r="Q49" s="17">
        <v>10000</v>
      </c>
      <c r="R49" s="17">
        <f t="shared" si="4"/>
        <v>77.991274449429639</v>
      </c>
      <c r="S49" s="17">
        <v>8.4144000000000005</v>
      </c>
      <c r="T49" s="18">
        <v>2.4333999999999998</v>
      </c>
      <c r="U49" s="17">
        <v>1</v>
      </c>
    </row>
    <row r="50" spans="1:22" x14ac:dyDescent="0.2">
      <c r="A50" s="15">
        <v>48</v>
      </c>
      <c r="B50" s="16">
        <v>189</v>
      </c>
      <c r="C50" s="16">
        <v>190</v>
      </c>
      <c r="D50" s="16">
        <v>191</v>
      </c>
      <c r="E50" s="16">
        <v>192</v>
      </c>
      <c r="F50" s="17" t="s">
        <v>12</v>
      </c>
      <c r="G50" s="17">
        <v>2</v>
      </c>
      <c r="H50" s="17">
        <v>500</v>
      </c>
      <c r="I50" s="17">
        <v>200</v>
      </c>
      <c r="J50" s="17">
        <f t="shared" si="5"/>
        <v>298.9674</v>
      </c>
      <c r="K50" s="17">
        <f t="shared" si="6"/>
        <v>29.448</v>
      </c>
      <c r="L50" s="17">
        <v>2.9447999999999999</v>
      </c>
      <c r="M50" s="17">
        <v>269.51940000000002</v>
      </c>
      <c r="N50" s="17">
        <v>2.6920999999999999</v>
      </c>
      <c r="O50" s="17">
        <f t="shared" si="7"/>
        <v>0.17498650000000002</v>
      </c>
      <c r="P50" s="17">
        <f t="shared" si="8"/>
        <v>269.34441350000003</v>
      </c>
      <c r="Q50" s="17">
        <v>10000</v>
      </c>
      <c r="R50" s="17">
        <f t="shared" si="4"/>
        <v>91.464416428959538</v>
      </c>
      <c r="S50" s="17">
        <v>8.0541</v>
      </c>
      <c r="T50" s="18">
        <v>2.7422</v>
      </c>
      <c r="U50" s="17">
        <v>1</v>
      </c>
    </row>
    <row r="51" spans="1:22" x14ac:dyDescent="0.2">
      <c r="A51" s="15">
        <v>49</v>
      </c>
      <c r="B51" s="16">
        <v>193</v>
      </c>
      <c r="C51" s="16">
        <v>194</v>
      </c>
      <c r="D51" s="16">
        <v>195</v>
      </c>
      <c r="E51" s="16">
        <v>196</v>
      </c>
      <c r="F51" s="17" t="s">
        <v>12</v>
      </c>
      <c r="G51" s="17">
        <v>2</v>
      </c>
      <c r="H51" s="17">
        <v>500</v>
      </c>
      <c r="I51" s="17">
        <v>200</v>
      </c>
      <c r="J51" s="17">
        <f t="shared" si="5"/>
        <v>298.72230000000002</v>
      </c>
      <c r="K51" s="17">
        <f t="shared" si="6"/>
        <v>28.881</v>
      </c>
      <c r="L51" s="17">
        <v>2.8881000000000001</v>
      </c>
      <c r="M51" s="17">
        <v>269.84129999999999</v>
      </c>
      <c r="N51" s="17">
        <v>2.6383999999999999</v>
      </c>
      <c r="O51" s="17">
        <f t="shared" si="7"/>
        <v>0.17149599999999998</v>
      </c>
      <c r="P51" s="17">
        <f t="shared" si="8"/>
        <v>269.669804</v>
      </c>
      <c r="Q51" s="17">
        <v>10000</v>
      </c>
      <c r="R51" s="17">
        <f t="shared" si="4"/>
        <v>93.37273778608774</v>
      </c>
      <c r="S51" s="17">
        <v>8.0541</v>
      </c>
      <c r="T51" s="18">
        <v>2.6934999999999998</v>
      </c>
      <c r="U51" s="17">
        <v>1</v>
      </c>
    </row>
    <row r="52" spans="1:22" x14ac:dyDescent="0.2">
      <c r="A52" s="15">
        <v>50</v>
      </c>
      <c r="B52" s="16">
        <v>197</v>
      </c>
      <c r="C52" s="16">
        <v>198</v>
      </c>
      <c r="D52" s="16">
        <v>199</v>
      </c>
      <c r="E52" s="16">
        <v>200</v>
      </c>
      <c r="F52" s="17" t="s">
        <v>12</v>
      </c>
      <c r="G52" s="17">
        <v>2</v>
      </c>
      <c r="H52" s="17">
        <v>500</v>
      </c>
      <c r="I52" s="17">
        <v>200</v>
      </c>
      <c r="J52" s="17">
        <f t="shared" si="5"/>
        <v>297.09840000000003</v>
      </c>
      <c r="K52" s="17">
        <f t="shared" si="6"/>
        <v>26.891000000000002</v>
      </c>
      <c r="L52" s="17">
        <v>2.6890999999999998</v>
      </c>
      <c r="M52" s="17">
        <v>270.20740000000001</v>
      </c>
      <c r="N52" s="17">
        <v>2.4992999999999999</v>
      </c>
      <c r="O52" s="17">
        <f t="shared" si="7"/>
        <v>0.1624545</v>
      </c>
      <c r="P52" s="17">
        <f t="shared" si="8"/>
        <v>270.04494549999998</v>
      </c>
      <c r="Q52" s="17">
        <v>10000</v>
      </c>
      <c r="R52" s="17">
        <f t="shared" si="4"/>
        <v>100.42205403294783</v>
      </c>
      <c r="S52" s="17">
        <v>12.8468</v>
      </c>
      <c r="T52" s="18">
        <v>2.8422999999999998</v>
      </c>
      <c r="U52" s="17">
        <v>1</v>
      </c>
    </row>
    <row r="53" spans="1:22" x14ac:dyDescent="0.2">
      <c r="A53" s="9">
        <v>51</v>
      </c>
      <c r="B53" s="12">
        <v>201</v>
      </c>
      <c r="C53" s="12">
        <v>202</v>
      </c>
      <c r="D53" s="12">
        <v>203</v>
      </c>
      <c r="E53" s="12">
        <v>204</v>
      </c>
      <c r="F53" s="5" t="s">
        <v>12</v>
      </c>
      <c r="G53" s="5">
        <v>2</v>
      </c>
      <c r="H53" s="5">
        <v>500</v>
      </c>
      <c r="I53" s="5">
        <v>100</v>
      </c>
      <c r="J53" s="5">
        <f t="shared" si="5"/>
        <v>384.69719999999995</v>
      </c>
      <c r="K53" s="5">
        <f t="shared" si="6"/>
        <v>98.893000000000001</v>
      </c>
      <c r="L53" s="14">
        <v>9.8893000000000004</v>
      </c>
      <c r="M53" s="5">
        <v>285.80419999999998</v>
      </c>
      <c r="N53" s="5">
        <v>8.8795999999999999</v>
      </c>
      <c r="O53" s="5">
        <f t="shared" si="7"/>
        <v>0.57717399999999996</v>
      </c>
      <c r="P53" s="5">
        <f t="shared" si="8"/>
        <v>285.22702599999997</v>
      </c>
      <c r="Q53" s="5">
        <v>10000</v>
      </c>
      <c r="R53" s="20">
        <f t="shared" si="4"/>
        <v>28.841983355748127</v>
      </c>
      <c r="S53" s="5" t="s">
        <v>40</v>
      </c>
      <c r="T53" s="7"/>
      <c r="U53" s="5">
        <v>1</v>
      </c>
    </row>
    <row r="54" spans="1:22" x14ac:dyDescent="0.2">
      <c r="A54" s="9">
        <v>52</v>
      </c>
      <c r="B54" s="12">
        <v>205</v>
      </c>
      <c r="C54" s="12">
        <v>206</v>
      </c>
      <c r="D54" s="12">
        <v>207</v>
      </c>
      <c r="E54" s="12">
        <v>208</v>
      </c>
      <c r="F54" s="5" t="s">
        <v>12</v>
      </c>
      <c r="G54" s="5">
        <v>2</v>
      </c>
      <c r="H54" s="5">
        <v>500</v>
      </c>
      <c r="I54" s="5">
        <v>100</v>
      </c>
      <c r="J54" s="5">
        <f t="shared" si="5"/>
        <v>378.71860000000004</v>
      </c>
      <c r="K54" s="5">
        <f t="shared" si="6"/>
        <v>90.876000000000005</v>
      </c>
      <c r="L54" s="5">
        <v>9.0876000000000001</v>
      </c>
      <c r="M54" s="5">
        <v>287.8426</v>
      </c>
      <c r="N54" s="5">
        <v>8.0701999999999998</v>
      </c>
      <c r="O54" s="5">
        <f t="shared" si="7"/>
        <v>0.524563</v>
      </c>
      <c r="P54" s="5">
        <f t="shared" si="8"/>
        <v>287.318037</v>
      </c>
      <c r="Q54" s="5">
        <v>10000</v>
      </c>
      <c r="R54" s="20">
        <f t="shared" si="4"/>
        <v>31.616492473260266</v>
      </c>
      <c r="S54" s="5" t="s">
        <v>40</v>
      </c>
      <c r="T54" s="7"/>
      <c r="U54" s="5">
        <v>1</v>
      </c>
    </row>
    <row r="55" spans="1:22" x14ac:dyDescent="0.2">
      <c r="A55" s="9">
        <v>53</v>
      </c>
      <c r="B55" s="12">
        <v>209</v>
      </c>
      <c r="C55" s="12">
        <v>210</v>
      </c>
      <c r="D55" s="12">
        <v>211</v>
      </c>
      <c r="E55" s="12">
        <v>212</v>
      </c>
      <c r="F55" s="5" t="s">
        <v>12</v>
      </c>
      <c r="G55" s="5">
        <v>2</v>
      </c>
      <c r="H55" s="5">
        <v>500</v>
      </c>
      <c r="I55" s="5">
        <v>100</v>
      </c>
      <c r="J55" s="5">
        <f t="shared" si="5"/>
        <v>378.6123</v>
      </c>
      <c r="K55" s="5">
        <f t="shared" si="6"/>
        <v>91.692000000000007</v>
      </c>
      <c r="L55" s="5">
        <v>9.1692</v>
      </c>
      <c r="M55" s="5">
        <v>286.9203</v>
      </c>
      <c r="N55" s="5">
        <v>8.2315000000000005</v>
      </c>
      <c r="O55" s="5">
        <f t="shared" si="7"/>
        <v>0.53504750000000001</v>
      </c>
      <c r="P55" s="5">
        <f t="shared" si="8"/>
        <v>286.38525249999998</v>
      </c>
      <c r="Q55" s="5">
        <v>10000</v>
      </c>
      <c r="R55" s="20">
        <f t="shared" si="4"/>
        <v>31.233395770623389</v>
      </c>
      <c r="S55" s="5">
        <v>1.7117</v>
      </c>
      <c r="T55" s="7">
        <v>2.6143000000000001</v>
      </c>
      <c r="U55" s="5">
        <v>1</v>
      </c>
    </row>
    <row r="56" spans="1:22" x14ac:dyDescent="0.2">
      <c r="A56" s="9">
        <v>54</v>
      </c>
      <c r="B56" s="12">
        <v>213</v>
      </c>
      <c r="C56" s="12">
        <v>214</v>
      </c>
      <c r="D56" s="12">
        <v>215</v>
      </c>
      <c r="E56" s="12">
        <v>216</v>
      </c>
      <c r="F56" s="5" t="s">
        <v>12</v>
      </c>
      <c r="G56" s="5">
        <v>2</v>
      </c>
      <c r="H56" s="5">
        <v>500</v>
      </c>
      <c r="I56" s="5">
        <v>100</v>
      </c>
      <c r="J56" s="5">
        <f t="shared" si="5"/>
        <v>376.38549999999998</v>
      </c>
      <c r="K56" s="5">
        <f t="shared" si="6"/>
        <v>89.356999999999999</v>
      </c>
      <c r="L56" s="5">
        <v>8.9357000000000006</v>
      </c>
      <c r="M56" s="5">
        <v>287.02850000000001</v>
      </c>
      <c r="N56" s="5">
        <v>8.0704999999999991</v>
      </c>
      <c r="O56" s="5">
        <f t="shared" si="7"/>
        <v>0.52458249999999995</v>
      </c>
      <c r="P56" s="5">
        <f t="shared" si="8"/>
        <v>286.5039175</v>
      </c>
      <c r="Q56" s="5">
        <v>10000</v>
      </c>
      <c r="R56" s="20">
        <f t="shared" si="4"/>
        <v>32.062839788712687</v>
      </c>
      <c r="S56" s="5">
        <v>1.2072000000000001</v>
      </c>
      <c r="T56" s="7">
        <v>2.7422</v>
      </c>
      <c r="U56" s="5">
        <v>1</v>
      </c>
    </row>
    <row r="57" spans="1:22" x14ac:dyDescent="0.2">
      <c r="A57" s="9">
        <v>55</v>
      </c>
      <c r="B57" s="12">
        <v>217</v>
      </c>
      <c r="C57" s="12">
        <v>218</v>
      </c>
      <c r="D57" s="12">
        <v>219</v>
      </c>
      <c r="E57" s="12">
        <v>220</v>
      </c>
      <c r="F57" s="5" t="s">
        <v>12</v>
      </c>
      <c r="G57" s="5">
        <v>2</v>
      </c>
      <c r="H57" s="5">
        <v>500</v>
      </c>
      <c r="I57" s="5">
        <v>100</v>
      </c>
      <c r="J57" s="5">
        <f t="shared" si="5"/>
        <v>374.98820000000001</v>
      </c>
      <c r="K57" s="5">
        <f t="shared" si="6"/>
        <v>86.649000000000001</v>
      </c>
      <c r="L57" s="5">
        <v>8.6648999999999994</v>
      </c>
      <c r="M57" s="5">
        <v>288.33920000000001</v>
      </c>
      <c r="N57" s="5">
        <v>7.7713999999999999</v>
      </c>
      <c r="O57" s="5">
        <f t="shared" si="7"/>
        <v>0.50514099999999995</v>
      </c>
      <c r="P57" s="5">
        <f t="shared" si="8"/>
        <v>287.83405900000002</v>
      </c>
      <c r="Q57" s="5">
        <v>10000</v>
      </c>
      <c r="R57" s="20">
        <f t="shared" si="4"/>
        <v>33.218393634086951</v>
      </c>
      <c r="S57" s="5">
        <v>3.5855999999999999</v>
      </c>
      <c r="T57" s="7">
        <v>2.3618000000000001</v>
      </c>
      <c r="U57" s="5">
        <v>1</v>
      </c>
    </row>
    <row r="58" spans="1:22" x14ac:dyDescent="0.2">
      <c r="A58" s="9">
        <v>56</v>
      </c>
      <c r="B58" s="12">
        <v>221</v>
      </c>
      <c r="C58" s="12">
        <v>222</v>
      </c>
      <c r="D58" s="12">
        <v>223</v>
      </c>
      <c r="E58" s="12">
        <v>224</v>
      </c>
      <c r="F58" s="5" t="s">
        <v>12</v>
      </c>
      <c r="G58" s="5">
        <v>2</v>
      </c>
      <c r="H58" s="5">
        <v>500</v>
      </c>
      <c r="I58" s="5">
        <v>100</v>
      </c>
      <c r="J58" s="5">
        <f t="shared" si="5"/>
        <v>371.76500000000004</v>
      </c>
      <c r="K58" s="5">
        <f t="shared" si="6"/>
        <v>83.141000000000005</v>
      </c>
      <c r="L58" s="14">
        <v>8.3140999999999998</v>
      </c>
      <c r="M58" s="5">
        <v>288.62400000000002</v>
      </c>
      <c r="N58" s="5">
        <v>7.5065</v>
      </c>
      <c r="O58" s="5">
        <f t="shared" si="7"/>
        <v>0.48792250000000004</v>
      </c>
      <c r="P58" s="5">
        <f t="shared" si="8"/>
        <v>288.1360775</v>
      </c>
      <c r="Q58" s="5">
        <v>10000</v>
      </c>
      <c r="R58" s="20">
        <f t="shared" si="4"/>
        <v>34.656316077506887</v>
      </c>
      <c r="S58" s="5">
        <v>1.2432000000000001</v>
      </c>
      <c r="T58" s="7">
        <v>2.448</v>
      </c>
      <c r="U58" s="5">
        <v>1</v>
      </c>
    </row>
    <row r="59" spans="1:22" x14ac:dyDescent="0.2">
      <c r="A59" s="9">
        <v>57</v>
      </c>
      <c r="B59" s="12">
        <v>225</v>
      </c>
      <c r="C59" s="12">
        <v>226</v>
      </c>
      <c r="D59" s="12">
        <v>227</v>
      </c>
      <c r="E59" s="12">
        <v>228</v>
      </c>
      <c r="F59" s="5" t="s">
        <v>12</v>
      </c>
      <c r="G59" s="5">
        <v>2</v>
      </c>
      <c r="H59" s="5">
        <v>500</v>
      </c>
      <c r="I59" s="5">
        <v>100</v>
      </c>
      <c r="J59" s="5">
        <f t="shared" si="5"/>
        <v>368.92899999999997</v>
      </c>
      <c r="K59" s="5">
        <f t="shared" si="6"/>
        <v>81.031999999999996</v>
      </c>
      <c r="L59" s="5">
        <v>8.1031999999999993</v>
      </c>
      <c r="M59" s="5">
        <v>287.89699999999999</v>
      </c>
      <c r="N59" s="5">
        <v>7.3476999999999997</v>
      </c>
      <c r="O59" s="5">
        <f t="shared" si="7"/>
        <v>0.47760049999999993</v>
      </c>
      <c r="P59" s="5">
        <f t="shared" si="8"/>
        <v>287.4193995</v>
      </c>
      <c r="Q59" s="5">
        <v>10000</v>
      </c>
      <c r="R59" s="20">
        <f t="shared" si="4"/>
        <v>35.469863695823875</v>
      </c>
      <c r="S59" s="5">
        <v>1.6757</v>
      </c>
      <c r="T59" s="7">
        <v>2.1854</v>
      </c>
      <c r="U59" s="5">
        <v>1</v>
      </c>
    </row>
    <row r="60" spans="1:22" x14ac:dyDescent="0.2">
      <c r="A60" s="9">
        <v>58</v>
      </c>
      <c r="B60" s="12">
        <v>229</v>
      </c>
      <c r="C60" s="12">
        <v>230</v>
      </c>
      <c r="D60" s="12">
        <v>231</v>
      </c>
      <c r="E60" s="12">
        <v>232</v>
      </c>
      <c r="F60" s="5" t="s">
        <v>12</v>
      </c>
      <c r="G60" s="5">
        <v>2</v>
      </c>
      <c r="H60" s="5">
        <v>500</v>
      </c>
      <c r="I60" s="5">
        <v>100</v>
      </c>
      <c r="J60" s="5">
        <f t="shared" si="5"/>
        <v>366.9873</v>
      </c>
      <c r="K60" s="5">
        <f t="shared" si="6"/>
        <v>77.994</v>
      </c>
      <c r="L60" s="5">
        <v>7.7994000000000003</v>
      </c>
      <c r="M60" s="5">
        <v>288.99329999999998</v>
      </c>
      <c r="N60" s="5">
        <v>7.0853999999999999</v>
      </c>
      <c r="O60" s="5">
        <f t="shared" si="7"/>
        <v>0.46055099999999999</v>
      </c>
      <c r="P60" s="5">
        <f t="shared" si="8"/>
        <v>288.53274899999997</v>
      </c>
      <c r="Q60" s="5">
        <v>10000</v>
      </c>
      <c r="R60" s="20">
        <f t="shared" si="4"/>
        <v>36.994223786445104</v>
      </c>
      <c r="S60" s="5" t="s">
        <v>40</v>
      </c>
      <c r="T60" s="7">
        <v>2.6143000000000001</v>
      </c>
      <c r="U60" s="5">
        <v>1</v>
      </c>
    </row>
    <row r="61" spans="1:22" x14ac:dyDescent="0.2">
      <c r="A61" s="9">
        <v>59</v>
      </c>
      <c r="B61" s="12">
        <v>233</v>
      </c>
      <c r="C61" s="12">
        <v>234</v>
      </c>
      <c r="D61" s="12">
        <v>235</v>
      </c>
      <c r="E61" s="12">
        <v>236</v>
      </c>
      <c r="F61" s="5" t="s">
        <v>12</v>
      </c>
      <c r="G61" s="5">
        <v>2</v>
      </c>
      <c r="H61" s="5">
        <v>500</v>
      </c>
      <c r="I61" s="5">
        <v>100</v>
      </c>
      <c r="J61" s="5">
        <f t="shared" si="5"/>
        <v>364.2792</v>
      </c>
      <c r="K61" s="5">
        <f t="shared" si="6"/>
        <v>75.956000000000003</v>
      </c>
      <c r="L61" s="5">
        <v>7.5956000000000001</v>
      </c>
      <c r="M61" s="5">
        <v>288.32319999999999</v>
      </c>
      <c r="N61" s="5">
        <v>6.9104999999999999</v>
      </c>
      <c r="O61" s="5">
        <f t="shared" si="7"/>
        <v>0.44918249999999998</v>
      </c>
      <c r="P61" s="5">
        <f t="shared" si="8"/>
        <v>287.87401749999998</v>
      </c>
      <c r="Q61" s="5">
        <v>10000</v>
      </c>
      <c r="R61" s="20">
        <f t="shared" si="4"/>
        <v>37.900102361893723</v>
      </c>
      <c r="S61" s="5" t="s">
        <v>40</v>
      </c>
      <c r="T61" s="7">
        <v>2.3618000000000001</v>
      </c>
      <c r="U61" s="5">
        <v>1</v>
      </c>
      <c r="V61" s="11">
        <v>3.4</v>
      </c>
    </row>
    <row r="62" spans="1:22" x14ac:dyDescent="0.2">
      <c r="A62" s="9">
        <v>60</v>
      </c>
      <c r="B62" s="12">
        <v>237</v>
      </c>
      <c r="C62" s="12">
        <v>238</v>
      </c>
      <c r="D62" s="12">
        <v>239</v>
      </c>
      <c r="E62" s="12">
        <v>240</v>
      </c>
      <c r="F62" s="5" t="s">
        <v>12</v>
      </c>
      <c r="G62" s="5">
        <v>2</v>
      </c>
      <c r="H62" s="5">
        <v>500</v>
      </c>
      <c r="I62" s="5">
        <v>100</v>
      </c>
      <c r="J62" s="5">
        <f t="shared" si="5"/>
        <v>361.34719999999999</v>
      </c>
      <c r="K62" s="5">
        <f t="shared" si="6"/>
        <v>71.897000000000006</v>
      </c>
      <c r="L62" s="5">
        <v>7.1897000000000002</v>
      </c>
      <c r="M62" s="5">
        <v>289.4502</v>
      </c>
      <c r="N62" s="5">
        <v>6.5782999999999996</v>
      </c>
      <c r="O62" s="5">
        <f t="shared" si="7"/>
        <v>0.42758950000000001</v>
      </c>
      <c r="P62" s="5">
        <f t="shared" si="8"/>
        <v>289.02261049999998</v>
      </c>
      <c r="Q62" s="5">
        <v>10000</v>
      </c>
      <c r="R62" s="20">
        <f t="shared" si="4"/>
        <v>40.199536906964127</v>
      </c>
      <c r="S62" s="5">
        <v>1.4234</v>
      </c>
      <c r="T62" s="7">
        <v>2.2923</v>
      </c>
      <c r="U62" s="5">
        <v>1</v>
      </c>
    </row>
    <row r="63" spans="1:22" x14ac:dyDescent="0.2">
      <c r="A63" s="9">
        <v>61</v>
      </c>
      <c r="B63" s="12">
        <v>241</v>
      </c>
      <c r="C63" s="12">
        <v>242</v>
      </c>
      <c r="D63" s="12">
        <v>243</v>
      </c>
      <c r="E63" s="12">
        <v>244</v>
      </c>
      <c r="F63" s="5" t="s">
        <v>12</v>
      </c>
      <c r="G63" s="5">
        <v>2</v>
      </c>
      <c r="H63" s="5">
        <v>500</v>
      </c>
      <c r="I63" s="5">
        <v>100</v>
      </c>
      <c r="J63" s="5">
        <f t="shared" si="5"/>
        <v>356.51080000000002</v>
      </c>
      <c r="K63" s="5">
        <f t="shared" si="6"/>
        <v>66.69</v>
      </c>
      <c r="L63" s="14">
        <v>6.6689999999999996</v>
      </c>
      <c r="M63" s="5">
        <v>289.82080000000002</v>
      </c>
      <c r="N63" s="5">
        <v>6.1478999999999999</v>
      </c>
      <c r="O63" s="5">
        <f t="shared" si="7"/>
        <v>0.39961350000000001</v>
      </c>
      <c r="P63" s="5">
        <f t="shared" si="8"/>
        <v>289.42118650000003</v>
      </c>
      <c r="Q63" s="5">
        <v>10000</v>
      </c>
      <c r="R63" s="20">
        <f t="shared" si="4"/>
        <v>43.397988678962371</v>
      </c>
      <c r="S63" s="5">
        <v>1.8918999999999999</v>
      </c>
      <c r="T63" s="7">
        <v>2.2382</v>
      </c>
      <c r="U63" s="5">
        <v>1</v>
      </c>
    </row>
    <row r="64" spans="1:22" x14ac:dyDescent="0.2">
      <c r="A64" s="9">
        <v>62</v>
      </c>
      <c r="B64" s="12">
        <v>245</v>
      </c>
      <c r="C64" s="12">
        <v>246</v>
      </c>
      <c r="D64" s="12">
        <v>247</v>
      </c>
      <c r="E64" s="12">
        <v>248</v>
      </c>
      <c r="F64" s="5" t="s">
        <v>12</v>
      </c>
      <c r="G64" s="5">
        <v>2</v>
      </c>
      <c r="H64" s="5">
        <v>500</v>
      </c>
      <c r="I64" s="5">
        <v>100</v>
      </c>
      <c r="J64" s="5">
        <f t="shared" ref="J64:J127" si="9">M64+K64</f>
        <v>353.64540000000005</v>
      </c>
      <c r="K64" s="5">
        <f t="shared" ref="K64:K127" si="10">Q64*L64*10^-3</f>
        <v>63.422000000000004</v>
      </c>
      <c r="L64" s="5">
        <v>6.3422000000000001</v>
      </c>
      <c r="M64" s="5">
        <v>290.22340000000003</v>
      </c>
      <c r="N64" s="5">
        <v>5.8753000000000002</v>
      </c>
      <c r="O64" s="5">
        <f t="shared" ref="O64:O127" si="11">N64*$Y$5/1000</f>
        <v>0.38189449999999997</v>
      </c>
      <c r="P64" s="5">
        <f t="shared" ref="P64:P127" si="12">M64-O64</f>
        <v>289.84150550000004</v>
      </c>
      <c r="Q64" s="5">
        <v>10000</v>
      </c>
      <c r="R64" s="20">
        <f t="shared" si="4"/>
        <v>45.700467582226992</v>
      </c>
      <c r="S64" s="5">
        <v>0.91890000000000005</v>
      </c>
      <c r="T64" s="7">
        <v>2.3902000000000001</v>
      </c>
      <c r="U64" s="5">
        <v>1</v>
      </c>
    </row>
    <row r="65" spans="1:21" x14ac:dyDescent="0.2">
      <c r="A65" s="9">
        <v>63</v>
      </c>
      <c r="B65" s="12">
        <v>249</v>
      </c>
      <c r="C65" s="12">
        <v>250</v>
      </c>
      <c r="D65" s="12">
        <v>251</v>
      </c>
      <c r="E65" s="12">
        <v>252</v>
      </c>
      <c r="F65" s="5" t="s">
        <v>12</v>
      </c>
      <c r="G65" s="5">
        <v>2</v>
      </c>
      <c r="H65" s="5">
        <v>500</v>
      </c>
      <c r="I65" s="5">
        <v>100</v>
      </c>
      <c r="J65" s="5">
        <f t="shared" si="9"/>
        <v>350.97829999999999</v>
      </c>
      <c r="K65" s="5">
        <f t="shared" si="10"/>
        <v>60.554000000000002</v>
      </c>
      <c r="L65" s="5">
        <v>6.0553999999999997</v>
      </c>
      <c r="M65" s="5">
        <v>290.42430000000002</v>
      </c>
      <c r="N65" s="5">
        <v>5.6166999999999998</v>
      </c>
      <c r="O65" s="5">
        <f t="shared" si="11"/>
        <v>0.36508549999999995</v>
      </c>
      <c r="P65" s="5">
        <f t="shared" si="12"/>
        <v>290.0592145</v>
      </c>
      <c r="Q65" s="5">
        <v>10000</v>
      </c>
      <c r="R65" s="20">
        <f t="shared" si="4"/>
        <v>47.900917280443906</v>
      </c>
      <c r="S65" s="5">
        <v>1.4234</v>
      </c>
      <c r="T65" s="7">
        <v>2.5222000000000002</v>
      </c>
      <c r="U65" s="5">
        <v>1</v>
      </c>
    </row>
    <row r="66" spans="1:21" x14ac:dyDescent="0.2">
      <c r="A66" s="9">
        <v>64</v>
      </c>
      <c r="B66" s="12">
        <v>253</v>
      </c>
      <c r="C66" s="12">
        <v>254</v>
      </c>
      <c r="D66" s="12">
        <v>255</v>
      </c>
      <c r="E66" s="12">
        <v>256</v>
      </c>
      <c r="F66" s="5" t="s">
        <v>12</v>
      </c>
      <c r="G66" s="5">
        <v>2</v>
      </c>
      <c r="H66" s="5">
        <v>500</v>
      </c>
      <c r="I66" s="5">
        <v>100</v>
      </c>
      <c r="J66" s="5">
        <f t="shared" si="9"/>
        <v>347.46049999999997</v>
      </c>
      <c r="K66" s="5">
        <f t="shared" si="10"/>
        <v>56.4</v>
      </c>
      <c r="L66" s="5">
        <v>5.64</v>
      </c>
      <c r="M66" s="5">
        <v>291.06049999999999</v>
      </c>
      <c r="N66" s="5">
        <v>5.2846000000000002</v>
      </c>
      <c r="O66" s="5">
        <f t="shared" si="11"/>
        <v>0.343499</v>
      </c>
      <c r="P66" s="5">
        <f t="shared" si="12"/>
        <v>290.71700099999998</v>
      </c>
      <c r="Q66" s="5">
        <v>10000</v>
      </c>
      <c r="R66" s="20">
        <f t="shared" si="4"/>
        <v>51.545567553191489</v>
      </c>
      <c r="S66" s="5">
        <v>2.8288000000000002</v>
      </c>
      <c r="T66" s="7">
        <v>2.2923</v>
      </c>
      <c r="U66" s="5">
        <v>1</v>
      </c>
    </row>
    <row r="67" spans="1:21" x14ac:dyDescent="0.2">
      <c r="A67" s="9">
        <v>65</v>
      </c>
      <c r="B67" s="12">
        <v>257</v>
      </c>
      <c r="C67" s="12">
        <v>258</v>
      </c>
      <c r="D67" s="12">
        <v>259</v>
      </c>
      <c r="E67" s="12">
        <v>260</v>
      </c>
      <c r="F67" s="5" t="s">
        <v>12</v>
      </c>
      <c r="G67" s="5">
        <v>2</v>
      </c>
      <c r="H67" s="5">
        <v>500</v>
      </c>
      <c r="I67" s="5">
        <v>100</v>
      </c>
      <c r="J67" s="5">
        <f t="shared" si="9"/>
        <v>343.1336</v>
      </c>
      <c r="K67" s="5">
        <f t="shared" si="10"/>
        <v>51.053000000000004</v>
      </c>
      <c r="L67" s="14">
        <v>5.1052999999999997</v>
      </c>
      <c r="M67" s="5">
        <v>292.0806</v>
      </c>
      <c r="N67" s="5">
        <v>4.7949000000000002</v>
      </c>
      <c r="O67" s="5">
        <f t="shared" si="11"/>
        <v>0.31166850000000001</v>
      </c>
      <c r="P67" s="5">
        <f t="shared" si="12"/>
        <v>291.76893150000001</v>
      </c>
      <c r="Q67" s="5">
        <v>10000</v>
      </c>
      <c r="R67" s="20">
        <f t="shared" ref="R67:R130" si="13">P67/L67</f>
        <v>57.150203024308077</v>
      </c>
      <c r="S67" s="5">
        <v>4.7747999999999999</v>
      </c>
      <c r="T67" s="7">
        <v>2.6457000000000002</v>
      </c>
      <c r="U67" s="5">
        <v>1</v>
      </c>
    </row>
    <row r="68" spans="1:21" x14ac:dyDescent="0.2">
      <c r="A68" s="9">
        <v>66</v>
      </c>
      <c r="B68" s="12">
        <v>261</v>
      </c>
      <c r="C68" s="12">
        <v>262</v>
      </c>
      <c r="D68" s="12">
        <v>263</v>
      </c>
      <c r="E68" s="12">
        <v>264</v>
      </c>
      <c r="F68" s="5" t="s">
        <v>12</v>
      </c>
      <c r="G68" s="5">
        <v>2</v>
      </c>
      <c r="H68" s="5">
        <v>500</v>
      </c>
      <c r="I68" s="5">
        <v>100</v>
      </c>
      <c r="J68" s="5">
        <f t="shared" si="9"/>
        <v>341.67009999999999</v>
      </c>
      <c r="K68" s="5">
        <f t="shared" si="10"/>
        <v>48.631999999999998</v>
      </c>
      <c r="L68" s="5">
        <v>4.8632</v>
      </c>
      <c r="M68" s="5">
        <v>293.03809999999999</v>
      </c>
      <c r="N68" s="5">
        <v>4.4450000000000003</v>
      </c>
      <c r="O68" s="5">
        <f t="shared" si="11"/>
        <v>0.28892499999999999</v>
      </c>
      <c r="P68" s="5">
        <f t="shared" si="12"/>
        <v>292.74917499999998</v>
      </c>
      <c r="Q68" s="5">
        <v>10000</v>
      </c>
      <c r="R68" s="20">
        <f t="shared" si="13"/>
        <v>60.19681999506497</v>
      </c>
      <c r="S68" s="5">
        <v>10.5405</v>
      </c>
      <c r="T68" s="7">
        <v>2.5072000000000001</v>
      </c>
      <c r="U68" s="5">
        <v>1</v>
      </c>
    </row>
    <row r="69" spans="1:21" x14ac:dyDescent="0.2">
      <c r="A69" s="9">
        <v>67</v>
      </c>
      <c r="B69" s="12">
        <v>265</v>
      </c>
      <c r="C69" s="12">
        <v>266</v>
      </c>
      <c r="D69" s="12">
        <v>267</v>
      </c>
      <c r="E69" s="12">
        <v>268</v>
      </c>
      <c r="F69" s="5" t="s">
        <v>12</v>
      </c>
      <c r="G69" s="5">
        <v>2</v>
      </c>
      <c r="H69" s="5">
        <v>500</v>
      </c>
      <c r="I69" s="5">
        <v>100</v>
      </c>
      <c r="J69" s="5">
        <f t="shared" si="9"/>
        <v>341.20889999999997</v>
      </c>
      <c r="K69" s="5">
        <f t="shared" si="10"/>
        <v>46.83</v>
      </c>
      <c r="L69" s="5">
        <v>4.6829999999999998</v>
      </c>
      <c r="M69" s="5">
        <v>294.37889999999999</v>
      </c>
      <c r="N69" s="5">
        <v>4.3189000000000002</v>
      </c>
      <c r="O69" s="5">
        <f t="shared" si="11"/>
        <v>0.28072849999999999</v>
      </c>
      <c r="P69" s="5">
        <f t="shared" si="12"/>
        <v>294.09817149999998</v>
      </c>
      <c r="Q69" s="5">
        <v>10000</v>
      </c>
      <c r="R69" s="20">
        <f t="shared" si="13"/>
        <v>62.801232436472347</v>
      </c>
      <c r="S69" s="5">
        <v>11.369400000000001</v>
      </c>
      <c r="T69" s="7">
        <v>2.3759999999999999</v>
      </c>
      <c r="U69" s="5">
        <v>1</v>
      </c>
    </row>
    <row r="70" spans="1:21" x14ac:dyDescent="0.2">
      <c r="A70" s="9">
        <v>68</v>
      </c>
      <c r="B70" s="12">
        <v>269</v>
      </c>
      <c r="C70" s="12">
        <v>270</v>
      </c>
      <c r="D70" s="12">
        <v>271</v>
      </c>
      <c r="E70" s="12">
        <v>272</v>
      </c>
      <c r="F70" s="5" t="s">
        <v>12</v>
      </c>
      <c r="G70" s="5">
        <v>2</v>
      </c>
      <c r="H70" s="5">
        <v>500</v>
      </c>
      <c r="I70" s="5">
        <v>100</v>
      </c>
      <c r="J70" s="5">
        <f t="shared" si="9"/>
        <v>339.96609999999998</v>
      </c>
      <c r="K70" s="5">
        <f t="shared" si="10"/>
        <v>42.856999999999999</v>
      </c>
      <c r="L70" s="5">
        <v>4.2857000000000003</v>
      </c>
      <c r="M70" s="5">
        <v>297.10910000000001</v>
      </c>
      <c r="N70" s="5">
        <v>3.9887000000000001</v>
      </c>
      <c r="O70" s="5">
        <f t="shared" si="11"/>
        <v>0.25926550000000004</v>
      </c>
      <c r="P70" s="5">
        <f t="shared" si="12"/>
        <v>296.84983449999999</v>
      </c>
      <c r="Q70" s="5">
        <v>10000</v>
      </c>
      <c r="R70" s="20">
        <f t="shared" si="13"/>
        <v>69.265192267307555</v>
      </c>
      <c r="S70" s="5">
        <v>17.2072</v>
      </c>
      <c r="T70" s="7">
        <v>3.4205000000000001</v>
      </c>
      <c r="U70" s="5">
        <v>1</v>
      </c>
    </row>
    <row r="71" spans="1:21" x14ac:dyDescent="0.2">
      <c r="A71" s="15">
        <v>69</v>
      </c>
      <c r="B71" s="16">
        <v>273</v>
      </c>
      <c r="C71" s="16">
        <v>274</v>
      </c>
      <c r="D71" s="16">
        <v>275</v>
      </c>
      <c r="E71" s="16">
        <v>276</v>
      </c>
      <c r="F71" s="17" t="s">
        <v>12</v>
      </c>
      <c r="G71" s="17">
        <v>2.5</v>
      </c>
      <c r="H71" s="17">
        <v>500</v>
      </c>
      <c r="I71" s="17">
        <v>300</v>
      </c>
      <c r="J71" s="17">
        <f t="shared" si="9"/>
        <v>365.27360000000004</v>
      </c>
      <c r="K71" s="17">
        <f t="shared" si="10"/>
        <v>107.41500000000001</v>
      </c>
      <c r="L71" s="17">
        <v>10.7415</v>
      </c>
      <c r="M71" s="17">
        <v>257.85860000000002</v>
      </c>
      <c r="N71" s="17">
        <v>9.8638999999999992</v>
      </c>
      <c r="O71" s="17">
        <f t="shared" si="11"/>
        <v>0.64115349999999993</v>
      </c>
      <c r="P71" s="17">
        <f t="shared" si="12"/>
        <v>257.21744650000005</v>
      </c>
      <c r="Q71" s="17">
        <v>10000</v>
      </c>
      <c r="R71" s="17">
        <f t="shared" si="13"/>
        <v>23.946138481590097</v>
      </c>
      <c r="S71" s="17"/>
      <c r="T71" s="18"/>
      <c r="U71" s="17">
        <v>1</v>
      </c>
    </row>
    <row r="72" spans="1:21" x14ac:dyDescent="0.2">
      <c r="A72" s="15">
        <v>70</v>
      </c>
      <c r="B72" s="16">
        <v>277</v>
      </c>
      <c r="C72" s="16">
        <v>278</v>
      </c>
      <c r="D72" s="16">
        <v>279</v>
      </c>
      <c r="E72" s="16">
        <v>280</v>
      </c>
      <c r="F72" s="17" t="s">
        <v>12</v>
      </c>
      <c r="G72" s="17">
        <v>2.5</v>
      </c>
      <c r="H72" s="17">
        <v>500</v>
      </c>
      <c r="I72" s="17">
        <v>300</v>
      </c>
      <c r="J72" s="17">
        <f t="shared" si="9"/>
        <v>361.3922</v>
      </c>
      <c r="K72" s="17">
        <f t="shared" si="10"/>
        <v>102.91600000000001</v>
      </c>
      <c r="L72" s="19">
        <v>10.291600000000001</v>
      </c>
      <c r="M72" s="17">
        <v>258.47620000000001</v>
      </c>
      <c r="N72" s="17">
        <v>9.4169999999999998</v>
      </c>
      <c r="O72" s="17">
        <f t="shared" si="11"/>
        <v>0.61210500000000001</v>
      </c>
      <c r="P72" s="17">
        <f t="shared" si="12"/>
        <v>257.86409500000002</v>
      </c>
      <c r="Q72" s="17">
        <v>10000</v>
      </c>
      <c r="R72" s="17">
        <f t="shared" si="13"/>
        <v>25.055782871467994</v>
      </c>
      <c r="S72" s="17"/>
      <c r="T72" s="18"/>
      <c r="U72" s="17">
        <v>1</v>
      </c>
    </row>
    <row r="73" spans="1:21" x14ac:dyDescent="0.2">
      <c r="A73" s="15">
        <v>71</v>
      </c>
      <c r="B73" s="16">
        <v>281</v>
      </c>
      <c r="C73" s="16">
        <v>282</v>
      </c>
      <c r="D73" s="16">
        <v>283</v>
      </c>
      <c r="E73" s="16">
        <v>284</v>
      </c>
      <c r="F73" s="17" t="s">
        <v>12</v>
      </c>
      <c r="G73" s="17">
        <v>2.5</v>
      </c>
      <c r="H73" s="17">
        <v>500</v>
      </c>
      <c r="I73" s="17">
        <v>300</v>
      </c>
      <c r="J73" s="17">
        <f t="shared" si="9"/>
        <v>357.18679999999995</v>
      </c>
      <c r="K73" s="17">
        <f t="shared" si="10"/>
        <v>98.751000000000005</v>
      </c>
      <c r="L73" s="17">
        <v>9.8750999999999998</v>
      </c>
      <c r="M73" s="17">
        <v>258.43579999999997</v>
      </c>
      <c r="N73" s="17">
        <v>9.0699000000000005</v>
      </c>
      <c r="O73" s="17">
        <f t="shared" si="11"/>
        <v>0.5895435</v>
      </c>
      <c r="P73" s="17">
        <f t="shared" si="12"/>
        <v>257.84625649999998</v>
      </c>
      <c r="Q73" s="17">
        <v>10000</v>
      </c>
      <c r="R73" s="17">
        <f t="shared" si="13"/>
        <v>26.110748903808567</v>
      </c>
      <c r="S73" s="17"/>
      <c r="T73" s="18"/>
      <c r="U73" s="17">
        <v>1</v>
      </c>
    </row>
    <row r="74" spans="1:21" x14ac:dyDescent="0.2">
      <c r="A74" s="15">
        <v>72</v>
      </c>
      <c r="B74" s="16">
        <v>285</v>
      </c>
      <c r="C74" s="16">
        <v>286</v>
      </c>
      <c r="D74" s="16">
        <v>287</v>
      </c>
      <c r="E74" s="16">
        <v>288</v>
      </c>
      <c r="F74" s="17" t="s">
        <v>12</v>
      </c>
      <c r="G74" s="17">
        <v>2.5</v>
      </c>
      <c r="H74" s="17">
        <v>500</v>
      </c>
      <c r="I74" s="17">
        <v>300</v>
      </c>
      <c r="J74" s="17">
        <f t="shared" si="9"/>
        <v>353.18720000000002</v>
      </c>
      <c r="K74" s="17">
        <f t="shared" si="10"/>
        <v>94.391000000000005</v>
      </c>
      <c r="L74" s="17">
        <v>9.4390999999999998</v>
      </c>
      <c r="M74" s="17">
        <v>258.7962</v>
      </c>
      <c r="N74" s="17">
        <v>8.6768000000000001</v>
      </c>
      <c r="O74" s="17">
        <f t="shared" si="11"/>
        <v>0.56399199999999994</v>
      </c>
      <c r="P74" s="17">
        <f t="shared" si="12"/>
        <v>258.23220800000001</v>
      </c>
      <c r="Q74" s="17">
        <v>10000</v>
      </c>
      <c r="R74" s="17">
        <f t="shared" si="13"/>
        <v>27.357715036391184</v>
      </c>
      <c r="S74" s="17"/>
      <c r="T74" s="18"/>
      <c r="U74" s="17">
        <v>1</v>
      </c>
    </row>
    <row r="75" spans="1:21" x14ac:dyDescent="0.2">
      <c r="A75" s="15">
        <v>73</v>
      </c>
      <c r="B75" s="16">
        <v>289</v>
      </c>
      <c r="C75" s="16">
        <v>290</v>
      </c>
      <c r="D75" s="16">
        <v>291</v>
      </c>
      <c r="E75" s="16">
        <v>292</v>
      </c>
      <c r="F75" s="17" t="s">
        <v>12</v>
      </c>
      <c r="G75" s="17">
        <v>2.5</v>
      </c>
      <c r="H75" s="17">
        <v>500</v>
      </c>
      <c r="I75" s="17">
        <v>300</v>
      </c>
      <c r="J75" s="17">
        <f t="shared" si="9"/>
        <v>348.74079999999998</v>
      </c>
      <c r="K75" s="17">
        <f t="shared" si="10"/>
        <v>90.632000000000005</v>
      </c>
      <c r="L75" s="17">
        <v>9.0632000000000001</v>
      </c>
      <c r="M75" s="17">
        <v>258.10879999999997</v>
      </c>
      <c r="N75" s="17">
        <v>8.3193000000000001</v>
      </c>
      <c r="O75" s="17">
        <f t="shared" si="11"/>
        <v>0.54075450000000003</v>
      </c>
      <c r="P75" s="17">
        <f t="shared" si="12"/>
        <v>257.56804549999998</v>
      </c>
      <c r="Q75" s="17">
        <v>10000</v>
      </c>
      <c r="R75" s="17">
        <f t="shared" si="13"/>
        <v>28.419106441433488</v>
      </c>
      <c r="S75" s="17"/>
      <c r="T75" s="18"/>
      <c r="U75" s="17">
        <v>1</v>
      </c>
    </row>
    <row r="76" spans="1:21" x14ac:dyDescent="0.2">
      <c r="A76" s="15">
        <v>74</v>
      </c>
      <c r="B76" s="16">
        <v>293</v>
      </c>
      <c r="C76" s="16">
        <v>294</v>
      </c>
      <c r="D76" s="16">
        <v>295</v>
      </c>
      <c r="E76" s="16">
        <v>296</v>
      </c>
      <c r="F76" s="17" t="s">
        <v>12</v>
      </c>
      <c r="G76" s="17">
        <v>2.5</v>
      </c>
      <c r="H76" s="17">
        <v>500</v>
      </c>
      <c r="I76" s="17">
        <v>300</v>
      </c>
      <c r="J76" s="17">
        <f t="shared" si="9"/>
        <v>344.56610000000001</v>
      </c>
      <c r="K76" s="17">
        <f t="shared" si="10"/>
        <v>86.912999999999997</v>
      </c>
      <c r="L76" s="19">
        <v>8.6913</v>
      </c>
      <c r="M76" s="17">
        <v>257.65309999999999</v>
      </c>
      <c r="N76" s="17">
        <v>7.9878999999999998</v>
      </c>
      <c r="O76" s="17">
        <f t="shared" si="11"/>
        <v>0.51921349999999999</v>
      </c>
      <c r="P76" s="17">
        <f t="shared" si="12"/>
        <v>257.13388650000002</v>
      </c>
      <c r="Q76" s="17">
        <v>10000</v>
      </c>
      <c r="R76" s="17">
        <f t="shared" si="13"/>
        <v>29.585204342273311</v>
      </c>
      <c r="S76" s="17"/>
      <c r="T76" s="18"/>
      <c r="U76" s="17">
        <v>1</v>
      </c>
    </row>
    <row r="77" spans="1:21" x14ac:dyDescent="0.2">
      <c r="A77" s="15">
        <v>75</v>
      </c>
      <c r="B77" s="16">
        <v>297</v>
      </c>
      <c r="C77" s="16">
        <v>298</v>
      </c>
      <c r="D77" s="16">
        <v>299</v>
      </c>
      <c r="E77" s="16">
        <v>300</v>
      </c>
      <c r="F77" s="17" t="s">
        <v>12</v>
      </c>
      <c r="G77" s="17">
        <v>2.5</v>
      </c>
      <c r="H77" s="17">
        <v>500</v>
      </c>
      <c r="I77" s="17">
        <v>300</v>
      </c>
      <c r="J77" s="17">
        <f t="shared" si="9"/>
        <v>339.51239999999996</v>
      </c>
      <c r="K77" s="17">
        <f t="shared" si="10"/>
        <v>82.169000000000011</v>
      </c>
      <c r="L77" s="17">
        <v>8.2169000000000008</v>
      </c>
      <c r="M77" s="17">
        <v>257.34339999999997</v>
      </c>
      <c r="N77" s="17">
        <v>7.5537999999999998</v>
      </c>
      <c r="O77" s="17">
        <f t="shared" si="11"/>
        <v>0.49099700000000002</v>
      </c>
      <c r="P77" s="17">
        <f t="shared" si="12"/>
        <v>256.85240299999998</v>
      </c>
      <c r="Q77" s="17">
        <v>10000</v>
      </c>
      <c r="R77" s="17">
        <f t="shared" si="13"/>
        <v>31.25903966215969</v>
      </c>
      <c r="S77" s="17"/>
      <c r="T77" s="18"/>
      <c r="U77" s="17">
        <v>1</v>
      </c>
    </row>
    <row r="78" spans="1:21" x14ac:dyDescent="0.2">
      <c r="A78" s="15">
        <v>76</v>
      </c>
      <c r="B78" s="16">
        <v>301</v>
      </c>
      <c r="C78" s="16">
        <v>302</v>
      </c>
      <c r="D78" s="16">
        <v>303</v>
      </c>
      <c r="E78" s="16">
        <v>304</v>
      </c>
      <c r="F78" s="17" t="s">
        <v>12</v>
      </c>
      <c r="G78" s="17">
        <v>2.5</v>
      </c>
      <c r="H78" s="17">
        <v>500</v>
      </c>
      <c r="I78" s="17">
        <v>300</v>
      </c>
      <c r="J78" s="17">
        <f t="shared" si="9"/>
        <v>335.18489999999997</v>
      </c>
      <c r="K78" s="17">
        <f t="shared" si="10"/>
        <v>77.326999999999998</v>
      </c>
      <c r="L78" s="17">
        <v>7.7327000000000004</v>
      </c>
      <c r="M78" s="17">
        <v>257.85789999999997</v>
      </c>
      <c r="N78" s="17">
        <v>7.1298000000000004</v>
      </c>
      <c r="O78" s="17">
        <f t="shared" si="11"/>
        <v>0.46343699999999999</v>
      </c>
      <c r="P78" s="17">
        <f t="shared" si="12"/>
        <v>257.39446299999997</v>
      </c>
      <c r="Q78" s="17">
        <v>10000</v>
      </c>
      <c r="R78" s="17">
        <f t="shared" si="13"/>
        <v>33.286492816222015</v>
      </c>
      <c r="S78" s="17"/>
      <c r="T78" s="18"/>
      <c r="U78" s="17">
        <v>1</v>
      </c>
    </row>
    <row r="79" spans="1:21" x14ac:dyDescent="0.2">
      <c r="A79" s="15">
        <v>77</v>
      </c>
      <c r="B79" s="16">
        <v>305</v>
      </c>
      <c r="C79" s="16">
        <v>306</v>
      </c>
      <c r="D79" s="16">
        <v>307</v>
      </c>
      <c r="E79" s="16">
        <v>308</v>
      </c>
      <c r="F79" s="17" t="s">
        <v>12</v>
      </c>
      <c r="G79" s="17">
        <v>2.5</v>
      </c>
      <c r="H79" s="17">
        <v>500</v>
      </c>
      <c r="I79" s="17">
        <v>300</v>
      </c>
      <c r="J79" s="17">
        <f t="shared" si="9"/>
        <v>328.72820000000002</v>
      </c>
      <c r="K79" s="17">
        <f t="shared" si="10"/>
        <v>70.75</v>
      </c>
      <c r="L79" s="17">
        <v>7.0750000000000002</v>
      </c>
      <c r="M79" s="17">
        <v>257.97820000000002</v>
      </c>
      <c r="N79" s="17">
        <v>6.452</v>
      </c>
      <c r="O79" s="17">
        <f t="shared" si="11"/>
        <v>0.41937999999999998</v>
      </c>
      <c r="P79" s="17">
        <f t="shared" si="12"/>
        <v>257.55882000000003</v>
      </c>
      <c r="Q79" s="17">
        <v>10000</v>
      </c>
      <c r="R79" s="17">
        <f t="shared" si="13"/>
        <v>36.404073498233217</v>
      </c>
      <c r="S79" s="17"/>
      <c r="T79" s="18"/>
      <c r="U79" s="17">
        <v>1</v>
      </c>
    </row>
    <row r="80" spans="1:21" x14ac:dyDescent="0.2">
      <c r="A80" s="15">
        <v>78</v>
      </c>
      <c r="B80" s="16">
        <v>309</v>
      </c>
      <c r="C80" s="16">
        <v>310</v>
      </c>
      <c r="D80" s="16">
        <v>311</v>
      </c>
      <c r="E80" s="16">
        <v>312</v>
      </c>
      <c r="F80" s="17" t="s">
        <v>12</v>
      </c>
      <c r="G80" s="17">
        <v>2.5</v>
      </c>
      <c r="H80" s="17">
        <v>500</v>
      </c>
      <c r="I80" s="17">
        <v>300</v>
      </c>
      <c r="J80" s="17">
        <f t="shared" si="9"/>
        <v>324.01120000000003</v>
      </c>
      <c r="K80" s="17">
        <f t="shared" si="10"/>
        <v>65.608000000000004</v>
      </c>
      <c r="L80" s="17">
        <v>6.5608000000000004</v>
      </c>
      <c r="M80" s="17">
        <v>258.40320000000003</v>
      </c>
      <c r="N80" s="17">
        <v>5.9804000000000004</v>
      </c>
      <c r="O80" s="17">
        <f t="shared" si="11"/>
        <v>0.38872600000000002</v>
      </c>
      <c r="P80" s="17">
        <f t="shared" si="12"/>
        <v>258.01447400000001</v>
      </c>
      <c r="Q80" s="17">
        <v>10000</v>
      </c>
      <c r="R80" s="17">
        <f t="shared" si="13"/>
        <v>39.326678758687962</v>
      </c>
      <c r="S80" s="17"/>
      <c r="T80" s="18"/>
      <c r="U80" s="17">
        <v>1</v>
      </c>
    </row>
    <row r="81" spans="1:21" x14ac:dyDescent="0.2">
      <c r="A81" s="15">
        <v>79</v>
      </c>
      <c r="B81" s="16">
        <v>313</v>
      </c>
      <c r="C81" s="16">
        <v>314</v>
      </c>
      <c r="D81" s="16">
        <v>315</v>
      </c>
      <c r="E81" s="16">
        <v>316</v>
      </c>
      <c r="F81" s="17" t="s">
        <v>12</v>
      </c>
      <c r="G81" s="17">
        <v>2.5</v>
      </c>
      <c r="H81" s="17">
        <v>500</v>
      </c>
      <c r="I81" s="17">
        <v>300</v>
      </c>
      <c r="J81" s="17">
        <f t="shared" si="9"/>
        <v>318.1028</v>
      </c>
      <c r="K81" s="17">
        <f t="shared" si="10"/>
        <v>59.578000000000003</v>
      </c>
      <c r="L81" s="19">
        <v>5.9577999999999998</v>
      </c>
      <c r="M81" s="17">
        <v>258.52480000000003</v>
      </c>
      <c r="N81" s="17">
        <v>5.4161000000000001</v>
      </c>
      <c r="O81" s="17">
        <f t="shared" si="11"/>
        <v>0.35204650000000004</v>
      </c>
      <c r="P81" s="17">
        <f t="shared" si="12"/>
        <v>258.17275350000006</v>
      </c>
      <c r="Q81" s="17">
        <v>10000</v>
      </c>
      <c r="R81" s="17">
        <f t="shared" si="13"/>
        <v>43.333571704320399</v>
      </c>
      <c r="S81" s="17" t="s">
        <v>41</v>
      </c>
      <c r="T81" s="18"/>
      <c r="U81" s="17">
        <v>1</v>
      </c>
    </row>
    <row r="82" spans="1:21" x14ac:dyDescent="0.2">
      <c r="A82" s="15">
        <v>80</v>
      </c>
      <c r="B82" s="16">
        <v>317</v>
      </c>
      <c r="C82" s="16">
        <v>318</v>
      </c>
      <c r="D82" s="16">
        <v>319</v>
      </c>
      <c r="E82" s="16">
        <v>320</v>
      </c>
      <c r="F82" s="17" t="s">
        <v>12</v>
      </c>
      <c r="G82" s="17">
        <v>2.5</v>
      </c>
      <c r="H82" s="17">
        <v>500</v>
      </c>
      <c r="I82" s="17">
        <v>300</v>
      </c>
      <c r="J82" s="17">
        <f t="shared" si="9"/>
        <v>314.3596</v>
      </c>
      <c r="K82" s="17">
        <f t="shared" si="10"/>
        <v>55.502000000000002</v>
      </c>
      <c r="L82" s="17">
        <v>5.5502000000000002</v>
      </c>
      <c r="M82" s="17">
        <v>258.85759999999999</v>
      </c>
      <c r="N82" s="17">
        <v>5.0099</v>
      </c>
      <c r="O82" s="17">
        <f t="shared" si="11"/>
        <v>0.32564350000000003</v>
      </c>
      <c r="P82" s="17">
        <f t="shared" si="12"/>
        <v>258.53195649999998</v>
      </c>
      <c r="Q82" s="17">
        <v>10000</v>
      </c>
      <c r="R82" s="17">
        <f t="shared" si="13"/>
        <v>46.580655922309099</v>
      </c>
      <c r="S82" s="17">
        <v>-2.9369000000000001</v>
      </c>
      <c r="T82" s="18">
        <v>1.0296000000000001</v>
      </c>
      <c r="U82" s="17">
        <v>1</v>
      </c>
    </row>
    <row r="83" spans="1:21" x14ac:dyDescent="0.2">
      <c r="A83" s="15">
        <v>81</v>
      </c>
      <c r="B83" s="16">
        <v>321</v>
      </c>
      <c r="C83" s="16">
        <v>322</v>
      </c>
      <c r="D83" s="16">
        <v>323</v>
      </c>
      <c r="E83" s="16">
        <v>324</v>
      </c>
      <c r="F83" s="17" t="s">
        <v>12</v>
      </c>
      <c r="G83" s="17">
        <v>2.5</v>
      </c>
      <c r="H83" s="17">
        <v>500</v>
      </c>
      <c r="I83" s="17">
        <v>300</v>
      </c>
      <c r="J83" s="17">
        <f t="shared" si="9"/>
        <v>312.00799999999998</v>
      </c>
      <c r="K83" s="17">
        <f t="shared" si="10"/>
        <v>52.008000000000003</v>
      </c>
      <c r="L83" s="17">
        <v>5.2008000000000001</v>
      </c>
      <c r="M83" s="17">
        <v>260</v>
      </c>
      <c r="N83" s="17">
        <v>4.7009999999999996</v>
      </c>
      <c r="O83" s="17">
        <f t="shared" si="11"/>
        <v>0.30556499999999998</v>
      </c>
      <c r="P83" s="17">
        <f t="shared" si="12"/>
        <v>259.694435</v>
      </c>
      <c r="Q83" s="17">
        <v>10000</v>
      </c>
      <c r="R83" s="17">
        <f t="shared" si="13"/>
        <v>49.933555414551606</v>
      </c>
      <c r="S83" s="17">
        <v>-5.4234</v>
      </c>
      <c r="T83" s="18">
        <v>1.1601999999999999</v>
      </c>
      <c r="U83" s="17">
        <v>1</v>
      </c>
    </row>
    <row r="84" spans="1:21" x14ac:dyDescent="0.2">
      <c r="A84" s="15">
        <v>82</v>
      </c>
      <c r="B84" s="16">
        <v>325</v>
      </c>
      <c r="C84" s="16">
        <v>326</v>
      </c>
      <c r="D84" s="16">
        <v>327</v>
      </c>
      <c r="E84" s="16">
        <v>328</v>
      </c>
      <c r="F84" s="17" t="s">
        <v>12</v>
      </c>
      <c r="G84" s="17">
        <v>2.5</v>
      </c>
      <c r="H84" s="17">
        <v>500</v>
      </c>
      <c r="I84" s="17">
        <v>300</v>
      </c>
      <c r="J84" s="17">
        <f t="shared" si="9"/>
        <v>308.27510000000001</v>
      </c>
      <c r="K84" s="17">
        <f t="shared" si="10"/>
        <v>48.133000000000003</v>
      </c>
      <c r="L84" s="17">
        <v>4.8132999999999999</v>
      </c>
      <c r="M84" s="17">
        <v>260.14210000000003</v>
      </c>
      <c r="N84" s="17">
        <v>4.3643999999999998</v>
      </c>
      <c r="O84" s="17">
        <f t="shared" si="11"/>
        <v>0.28368599999999999</v>
      </c>
      <c r="P84" s="17">
        <f t="shared" si="12"/>
        <v>259.85841400000004</v>
      </c>
      <c r="Q84" s="17">
        <v>10000</v>
      </c>
      <c r="R84" s="17">
        <f t="shared" si="13"/>
        <v>53.987578999854577</v>
      </c>
      <c r="S84" s="17" t="s">
        <v>41</v>
      </c>
      <c r="T84" s="18"/>
      <c r="U84" s="17">
        <v>1</v>
      </c>
    </row>
    <row r="85" spans="1:21" x14ac:dyDescent="0.2">
      <c r="A85" s="15">
        <v>83</v>
      </c>
      <c r="B85" s="16">
        <v>329</v>
      </c>
      <c r="C85" s="16">
        <v>330</v>
      </c>
      <c r="D85" s="16">
        <v>331</v>
      </c>
      <c r="E85" s="16">
        <v>332</v>
      </c>
      <c r="F85" s="17" t="s">
        <v>12</v>
      </c>
      <c r="G85" s="17">
        <v>2.5</v>
      </c>
      <c r="H85" s="17">
        <v>500</v>
      </c>
      <c r="I85" s="17">
        <v>300</v>
      </c>
      <c r="J85" s="17">
        <f t="shared" si="9"/>
        <v>305.89549999999997</v>
      </c>
      <c r="K85" s="17">
        <f t="shared" si="10"/>
        <v>45.203000000000003</v>
      </c>
      <c r="L85" s="19">
        <v>4.5202999999999998</v>
      </c>
      <c r="M85" s="17">
        <v>260.6925</v>
      </c>
      <c r="N85" s="17">
        <v>4.1005000000000003</v>
      </c>
      <c r="O85" s="17">
        <f t="shared" si="11"/>
        <v>0.26653250000000001</v>
      </c>
      <c r="P85" s="17">
        <f t="shared" si="12"/>
        <v>260.42596750000001</v>
      </c>
      <c r="Q85" s="17">
        <v>10000</v>
      </c>
      <c r="R85" s="17">
        <f t="shared" si="13"/>
        <v>57.61254064995687</v>
      </c>
      <c r="S85" s="17">
        <v>-2.1080999999999999</v>
      </c>
      <c r="T85" s="18">
        <v>1.0545</v>
      </c>
      <c r="U85" s="17">
        <v>1</v>
      </c>
    </row>
    <row r="86" spans="1:21" x14ac:dyDescent="0.2">
      <c r="A86" s="15">
        <v>84</v>
      </c>
      <c r="B86" s="16">
        <v>333</v>
      </c>
      <c r="C86" s="16">
        <v>334</v>
      </c>
      <c r="D86" s="16">
        <v>335</v>
      </c>
      <c r="E86" s="16">
        <v>336</v>
      </c>
      <c r="F86" s="17" t="s">
        <v>12</v>
      </c>
      <c r="G86" s="17">
        <v>2.5</v>
      </c>
      <c r="H86" s="17">
        <v>500</v>
      </c>
      <c r="I86" s="17">
        <v>300</v>
      </c>
      <c r="J86" s="17">
        <f t="shared" si="9"/>
        <v>303.20409999999998</v>
      </c>
      <c r="K86" s="17">
        <f t="shared" si="10"/>
        <v>42.154999999999994</v>
      </c>
      <c r="L86" s="17">
        <v>4.2154999999999996</v>
      </c>
      <c r="M86" s="17">
        <v>261.04910000000001</v>
      </c>
      <c r="N86" s="17">
        <v>3.7951000000000001</v>
      </c>
      <c r="O86" s="17">
        <f t="shared" si="11"/>
        <v>0.2466815</v>
      </c>
      <c r="P86" s="17">
        <f t="shared" si="12"/>
        <v>260.80241849999999</v>
      </c>
      <c r="Q86" s="17">
        <v>10000</v>
      </c>
      <c r="R86" s="17">
        <f t="shared" si="13"/>
        <v>61.867493417150996</v>
      </c>
      <c r="S86" s="17">
        <v>-3.4775</v>
      </c>
      <c r="T86" s="18">
        <v>1.2806</v>
      </c>
      <c r="U86" s="17">
        <v>1</v>
      </c>
    </row>
    <row r="87" spans="1:21" x14ac:dyDescent="0.2">
      <c r="A87" s="15">
        <v>85</v>
      </c>
      <c r="B87" s="16">
        <v>337</v>
      </c>
      <c r="C87" s="16">
        <v>338</v>
      </c>
      <c r="D87" s="16">
        <v>339</v>
      </c>
      <c r="E87" s="16">
        <v>340</v>
      </c>
      <c r="F87" s="17" t="s">
        <v>12</v>
      </c>
      <c r="G87" s="17">
        <v>2.5</v>
      </c>
      <c r="H87" s="17">
        <v>500</v>
      </c>
      <c r="I87" s="17">
        <v>300</v>
      </c>
      <c r="J87" s="17">
        <f t="shared" si="9"/>
        <v>300.26170000000002</v>
      </c>
      <c r="K87" s="17">
        <f t="shared" si="10"/>
        <v>38.338999999999999</v>
      </c>
      <c r="L87" s="17">
        <v>3.8338999999999999</v>
      </c>
      <c r="M87" s="17">
        <v>261.92270000000002</v>
      </c>
      <c r="N87" s="17">
        <v>3.4428999999999998</v>
      </c>
      <c r="O87" s="17">
        <f t="shared" si="11"/>
        <v>0.2237885</v>
      </c>
      <c r="P87" s="17">
        <f t="shared" si="12"/>
        <v>261.69891150000001</v>
      </c>
      <c r="Q87" s="17">
        <v>10000</v>
      </c>
      <c r="R87" s="17">
        <f t="shared" si="13"/>
        <v>68.259190771798956</v>
      </c>
      <c r="S87" s="17" t="s">
        <v>41</v>
      </c>
      <c r="T87" s="18"/>
      <c r="U87" s="17">
        <v>1</v>
      </c>
    </row>
    <row r="88" spans="1:21" x14ac:dyDescent="0.2">
      <c r="A88" s="15">
        <v>86</v>
      </c>
      <c r="B88" s="16">
        <v>341</v>
      </c>
      <c r="C88" s="16">
        <v>342</v>
      </c>
      <c r="D88" s="16">
        <v>343</v>
      </c>
      <c r="E88" s="16">
        <v>344</v>
      </c>
      <c r="F88" s="17" t="s">
        <v>12</v>
      </c>
      <c r="G88" s="17">
        <v>2.5</v>
      </c>
      <c r="H88" s="17">
        <v>500</v>
      </c>
      <c r="I88" s="17">
        <v>300</v>
      </c>
      <c r="J88" s="17">
        <f t="shared" si="9"/>
        <v>297.47529999999995</v>
      </c>
      <c r="K88" s="17">
        <f t="shared" si="10"/>
        <v>35.445999999999998</v>
      </c>
      <c r="L88" s="17">
        <v>3.5446</v>
      </c>
      <c r="M88" s="17">
        <v>262.02929999999998</v>
      </c>
      <c r="N88" s="17">
        <v>3.1823999999999999</v>
      </c>
      <c r="O88" s="17">
        <f t="shared" si="11"/>
        <v>0.20685599999999998</v>
      </c>
      <c r="P88" s="17">
        <f t="shared" si="12"/>
        <v>261.82244399999996</v>
      </c>
      <c r="Q88" s="17">
        <v>10000</v>
      </c>
      <c r="R88" s="17">
        <f t="shared" si="13"/>
        <v>73.865159397393214</v>
      </c>
      <c r="S88" s="17" t="s">
        <v>41</v>
      </c>
      <c r="T88" s="18"/>
      <c r="U88" s="17">
        <v>1</v>
      </c>
    </row>
    <row r="89" spans="1:21" x14ac:dyDescent="0.2">
      <c r="A89" s="15">
        <v>87</v>
      </c>
      <c r="B89" s="16">
        <v>345</v>
      </c>
      <c r="C89" s="16">
        <v>346</v>
      </c>
      <c r="D89" s="16">
        <v>347</v>
      </c>
      <c r="E89" s="16">
        <v>348</v>
      </c>
      <c r="F89" s="17" t="s">
        <v>12</v>
      </c>
      <c r="G89" s="17">
        <v>2.5</v>
      </c>
      <c r="H89" s="17">
        <v>500</v>
      </c>
      <c r="I89" s="17">
        <v>300</v>
      </c>
      <c r="J89" s="17">
        <f t="shared" si="9"/>
        <v>294.8827</v>
      </c>
      <c r="K89" s="17">
        <f t="shared" si="10"/>
        <v>32.335000000000001</v>
      </c>
      <c r="L89" s="17">
        <v>3.2334999999999998</v>
      </c>
      <c r="M89" s="17">
        <v>262.54770000000002</v>
      </c>
      <c r="N89" s="17">
        <v>2.9060000000000001</v>
      </c>
      <c r="O89" s="17">
        <f t="shared" si="11"/>
        <v>0.18889</v>
      </c>
      <c r="P89" s="17">
        <f t="shared" si="12"/>
        <v>262.35881000000001</v>
      </c>
      <c r="Q89" s="17">
        <v>10000</v>
      </c>
      <c r="R89" s="17">
        <f t="shared" si="13"/>
        <v>81.137717643420444</v>
      </c>
      <c r="S89" s="17" t="s">
        <v>41</v>
      </c>
      <c r="T89" s="18">
        <v>1.4697</v>
      </c>
      <c r="U89" s="17">
        <v>1</v>
      </c>
    </row>
    <row r="90" spans="1:21" x14ac:dyDescent="0.2">
      <c r="A90" s="15">
        <v>88</v>
      </c>
      <c r="B90" s="16">
        <v>349</v>
      </c>
      <c r="C90" s="16">
        <v>350</v>
      </c>
      <c r="D90" s="16">
        <v>351</v>
      </c>
      <c r="E90" s="16">
        <v>352</v>
      </c>
      <c r="F90" s="17" t="s">
        <v>12</v>
      </c>
      <c r="G90" s="17">
        <v>2.5</v>
      </c>
      <c r="H90" s="17">
        <v>500</v>
      </c>
      <c r="I90" s="17">
        <v>300</v>
      </c>
      <c r="J90" s="17">
        <f t="shared" si="9"/>
        <v>294.21659999999997</v>
      </c>
      <c r="K90" s="17">
        <f t="shared" si="10"/>
        <v>30.957000000000001</v>
      </c>
      <c r="L90" s="19">
        <v>3.0956999999999999</v>
      </c>
      <c r="M90" s="17">
        <v>263.25959999999998</v>
      </c>
      <c r="N90" s="17">
        <v>2.7568999999999999</v>
      </c>
      <c r="O90" s="17">
        <f t="shared" si="11"/>
        <v>0.17919849999999998</v>
      </c>
      <c r="P90" s="17">
        <f t="shared" si="12"/>
        <v>263.08040149999999</v>
      </c>
      <c r="Q90" s="17">
        <v>10000</v>
      </c>
      <c r="R90" s="17">
        <f t="shared" si="13"/>
        <v>84.982524630939693</v>
      </c>
      <c r="S90" s="17">
        <v>-4.2702999999999998</v>
      </c>
      <c r="T90" s="18">
        <v>1.7623</v>
      </c>
      <c r="U90" s="17">
        <v>1</v>
      </c>
    </row>
    <row r="91" spans="1:21" x14ac:dyDescent="0.2">
      <c r="A91" s="15">
        <v>89</v>
      </c>
      <c r="B91" s="16">
        <v>355</v>
      </c>
      <c r="C91" s="16">
        <v>356</v>
      </c>
      <c r="D91" s="16">
        <v>357</v>
      </c>
      <c r="E91" s="16">
        <v>358</v>
      </c>
      <c r="F91" s="17" t="s">
        <v>12</v>
      </c>
      <c r="G91" s="17">
        <v>2.5</v>
      </c>
      <c r="H91" s="17">
        <v>500</v>
      </c>
      <c r="I91" s="17">
        <v>300</v>
      </c>
      <c r="J91" s="17">
        <f t="shared" si="9"/>
        <v>292.99709999999999</v>
      </c>
      <c r="K91" s="17">
        <f t="shared" si="10"/>
        <v>28.488000000000003</v>
      </c>
      <c r="L91" s="17">
        <v>2.8488000000000002</v>
      </c>
      <c r="M91" s="17">
        <v>264.50909999999999</v>
      </c>
      <c r="N91" s="17">
        <v>2.5449999999999999</v>
      </c>
      <c r="O91" s="17">
        <f t="shared" si="11"/>
        <v>0.16542499999999999</v>
      </c>
      <c r="P91" s="17">
        <f t="shared" si="12"/>
        <v>264.34367499999996</v>
      </c>
      <c r="Q91" s="17">
        <v>10000</v>
      </c>
      <c r="R91" s="17">
        <f t="shared" si="13"/>
        <v>92.791236661050249</v>
      </c>
      <c r="S91" s="17">
        <v>-2.5766</v>
      </c>
      <c r="T91" s="18">
        <v>1.5745</v>
      </c>
      <c r="U91" s="17">
        <v>1</v>
      </c>
    </row>
    <row r="92" spans="1:21" x14ac:dyDescent="0.2">
      <c r="A92" s="15">
        <v>90</v>
      </c>
      <c r="B92" s="16">
        <v>359</v>
      </c>
      <c r="C92" s="16">
        <v>360</v>
      </c>
      <c r="D92" s="16">
        <v>361</v>
      </c>
      <c r="E92" s="16">
        <v>362</v>
      </c>
      <c r="F92" s="17" t="s">
        <v>12</v>
      </c>
      <c r="G92" s="17">
        <v>2.5</v>
      </c>
      <c r="H92" s="17">
        <v>500</v>
      </c>
      <c r="I92" s="17">
        <v>300</v>
      </c>
      <c r="J92" s="17">
        <f t="shared" si="9"/>
        <v>291.92449999999997</v>
      </c>
      <c r="K92" s="17">
        <f t="shared" si="10"/>
        <v>26.417000000000002</v>
      </c>
      <c r="L92" s="17">
        <v>2.6417000000000002</v>
      </c>
      <c r="M92" s="17">
        <v>265.50749999999999</v>
      </c>
      <c r="N92" s="17">
        <v>2.3677999999999999</v>
      </c>
      <c r="O92" s="17">
        <f t="shared" si="11"/>
        <v>0.15390699999999999</v>
      </c>
      <c r="P92" s="17">
        <f t="shared" si="12"/>
        <v>265.35359299999999</v>
      </c>
      <c r="Q92" s="17">
        <v>10000</v>
      </c>
      <c r="R92" s="17">
        <f t="shared" si="13"/>
        <v>100.44804216981488</v>
      </c>
      <c r="S92" s="17">
        <v>-1.5315000000000001</v>
      </c>
      <c r="T92" s="18">
        <v>1.7957000000000001</v>
      </c>
      <c r="U92" s="17">
        <v>1</v>
      </c>
    </row>
    <row r="93" spans="1:21" x14ac:dyDescent="0.2">
      <c r="A93" s="15">
        <v>91</v>
      </c>
      <c r="B93" s="16">
        <v>363</v>
      </c>
      <c r="C93" s="16">
        <v>364</v>
      </c>
      <c r="D93" s="16">
        <v>365</v>
      </c>
      <c r="E93" s="16">
        <v>366</v>
      </c>
      <c r="F93" s="17" t="s">
        <v>12</v>
      </c>
      <c r="G93" s="17">
        <v>2.5</v>
      </c>
      <c r="H93" s="17">
        <v>500</v>
      </c>
      <c r="I93" s="17">
        <v>300</v>
      </c>
      <c r="J93" s="17">
        <f t="shared" si="9"/>
        <v>289.65180000000004</v>
      </c>
      <c r="K93" s="17">
        <f t="shared" si="10"/>
        <v>24.535</v>
      </c>
      <c r="L93" s="17">
        <v>2.4535</v>
      </c>
      <c r="M93" s="17">
        <v>265.11680000000001</v>
      </c>
      <c r="N93" s="17">
        <v>2.2099000000000002</v>
      </c>
      <c r="O93" s="17">
        <f t="shared" si="11"/>
        <v>0.14364350000000001</v>
      </c>
      <c r="P93" s="17">
        <f t="shared" si="12"/>
        <v>264.97315650000002</v>
      </c>
      <c r="Q93" s="17">
        <v>10000</v>
      </c>
      <c r="R93" s="17">
        <f t="shared" si="13"/>
        <v>107.99802588139393</v>
      </c>
      <c r="S93" s="17">
        <v>-0.95499999999999996</v>
      </c>
      <c r="T93" s="18">
        <v>1.4422999999999999</v>
      </c>
      <c r="U93" s="17">
        <v>1</v>
      </c>
    </row>
    <row r="94" spans="1:21" x14ac:dyDescent="0.2">
      <c r="A94" s="15">
        <v>92</v>
      </c>
      <c r="B94" s="16">
        <v>367</v>
      </c>
      <c r="C94" s="16">
        <v>368</v>
      </c>
      <c r="D94" s="16">
        <v>369</v>
      </c>
      <c r="E94" s="16">
        <v>370</v>
      </c>
      <c r="F94" s="17" t="s">
        <v>12</v>
      </c>
      <c r="G94" s="17">
        <v>2.5</v>
      </c>
      <c r="H94" s="17">
        <v>500</v>
      </c>
      <c r="I94" s="17">
        <v>300</v>
      </c>
      <c r="J94" s="17">
        <f t="shared" si="9"/>
        <v>286.7894</v>
      </c>
      <c r="K94" s="17">
        <f t="shared" si="10"/>
        <v>23.158000000000001</v>
      </c>
      <c r="L94" s="19">
        <v>2.3157999999999999</v>
      </c>
      <c r="M94" s="17">
        <v>263.63139999999999</v>
      </c>
      <c r="N94" s="17">
        <v>2.0830000000000002</v>
      </c>
      <c r="O94" s="17">
        <f t="shared" si="11"/>
        <v>0.13539500000000002</v>
      </c>
      <c r="P94" s="17">
        <f t="shared" si="12"/>
        <v>263.49600499999997</v>
      </c>
      <c r="Q94" s="17">
        <v>10000</v>
      </c>
      <c r="R94" s="17">
        <f t="shared" si="13"/>
        <v>113.78184860523361</v>
      </c>
      <c r="S94" s="17" t="s">
        <v>35</v>
      </c>
      <c r="T94" s="18"/>
      <c r="U94" s="17">
        <v>1</v>
      </c>
    </row>
    <row r="95" spans="1:21" x14ac:dyDescent="0.2">
      <c r="A95" s="15">
        <v>93</v>
      </c>
      <c r="B95" s="16">
        <v>371</v>
      </c>
      <c r="C95" s="16">
        <v>372</v>
      </c>
      <c r="D95" s="16">
        <v>373</v>
      </c>
      <c r="E95" s="16">
        <v>374</v>
      </c>
      <c r="F95" s="17" t="s">
        <v>12</v>
      </c>
      <c r="G95" s="17">
        <v>2.5</v>
      </c>
      <c r="H95" s="17">
        <v>500</v>
      </c>
      <c r="I95" s="17">
        <v>300</v>
      </c>
      <c r="J95" s="17">
        <f t="shared" si="9"/>
        <v>285.75139999999999</v>
      </c>
      <c r="K95" s="17">
        <f t="shared" si="10"/>
        <v>22.865000000000006</v>
      </c>
      <c r="L95" s="17">
        <v>2.2865000000000002</v>
      </c>
      <c r="M95" s="17">
        <v>262.88639999999998</v>
      </c>
      <c r="N95" s="17">
        <v>2.0657999999999999</v>
      </c>
      <c r="O95" s="17">
        <f t="shared" si="11"/>
        <v>0.13427699999999998</v>
      </c>
      <c r="P95" s="17">
        <f t="shared" si="12"/>
        <v>262.75212299999998</v>
      </c>
      <c r="Q95" s="17">
        <v>10000</v>
      </c>
      <c r="R95" s="17">
        <f t="shared" si="13"/>
        <v>114.91455193527223</v>
      </c>
      <c r="S95" s="17">
        <v>5.0631000000000004</v>
      </c>
      <c r="T95" s="18">
        <v>2.7259000000000002</v>
      </c>
      <c r="U95" s="17">
        <v>1</v>
      </c>
    </row>
    <row r="96" spans="1:21" x14ac:dyDescent="0.2">
      <c r="A96" s="15">
        <v>94</v>
      </c>
      <c r="B96" s="16">
        <v>375</v>
      </c>
      <c r="C96" s="16">
        <v>376</v>
      </c>
      <c r="D96" s="16">
        <v>377</v>
      </c>
      <c r="E96" s="16">
        <v>378</v>
      </c>
      <c r="F96" s="17" t="s">
        <v>12</v>
      </c>
      <c r="G96" s="17">
        <v>2.5</v>
      </c>
      <c r="H96" s="17">
        <v>500</v>
      </c>
      <c r="I96" s="17">
        <v>300</v>
      </c>
      <c r="J96" s="17">
        <f t="shared" si="9"/>
        <v>283.92160000000001</v>
      </c>
      <c r="K96" s="17">
        <f t="shared" si="10"/>
        <v>19.998999999999999</v>
      </c>
      <c r="L96" s="17">
        <v>1.9999</v>
      </c>
      <c r="M96" s="17">
        <v>263.92259999999999</v>
      </c>
      <c r="N96" s="17">
        <v>1.8102</v>
      </c>
      <c r="O96" s="17">
        <f t="shared" si="11"/>
        <v>0.11766299999999999</v>
      </c>
      <c r="P96" s="17">
        <f t="shared" si="12"/>
        <v>263.804937</v>
      </c>
      <c r="Q96" s="17">
        <v>10000</v>
      </c>
      <c r="R96" s="17">
        <f t="shared" si="13"/>
        <v>131.90906395319766</v>
      </c>
      <c r="S96" s="17">
        <v>7.4054000000000002</v>
      </c>
      <c r="T96" s="18">
        <v>2.5072000000000001</v>
      </c>
      <c r="U96" s="17">
        <v>1</v>
      </c>
    </row>
    <row r="97" spans="1:21" x14ac:dyDescent="0.2">
      <c r="A97" s="15">
        <v>95</v>
      </c>
      <c r="B97" s="16">
        <v>379</v>
      </c>
      <c r="C97" s="16">
        <v>380</v>
      </c>
      <c r="D97" s="16">
        <v>381</v>
      </c>
      <c r="E97" s="16">
        <v>382</v>
      </c>
      <c r="F97" s="17" t="s">
        <v>12</v>
      </c>
      <c r="G97" s="17">
        <v>2.5</v>
      </c>
      <c r="H97" s="17">
        <v>500</v>
      </c>
      <c r="I97" s="17">
        <v>300</v>
      </c>
      <c r="J97" s="17">
        <f t="shared" si="9"/>
        <v>283.29759999999999</v>
      </c>
      <c r="K97" s="17">
        <f t="shared" si="10"/>
        <v>18.705000000000002</v>
      </c>
      <c r="L97" s="17">
        <v>1.8705000000000001</v>
      </c>
      <c r="M97" s="17">
        <v>264.5926</v>
      </c>
      <c r="N97" s="17">
        <v>1.7069000000000001</v>
      </c>
      <c r="O97" s="17">
        <f t="shared" si="11"/>
        <v>0.11094850000000001</v>
      </c>
      <c r="P97" s="17">
        <f t="shared" si="12"/>
        <v>264.4816515</v>
      </c>
      <c r="Q97" s="17">
        <v>10000</v>
      </c>
      <c r="R97" s="17">
        <f t="shared" si="13"/>
        <v>141.39623175621492</v>
      </c>
      <c r="S97" s="17">
        <v>10.1081</v>
      </c>
      <c r="T97" s="18">
        <v>2.448</v>
      </c>
      <c r="U97" s="17">
        <v>1</v>
      </c>
    </row>
    <row r="98" spans="1:21" x14ac:dyDescent="0.2">
      <c r="A98" s="15">
        <v>96</v>
      </c>
      <c r="B98" s="16">
        <v>383</v>
      </c>
      <c r="C98" s="16">
        <v>384</v>
      </c>
      <c r="D98" s="16">
        <v>385</v>
      </c>
      <c r="E98" s="16">
        <v>386</v>
      </c>
      <c r="F98" s="17" t="s">
        <v>12</v>
      </c>
      <c r="G98" s="17">
        <v>2.5</v>
      </c>
      <c r="H98" s="17">
        <v>500</v>
      </c>
      <c r="I98" s="17">
        <v>300</v>
      </c>
      <c r="J98" s="17">
        <f t="shared" si="9"/>
        <v>282.96340000000004</v>
      </c>
      <c r="K98" s="17">
        <f t="shared" si="10"/>
        <v>17.350000000000001</v>
      </c>
      <c r="L98" s="17">
        <v>1.7350000000000001</v>
      </c>
      <c r="M98" s="17">
        <v>265.61340000000001</v>
      </c>
      <c r="N98" s="17">
        <v>1.5892999999999999</v>
      </c>
      <c r="O98" s="17">
        <f t="shared" si="11"/>
        <v>0.10330449999999999</v>
      </c>
      <c r="P98" s="17">
        <f t="shared" si="12"/>
        <v>265.51009550000003</v>
      </c>
      <c r="Q98" s="17">
        <v>10000</v>
      </c>
      <c r="R98" s="17">
        <f t="shared" si="13"/>
        <v>153.03175533141211</v>
      </c>
      <c r="S98" s="17">
        <v>8.3063000000000002</v>
      </c>
      <c r="T98" s="18">
        <v>2.2650999999999999</v>
      </c>
      <c r="U98" s="17">
        <v>1</v>
      </c>
    </row>
    <row r="99" spans="1:21" x14ac:dyDescent="0.2">
      <c r="A99" s="9">
        <v>97</v>
      </c>
      <c r="B99" s="12">
        <v>387</v>
      </c>
      <c r="C99" s="12">
        <v>388</v>
      </c>
      <c r="D99" s="12">
        <v>389</v>
      </c>
      <c r="E99" s="12">
        <v>390</v>
      </c>
      <c r="F99" s="5" t="s">
        <v>12</v>
      </c>
      <c r="G99" s="5">
        <v>2.5</v>
      </c>
      <c r="H99" s="5">
        <v>500</v>
      </c>
      <c r="I99" s="5">
        <v>200</v>
      </c>
      <c r="J99" s="5">
        <f t="shared" si="9"/>
        <v>357.43580000000003</v>
      </c>
      <c r="K99" s="5">
        <f t="shared" si="10"/>
        <v>86.92</v>
      </c>
      <c r="L99" s="14">
        <v>8.6920000000000002</v>
      </c>
      <c r="M99" s="5">
        <v>270.51580000000001</v>
      </c>
      <c r="N99" s="5">
        <v>7.9436</v>
      </c>
      <c r="O99" s="5">
        <f t="shared" si="11"/>
        <v>0.51633399999999996</v>
      </c>
      <c r="P99" s="5">
        <f t="shared" si="12"/>
        <v>269.99946600000004</v>
      </c>
      <c r="Q99" s="5">
        <v>10000</v>
      </c>
      <c r="R99" s="20">
        <f t="shared" si="13"/>
        <v>31.062985043718367</v>
      </c>
      <c r="T99" s="7"/>
      <c r="U99" s="5">
        <v>1</v>
      </c>
    </row>
    <row r="100" spans="1:21" x14ac:dyDescent="0.2">
      <c r="A100" s="9">
        <v>98</v>
      </c>
      <c r="B100" s="12">
        <v>391</v>
      </c>
      <c r="C100" s="12">
        <v>392</v>
      </c>
      <c r="D100" s="12">
        <v>393</v>
      </c>
      <c r="E100" s="12">
        <v>394</v>
      </c>
      <c r="F100" s="5" t="s">
        <v>12</v>
      </c>
      <c r="G100" s="5">
        <v>2.5</v>
      </c>
      <c r="H100" s="5">
        <v>500</v>
      </c>
      <c r="I100" s="5">
        <v>200</v>
      </c>
      <c r="J100" s="5">
        <f t="shared" si="9"/>
        <v>349.10300000000001</v>
      </c>
      <c r="K100" s="5">
        <f t="shared" si="10"/>
        <v>78.31</v>
      </c>
      <c r="L100" s="5">
        <v>7.8310000000000004</v>
      </c>
      <c r="M100" s="5">
        <v>270.79300000000001</v>
      </c>
      <c r="N100" s="5">
        <v>7.1117999999999997</v>
      </c>
      <c r="O100" s="5">
        <f t="shared" si="11"/>
        <v>0.46226699999999998</v>
      </c>
      <c r="P100" s="5">
        <f t="shared" si="12"/>
        <v>270.33073300000001</v>
      </c>
      <c r="Q100" s="5">
        <v>10000</v>
      </c>
      <c r="R100" s="20">
        <f t="shared" si="13"/>
        <v>34.520589069084409</v>
      </c>
      <c r="T100" s="7"/>
      <c r="U100" s="5">
        <v>1</v>
      </c>
    </row>
    <row r="101" spans="1:21" x14ac:dyDescent="0.2">
      <c r="A101" s="9">
        <v>99</v>
      </c>
      <c r="B101" s="12">
        <v>395</v>
      </c>
      <c r="C101" s="12">
        <v>396</v>
      </c>
      <c r="D101" s="12">
        <v>397</v>
      </c>
      <c r="E101" s="12">
        <v>398</v>
      </c>
      <c r="F101" s="5" t="s">
        <v>12</v>
      </c>
      <c r="G101" s="5">
        <v>2.5</v>
      </c>
      <c r="H101" s="5">
        <v>500</v>
      </c>
      <c r="I101" s="5">
        <v>200</v>
      </c>
      <c r="J101" s="5">
        <f t="shared" si="9"/>
        <v>344.02279999999996</v>
      </c>
      <c r="K101" s="5">
        <f t="shared" si="10"/>
        <v>72.921999999999997</v>
      </c>
      <c r="L101" s="5">
        <v>7.2922000000000002</v>
      </c>
      <c r="M101" s="5">
        <v>271.10079999999999</v>
      </c>
      <c r="N101" s="5">
        <v>6.63</v>
      </c>
      <c r="O101" s="5">
        <f t="shared" si="11"/>
        <v>0.43095</v>
      </c>
      <c r="P101" s="5">
        <f t="shared" si="12"/>
        <v>270.66985</v>
      </c>
      <c r="Q101" s="5">
        <v>10000</v>
      </c>
      <c r="R101" s="20">
        <f t="shared" si="13"/>
        <v>37.117721675214611</v>
      </c>
      <c r="T101" s="7"/>
      <c r="U101" s="5">
        <v>1</v>
      </c>
    </row>
    <row r="102" spans="1:21" x14ac:dyDescent="0.2">
      <c r="A102" s="9">
        <v>100</v>
      </c>
      <c r="B102" s="12">
        <v>399</v>
      </c>
      <c r="C102" s="12">
        <v>400</v>
      </c>
      <c r="D102" s="12">
        <v>401</v>
      </c>
      <c r="E102" s="12">
        <v>402</v>
      </c>
      <c r="F102" s="5" t="s">
        <v>12</v>
      </c>
      <c r="G102" s="5">
        <v>2.5</v>
      </c>
      <c r="H102" s="5">
        <v>500</v>
      </c>
      <c r="I102" s="5">
        <v>200</v>
      </c>
      <c r="J102" s="5">
        <f t="shared" si="9"/>
        <v>339.59649999999999</v>
      </c>
      <c r="K102" s="5">
        <f t="shared" si="10"/>
        <v>68.480999999999995</v>
      </c>
      <c r="L102" s="5">
        <v>6.8480999999999996</v>
      </c>
      <c r="M102" s="5">
        <v>271.1155</v>
      </c>
      <c r="N102" s="5">
        <v>6.2767999999999997</v>
      </c>
      <c r="O102" s="5">
        <f t="shared" si="11"/>
        <v>0.40799199999999997</v>
      </c>
      <c r="P102" s="5">
        <f t="shared" si="12"/>
        <v>270.70750800000002</v>
      </c>
      <c r="Q102" s="5">
        <v>10000</v>
      </c>
      <c r="R102" s="20">
        <f t="shared" si="13"/>
        <v>39.530308844789069</v>
      </c>
      <c r="S102" s="5">
        <v>-3.8018000000000001</v>
      </c>
      <c r="T102" s="7">
        <v>0.82050000000000001</v>
      </c>
      <c r="U102" s="5">
        <v>1</v>
      </c>
    </row>
    <row r="103" spans="1:21" x14ac:dyDescent="0.2">
      <c r="A103" s="9">
        <v>101</v>
      </c>
      <c r="B103" s="12">
        <v>403</v>
      </c>
      <c r="C103" s="12">
        <v>404</v>
      </c>
      <c r="D103" s="12">
        <v>405</v>
      </c>
      <c r="E103" s="12">
        <v>406</v>
      </c>
      <c r="F103" s="5" t="s">
        <v>12</v>
      </c>
      <c r="G103" s="5">
        <v>2.5</v>
      </c>
      <c r="H103" s="5">
        <v>500</v>
      </c>
      <c r="I103" s="5">
        <v>200</v>
      </c>
      <c r="J103" s="5">
        <f t="shared" si="9"/>
        <v>331.45170000000002</v>
      </c>
      <c r="K103" s="5">
        <f t="shared" si="10"/>
        <v>60.5</v>
      </c>
      <c r="L103" s="14">
        <v>6.05</v>
      </c>
      <c r="M103" s="5">
        <v>270.95170000000002</v>
      </c>
      <c r="N103" s="5">
        <v>5.4390000000000001</v>
      </c>
      <c r="O103" s="5">
        <f t="shared" si="11"/>
        <v>0.35353500000000004</v>
      </c>
      <c r="P103" s="5">
        <f t="shared" si="12"/>
        <v>270.59816499999999</v>
      </c>
      <c r="Q103" s="5">
        <v>10000</v>
      </c>
      <c r="R103" s="20">
        <f t="shared" si="13"/>
        <v>44.726969421487603</v>
      </c>
      <c r="S103" s="5">
        <v>-3.1892</v>
      </c>
      <c r="T103" s="7">
        <v>0.86070000000000002</v>
      </c>
      <c r="U103" s="5">
        <v>1</v>
      </c>
    </row>
    <row r="104" spans="1:21" x14ac:dyDescent="0.2">
      <c r="A104" s="9">
        <v>102</v>
      </c>
      <c r="B104" s="12">
        <v>407</v>
      </c>
      <c r="C104" s="12">
        <v>408</v>
      </c>
      <c r="D104" s="12">
        <v>409</v>
      </c>
      <c r="E104" s="12">
        <v>410</v>
      </c>
      <c r="F104" s="5" t="s">
        <v>12</v>
      </c>
      <c r="G104" s="5">
        <v>2.5</v>
      </c>
      <c r="H104" s="5">
        <v>500</v>
      </c>
      <c r="I104" s="5">
        <v>200</v>
      </c>
      <c r="J104" s="5">
        <f t="shared" si="9"/>
        <v>327.14299999999997</v>
      </c>
      <c r="K104" s="5">
        <f t="shared" si="10"/>
        <v>56.303000000000004</v>
      </c>
      <c r="L104" s="5">
        <v>5.6303000000000001</v>
      </c>
      <c r="M104" s="5">
        <v>270.83999999999997</v>
      </c>
      <c r="N104" s="5">
        <v>5.1047000000000002</v>
      </c>
      <c r="O104" s="5">
        <f t="shared" si="11"/>
        <v>0.33180549999999998</v>
      </c>
      <c r="P104" s="5">
        <f t="shared" si="12"/>
        <v>270.5081945</v>
      </c>
      <c r="Q104" s="5">
        <v>10000</v>
      </c>
      <c r="R104" s="20">
        <f t="shared" si="13"/>
        <v>48.045076550095018</v>
      </c>
      <c r="S104" s="5">
        <v>-3.2972999999999999</v>
      </c>
      <c r="T104" s="7">
        <v>1.0415000000000001</v>
      </c>
      <c r="U104" s="5">
        <v>1</v>
      </c>
    </row>
    <row r="105" spans="1:21" x14ac:dyDescent="0.2">
      <c r="A105" s="9">
        <v>103</v>
      </c>
      <c r="B105" s="12">
        <v>411</v>
      </c>
      <c r="C105" s="12">
        <v>412</v>
      </c>
      <c r="D105" s="12">
        <v>413</v>
      </c>
      <c r="E105" s="12">
        <v>414</v>
      </c>
      <c r="F105" s="5" t="s">
        <v>12</v>
      </c>
      <c r="G105" s="5">
        <v>2.5</v>
      </c>
      <c r="H105" s="5">
        <v>500</v>
      </c>
      <c r="I105" s="5">
        <v>200</v>
      </c>
      <c r="J105" s="5">
        <f t="shared" si="9"/>
        <v>324.45929999999998</v>
      </c>
      <c r="K105" s="5">
        <f t="shared" si="10"/>
        <v>53.948999999999998</v>
      </c>
      <c r="L105" s="5">
        <v>5.3948999999999998</v>
      </c>
      <c r="M105" s="5">
        <v>270.51029999999997</v>
      </c>
      <c r="N105" s="5">
        <v>4.9161000000000001</v>
      </c>
      <c r="O105" s="5">
        <f t="shared" si="11"/>
        <v>0.31954650000000001</v>
      </c>
      <c r="P105" s="5">
        <f t="shared" si="12"/>
        <v>270.19075349999997</v>
      </c>
      <c r="Q105" s="5">
        <v>10000</v>
      </c>
      <c r="R105" s="20">
        <f t="shared" si="13"/>
        <v>50.082624979146971</v>
      </c>
      <c r="S105" s="5">
        <v>-3.1532</v>
      </c>
      <c r="T105" s="7">
        <v>0.91890000000000005</v>
      </c>
      <c r="U105" s="5">
        <v>1</v>
      </c>
    </row>
    <row r="106" spans="1:21" x14ac:dyDescent="0.2">
      <c r="A106" s="9">
        <v>104</v>
      </c>
      <c r="B106" s="12">
        <v>415</v>
      </c>
      <c r="C106" s="12">
        <v>416</v>
      </c>
      <c r="D106" s="12">
        <v>417</v>
      </c>
      <c r="E106" s="12">
        <v>418</v>
      </c>
      <c r="F106" s="5" t="s">
        <v>12</v>
      </c>
      <c r="G106" s="5">
        <v>2.5</v>
      </c>
      <c r="H106" s="5">
        <v>500</v>
      </c>
      <c r="I106" s="5">
        <v>200</v>
      </c>
      <c r="J106" s="5">
        <f t="shared" si="9"/>
        <v>321.64709999999997</v>
      </c>
      <c r="K106" s="5">
        <f t="shared" si="10"/>
        <v>51.228999999999992</v>
      </c>
      <c r="L106" s="5">
        <v>5.1228999999999996</v>
      </c>
      <c r="M106" s="5">
        <v>270.41809999999998</v>
      </c>
      <c r="N106" s="5">
        <v>4.6646000000000001</v>
      </c>
      <c r="O106" s="5">
        <f t="shared" si="11"/>
        <v>0.303199</v>
      </c>
      <c r="P106" s="5">
        <f t="shared" si="12"/>
        <v>270.11490099999997</v>
      </c>
      <c r="Q106" s="5">
        <v>10000</v>
      </c>
      <c r="R106" s="20">
        <f t="shared" si="13"/>
        <v>52.726951726561126</v>
      </c>
      <c r="S106" s="5">
        <v>-5.3513999999999999</v>
      </c>
      <c r="T106" s="7">
        <v>1.0286</v>
      </c>
      <c r="U106" s="5">
        <v>1</v>
      </c>
    </row>
    <row r="107" spans="1:21" x14ac:dyDescent="0.2">
      <c r="A107" s="9">
        <v>105</v>
      </c>
      <c r="B107" s="12">
        <v>419</v>
      </c>
      <c r="C107" s="12">
        <v>420</v>
      </c>
      <c r="D107" s="12">
        <v>421</v>
      </c>
      <c r="E107" s="12">
        <v>422</v>
      </c>
      <c r="F107" s="5" t="s">
        <v>12</v>
      </c>
      <c r="G107" s="5">
        <v>2.5</v>
      </c>
      <c r="H107" s="5">
        <v>500</v>
      </c>
      <c r="I107" s="5">
        <v>200</v>
      </c>
      <c r="J107" s="5">
        <f t="shared" si="9"/>
        <v>318.57900000000001</v>
      </c>
      <c r="K107" s="5">
        <f t="shared" si="10"/>
        <v>48.265999999999998</v>
      </c>
      <c r="L107" s="5">
        <v>4.8266</v>
      </c>
      <c r="M107" s="5">
        <v>270.31299999999999</v>
      </c>
      <c r="N107" s="5">
        <v>4.4043000000000001</v>
      </c>
      <c r="O107" s="5">
        <f t="shared" si="11"/>
        <v>0.28627949999999996</v>
      </c>
      <c r="P107" s="5">
        <f t="shared" si="12"/>
        <v>270.02672050000001</v>
      </c>
      <c r="Q107" s="5">
        <v>10000</v>
      </c>
      <c r="R107" s="20">
        <f t="shared" si="13"/>
        <v>55.945535262918</v>
      </c>
      <c r="S107" s="5">
        <v>-5.7838000000000003</v>
      </c>
      <c r="T107" s="7">
        <v>0.97829999999999995</v>
      </c>
      <c r="U107" s="5">
        <v>1</v>
      </c>
    </row>
    <row r="108" spans="1:21" x14ac:dyDescent="0.2">
      <c r="A108" s="9">
        <v>106</v>
      </c>
      <c r="B108" s="12">
        <v>423</v>
      </c>
      <c r="C108" s="12">
        <v>424</v>
      </c>
      <c r="D108" s="12">
        <v>425</v>
      </c>
      <c r="E108" s="12">
        <v>426</v>
      </c>
      <c r="F108" s="5" t="s">
        <v>12</v>
      </c>
      <c r="G108" s="5">
        <v>2.5</v>
      </c>
      <c r="H108" s="5">
        <v>500</v>
      </c>
      <c r="I108" s="5">
        <v>200</v>
      </c>
      <c r="J108" s="5">
        <f t="shared" si="9"/>
        <v>315.7715</v>
      </c>
      <c r="K108" s="5">
        <f t="shared" si="10"/>
        <v>44.87</v>
      </c>
      <c r="L108" s="14">
        <v>4.4870000000000001</v>
      </c>
      <c r="M108" s="5">
        <v>270.9015</v>
      </c>
      <c r="N108" s="5">
        <v>4.1113999999999997</v>
      </c>
      <c r="O108" s="5">
        <f t="shared" si="11"/>
        <v>0.26724100000000001</v>
      </c>
      <c r="P108" s="5">
        <f t="shared" si="12"/>
        <v>270.63425899999999</v>
      </c>
      <c r="Q108" s="5">
        <v>10000</v>
      </c>
      <c r="R108" s="20">
        <f t="shared" si="13"/>
        <v>60.315190327613102</v>
      </c>
      <c r="S108" s="5" t="s">
        <v>41</v>
      </c>
      <c r="T108" s="7"/>
      <c r="U108" s="5">
        <v>1</v>
      </c>
    </row>
    <row r="109" spans="1:21" x14ac:dyDescent="0.2">
      <c r="A109" s="9">
        <v>107</v>
      </c>
      <c r="B109" s="12">
        <v>427</v>
      </c>
      <c r="C109" s="12">
        <v>428</v>
      </c>
      <c r="D109" s="12">
        <v>429</v>
      </c>
      <c r="E109" s="12">
        <v>430</v>
      </c>
      <c r="F109" s="5" t="s">
        <v>12</v>
      </c>
      <c r="G109" s="5">
        <v>2.5</v>
      </c>
      <c r="H109" s="5">
        <v>500</v>
      </c>
      <c r="I109" s="5">
        <v>200</v>
      </c>
      <c r="J109" s="5">
        <f t="shared" si="9"/>
        <v>310.37570000000005</v>
      </c>
      <c r="K109" s="5">
        <f t="shared" si="10"/>
        <v>40.285000000000004</v>
      </c>
      <c r="L109" s="5">
        <v>4.0285000000000002</v>
      </c>
      <c r="M109" s="5">
        <v>270.09070000000003</v>
      </c>
      <c r="N109" s="5">
        <v>3.6953</v>
      </c>
      <c r="O109" s="5">
        <f t="shared" si="11"/>
        <v>0.24019450000000001</v>
      </c>
      <c r="P109" s="5">
        <f t="shared" si="12"/>
        <v>269.85050550000005</v>
      </c>
      <c r="Q109" s="5">
        <v>10000</v>
      </c>
      <c r="R109" s="20">
        <f t="shared" si="13"/>
        <v>66.985355715526879</v>
      </c>
      <c r="S109" s="5" t="s">
        <v>35</v>
      </c>
      <c r="T109" s="7"/>
      <c r="U109" s="5">
        <v>1</v>
      </c>
    </row>
    <row r="110" spans="1:21" x14ac:dyDescent="0.2">
      <c r="A110" s="9">
        <v>108</v>
      </c>
      <c r="B110" s="12">
        <v>432</v>
      </c>
      <c r="C110" s="12">
        <v>433</v>
      </c>
      <c r="D110" s="12">
        <v>434</v>
      </c>
      <c r="E110" s="12">
        <v>435</v>
      </c>
      <c r="F110" s="5" t="s">
        <v>12</v>
      </c>
      <c r="G110" s="5">
        <v>2.5</v>
      </c>
      <c r="H110" s="5">
        <v>500</v>
      </c>
      <c r="I110" s="5">
        <v>200</v>
      </c>
      <c r="J110" s="5">
        <f t="shared" si="9"/>
        <v>306.19839999999999</v>
      </c>
      <c r="K110" s="5">
        <f t="shared" si="10"/>
        <v>37.841000000000001</v>
      </c>
      <c r="L110" s="5">
        <v>3.7841</v>
      </c>
      <c r="M110" s="5">
        <v>268.35739999999998</v>
      </c>
      <c r="N110" s="5">
        <v>3.4095</v>
      </c>
      <c r="O110" s="5">
        <f t="shared" si="11"/>
        <v>0.2216175</v>
      </c>
      <c r="P110" s="5">
        <f t="shared" si="12"/>
        <v>268.1357825</v>
      </c>
      <c r="Q110" s="5">
        <v>10000</v>
      </c>
      <c r="R110" s="20">
        <f t="shared" si="13"/>
        <v>70.858535054570439</v>
      </c>
      <c r="S110" s="5" t="s">
        <v>35</v>
      </c>
      <c r="T110" s="7"/>
      <c r="U110" s="5">
        <v>1</v>
      </c>
    </row>
    <row r="111" spans="1:21" x14ac:dyDescent="0.2">
      <c r="A111" s="9">
        <v>109</v>
      </c>
      <c r="B111" s="12">
        <v>436</v>
      </c>
      <c r="C111" s="12">
        <v>437</v>
      </c>
      <c r="D111" s="12">
        <v>438</v>
      </c>
      <c r="E111" s="12">
        <v>439</v>
      </c>
      <c r="F111" s="5" t="s">
        <v>12</v>
      </c>
      <c r="G111" s="5">
        <v>2.5</v>
      </c>
      <c r="H111" s="5">
        <v>500</v>
      </c>
      <c r="I111" s="5">
        <v>200</v>
      </c>
      <c r="J111" s="5">
        <f t="shared" si="9"/>
        <v>304.93639999999999</v>
      </c>
      <c r="K111" s="5">
        <f t="shared" si="10"/>
        <v>36.868000000000002</v>
      </c>
      <c r="L111" s="5">
        <v>3.6867999999999999</v>
      </c>
      <c r="M111" s="5">
        <v>268.0684</v>
      </c>
      <c r="N111" s="5">
        <v>3.3308</v>
      </c>
      <c r="O111" s="5">
        <f t="shared" si="11"/>
        <v>0.216502</v>
      </c>
      <c r="P111" s="5">
        <f t="shared" si="12"/>
        <v>267.85189800000001</v>
      </c>
      <c r="Q111" s="5">
        <v>10000</v>
      </c>
      <c r="R111" s="20">
        <f t="shared" si="13"/>
        <v>72.651594336552023</v>
      </c>
      <c r="S111" s="5" t="s">
        <v>35</v>
      </c>
      <c r="T111" s="7">
        <v>2.8719000000000001</v>
      </c>
      <c r="U111" s="5">
        <v>1</v>
      </c>
    </row>
    <row r="112" spans="1:21" x14ac:dyDescent="0.2">
      <c r="A112" s="9">
        <v>110</v>
      </c>
      <c r="B112" s="12">
        <v>440</v>
      </c>
      <c r="C112" s="12">
        <v>441</v>
      </c>
      <c r="D112" s="12">
        <v>442</v>
      </c>
      <c r="E112" s="12">
        <v>443</v>
      </c>
      <c r="F112" s="5" t="s">
        <v>12</v>
      </c>
      <c r="G112" s="5">
        <v>2.5</v>
      </c>
      <c r="H112" s="5">
        <v>500</v>
      </c>
      <c r="I112" s="5">
        <v>200</v>
      </c>
      <c r="J112" s="5">
        <f t="shared" si="9"/>
        <v>301.46010000000001</v>
      </c>
      <c r="K112" s="5">
        <f t="shared" si="10"/>
        <v>34.878999999999998</v>
      </c>
      <c r="L112" s="14">
        <v>3.4878999999999998</v>
      </c>
      <c r="M112" s="5">
        <v>266.58109999999999</v>
      </c>
      <c r="N112" s="5">
        <v>3.1598000000000002</v>
      </c>
      <c r="O112" s="5">
        <f t="shared" si="11"/>
        <v>0.20538700000000001</v>
      </c>
      <c r="P112" s="5">
        <f t="shared" si="12"/>
        <v>266.37571300000002</v>
      </c>
      <c r="Q112" s="5">
        <v>10000</v>
      </c>
      <c r="R112" s="20">
        <f t="shared" si="13"/>
        <v>76.371373319189203</v>
      </c>
      <c r="S112" s="5">
        <v>6.4684999999999997</v>
      </c>
      <c r="T112" s="7">
        <v>2.3338000000000001</v>
      </c>
      <c r="U112" s="5">
        <v>1</v>
      </c>
    </row>
    <row r="113" spans="1:21" x14ac:dyDescent="0.2">
      <c r="A113" s="9">
        <v>111</v>
      </c>
      <c r="B113" s="12">
        <v>444</v>
      </c>
      <c r="C113" s="12">
        <v>445</v>
      </c>
      <c r="D113" s="12">
        <v>446</v>
      </c>
      <c r="E113" s="12">
        <v>447</v>
      </c>
      <c r="F113" s="5" t="s">
        <v>12</v>
      </c>
      <c r="G113" s="5">
        <v>2.5</v>
      </c>
      <c r="H113" s="5">
        <v>500</v>
      </c>
      <c r="I113" s="5">
        <v>200</v>
      </c>
      <c r="J113" s="5">
        <f t="shared" si="9"/>
        <v>299.4248</v>
      </c>
      <c r="K113" s="5">
        <f t="shared" si="10"/>
        <v>32.733000000000004</v>
      </c>
      <c r="L113" s="5">
        <v>3.2732999999999999</v>
      </c>
      <c r="M113" s="5">
        <v>266.6918</v>
      </c>
      <c r="N113" s="5">
        <v>2.9775</v>
      </c>
      <c r="O113" s="5">
        <f t="shared" si="11"/>
        <v>0.1935375</v>
      </c>
      <c r="P113" s="5">
        <f t="shared" si="12"/>
        <v>266.49826250000001</v>
      </c>
      <c r="Q113" s="5">
        <v>10000</v>
      </c>
      <c r="R113" s="20">
        <f t="shared" si="13"/>
        <v>81.415776891821722</v>
      </c>
      <c r="S113" s="5">
        <v>5.7838000000000003</v>
      </c>
      <c r="T113" s="7">
        <v>2.4188999999999998</v>
      </c>
      <c r="U113" s="5">
        <v>1</v>
      </c>
    </row>
    <row r="114" spans="1:21" x14ac:dyDescent="0.2">
      <c r="A114" s="9">
        <v>112</v>
      </c>
      <c r="B114" s="12">
        <v>448</v>
      </c>
      <c r="C114" s="12">
        <v>449</v>
      </c>
      <c r="D114" s="12">
        <v>450</v>
      </c>
      <c r="E114" s="12">
        <v>451</v>
      </c>
      <c r="F114" s="5" t="s">
        <v>12</v>
      </c>
      <c r="G114" s="5">
        <v>2.5</v>
      </c>
      <c r="H114" s="5">
        <v>500</v>
      </c>
      <c r="I114" s="5">
        <v>200</v>
      </c>
      <c r="J114" s="5">
        <f t="shared" si="9"/>
        <v>297.64159999999998</v>
      </c>
      <c r="K114" s="5">
        <f t="shared" si="10"/>
        <v>28.544</v>
      </c>
      <c r="L114" s="5">
        <v>2.8544</v>
      </c>
      <c r="M114" s="5">
        <v>269.0976</v>
      </c>
      <c r="N114" s="5">
        <v>2.6225000000000001</v>
      </c>
      <c r="O114" s="5">
        <f t="shared" si="11"/>
        <v>0.17046250000000002</v>
      </c>
      <c r="P114" s="5">
        <f t="shared" si="12"/>
        <v>268.92713750000001</v>
      </c>
      <c r="Q114" s="5">
        <v>10000</v>
      </c>
      <c r="R114" s="20">
        <f t="shared" si="13"/>
        <v>94.214944471692831</v>
      </c>
      <c r="S114" s="5">
        <v>5.7477</v>
      </c>
      <c r="T114" s="7">
        <v>2.4626999999999999</v>
      </c>
      <c r="U114" s="5">
        <v>1</v>
      </c>
    </row>
    <row r="115" spans="1:21" x14ac:dyDescent="0.2">
      <c r="A115" s="9">
        <v>113</v>
      </c>
      <c r="B115" s="12">
        <v>452</v>
      </c>
      <c r="C115" s="12">
        <v>453</v>
      </c>
      <c r="D115" s="12">
        <v>454</v>
      </c>
      <c r="E115" s="12">
        <v>455</v>
      </c>
      <c r="F115" s="5" t="s">
        <v>12</v>
      </c>
      <c r="G115" s="5">
        <v>2.5</v>
      </c>
      <c r="H115" s="5">
        <v>500</v>
      </c>
      <c r="I115" s="5">
        <v>200</v>
      </c>
      <c r="J115" s="5">
        <f t="shared" si="9"/>
        <v>296.20609999999999</v>
      </c>
      <c r="K115" s="5">
        <f t="shared" si="10"/>
        <v>26.288</v>
      </c>
      <c r="L115" s="5">
        <v>2.6288</v>
      </c>
      <c r="M115" s="5">
        <v>269.91809999999998</v>
      </c>
      <c r="N115" s="5">
        <v>2.4150999999999998</v>
      </c>
      <c r="O115" s="5">
        <f t="shared" si="11"/>
        <v>0.1569815</v>
      </c>
      <c r="P115" s="5">
        <f t="shared" si="12"/>
        <v>269.76111850000001</v>
      </c>
      <c r="Q115" s="5">
        <v>10000</v>
      </c>
      <c r="R115" s="20">
        <f t="shared" si="13"/>
        <v>102.61758920419963</v>
      </c>
      <c r="S115" s="5">
        <v>5.8918999999999997</v>
      </c>
      <c r="T115" s="7">
        <v>2.3759999999999999</v>
      </c>
      <c r="U115" s="5">
        <v>1</v>
      </c>
    </row>
    <row r="116" spans="1:21" x14ac:dyDescent="0.2">
      <c r="A116" s="9">
        <v>114</v>
      </c>
      <c r="B116" s="12">
        <v>456</v>
      </c>
      <c r="C116" s="12">
        <v>457</v>
      </c>
      <c r="D116" s="12">
        <v>458</v>
      </c>
      <c r="E116" s="12">
        <v>459</v>
      </c>
      <c r="F116" s="5" t="s">
        <v>12</v>
      </c>
      <c r="G116" s="5">
        <v>2.5</v>
      </c>
      <c r="H116" s="5">
        <v>500</v>
      </c>
      <c r="I116" s="5">
        <v>200</v>
      </c>
      <c r="J116" s="5">
        <f t="shared" si="9"/>
        <v>295.5849</v>
      </c>
      <c r="K116" s="5">
        <f t="shared" si="10"/>
        <v>23.302</v>
      </c>
      <c r="L116" s="5">
        <v>2.3302</v>
      </c>
      <c r="M116" s="5">
        <v>272.28289999999998</v>
      </c>
      <c r="N116" s="5">
        <v>2.1368999999999998</v>
      </c>
      <c r="O116" s="5">
        <f t="shared" si="11"/>
        <v>0.13889849999999998</v>
      </c>
      <c r="P116" s="5">
        <f t="shared" si="12"/>
        <v>272.1440015</v>
      </c>
      <c r="Q116" s="5">
        <v>10000</v>
      </c>
      <c r="R116" s="20">
        <f t="shared" si="13"/>
        <v>116.78997575315424</v>
      </c>
      <c r="S116" s="5">
        <v>8.8468</v>
      </c>
      <c r="T116" s="7">
        <v>2.5373000000000001</v>
      </c>
      <c r="U116" s="5">
        <v>1</v>
      </c>
    </row>
    <row r="117" spans="1:21" x14ac:dyDescent="0.2">
      <c r="A117" s="9">
        <v>115</v>
      </c>
      <c r="B117" s="12">
        <v>460</v>
      </c>
      <c r="C117" s="12">
        <v>461</v>
      </c>
      <c r="D117" s="12">
        <v>462</v>
      </c>
      <c r="E117" s="12">
        <v>463</v>
      </c>
      <c r="F117" s="5" t="s">
        <v>12</v>
      </c>
      <c r="G117" s="5">
        <v>2.5</v>
      </c>
      <c r="H117" s="5">
        <v>500</v>
      </c>
      <c r="I117" s="5">
        <v>200</v>
      </c>
      <c r="J117" s="5">
        <f t="shared" si="9"/>
        <v>295.10500000000002</v>
      </c>
      <c r="K117" s="5">
        <f t="shared" si="10"/>
        <v>21.857000000000003</v>
      </c>
      <c r="L117" s="14">
        <v>2.1857000000000002</v>
      </c>
      <c r="M117" s="5">
        <v>273.24799999999999</v>
      </c>
      <c r="N117" s="5">
        <v>2.0322</v>
      </c>
      <c r="O117" s="5">
        <f t="shared" si="11"/>
        <v>0.13209299999999999</v>
      </c>
      <c r="P117" s="5">
        <f t="shared" si="12"/>
        <v>273.11590699999999</v>
      </c>
      <c r="Q117" s="5">
        <v>10000</v>
      </c>
      <c r="R117" s="20">
        <f t="shared" si="13"/>
        <v>124.95580683533878</v>
      </c>
      <c r="S117" s="5">
        <v>11.1892</v>
      </c>
      <c r="T117" s="7">
        <v>2.5222000000000002</v>
      </c>
      <c r="U117" s="5">
        <v>1</v>
      </c>
    </row>
    <row r="118" spans="1:21" x14ac:dyDescent="0.2">
      <c r="A118" s="15">
        <v>116</v>
      </c>
      <c r="B118" s="16">
        <v>464</v>
      </c>
      <c r="C118" s="16">
        <v>465</v>
      </c>
      <c r="D118" s="16">
        <v>466</v>
      </c>
      <c r="E118" s="16">
        <v>467</v>
      </c>
      <c r="F118" s="17" t="s">
        <v>12</v>
      </c>
      <c r="G118" s="17">
        <v>2.5</v>
      </c>
      <c r="H118" s="17">
        <v>500</v>
      </c>
      <c r="I118" s="17">
        <v>100</v>
      </c>
      <c r="J118" s="17">
        <f t="shared" si="9"/>
        <v>382.50169999999997</v>
      </c>
      <c r="K118" s="17">
        <f t="shared" si="10"/>
        <v>93.207000000000008</v>
      </c>
      <c r="L118" s="17">
        <v>9.3207000000000004</v>
      </c>
      <c r="M118" s="17">
        <v>289.29469999999998</v>
      </c>
      <c r="N118" s="17">
        <v>8.3622999999999994</v>
      </c>
      <c r="O118" s="17">
        <f t="shared" si="11"/>
        <v>0.54354950000000002</v>
      </c>
      <c r="P118" s="17">
        <f t="shared" si="12"/>
        <v>288.75115049999999</v>
      </c>
      <c r="Q118" s="17">
        <v>10000</v>
      </c>
      <c r="R118" s="17">
        <f t="shared" si="13"/>
        <v>30.979556310148379</v>
      </c>
      <c r="S118" s="17"/>
      <c r="T118" s="18"/>
      <c r="U118" s="17">
        <v>1</v>
      </c>
    </row>
    <row r="119" spans="1:21" x14ac:dyDescent="0.2">
      <c r="A119" s="15">
        <v>117</v>
      </c>
      <c r="B119" s="16">
        <v>468</v>
      </c>
      <c r="C119" s="16">
        <v>469</v>
      </c>
      <c r="D119" s="16">
        <v>470</v>
      </c>
      <c r="E119" s="16">
        <v>471</v>
      </c>
      <c r="F119" s="17" t="s">
        <v>12</v>
      </c>
      <c r="G119" s="17">
        <v>2.5</v>
      </c>
      <c r="H119" s="17">
        <v>500</v>
      </c>
      <c r="I119" s="17">
        <v>100</v>
      </c>
      <c r="J119" s="17">
        <f t="shared" si="9"/>
        <v>379.4975</v>
      </c>
      <c r="K119" s="17">
        <f t="shared" si="10"/>
        <v>92.622</v>
      </c>
      <c r="L119" s="17">
        <v>9.2622</v>
      </c>
      <c r="M119" s="17">
        <v>286.87549999999999</v>
      </c>
      <c r="N119" s="17">
        <v>8.4868000000000006</v>
      </c>
      <c r="O119" s="17">
        <f t="shared" si="11"/>
        <v>0.55164200000000008</v>
      </c>
      <c r="P119" s="17">
        <f t="shared" si="12"/>
        <v>286.32385799999997</v>
      </c>
      <c r="Q119" s="17">
        <v>10000</v>
      </c>
      <c r="R119" s="17">
        <f t="shared" si="13"/>
        <v>30.913158644814406</v>
      </c>
      <c r="S119" s="17"/>
      <c r="T119" s="18"/>
      <c r="U119" s="17">
        <v>1</v>
      </c>
    </row>
    <row r="120" spans="1:21" x14ac:dyDescent="0.2">
      <c r="A120" s="15">
        <v>118</v>
      </c>
      <c r="B120" s="16">
        <v>472</v>
      </c>
      <c r="C120" s="16">
        <v>473</v>
      </c>
      <c r="D120" s="16">
        <v>474</v>
      </c>
      <c r="E120" s="16">
        <v>475</v>
      </c>
      <c r="F120" s="17" t="s">
        <v>12</v>
      </c>
      <c r="G120" s="17">
        <v>2.5</v>
      </c>
      <c r="H120" s="17">
        <v>500</v>
      </c>
      <c r="I120" s="17">
        <v>100</v>
      </c>
      <c r="J120" s="17">
        <f t="shared" si="9"/>
        <v>375.30319999999995</v>
      </c>
      <c r="K120" s="17">
        <f t="shared" si="10"/>
        <v>91.820999999999998</v>
      </c>
      <c r="L120" s="17">
        <v>9.1821000000000002</v>
      </c>
      <c r="M120" s="17">
        <v>283.48219999999998</v>
      </c>
      <c r="N120" s="17">
        <v>8.4155999999999995</v>
      </c>
      <c r="O120" s="17">
        <f t="shared" si="11"/>
        <v>0.547014</v>
      </c>
      <c r="P120" s="17">
        <f t="shared" si="12"/>
        <v>282.93518599999999</v>
      </c>
      <c r="Q120" s="17">
        <v>10000</v>
      </c>
      <c r="R120" s="17">
        <f t="shared" si="13"/>
        <v>30.813777458315634</v>
      </c>
      <c r="S120" s="17"/>
      <c r="T120" s="18"/>
      <c r="U120" s="17">
        <v>1</v>
      </c>
    </row>
    <row r="121" spans="1:21" x14ac:dyDescent="0.2">
      <c r="A121" s="15">
        <v>119</v>
      </c>
      <c r="B121" s="16">
        <v>476</v>
      </c>
      <c r="C121" s="16">
        <v>477</v>
      </c>
      <c r="D121" s="16">
        <v>478</v>
      </c>
      <c r="E121" s="16">
        <v>479</v>
      </c>
      <c r="F121" s="17" t="s">
        <v>12</v>
      </c>
      <c r="G121" s="17">
        <v>2.5</v>
      </c>
      <c r="H121" s="17">
        <v>500</v>
      </c>
      <c r="I121" s="17">
        <v>100</v>
      </c>
      <c r="J121" s="17">
        <f t="shared" si="9"/>
        <v>370.76370000000003</v>
      </c>
      <c r="K121" s="17">
        <f t="shared" si="10"/>
        <v>84.548000000000002</v>
      </c>
      <c r="L121" s="19">
        <v>8.4548000000000005</v>
      </c>
      <c r="M121" s="17">
        <v>286.21570000000003</v>
      </c>
      <c r="N121" s="17">
        <v>7.6414999999999997</v>
      </c>
      <c r="O121" s="17">
        <f t="shared" si="11"/>
        <v>0.49669750000000001</v>
      </c>
      <c r="P121" s="17">
        <f t="shared" si="12"/>
        <v>285.71900250000004</v>
      </c>
      <c r="Q121" s="17">
        <v>10000</v>
      </c>
      <c r="R121" s="17">
        <f t="shared" si="13"/>
        <v>33.793703280976487</v>
      </c>
      <c r="S121" s="17"/>
      <c r="T121" s="18"/>
      <c r="U121" s="17">
        <v>1</v>
      </c>
    </row>
    <row r="122" spans="1:21" x14ac:dyDescent="0.2">
      <c r="A122" s="15">
        <v>120</v>
      </c>
      <c r="B122" s="16">
        <v>480</v>
      </c>
      <c r="C122" s="16">
        <v>481</v>
      </c>
      <c r="D122" s="16">
        <v>482</v>
      </c>
      <c r="E122" s="16">
        <v>483</v>
      </c>
      <c r="F122" s="17" t="s">
        <v>12</v>
      </c>
      <c r="G122" s="17">
        <v>2.5</v>
      </c>
      <c r="H122" s="17">
        <v>500</v>
      </c>
      <c r="I122" s="17">
        <v>100</v>
      </c>
      <c r="J122" s="17">
        <f t="shared" si="9"/>
        <v>368.23169999999999</v>
      </c>
      <c r="K122" s="17">
        <f t="shared" si="10"/>
        <v>82.415999999999997</v>
      </c>
      <c r="L122" s="17">
        <v>8.2416</v>
      </c>
      <c r="M122" s="17">
        <v>285.81569999999999</v>
      </c>
      <c r="N122" s="17">
        <v>7.4341999999999997</v>
      </c>
      <c r="O122" s="17">
        <f t="shared" si="11"/>
        <v>0.48322299999999996</v>
      </c>
      <c r="P122" s="17">
        <f t="shared" si="12"/>
        <v>285.33247699999998</v>
      </c>
      <c r="Q122" s="17">
        <v>10000</v>
      </c>
      <c r="R122" s="17">
        <f t="shared" si="13"/>
        <v>34.621005265967774</v>
      </c>
      <c r="S122" s="17"/>
      <c r="T122" s="18"/>
      <c r="U122" s="17">
        <v>1</v>
      </c>
    </row>
    <row r="123" spans="1:21" x14ac:dyDescent="0.2">
      <c r="A123" s="15">
        <v>121</v>
      </c>
      <c r="B123" s="16">
        <v>484</v>
      </c>
      <c r="C123" s="16">
        <v>485</v>
      </c>
      <c r="D123" s="16">
        <v>486</v>
      </c>
      <c r="E123" s="16">
        <v>487</v>
      </c>
      <c r="F123" s="17" t="s">
        <v>12</v>
      </c>
      <c r="G123" s="17">
        <v>2.5</v>
      </c>
      <c r="H123" s="17">
        <v>500</v>
      </c>
      <c r="I123" s="17">
        <v>100</v>
      </c>
      <c r="J123" s="17">
        <f t="shared" si="9"/>
        <v>365.53520000000003</v>
      </c>
      <c r="K123" s="17">
        <f t="shared" si="10"/>
        <v>78.076000000000008</v>
      </c>
      <c r="L123" s="17">
        <v>7.8075999999999999</v>
      </c>
      <c r="M123" s="17">
        <v>287.45920000000001</v>
      </c>
      <c r="N123" s="17">
        <v>7.0484999999999998</v>
      </c>
      <c r="O123" s="17">
        <f t="shared" si="11"/>
        <v>0.45815249999999996</v>
      </c>
      <c r="P123" s="17">
        <f t="shared" si="12"/>
        <v>287.00104750000003</v>
      </c>
      <c r="Q123" s="17">
        <v>10000</v>
      </c>
      <c r="R123" s="17">
        <f t="shared" si="13"/>
        <v>36.759189443619043</v>
      </c>
      <c r="S123" s="17"/>
      <c r="T123" s="18"/>
      <c r="U123" s="17">
        <v>1</v>
      </c>
    </row>
    <row r="124" spans="1:21" x14ac:dyDescent="0.2">
      <c r="A124" s="15">
        <v>122</v>
      </c>
      <c r="B124" s="16">
        <v>488</v>
      </c>
      <c r="C124" s="16">
        <v>489</v>
      </c>
      <c r="D124" s="16">
        <v>490</v>
      </c>
      <c r="E124" s="16">
        <v>491</v>
      </c>
      <c r="F124" s="17" t="s">
        <v>12</v>
      </c>
      <c r="G124" s="17">
        <v>2.5</v>
      </c>
      <c r="H124" s="17">
        <v>500</v>
      </c>
      <c r="I124" s="17">
        <v>100</v>
      </c>
      <c r="J124" s="17">
        <f t="shared" si="9"/>
        <v>360.70820000000003</v>
      </c>
      <c r="K124" s="17">
        <f t="shared" si="10"/>
        <v>73.057000000000002</v>
      </c>
      <c r="L124" s="17">
        <v>7.3056999999999999</v>
      </c>
      <c r="M124" s="17">
        <v>287.65120000000002</v>
      </c>
      <c r="N124" s="17">
        <v>6.4757999999999996</v>
      </c>
      <c r="O124" s="17">
        <f t="shared" si="11"/>
        <v>0.42092699999999994</v>
      </c>
      <c r="P124" s="17">
        <f t="shared" si="12"/>
        <v>287.23027300000001</v>
      </c>
      <c r="Q124" s="17">
        <v>10000</v>
      </c>
      <c r="R124" s="17">
        <f t="shared" si="13"/>
        <v>39.315914012346525</v>
      </c>
      <c r="S124" s="17"/>
      <c r="T124" s="18"/>
      <c r="U124" s="17">
        <v>1</v>
      </c>
    </row>
    <row r="125" spans="1:21" x14ac:dyDescent="0.2">
      <c r="A125" s="15">
        <v>123</v>
      </c>
      <c r="B125" s="16">
        <v>492</v>
      </c>
      <c r="C125" s="16">
        <v>493</v>
      </c>
      <c r="D125" s="16">
        <v>494</v>
      </c>
      <c r="E125" s="16">
        <v>495</v>
      </c>
      <c r="F125" s="17" t="s">
        <v>12</v>
      </c>
      <c r="G125" s="17">
        <v>2.5</v>
      </c>
      <c r="H125" s="17">
        <v>500</v>
      </c>
      <c r="I125" s="17">
        <v>100</v>
      </c>
      <c r="J125" s="17">
        <f t="shared" si="9"/>
        <v>358.495</v>
      </c>
      <c r="K125" s="17">
        <f t="shared" si="10"/>
        <v>69.759</v>
      </c>
      <c r="L125" s="17">
        <v>6.9759000000000002</v>
      </c>
      <c r="M125" s="17">
        <v>288.73599999999999</v>
      </c>
      <c r="N125" s="17">
        <v>6.2937000000000003</v>
      </c>
      <c r="O125" s="17">
        <f t="shared" si="11"/>
        <v>0.40909050000000002</v>
      </c>
      <c r="P125" s="17">
        <f t="shared" si="12"/>
        <v>288.3269095</v>
      </c>
      <c r="Q125" s="17">
        <v>10000</v>
      </c>
      <c r="R125" s="17">
        <f t="shared" si="13"/>
        <v>41.331858183173495</v>
      </c>
      <c r="S125" s="17">
        <v>-2.036</v>
      </c>
      <c r="T125" s="18">
        <v>2.6934999999999998</v>
      </c>
      <c r="U125" s="17">
        <v>1</v>
      </c>
    </row>
    <row r="126" spans="1:21" x14ac:dyDescent="0.2">
      <c r="A126" s="15">
        <v>124</v>
      </c>
      <c r="B126" s="16">
        <v>496</v>
      </c>
      <c r="C126" s="16">
        <v>497</v>
      </c>
      <c r="D126" s="16">
        <v>498</v>
      </c>
      <c r="E126" s="16">
        <v>499</v>
      </c>
      <c r="F126" s="17" t="s">
        <v>12</v>
      </c>
      <c r="G126" s="17">
        <v>2.5</v>
      </c>
      <c r="H126" s="17">
        <v>500</v>
      </c>
      <c r="I126" s="17">
        <v>100</v>
      </c>
      <c r="J126" s="17">
        <f t="shared" si="9"/>
        <v>355.08689999999996</v>
      </c>
      <c r="K126" s="17">
        <f t="shared" si="10"/>
        <v>66.995999999999995</v>
      </c>
      <c r="L126" s="19">
        <v>6.6996000000000002</v>
      </c>
      <c r="M126" s="17">
        <v>288.09089999999998</v>
      </c>
      <c r="N126" s="17">
        <v>6.1098999999999997</v>
      </c>
      <c r="O126" s="17">
        <f t="shared" si="11"/>
        <v>0.39714349999999998</v>
      </c>
      <c r="P126" s="17">
        <f t="shared" si="12"/>
        <v>287.69375649999995</v>
      </c>
      <c r="Q126" s="17">
        <v>10000</v>
      </c>
      <c r="R126" s="17">
        <f t="shared" si="13"/>
        <v>42.941930339124717</v>
      </c>
      <c r="S126" s="17">
        <v>-3.0449999999999999</v>
      </c>
      <c r="T126" s="18">
        <v>2.5373000000000001</v>
      </c>
      <c r="U126" s="17">
        <v>1</v>
      </c>
    </row>
    <row r="127" spans="1:21" x14ac:dyDescent="0.2">
      <c r="A127" s="15">
        <v>125</v>
      </c>
      <c r="B127" s="16">
        <v>500</v>
      </c>
      <c r="C127" s="16">
        <v>501</v>
      </c>
      <c r="D127" s="16">
        <v>502</v>
      </c>
      <c r="E127" s="16">
        <v>503</v>
      </c>
      <c r="F127" s="17" t="s">
        <v>12</v>
      </c>
      <c r="G127" s="17">
        <v>2.5</v>
      </c>
      <c r="H127" s="17">
        <v>500</v>
      </c>
      <c r="I127" s="17">
        <v>100</v>
      </c>
      <c r="J127" s="17">
        <f t="shared" si="9"/>
        <v>352.40800000000002</v>
      </c>
      <c r="K127" s="17">
        <f t="shared" si="10"/>
        <v>65.614999999999995</v>
      </c>
      <c r="L127" s="17">
        <v>6.5614999999999997</v>
      </c>
      <c r="M127" s="17">
        <v>286.79300000000001</v>
      </c>
      <c r="N127" s="17">
        <v>5.8937999999999997</v>
      </c>
      <c r="O127" s="17">
        <f t="shared" si="11"/>
        <v>0.38309699999999997</v>
      </c>
      <c r="P127" s="17">
        <f t="shared" si="12"/>
        <v>286.40990299999999</v>
      </c>
      <c r="Q127" s="17">
        <v>10000</v>
      </c>
      <c r="R127" s="17">
        <f t="shared" si="13"/>
        <v>43.650065228987273</v>
      </c>
      <c r="S127" s="17"/>
      <c r="T127" s="18"/>
      <c r="U127" s="17">
        <v>1</v>
      </c>
    </row>
    <row r="128" spans="1:21" x14ac:dyDescent="0.2">
      <c r="A128" s="15">
        <v>126</v>
      </c>
      <c r="B128" s="16">
        <v>504</v>
      </c>
      <c r="C128" s="16">
        <v>505</v>
      </c>
      <c r="D128" s="16">
        <v>506</v>
      </c>
      <c r="E128" s="16">
        <v>507</v>
      </c>
      <c r="F128" s="17" t="s">
        <v>12</v>
      </c>
      <c r="G128" s="17">
        <v>2.5</v>
      </c>
      <c r="H128" s="17">
        <v>500</v>
      </c>
      <c r="I128" s="17">
        <v>100</v>
      </c>
      <c r="J128" s="17">
        <f t="shared" ref="J128:J191" si="14">M128+K128</f>
        <v>352.26049999999998</v>
      </c>
      <c r="K128" s="17">
        <f t="shared" ref="K128:K191" si="15">Q128*L128*10^-3</f>
        <v>63.343999999999994</v>
      </c>
      <c r="L128" s="17">
        <v>6.3343999999999996</v>
      </c>
      <c r="M128" s="17">
        <v>288.91649999999998</v>
      </c>
      <c r="N128" s="17">
        <v>5.7854000000000001</v>
      </c>
      <c r="O128" s="17">
        <f t="shared" ref="O128:O191" si="16">N128*$Y$5/1000</f>
        <v>0.37605099999999997</v>
      </c>
      <c r="P128" s="17">
        <f t="shared" ref="P128:P191" si="17">M128-O128</f>
        <v>288.54044899999997</v>
      </c>
      <c r="Q128" s="17">
        <v>10000</v>
      </c>
      <c r="R128" s="17">
        <f t="shared" si="13"/>
        <v>45.551346457438747</v>
      </c>
      <c r="S128" s="17">
        <v>-3.3332999999999999</v>
      </c>
      <c r="T128" s="18">
        <v>2.4923000000000002</v>
      </c>
      <c r="U128" s="17">
        <v>1</v>
      </c>
    </row>
    <row r="129" spans="1:21" x14ac:dyDescent="0.2">
      <c r="A129" s="15">
        <v>127</v>
      </c>
      <c r="B129" s="16">
        <v>508</v>
      </c>
      <c r="C129" s="16">
        <v>509</v>
      </c>
      <c r="D129" s="16">
        <v>510</v>
      </c>
      <c r="E129" s="16">
        <v>511</v>
      </c>
      <c r="F129" s="17" t="s">
        <v>12</v>
      </c>
      <c r="G129" s="17">
        <v>2.5</v>
      </c>
      <c r="H129" s="17">
        <v>500</v>
      </c>
      <c r="I129" s="17">
        <v>100</v>
      </c>
      <c r="J129" s="17">
        <f t="shared" si="14"/>
        <v>349.58099999999996</v>
      </c>
      <c r="K129" s="17">
        <f t="shared" si="15"/>
        <v>62.301000000000002</v>
      </c>
      <c r="L129" s="17">
        <v>6.2301000000000002</v>
      </c>
      <c r="M129" s="17">
        <v>287.27999999999997</v>
      </c>
      <c r="N129" s="17">
        <v>5.6809000000000003</v>
      </c>
      <c r="O129" s="17">
        <f t="shared" si="16"/>
        <v>0.36925850000000005</v>
      </c>
      <c r="P129" s="17">
        <f t="shared" si="17"/>
        <v>286.91074149999997</v>
      </c>
      <c r="Q129" s="17">
        <v>10000</v>
      </c>
      <c r="R129" s="17">
        <f t="shared" si="13"/>
        <v>46.052349320235628</v>
      </c>
      <c r="S129" s="17">
        <v>-2.5405000000000002</v>
      </c>
      <c r="T129" s="18">
        <v>2.6457000000000002</v>
      </c>
      <c r="U129" s="17">
        <v>1</v>
      </c>
    </row>
    <row r="130" spans="1:21" x14ac:dyDescent="0.2">
      <c r="A130" s="15">
        <v>128</v>
      </c>
      <c r="B130" s="16">
        <v>512</v>
      </c>
      <c r="C130" s="16">
        <v>513</v>
      </c>
      <c r="D130" s="16">
        <v>514</v>
      </c>
      <c r="E130" s="16">
        <v>515</v>
      </c>
      <c r="F130" s="17" t="s">
        <v>12</v>
      </c>
      <c r="G130" s="17">
        <v>2.5</v>
      </c>
      <c r="H130" s="17">
        <v>500</v>
      </c>
      <c r="I130" s="17">
        <v>100</v>
      </c>
      <c r="J130" s="17">
        <f t="shared" si="14"/>
        <v>347.99289999999996</v>
      </c>
      <c r="K130" s="17">
        <f t="shared" si="15"/>
        <v>58.679000000000002</v>
      </c>
      <c r="L130" s="19">
        <v>5.8678999999999997</v>
      </c>
      <c r="M130" s="17">
        <v>289.31389999999999</v>
      </c>
      <c r="N130" s="17">
        <v>5.3657000000000004</v>
      </c>
      <c r="O130" s="17">
        <f t="shared" si="16"/>
        <v>0.34877050000000004</v>
      </c>
      <c r="P130" s="17">
        <f t="shared" si="17"/>
        <v>288.96512949999999</v>
      </c>
      <c r="Q130" s="17">
        <v>10000</v>
      </c>
      <c r="R130" s="17">
        <f t="shared" si="13"/>
        <v>49.245067144975202</v>
      </c>
      <c r="S130" s="17">
        <v>-2.3963999999999999</v>
      </c>
      <c r="T130" s="18">
        <v>2.5072000000000001</v>
      </c>
      <c r="U130" s="17">
        <v>1</v>
      </c>
    </row>
    <row r="131" spans="1:21" x14ac:dyDescent="0.2">
      <c r="A131" s="15">
        <v>129</v>
      </c>
      <c r="B131" s="16">
        <v>516</v>
      </c>
      <c r="C131" s="16">
        <v>517</v>
      </c>
      <c r="D131" s="16">
        <v>518</v>
      </c>
      <c r="E131" s="16">
        <v>519</v>
      </c>
      <c r="F131" s="17" t="s">
        <v>12</v>
      </c>
      <c r="G131" s="17">
        <v>2.5</v>
      </c>
      <c r="H131" s="17">
        <v>500</v>
      </c>
      <c r="I131" s="17">
        <v>100</v>
      </c>
      <c r="J131" s="17">
        <f t="shared" si="14"/>
        <v>345.25479999999999</v>
      </c>
      <c r="K131" s="17">
        <f t="shared" si="15"/>
        <v>55.600999999999999</v>
      </c>
      <c r="L131" s="17">
        <v>5.5601000000000003</v>
      </c>
      <c r="M131" s="17">
        <v>289.65379999999999</v>
      </c>
      <c r="N131" s="17">
        <v>5.1024000000000003</v>
      </c>
      <c r="O131" s="17">
        <f t="shared" si="16"/>
        <v>0.33165600000000001</v>
      </c>
      <c r="P131" s="17">
        <f t="shared" si="17"/>
        <v>289.32214399999998</v>
      </c>
      <c r="Q131" s="17">
        <v>10000</v>
      </c>
      <c r="R131" s="17">
        <f t="shared" ref="R131:R194" si="18">P131/L131</f>
        <v>52.035420945666438</v>
      </c>
      <c r="S131" s="17">
        <v>-1.5676000000000001</v>
      </c>
      <c r="T131" s="18">
        <v>2.6615000000000002</v>
      </c>
      <c r="U131" s="17">
        <v>1</v>
      </c>
    </row>
    <row r="132" spans="1:21" x14ac:dyDescent="0.2">
      <c r="A132" s="15">
        <v>130</v>
      </c>
      <c r="B132" s="16">
        <v>520</v>
      </c>
      <c r="C132" s="16">
        <v>521</v>
      </c>
      <c r="D132" s="16">
        <v>522</v>
      </c>
      <c r="E132" s="16">
        <v>523</v>
      </c>
      <c r="F132" s="17" t="s">
        <v>12</v>
      </c>
      <c r="G132" s="17">
        <v>2.5</v>
      </c>
      <c r="H132" s="17">
        <v>500</v>
      </c>
      <c r="I132" s="17">
        <v>100</v>
      </c>
      <c r="J132" s="17">
        <f t="shared" si="14"/>
        <v>341.72879999999998</v>
      </c>
      <c r="K132" s="17">
        <f t="shared" si="15"/>
        <v>54.314999999999998</v>
      </c>
      <c r="L132" s="17">
        <v>5.4314999999999998</v>
      </c>
      <c r="M132" s="17">
        <v>287.41379999999998</v>
      </c>
      <c r="N132" s="17">
        <v>4.9457000000000004</v>
      </c>
      <c r="O132" s="17">
        <f t="shared" si="16"/>
        <v>0.32147049999999999</v>
      </c>
      <c r="P132" s="17">
        <f t="shared" si="17"/>
        <v>287.09232950000001</v>
      </c>
      <c r="Q132" s="17">
        <v>10000</v>
      </c>
      <c r="R132" s="17">
        <f t="shared" si="18"/>
        <v>52.856914204179326</v>
      </c>
      <c r="S132" s="17" t="s">
        <v>35</v>
      </c>
      <c r="T132" s="18"/>
      <c r="U132" s="17">
        <v>1</v>
      </c>
    </row>
    <row r="133" spans="1:21" x14ac:dyDescent="0.2">
      <c r="A133" s="15">
        <v>131</v>
      </c>
      <c r="B133" s="16">
        <v>524</v>
      </c>
      <c r="C133" s="16">
        <v>525</v>
      </c>
      <c r="D133" s="16">
        <v>526</v>
      </c>
      <c r="E133" s="16">
        <v>527</v>
      </c>
      <c r="F133" s="17" t="s">
        <v>12</v>
      </c>
      <c r="G133" s="17">
        <v>2.5</v>
      </c>
      <c r="H133" s="17">
        <v>500</v>
      </c>
      <c r="I133" s="17">
        <v>100</v>
      </c>
      <c r="J133" s="17">
        <f t="shared" si="14"/>
        <v>337.17759999999998</v>
      </c>
      <c r="K133" s="17">
        <f t="shared" si="15"/>
        <v>50.823</v>
      </c>
      <c r="L133" s="17">
        <v>5.0823</v>
      </c>
      <c r="M133" s="17">
        <v>286.3546</v>
      </c>
      <c r="N133" s="17">
        <v>4.6597</v>
      </c>
      <c r="O133" s="17">
        <f t="shared" si="16"/>
        <v>0.3028805</v>
      </c>
      <c r="P133" s="17">
        <f t="shared" si="17"/>
        <v>286.05171949999999</v>
      </c>
      <c r="Q133" s="17">
        <v>10000</v>
      </c>
      <c r="R133" s="17">
        <f t="shared" si="18"/>
        <v>56.283910729394172</v>
      </c>
      <c r="S133" s="17">
        <v>3.6577000000000002</v>
      </c>
      <c r="T133" s="18">
        <v>2.2515999999999998</v>
      </c>
      <c r="U133" s="17">
        <v>1</v>
      </c>
    </row>
    <row r="134" spans="1:21" x14ac:dyDescent="0.2">
      <c r="A134" s="15">
        <v>132</v>
      </c>
      <c r="B134" s="16">
        <v>528</v>
      </c>
      <c r="C134" s="16">
        <v>529</v>
      </c>
      <c r="D134" s="16">
        <v>530</v>
      </c>
      <c r="E134" s="16">
        <v>531</v>
      </c>
      <c r="F134" s="17" t="s">
        <v>12</v>
      </c>
      <c r="G134" s="17">
        <v>2.5</v>
      </c>
      <c r="H134" s="17">
        <v>500</v>
      </c>
      <c r="I134" s="17">
        <v>100</v>
      </c>
      <c r="J134" s="17">
        <f t="shared" si="14"/>
        <v>334.99110000000002</v>
      </c>
      <c r="K134" s="17">
        <f t="shared" si="15"/>
        <v>46.585999999999999</v>
      </c>
      <c r="L134" s="17">
        <v>4.6585999999999999</v>
      </c>
      <c r="M134" s="17">
        <v>288.4051</v>
      </c>
      <c r="N134" s="17">
        <v>4.3141999999999996</v>
      </c>
      <c r="O134" s="17">
        <f t="shared" si="16"/>
        <v>0.28042299999999998</v>
      </c>
      <c r="P134" s="17">
        <f t="shared" si="17"/>
        <v>288.12467700000002</v>
      </c>
      <c r="Q134" s="17">
        <v>10000</v>
      </c>
      <c r="R134" s="17">
        <f t="shared" si="18"/>
        <v>61.847910745717606</v>
      </c>
      <c r="S134" s="17">
        <v>5.9279000000000002</v>
      </c>
      <c r="T134" s="18">
        <v>2.1594000000000002</v>
      </c>
      <c r="U134" s="17">
        <v>1</v>
      </c>
    </row>
    <row r="135" spans="1:21" x14ac:dyDescent="0.2">
      <c r="A135" s="15">
        <v>133</v>
      </c>
      <c r="B135" s="16">
        <v>532</v>
      </c>
      <c r="C135" s="16">
        <v>533</v>
      </c>
      <c r="D135" s="16">
        <v>534</v>
      </c>
      <c r="E135" s="16">
        <v>535</v>
      </c>
      <c r="F135" s="17" t="s">
        <v>12</v>
      </c>
      <c r="G135" s="17">
        <v>2.5</v>
      </c>
      <c r="H135" s="17">
        <v>500</v>
      </c>
      <c r="I135" s="17">
        <v>100</v>
      </c>
      <c r="J135" s="17">
        <f t="shared" si="14"/>
        <v>333.29199999999997</v>
      </c>
      <c r="K135" s="17">
        <f t="shared" si="15"/>
        <v>42.611000000000004</v>
      </c>
      <c r="L135" s="19">
        <v>4.2610999999999999</v>
      </c>
      <c r="M135" s="17">
        <v>290.68099999999998</v>
      </c>
      <c r="N135" s="17">
        <v>3.9815</v>
      </c>
      <c r="O135" s="17">
        <f t="shared" si="16"/>
        <v>0.25879750000000001</v>
      </c>
      <c r="P135" s="17">
        <f t="shared" si="17"/>
        <v>290.42220249999997</v>
      </c>
      <c r="Q135" s="17">
        <v>10000</v>
      </c>
      <c r="R135" s="17">
        <f t="shared" si="18"/>
        <v>68.156626809978633</v>
      </c>
      <c r="S135" s="17">
        <v>5.2793000000000001</v>
      </c>
      <c r="T135" s="18">
        <v>2.2923</v>
      </c>
      <c r="U135" s="17">
        <v>1</v>
      </c>
    </row>
    <row r="136" spans="1:21" x14ac:dyDescent="0.2">
      <c r="A136" s="15">
        <v>134</v>
      </c>
      <c r="B136" s="16">
        <v>536</v>
      </c>
      <c r="C136" s="16">
        <v>537</v>
      </c>
      <c r="D136" s="16">
        <v>538</v>
      </c>
      <c r="E136" s="16">
        <v>539</v>
      </c>
      <c r="F136" s="17" t="s">
        <v>12</v>
      </c>
      <c r="G136" s="17">
        <v>2.5</v>
      </c>
      <c r="H136" s="17">
        <v>500</v>
      </c>
      <c r="I136" s="17">
        <v>100</v>
      </c>
      <c r="J136" s="17">
        <f t="shared" si="14"/>
        <v>331.83640000000003</v>
      </c>
      <c r="K136" s="17">
        <f t="shared" si="15"/>
        <v>38.975000000000001</v>
      </c>
      <c r="L136" s="17">
        <v>3.8975</v>
      </c>
      <c r="M136" s="17">
        <v>292.8614</v>
      </c>
      <c r="N136" s="17">
        <v>3.6446000000000001</v>
      </c>
      <c r="O136" s="17">
        <f t="shared" si="16"/>
        <v>0.236899</v>
      </c>
      <c r="P136" s="17">
        <f t="shared" si="17"/>
        <v>292.62450100000001</v>
      </c>
      <c r="Q136" s="17">
        <v>10000</v>
      </c>
      <c r="R136" s="17">
        <f t="shared" si="18"/>
        <v>75.080051571520215</v>
      </c>
      <c r="S136" s="17">
        <v>6.0000999999999998</v>
      </c>
      <c r="T136" s="18">
        <v>2.3759999999999999</v>
      </c>
      <c r="U136" s="17">
        <v>1</v>
      </c>
    </row>
    <row r="137" spans="1:21" x14ac:dyDescent="0.2">
      <c r="A137" s="15">
        <v>135</v>
      </c>
      <c r="B137" s="16">
        <v>540</v>
      </c>
      <c r="C137" s="16">
        <v>541</v>
      </c>
      <c r="D137" s="16">
        <v>542</v>
      </c>
      <c r="E137" s="16">
        <v>543</v>
      </c>
      <c r="F137" s="17" t="s">
        <v>12</v>
      </c>
      <c r="G137" s="17">
        <v>2.5</v>
      </c>
      <c r="H137" s="17">
        <v>500</v>
      </c>
      <c r="I137" s="17">
        <v>100</v>
      </c>
      <c r="J137" s="17">
        <f t="shared" si="14"/>
        <v>329.14170000000001</v>
      </c>
      <c r="K137" s="17">
        <f t="shared" si="15"/>
        <v>36.215000000000003</v>
      </c>
      <c r="L137" s="17">
        <v>3.6215000000000002</v>
      </c>
      <c r="M137" s="17">
        <v>292.92669999999998</v>
      </c>
      <c r="N137" s="17">
        <v>3.3990999999999998</v>
      </c>
      <c r="O137" s="17">
        <f t="shared" si="16"/>
        <v>0.22094149999999999</v>
      </c>
      <c r="P137" s="17">
        <f t="shared" si="17"/>
        <v>292.7057585</v>
      </c>
      <c r="Q137" s="17">
        <v>10000</v>
      </c>
      <c r="R137" s="17">
        <f t="shared" si="18"/>
        <v>80.824453541350266</v>
      </c>
      <c r="S137" s="17">
        <v>8.7027000000000001</v>
      </c>
      <c r="T137" s="18">
        <v>2.1337999999999999</v>
      </c>
      <c r="U137" s="17">
        <v>1</v>
      </c>
    </row>
    <row r="138" spans="1:21" x14ac:dyDescent="0.2">
      <c r="A138" s="15">
        <v>136</v>
      </c>
      <c r="B138" s="16">
        <v>544</v>
      </c>
      <c r="C138" s="16">
        <v>545</v>
      </c>
      <c r="D138" s="16">
        <v>546</v>
      </c>
      <c r="E138" s="16">
        <v>547</v>
      </c>
      <c r="F138" s="17" t="s">
        <v>12</v>
      </c>
      <c r="G138" s="17">
        <v>2.5</v>
      </c>
      <c r="H138" s="17">
        <v>500</v>
      </c>
      <c r="I138" s="17">
        <v>100</v>
      </c>
      <c r="J138" s="17">
        <f t="shared" si="14"/>
        <v>326.57319999999999</v>
      </c>
      <c r="K138" s="17">
        <f t="shared" si="15"/>
        <v>33.697000000000003</v>
      </c>
      <c r="L138" s="17">
        <v>3.3696999999999999</v>
      </c>
      <c r="M138" s="17">
        <v>292.87619999999998</v>
      </c>
      <c r="N138" s="17">
        <v>3.17</v>
      </c>
      <c r="O138" s="17">
        <f t="shared" si="16"/>
        <v>0.20604999999999998</v>
      </c>
      <c r="P138" s="17">
        <f t="shared" si="17"/>
        <v>292.67014999999998</v>
      </c>
      <c r="Q138" s="17">
        <v>10000</v>
      </c>
      <c r="R138" s="17">
        <f t="shared" si="18"/>
        <v>86.853473602991357</v>
      </c>
      <c r="S138" s="17">
        <v>9.5676000000000005</v>
      </c>
      <c r="T138" s="18">
        <v>2.4923000000000002</v>
      </c>
      <c r="U138" s="17">
        <v>1</v>
      </c>
    </row>
    <row r="139" spans="1:21" x14ac:dyDescent="0.2">
      <c r="A139" s="15">
        <v>137</v>
      </c>
      <c r="B139" s="16">
        <v>548</v>
      </c>
      <c r="C139" s="16">
        <v>549</v>
      </c>
      <c r="D139" s="16">
        <v>550</v>
      </c>
      <c r="E139" s="16">
        <v>551</v>
      </c>
      <c r="F139" s="17" t="s">
        <v>12</v>
      </c>
      <c r="G139" s="17">
        <v>2.5</v>
      </c>
      <c r="H139" s="17">
        <v>500</v>
      </c>
      <c r="I139" s="17">
        <v>100</v>
      </c>
      <c r="J139" s="17">
        <f t="shared" si="14"/>
        <v>325.30129999999997</v>
      </c>
      <c r="K139" s="17">
        <f t="shared" si="15"/>
        <v>31.556000000000004</v>
      </c>
      <c r="L139" s="19">
        <v>3.1556000000000002</v>
      </c>
      <c r="M139" s="17">
        <v>293.74529999999999</v>
      </c>
      <c r="N139" s="17">
        <v>2.9988999999999999</v>
      </c>
      <c r="O139" s="17">
        <f t="shared" si="16"/>
        <v>0.19492849999999998</v>
      </c>
      <c r="P139" s="17">
        <f t="shared" si="17"/>
        <v>293.55037149999998</v>
      </c>
      <c r="Q139" s="17">
        <v>10000</v>
      </c>
      <c r="R139" s="17">
        <f t="shared" si="18"/>
        <v>93.025215965268089</v>
      </c>
      <c r="S139" s="17">
        <v>9.6395999999999997</v>
      </c>
      <c r="T139" s="18">
        <v>2.5072000000000001</v>
      </c>
      <c r="U139" s="17">
        <v>1</v>
      </c>
    </row>
    <row r="140" spans="1:21" x14ac:dyDescent="0.2">
      <c r="A140" s="15">
        <v>138</v>
      </c>
      <c r="B140" s="16">
        <v>552</v>
      </c>
      <c r="C140" s="16">
        <v>553</v>
      </c>
      <c r="D140" s="16">
        <v>554</v>
      </c>
      <c r="E140" s="16">
        <v>555</v>
      </c>
      <c r="F140" s="17" t="s">
        <v>12</v>
      </c>
      <c r="G140" s="17">
        <v>2.5</v>
      </c>
      <c r="H140" s="17">
        <v>500</v>
      </c>
      <c r="I140" s="17">
        <v>100</v>
      </c>
      <c r="J140" s="17">
        <f t="shared" si="14"/>
        <v>324.4273</v>
      </c>
      <c r="K140" s="17">
        <f t="shared" si="15"/>
        <v>28.826000000000001</v>
      </c>
      <c r="L140" s="17">
        <v>2.8826000000000001</v>
      </c>
      <c r="M140" s="17">
        <v>295.60129999999998</v>
      </c>
      <c r="N140" s="17">
        <v>2.7610999999999999</v>
      </c>
      <c r="O140" s="17">
        <f t="shared" si="16"/>
        <v>0.17947149999999998</v>
      </c>
      <c r="P140" s="17">
        <f t="shared" si="17"/>
        <v>295.4218285</v>
      </c>
      <c r="Q140" s="17">
        <v>10000</v>
      </c>
      <c r="R140" s="17">
        <f t="shared" si="18"/>
        <v>102.48450305279955</v>
      </c>
      <c r="S140" s="17">
        <v>7.5856000000000003</v>
      </c>
      <c r="T140" s="18">
        <v>2.5222000000000002</v>
      </c>
      <c r="U140" s="17">
        <v>1</v>
      </c>
    </row>
    <row r="141" spans="1:21" x14ac:dyDescent="0.2">
      <c r="A141" s="9">
        <v>139</v>
      </c>
      <c r="B141" s="12"/>
      <c r="C141" s="12"/>
      <c r="D141" s="12"/>
      <c r="E141" s="12"/>
      <c r="F141" s="5" t="s">
        <v>12</v>
      </c>
      <c r="G141" s="5">
        <v>2.5</v>
      </c>
      <c r="H141" s="5">
        <v>500</v>
      </c>
      <c r="I141" s="5">
        <v>100</v>
      </c>
      <c r="J141" s="5">
        <f t="shared" si="14"/>
        <v>0</v>
      </c>
      <c r="K141" s="5">
        <f t="shared" si="15"/>
        <v>0</v>
      </c>
      <c r="L141" s="5"/>
      <c r="M141" s="5"/>
      <c r="N141" s="5"/>
      <c r="O141" s="5">
        <f t="shared" si="16"/>
        <v>0</v>
      </c>
      <c r="P141" s="5">
        <f t="shared" si="17"/>
        <v>0</v>
      </c>
      <c r="Q141" s="5">
        <v>10000</v>
      </c>
      <c r="R141" s="20" t="e">
        <f t="shared" si="18"/>
        <v>#DIV/0!</v>
      </c>
      <c r="T141" s="7"/>
      <c r="U141" s="7"/>
    </row>
    <row r="142" spans="1:21" x14ac:dyDescent="0.2">
      <c r="A142" s="9">
        <v>140</v>
      </c>
      <c r="B142" s="12"/>
      <c r="C142" s="12"/>
      <c r="D142" s="12"/>
      <c r="E142" s="12"/>
      <c r="F142" s="5" t="s">
        <v>12</v>
      </c>
      <c r="G142" s="5">
        <v>2.5</v>
      </c>
      <c r="H142" s="5">
        <v>500</v>
      </c>
      <c r="I142" s="5">
        <v>100</v>
      </c>
      <c r="J142" s="5">
        <f t="shared" si="14"/>
        <v>0</v>
      </c>
      <c r="K142" s="5">
        <f t="shared" si="15"/>
        <v>0</v>
      </c>
      <c r="L142" s="5"/>
      <c r="M142" s="5"/>
      <c r="N142" s="5"/>
      <c r="O142" s="5">
        <f t="shared" si="16"/>
        <v>0</v>
      </c>
      <c r="P142" s="5">
        <f t="shared" si="17"/>
        <v>0</v>
      </c>
      <c r="Q142" s="5">
        <v>10000</v>
      </c>
      <c r="R142" s="20" t="e">
        <f t="shared" si="18"/>
        <v>#DIV/0!</v>
      </c>
      <c r="T142" s="7"/>
      <c r="U142" s="7"/>
    </row>
    <row r="143" spans="1:21" x14ac:dyDescent="0.2">
      <c r="A143" s="9">
        <v>141</v>
      </c>
      <c r="B143" s="12"/>
      <c r="C143" s="12"/>
      <c r="D143" s="12"/>
      <c r="E143" s="12"/>
      <c r="F143" s="5" t="s">
        <v>12</v>
      </c>
      <c r="G143" s="5">
        <v>2.5</v>
      </c>
      <c r="H143" s="5">
        <v>500</v>
      </c>
      <c r="I143" s="5">
        <v>100</v>
      </c>
      <c r="J143" s="5">
        <f t="shared" si="14"/>
        <v>0</v>
      </c>
      <c r="K143" s="5">
        <f t="shared" si="15"/>
        <v>0</v>
      </c>
      <c r="L143" s="5"/>
      <c r="M143" s="5"/>
      <c r="N143" s="5"/>
      <c r="O143" s="5">
        <f t="shared" si="16"/>
        <v>0</v>
      </c>
      <c r="P143" s="5">
        <f t="shared" si="17"/>
        <v>0</v>
      </c>
      <c r="Q143" s="5">
        <v>10000</v>
      </c>
      <c r="R143" s="20" t="e">
        <f t="shared" si="18"/>
        <v>#DIV/0!</v>
      </c>
      <c r="T143" s="7"/>
      <c r="U143" s="7"/>
    </row>
    <row r="144" spans="1:21" x14ac:dyDescent="0.2">
      <c r="A144" s="9">
        <v>142</v>
      </c>
      <c r="B144" s="12"/>
      <c r="C144" s="12"/>
      <c r="D144" s="12"/>
      <c r="E144" s="12"/>
      <c r="F144" s="5" t="s">
        <v>12</v>
      </c>
      <c r="G144" s="5">
        <v>2.5</v>
      </c>
      <c r="H144" s="5">
        <v>500</v>
      </c>
      <c r="I144" s="5">
        <v>100</v>
      </c>
      <c r="J144" s="5">
        <f t="shared" si="14"/>
        <v>0</v>
      </c>
      <c r="K144" s="5">
        <f t="shared" si="15"/>
        <v>0</v>
      </c>
      <c r="L144" s="14"/>
      <c r="M144" s="5"/>
      <c r="N144" s="5"/>
      <c r="O144" s="5">
        <f t="shared" si="16"/>
        <v>0</v>
      </c>
      <c r="P144" s="5">
        <f t="shared" si="17"/>
        <v>0</v>
      </c>
      <c r="Q144" s="5">
        <v>10000</v>
      </c>
      <c r="R144" s="20" t="e">
        <f t="shared" si="18"/>
        <v>#DIV/0!</v>
      </c>
      <c r="T144" s="7"/>
      <c r="U144" s="7"/>
    </row>
    <row r="145" spans="1:21" x14ac:dyDescent="0.2">
      <c r="A145" s="9">
        <v>143</v>
      </c>
      <c r="B145" s="12"/>
      <c r="C145" s="12"/>
      <c r="D145" s="12"/>
      <c r="E145" s="12"/>
      <c r="F145" s="5" t="s">
        <v>12</v>
      </c>
      <c r="G145" s="5">
        <v>2.5</v>
      </c>
      <c r="H145" s="5">
        <v>500</v>
      </c>
      <c r="I145" s="5">
        <v>100</v>
      </c>
      <c r="J145" s="5">
        <f t="shared" si="14"/>
        <v>0</v>
      </c>
      <c r="K145" s="5">
        <f t="shared" si="15"/>
        <v>0</v>
      </c>
      <c r="L145" s="5"/>
      <c r="M145" s="5"/>
      <c r="N145" s="5"/>
      <c r="O145" s="5">
        <f t="shared" si="16"/>
        <v>0</v>
      </c>
      <c r="P145" s="5">
        <f t="shared" si="17"/>
        <v>0</v>
      </c>
      <c r="Q145" s="5">
        <v>10000</v>
      </c>
      <c r="R145" s="20" t="e">
        <f t="shared" si="18"/>
        <v>#DIV/0!</v>
      </c>
      <c r="T145" s="7"/>
      <c r="U145" s="7"/>
    </row>
    <row r="146" spans="1:21" x14ac:dyDescent="0.2">
      <c r="A146" s="9">
        <v>144</v>
      </c>
      <c r="B146" s="12"/>
      <c r="C146" s="12"/>
      <c r="D146" s="12"/>
      <c r="E146" s="12"/>
      <c r="F146" s="5" t="s">
        <v>12</v>
      </c>
      <c r="G146" s="5">
        <v>2.5</v>
      </c>
      <c r="H146" s="5">
        <v>500</v>
      </c>
      <c r="I146" s="5">
        <v>100</v>
      </c>
      <c r="J146" s="5">
        <f t="shared" si="14"/>
        <v>0</v>
      </c>
      <c r="K146" s="5">
        <f t="shared" si="15"/>
        <v>0</v>
      </c>
      <c r="L146" s="5"/>
      <c r="M146" s="5"/>
      <c r="N146" s="5"/>
      <c r="O146" s="5">
        <f t="shared" si="16"/>
        <v>0</v>
      </c>
      <c r="P146" s="5">
        <f t="shared" si="17"/>
        <v>0</v>
      </c>
      <c r="Q146" s="5">
        <v>10000</v>
      </c>
      <c r="R146" s="20" t="e">
        <f t="shared" si="18"/>
        <v>#DIV/0!</v>
      </c>
      <c r="T146" s="7"/>
      <c r="U146" s="7"/>
    </row>
    <row r="147" spans="1:21" x14ac:dyDescent="0.2">
      <c r="A147" s="9">
        <v>145</v>
      </c>
      <c r="B147" s="12"/>
      <c r="C147" s="12"/>
      <c r="D147" s="12"/>
      <c r="E147" s="12"/>
      <c r="F147" s="5" t="s">
        <v>12</v>
      </c>
      <c r="G147" s="5">
        <v>2.5</v>
      </c>
      <c r="H147" s="5">
        <v>500</v>
      </c>
      <c r="I147" s="5">
        <v>100</v>
      </c>
      <c r="J147" s="5">
        <f t="shared" si="14"/>
        <v>0</v>
      </c>
      <c r="K147" s="5">
        <f t="shared" si="15"/>
        <v>0</v>
      </c>
      <c r="L147" s="5"/>
      <c r="M147" s="5"/>
      <c r="N147" s="5"/>
      <c r="O147" s="5">
        <f t="shared" si="16"/>
        <v>0</v>
      </c>
      <c r="P147" s="5">
        <f t="shared" si="17"/>
        <v>0</v>
      </c>
      <c r="Q147" s="5">
        <v>10000</v>
      </c>
      <c r="R147" s="20" t="e">
        <f t="shared" si="18"/>
        <v>#DIV/0!</v>
      </c>
      <c r="T147" s="7"/>
      <c r="U147" s="7"/>
    </row>
    <row r="148" spans="1:21" x14ac:dyDescent="0.2">
      <c r="A148" s="9">
        <v>146</v>
      </c>
      <c r="B148" s="12"/>
      <c r="C148" s="12"/>
      <c r="D148" s="12"/>
      <c r="E148" s="12"/>
      <c r="F148" s="5" t="s">
        <v>12</v>
      </c>
      <c r="G148" s="5">
        <v>2.5</v>
      </c>
      <c r="H148" s="5">
        <v>500</v>
      </c>
      <c r="I148" s="5">
        <v>100</v>
      </c>
      <c r="J148" s="5">
        <f t="shared" si="14"/>
        <v>0</v>
      </c>
      <c r="K148" s="5">
        <f t="shared" si="15"/>
        <v>0</v>
      </c>
      <c r="L148" s="14"/>
      <c r="M148" s="5"/>
      <c r="N148" s="5"/>
      <c r="O148" s="5">
        <f t="shared" si="16"/>
        <v>0</v>
      </c>
      <c r="P148" s="5">
        <f t="shared" si="17"/>
        <v>0</v>
      </c>
      <c r="Q148" s="5">
        <v>10000</v>
      </c>
      <c r="R148" s="20" t="e">
        <f t="shared" si="18"/>
        <v>#DIV/0!</v>
      </c>
      <c r="T148" s="7"/>
      <c r="U148" s="7"/>
    </row>
    <row r="149" spans="1:21" x14ac:dyDescent="0.2">
      <c r="A149" s="9">
        <v>147</v>
      </c>
      <c r="B149" s="12"/>
      <c r="C149" s="12"/>
      <c r="D149" s="12"/>
      <c r="E149" s="12"/>
      <c r="F149" s="5" t="s">
        <v>12</v>
      </c>
      <c r="G149" s="5">
        <v>2.5</v>
      </c>
      <c r="H149" s="5">
        <v>500</v>
      </c>
      <c r="I149" s="5">
        <v>100</v>
      </c>
      <c r="J149" s="5">
        <f t="shared" si="14"/>
        <v>0</v>
      </c>
      <c r="K149" s="5">
        <f t="shared" si="15"/>
        <v>0</v>
      </c>
      <c r="L149" s="5"/>
      <c r="M149" s="5"/>
      <c r="N149" s="5"/>
      <c r="O149" s="5">
        <f t="shared" si="16"/>
        <v>0</v>
      </c>
      <c r="P149" s="5">
        <f t="shared" si="17"/>
        <v>0</v>
      </c>
      <c r="Q149" s="5">
        <v>10000</v>
      </c>
      <c r="R149" s="20" t="e">
        <f t="shared" si="18"/>
        <v>#DIV/0!</v>
      </c>
      <c r="T149" s="7"/>
      <c r="U149" s="7"/>
    </row>
    <row r="150" spans="1:21" x14ac:dyDescent="0.2">
      <c r="A150" s="9">
        <v>148</v>
      </c>
      <c r="B150" s="12"/>
      <c r="C150" s="12"/>
      <c r="D150" s="12"/>
      <c r="E150" s="12"/>
      <c r="F150" s="5" t="s">
        <v>12</v>
      </c>
      <c r="G150" s="5">
        <v>2.5</v>
      </c>
      <c r="H150" s="5">
        <v>500</v>
      </c>
      <c r="I150" s="5">
        <v>100</v>
      </c>
      <c r="J150" s="5">
        <f t="shared" si="14"/>
        <v>0</v>
      </c>
      <c r="K150" s="5">
        <f t="shared" si="15"/>
        <v>0</v>
      </c>
      <c r="L150" s="5"/>
      <c r="M150" s="5"/>
      <c r="N150" s="5"/>
      <c r="O150" s="5">
        <f t="shared" si="16"/>
        <v>0</v>
      </c>
      <c r="P150" s="5">
        <f t="shared" si="17"/>
        <v>0</v>
      </c>
      <c r="Q150" s="5">
        <v>10000</v>
      </c>
      <c r="R150" s="20" t="e">
        <f t="shared" si="18"/>
        <v>#DIV/0!</v>
      </c>
      <c r="T150" s="7"/>
      <c r="U150" s="7"/>
    </row>
    <row r="151" spans="1:21" x14ac:dyDescent="0.2">
      <c r="A151" s="9">
        <v>149</v>
      </c>
      <c r="B151" s="12"/>
      <c r="C151" s="12"/>
      <c r="D151" s="12"/>
      <c r="E151" s="12"/>
      <c r="F151" s="5" t="s">
        <v>12</v>
      </c>
      <c r="G151" s="5">
        <v>2.5</v>
      </c>
      <c r="H151" s="5">
        <v>500</v>
      </c>
      <c r="I151" s="5">
        <v>100</v>
      </c>
      <c r="J151" s="5">
        <f t="shared" si="14"/>
        <v>0</v>
      </c>
      <c r="K151" s="5">
        <f t="shared" si="15"/>
        <v>0</v>
      </c>
      <c r="L151" s="5"/>
      <c r="M151" s="5"/>
      <c r="N151" s="5"/>
      <c r="O151" s="5">
        <f t="shared" si="16"/>
        <v>0</v>
      </c>
      <c r="P151" s="5">
        <f t="shared" si="17"/>
        <v>0</v>
      </c>
      <c r="Q151" s="5">
        <v>10000</v>
      </c>
      <c r="R151" s="20" t="e">
        <f t="shared" si="18"/>
        <v>#DIV/0!</v>
      </c>
      <c r="T151" s="7"/>
      <c r="U151" s="7"/>
    </row>
    <row r="152" spans="1:21" x14ac:dyDescent="0.2">
      <c r="A152" s="9">
        <v>150</v>
      </c>
      <c r="B152" s="12"/>
      <c r="C152" s="12"/>
      <c r="D152" s="12"/>
      <c r="E152" s="12"/>
      <c r="F152" s="5" t="s">
        <v>12</v>
      </c>
      <c r="G152" s="5">
        <v>2.5</v>
      </c>
      <c r="H152" s="5">
        <v>500</v>
      </c>
      <c r="I152" s="5">
        <v>100</v>
      </c>
      <c r="J152" s="5">
        <f t="shared" si="14"/>
        <v>0</v>
      </c>
      <c r="K152" s="5">
        <f t="shared" si="15"/>
        <v>0</v>
      </c>
      <c r="L152" s="5"/>
      <c r="M152" s="5"/>
      <c r="N152" s="5"/>
      <c r="O152" s="5">
        <f t="shared" si="16"/>
        <v>0</v>
      </c>
      <c r="P152" s="5">
        <f t="shared" si="17"/>
        <v>0</v>
      </c>
      <c r="Q152" s="5">
        <v>10000</v>
      </c>
      <c r="R152" s="20" t="e">
        <f t="shared" si="18"/>
        <v>#DIV/0!</v>
      </c>
      <c r="T152" s="7"/>
      <c r="U152" s="7"/>
    </row>
    <row r="153" spans="1:21" x14ac:dyDescent="0.2">
      <c r="A153" s="9">
        <v>151</v>
      </c>
      <c r="B153" s="12"/>
      <c r="C153" s="12"/>
      <c r="D153" s="12"/>
      <c r="E153" s="12"/>
      <c r="F153" s="5" t="s">
        <v>12</v>
      </c>
      <c r="G153" s="5">
        <v>2.5</v>
      </c>
      <c r="H153" s="5">
        <v>500</v>
      </c>
      <c r="I153" s="5">
        <v>100</v>
      </c>
      <c r="J153" s="5">
        <f t="shared" si="14"/>
        <v>0</v>
      </c>
      <c r="K153" s="5">
        <f t="shared" si="15"/>
        <v>0</v>
      </c>
      <c r="L153" s="14"/>
      <c r="M153" s="5"/>
      <c r="N153" s="5"/>
      <c r="O153" s="5">
        <f t="shared" si="16"/>
        <v>0</v>
      </c>
      <c r="P153" s="5">
        <f t="shared" si="17"/>
        <v>0</v>
      </c>
      <c r="Q153" s="5">
        <v>10000</v>
      </c>
      <c r="R153" s="20" t="e">
        <f t="shared" si="18"/>
        <v>#DIV/0!</v>
      </c>
      <c r="T153" s="7"/>
      <c r="U153" s="7"/>
    </row>
    <row r="154" spans="1:21" x14ac:dyDescent="0.2">
      <c r="A154" s="9">
        <v>152</v>
      </c>
      <c r="B154" s="12"/>
      <c r="C154" s="12"/>
      <c r="D154" s="12"/>
      <c r="E154" s="12"/>
      <c r="F154" s="5" t="s">
        <v>12</v>
      </c>
      <c r="G154" s="5">
        <v>2.5</v>
      </c>
      <c r="H154" s="5">
        <v>500</v>
      </c>
      <c r="I154" s="5">
        <v>100</v>
      </c>
      <c r="J154" s="5">
        <f t="shared" si="14"/>
        <v>0</v>
      </c>
      <c r="K154" s="5">
        <f t="shared" si="15"/>
        <v>0</v>
      </c>
      <c r="L154" s="5"/>
      <c r="M154" s="5"/>
      <c r="N154" s="5"/>
      <c r="O154" s="5">
        <f t="shared" si="16"/>
        <v>0</v>
      </c>
      <c r="P154" s="5">
        <f t="shared" si="17"/>
        <v>0</v>
      </c>
      <c r="Q154" s="5">
        <v>10000</v>
      </c>
      <c r="R154" s="20" t="e">
        <f t="shared" si="18"/>
        <v>#DIV/0!</v>
      </c>
      <c r="T154" s="7"/>
      <c r="U154" s="7"/>
    </row>
    <row r="155" spans="1:21" x14ac:dyDescent="0.2">
      <c r="A155" s="9">
        <v>153</v>
      </c>
      <c r="B155" s="12"/>
      <c r="C155" s="12"/>
      <c r="D155" s="12"/>
      <c r="E155" s="12"/>
      <c r="F155" s="5" t="s">
        <v>12</v>
      </c>
      <c r="G155" s="5">
        <v>2.5</v>
      </c>
      <c r="H155" s="5">
        <v>500</v>
      </c>
      <c r="I155" s="5">
        <v>100</v>
      </c>
      <c r="J155" s="5">
        <f t="shared" si="14"/>
        <v>0</v>
      </c>
      <c r="K155" s="5">
        <f t="shared" si="15"/>
        <v>0</v>
      </c>
      <c r="L155" s="5"/>
      <c r="M155" s="5"/>
      <c r="N155" s="5"/>
      <c r="O155" s="5">
        <f t="shared" si="16"/>
        <v>0</v>
      </c>
      <c r="P155" s="5">
        <f t="shared" si="17"/>
        <v>0</v>
      </c>
      <c r="Q155" s="5">
        <v>10000</v>
      </c>
      <c r="R155" s="20" t="e">
        <f t="shared" si="18"/>
        <v>#DIV/0!</v>
      </c>
      <c r="T155" s="7"/>
      <c r="U155" s="7"/>
    </row>
    <row r="156" spans="1:21" x14ac:dyDescent="0.2">
      <c r="A156" s="9">
        <v>154</v>
      </c>
      <c r="B156" s="12"/>
      <c r="C156" s="12"/>
      <c r="D156" s="12"/>
      <c r="E156" s="12"/>
      <c r="F156" s="5" t="s">
        <v>12</v>
      </c>
      <c r="G156" s="5">
        <v>2.5</v>
      </c>
      <c r="H156" s="5">
        <v>500</v>
      </c>
      <c r="I156" s="5">
        <v>100</v>
      </c>
      <c r="J156" s="5">
        <f t="shared" si="14"/>
        <v>0</v>
      </c>
      <c r="K156" s="5">
        <f t="shared" si="15"/>
        <v>0</v>
      </c>
      <c r="L156" s="5"/>
      <c r="M156" s="5"/>
      <c r="N156" s="5"/>
      <c r="O156" s="5">
        <f t="shared" si="16"/>
        <v>0</v>
      </c>
      <c r="P156" s="5">
        <f t="shared" si="17"/>
        <v>0</v>
      </c>
      <c r="Q156" s="5">
        <v>10000</v>
      </c>
      <c r="R156" s="20" t="e">
        <f t="shared" si="18"/>
        <v>#DIV/0!</v>
      </c>
      <c r="T156" s="7"/>
      <c r="U156" s="7"/>
    </row>
    <row r="157" spans="1:21" x14ac:dyDescent="0.2">
      <c r="A157" s="9">
        <v>155</v>
      </c>
      <c r="B157" s="12"/>
      <c r="C157" s="12"/>
      <c r="D157" s="12"/>
      <c r="E157" s="12"/>
      <c r="F157" s="5" t="s">
        <v>12</v>
      </c>
      <c r="G157" s="5">
        <v>2.5</v>
      </c>
      <c r="H157" s="5">
        <v>500</v>
      </c>
      <c r="I157" s="5">
        <v>100</v>
      </c>
      <c r="J157" s="5">
        <f t="shared" si="14"/>
        <v>0</v>
      </c>
      <c r="K157" s="5">
        <f t="shared" si="15"/>
        <v>0</v>
      </c>
      <c r="L157" s="14"/>
      <c r="M157" s="5"/>
      <c r="N157" s="5"/>
      <c r="O157" s="5">
        <f t="shared" si="16"/>
        <v>0</v>
      </c>
      <c r="P157" s="5">
        <f t="shared" si="17"/>
        <v>0</v>
      </c>
      <c r="Q157" s="5">
        <v>10000</v>
      </c>
      <c r="R157" s="20" t="e">
        <f t="shared" si="18"/>
        <v>#DIV/0!</v>
      </c>
      <c r="T157" s="7"/>
      <c r="U157" s="7"/>
    </row>
    <row r="158" spans="1:21" x14ac:dyDescent="0.2">
      <c r="A158" s="9">
        <v>156</v>
      </c>
      <c r="B158" s="12"/>
      <c r="C158" s="12"/>
      <c r="D158" s="12"/>
      <c r="E158" s="12"/>
      <c r="F158" s="5" t="s">
        <v>12</v>
      </c>
      <c r="G158" s="5">
        <v>2.5</v>
      </c>
      <c r="H158" s="5">
        <v>500</v>
      </c>
      <c r="I158" s="5">
        <v>100</v>
      </c>
      <c r="J158" s="5">
        <f t="shared" si="14"/>
        <v>0</v>
      </c>
      <c r="K158" s="5">
        <f t="shared" si="15"/>
        <v>0</v>
      </c>
      <c r="L158" s="5"/>
      <c r="M158" s="5"/>
      <c r="N158" s="5"/>
      <c r="O158" s="5">
        <f t="shared" si="16"/>
        <v>0</v>
      </c>
      <c r="P158" s="5">
        <f t="shared" si="17"/>
        <v>0</v>
      </c>
      <c r="Q158" s="5">
        <v>10000</v>
      </c>
      <c r="R158" s="20" t="e">
        <f t="shared" si="18"/>
        <v>#DIV/0!</v>
      </c>
      <c r="T158" s="7"/>
      <c r="U158" s="7"/>
    </row>
    <row r="159" spans="1:21" x14ac:dyDescent="0.2">
      <c r="A159" s="9">
        <v>157</v>
      </c>
      <c r="B159" s="12"/>
      <c r="C159" s="12"/>
      <c r="D159" s="12"/>
      <c r="E159" s="12"/>
      <c r="F159" s="5" t="s">
        <v>12</v>
      </c>
      <c r="G159" s="5">
        <v>2.5</v>
      </c>
      <c r="H159" s="5">
        <v>500</v>
      </c>
      <c r="I159" s="5">
        <v>100</v>
      </c>
      <c r="J159" s="5">
        <f t="shared" si="14"/>
        <v>0</v>
      </c>
      <c r="K159" s="5">
        <f t="shared" si="15"/>
        <v>0</v>
      </c>
      <c r="L159" s="5"/>
      <c r="M159" s="5"/>
      <c r="N159" s="5"/>
      <c r="O159" s="5">
        <f t="shared" si="16"/>
        <v>0</v>
      </c>
      <c r="P159" s="5">
        <f t="shared" si="17"/>
        <v>0</v>
      </c>
      <c r="Q159" s="5">
        <v>10000</v>
      </c>
      <c r="R159" s="20" t="e">
        <f t="shared" si="18"/>
        <v>#DIV/0!</v>
      </c>
      <c r="T159" s="7"/>
      <c r="U159" s="7"/>
    </row>
    <row r="160" spans="1:21" x14ac:dyDescent="0.2">
      <c r="A160" s="9">
        <v>158</v>
      </c>
      <c r="B160" s="12"/>
      <c r="C160" s="12"/>
      <c r="D160" s="12"/>
      <c r="E160" s="12"/>
      <c r="F160" s="5" t="s">
        <v>12</v>
      </c>
      <c r="G160" s="5">
        <v>2.5</v>
      </c>
      <c r="H160" s="5">
        <v>500</v>
      </c>
      <c r="I160" s="5">
        <v>100</v>
      </c>
      <c r="J160" s="5">
        <f t="shared" si="14"/>
        <v>0</v>
      </c>
      <c r="K160" s="5">
        <f t="shared" si="15"/>
        <v>0</v>
      </c>
      <c r="L160" s="5"/>
      <c r="M160" s="5"/>
      <c r="N160" s="5"/>
      <c r="O160" s="5">
        <f t="shared" si="16"/>
        <v>0</v>
      </c>
      <c r="P160" s="5">
        <f t="shared" si="17"/>
        <v>0</v>
      </c>
      <c r="Q160" s="5">
        <v>10000</v>
      </c>
      <c r="R160" s="20" t="e">
        <f t="shared" si="18"/>
        <v>#DIV/0!</v>
      </c>
      <c r="T160" s="7"/>
      <c r="U160" s="7"/>
    </row>
    <row r="161" spans="1:21" x14ac:dyDescent="0.2">
      <c r="A161" s="9">
        <v>159</v>
      </c>
      <c r="B161" s="12"/>
      <c r="C161" s="12"/>
      <c r="D161" s="12"/>
      <c r="E161" s="12"/>
      <c r="F161" s="5" t="s">
        <v>12</v>
      </c>
      <c r="G161" s="5">
        <v>2.5</v>
      </c>
      <c r="H161" s="5">
        <v>500</v>
      </c>
      <c r="I161" s="5">
        <v>100</v>
      </c>
      <c r="J161" s="5">
        <f t="shared" si="14"/>
        <v>0</v>
      </c>
      <c r="K161" s="5">
        <f t="shared" si="15"/>
        <v>0</v>
      </c>
      <c r="L161" s="5"/>
      <c r="M161" s="5"/>
      <c r="N161" s="5"/>
      <c r="O161" s="5">
        <f t="shared" si="16"/>
        <v>0</v>
      </c>
      <c r="P161" s="5">
        <f t="shared" si="17"/>
        <v>0</v>
      </c>
      <c r="Q161" s="5">
        <v>10000</v>
      </c>
      <c r="R161" s="20" t="e">
        <f t="shared" si="18"/>
        <v>#DIV/0!</v>
      </c>
      <c r="T161" s="7"/>
      <c r="U161" s="7"/>
    </row>
    <row r="162" spans="1:21" x14ac:dyDescent="0.2">
      <c r="A162" s="9">
        <v>160</v>
      </c>
      <c r="B162" s="12"/>
      <c r="C162" s="12"/>
      <c r="D162" s="12"/>
      <c r="E162" s="12"/>
      <c r="F162" s="5" t="s">
        <v>12</v>
      </c>
      <c r="G162" s="5">
        <v>2.5</v>
      </c>
      <c r="H162" s="5">
        <v>500</v>
      </c>
      <c r="I162" s="5">
        <v>100</v>
      </c>
      <c r="J162" s="5">
        <f t="shared" si="14"/>
        <v>0</v>
      </c>
      <c r="K162" s="5">
        <f t="shared" si="15"/>
        <v>0</v>
      </c>
      <c r="L162" s="14"/>
      <c r="M162" s="5"/>
      <c r="N162" s="5"/>
      <c r="O162" s="5">
        <f t="shared" si="16"/>
        <v>0</v>
      </c>
      <c r="P162" s="5">
        <f t="shared" si="17"/>
        <v>0</v>
      </c>
      <c r="Q162" s="5">
        <v>10000</v>
      </c>
      <c r="R162" s="20" t="e">
        <f t="shared" si="18"/>
        <v>#DIV/0!</v>
      </c>
      <c r="T162" s="7"/>
      <c r="U162" s="7"/>
    </row>
    <row r="163" spans="1:21" x14ac:dyDescent="0.2">
      <c r="A163" s="9">
        <v>161</v>
      </c>
      <c r="B163" s="12"/>
      <c r="C163" s="12"/>
      <c r="D163" s="12"/>
      <c r="E163" s="12"/>
      <c r="F163" s="5" t="s">
        <v>12</v>
      </c>
      <c r="G163" s="5">
        <v>2.5</v>
      </c>
      <c r="H163" s="5">
        <v>500</v>
      </c>
      <c r="I163" s="5">
        <v>100</v>
      </c>
      <c r="J163" s="5">
        <f t="shared" si="14"/>
        <v>0</v>
      </c>
      <c r="K163" s="5">
        <f t="shared" si="15"/>
        <v>0</v>
      </c>
      <c r="L163" s="5"/>
      <c r="M163" s="5"/>
      <c r="N163" s="5"/>
      <c r="O163" s="5">
        <f t="shared" si="16"/>
        <v>0</v>
      </c>
      <c r="P163" s="5">
        <f t="shared" si="17"/>
        <v>0</v>
      </c>
      <c r="Q163" s="5">
        <v>10000</v>
      </c>
      <c r="R163" s="20" t="e">
        <f t="shared" si="18"/>
        <v>#DIV/0!</v>
      </c>
      <c r="T163" s="7"/>
      <c r="U163" s="7"/>
    </row>
    <row r="164" spans="1:21" x14ac:dyDescent="0.2">
      <c r="A164" s="9">
        <v>162</v>
      </c>
      <c r="B164" s="12"/>
      <c r="C164" s="12"/>
      <c r="D164" s="12"/>
      <c r="E164" s="12"/>
      <c r="F164" s="5" t="s">
        <v>12</v>
      </c>
      <c r="G164" s="5">
        <v>2.5</v>
      </c>
      <c r="H164" s="5">
        <v>500</v>
      </c>
      <c r="I164" s="5">
        <v>100</v>
      </c>
      <c r="J164" s="5">
        <f t="shared" si="14"/>
        <v>0</v>
      </c>
      <c r="K164" s="5">
        <f t="shared" si="15"/>
        <v>0</v>
      </c>
      <c r="L164" s="5"/>
      <c r="M164" s="5"/>
      <c r="N164" s="5"/>
      <c r="O164" s="5">
        <f t="shared" si="16"/>
        <v>0</v>
      </c>
      <c r="P164" s="5">
        <f t="shared" si="17"/>
        <v>0</v>
      </c>
      <c r="Q164" s="5">
        <v>10000</v>
      </c>
      <c r="R164" s="20" t="e">
        <f t="shared" si="18"/>
        <v>#DIV/0!</v>
      </c>
      <c r="T164" s="7"/>
      <c r="U164" s="7"/>
    </row>
    <row r="165" spans="1:21" x14ac:dyDescent="0.2">
      <c r="A165" s="9">
        <v>163</v>
      </c>
      <c r="B165" s="12"/>
      <c r="C165" s="12"/>
      <c r="D165" s="12"/>
      <c r="E165" s="12"/>
      <c r="F165" s="5" t="s">
        <v>12</v>
      </c>
      <c r="G165" s="5">
        <v>2.5</v>
      </c>
      <c r="H165" s="5">
        <v>500</v>
      </c>
      <c r="I165" s="5">
        <v>100</v>
      </c>
      <c r="J165" s="5">
        <f t="shared" si="14"/>
        <v>0</v>
      </c>
      <c r="K165" s="5">
        <f t="shared" si="15"/>
        <v>0</v>
      </c>
      <c r="L165" s="5"/>
      <c r="M165" s="5"/>
      <c r="N165" s="5"/>
      <c r="O165" s="5">
        <f t="shared" si="16"/>
        <v>0</v>
      </c>
      <c r="P165" s="5">
        <f t="shared" si="17"/>
        <v>0</v>
      </c>
      <c r="Q165" s="5">
        <v>10000</v>
      </c>
      <c r="R165" s="20" t="e">
        <f t="shared" si="18"/>
        <v>#DIV/0!</v>
      </c>
      <c r="T165" s="7"/>
      <c r="U165" s="7"/>
    </row>
    <row r="166" spans="1:21" x14ac:dyDescent="0.2">
      <c r="A166" s="9">
        <v>164</v>
      </c>
      <c r="B166" s="12"/>
      <c r="C166" s="12"/>
      <c r="D166" s="12"/>
      <c r="E166" s="12"/>
      <c r="F166" s="5" t="s">
        <v>12</v>
      </c>
      <c r="G166" s="5">
        <v>2.5</v>
      </c>
      <c r="H166" s="5">
        <v>500</v>
      </c>
      <c r="I166" s="5">
        <v>100</v>
      </c>
      <c r="J166" s="5">
        <f t="shared" si="14"/>
        <v>0</v>
      </c>
      <c r="K166" s="5">
        <f t="shared" si="15"/>
        <v>0</v>
      </c>
      <c r="L166" s="14"/>
      <c r="M166" s="5"/>
      <c r="N166" s="5"/>
      <c r="O166" s="5">
        <f t="shared" si="16"/>
        <v>0</v>
      </c>
      <c r="P166" s="5">
        <f t="shared" si="17"/>
        <v>0</v>
      </c>
      <c r="Q166" s="5">
        <v>10000</v>
      </c>
      <c r="R166" s="20" t="e">
        <f t="shared" si="18"/>
        <v>#DIV/0!</v>
      </c>
      <c r="T166" s="7"/>
      <c r="U166" s="7"/>
    </row>
    <row r="167" spans="1:21" x14ac:dyDescent="0.2">
      <c r="A167" s="9">
        <v>165</v>
      </c>
      <c r="B167" s="12"/>
      <c r="C167" s="12"/>
      <c r="D167" s="12"/>
      <c r="E167" s="12"/>
      <c r="F167" s="5" t="s">
        <v>12</v>
      </c>
      <c r="G167" s="5">
        <v>2.5</v>
      </c>
      <c r="H167" s="5">
        <v>500</v>
      </c>
      <c r="I167" s="5">
        <v>100</v>
      </c>
      <c r="J167" s="5">
        <f t="shared" si="14"/>
        <v>0</v>
      </c>
      <c r="K167" s="5">
        <f t="shared" si="15"/>
        <v>0</v>
      </c>
      <c r="L167" s="5"/>
      <c r="M167" s="5"/>
      <c r="N167" s="5"/>
      <c r="O167" s="5">
        <f t="shared" si="16"/>
        <v>0</v>
      </c>
      <c r="P167" s="5">
        <f t="shared" si="17"/>
        <v>0</v>
      </c>
      <c r="Q167" s="5">
        <v>10000</v>
      </c>
      <c r="R167" s="20" t="e">
        <f t="shared" si="18"/>
        <v>#DIV/0!</v>
      </c>
      <c r="T167" s="7"/>
      <c r="U167" s="7"/>
    </row>
    <row r="168" spans="1:21" x14ac:dyDescent="0.2">
      <c r="A168" s="9">
        <v>166</v>
      </c>
      <c r="B168" s="12"/>
      <c r="C168" s="12"/>
      <c r="D168" s="12"/>
      <c r="E168" s="12"/>
      <c r="F168" s="5" t="s">
        <v>12</v>
      </c>
      <c r="G168" s="5">
        <v>2.5</v>
      </c>
      <c r="H168" s="5">
        <v>500</v>
      </c>
      <c r="I168" s="5">
        <v>100</v>
      </c>
      <c r="J168" s="5">
        <f t="shared" si="14"/>
        <v>0</v>
      </c>
      <c r="K168" s="5">
        <f t="shared" si="15"/>
        <v>0</v>
      </c>
      <c r="L168" s="5"/>
      <c r="M168" s="5"/>
      <c r="N168" s="5"/>
      <c r="O168" s="5">
        <f t="shared" si="16"/>
        <v>0</v>
      </c>
      <c r="P168" s="5">
        <f t="shared" si="17"/>
        <v>0</v>
      </c>
      <c r="Q168" s="5">
        <v>10000</v>
      </c>
      <c r="R168" s="20" t="e">
        <f t="shared" si="18"/>
        <v>#DIV/0!</v>
      </c>
      <c r="T168" s="7"/>
      <c r="U168" s="7"/>
    </row>
    <row r="169" spans="1:21" x14ac:dyDescent="0.2">
      <c r="A169" s="9">
        <v>167</v>
      </c>
      <c r="B169" s="12"/>
      <c r="C169" s="12"/>
      <c r="D169" s="12"/>
      <c r="E169" s="12"/>
      <c r="F169" s="5" t="s">
        <v>12</v>
      </c>
      <c r="G169" s="5">
        <v>2.5</v>
      </c>
      <c r="H169" s="5">
        <v>500</v>
      </c>
      <c r="I169" s="5">
        <v>100</v>
      </c>
      <c r="J169" s="5">
        <f t="shared" si="14"/>
        <v>0</v>
      </c>
      <c r="K169" s="5">
        <f t="shared" si="15"/>
        <v>0</v>
      </c>
      <c r="L169" s="5"/>
      <c r="M169" s="5"/>
      <c r="N169" s="5"/>
      <c r="O169" s="5">
        <f t="shared" si="16"/>
        <v>0</v>
      </c>
      <c r="P169" s="5">
        <f t="shared" si="17"/>
        <v>0</v>
      </c>
      <c r="Q169" s="5">
        <v>10000</v>
      </c>
      <c r="R169" s="20" t="e">
        <f t="shared" si="18"/>
        <v>#DIV/0!</v>
      </c>
      <c r="T169" s="7"/>
      <c r="U169" s="7"/>
    </row>
    <row r="170" spans="1:21" x14ac:dyDescent="0.2">
      <c r="A170" s="9">
        <v>168</v>
      </c>
      <c r="B170" s="12"/>
      <c r="C170" s="12"/>
      <c r="D170" s="12"/>
      <c r="E170" s="12"/>
      <c r="F170" s="5" t="s">
        <v>12</v>
      </c>
      <c r="G170" s="5">
        <v>2.5</v>
      </c>
      <c r="H170" s="5">
        <v>500</v>
      </c>
      <c r="I170" s="5">
        <v>100</v>
      </c>
      <c r="J170" s="5">
        <f t="shared" si="14"/>
        <v>0</v>
      </c>
      <c r="K170" s="5">
        <f t="shared" si="15"/>
        <v>0</v>
      </c>
      <c r="L170" s="5"/>
      <c r="M170" s="5"/>
      <c r="N170" s="5"/>
      <c r="O170" s="5">
        <f t="shared" si="16"/>
        <v>0</v>
      </c>
      <c r="P170" s="5">
        <f t="shared" si="17"/>
        <v>0</v>
      </c>
      <c r="Q170" s="5">
        <v>10000</v>
      </c>
      <c r="R170" s="20" t="e">
        <f t="shared" si="18"/>
        <v>#DIV/0!</v>
      </c>
      <c r="T170" s="7"/>
      <c r="U170" s="7"/>
    </row>
    <row r="171" spans="1:21" x14ac:dyDescent="0.2">
      <c r="A171" s="9">
        <v>169</v>
      </c>
      <c r="B171" s="12"/>
      <c r="C171" s="12"/>
      <c r="D171" s="12"/>
      <c r="E171" s="12"/>
      <c r="F171" s="5" t="s">
        <v>12</v>
      </c>
      <c r="G171" s="5">
        <v>2.5</v>
      </c>
      <c r="H171" s="5">
        <v>500</v>
      </c>
      <c r="I171" s="5">
        <v>100</v>
      </c>
      <c r="J171" s="5">
        <f t="shared" si="14"/>
        <v>0</v>
      </c>
      <c r="K171" s="5">
        <f t="shared" si="15"/>
        <v>0</v>
      </c>
      <c r="L171" s="14"/>
      <c r="M171" s="5"/>
      <c r="N171" s="5"/>
      <c r="O171" s="5">
        <f t="shared" si="16"/>
        <v>0</v>
      </c>
      <c r="P171" s="5">
        <f t="shared" si="17"/>
        <v>0</v>
      </c>
      <c r="Q171" s="5">
        <v>10000</v>
      </c>
      <c r="R171" s="20" t="e">
        <f t="shared" si="18"/>
        <v>#DIV/0!</v>
      </c>
      <c r="T171" s="7"/>
      <c r="U171" s="7"/>
    </row>
    <row r="172" spans="1:21" x14ac:dyDescent="0.2">
      <c r="A172" s="9">
        <v>170</v>
      </c>
      <c r="B172" s="12"/>
      <c r="C172" s="12"/>
      <c r="D172" s="12"/>
      <c r="E172" s="12"/>
      <c r="F172" s="5" t="s">
        <v>12</v>
      </c>
      <c r="G172" s="5">
        <v>2.5</v>
      </c>
      <c r="H172" s="5">
        <v>500</v>
      </c>
      <c r="I172" s="5">
        <v>100</v>
      </c>
      <c r="J172" s="5">
        <f t="shared" si="14"/>
        <v>0</v>
      </c>
      <c r="K172" s="5">
        <f t="shared" si="15"/>
        <v>0</v>
      </c>
      <c r="L172" s="5"/>
      <c r="M172" s="5"/>
      <c r="N172" s="5"/>
      <c r="O172" s="5">
        <f t="shared" si="16"/>
        <v>0</v>
      </c>
      <c r="P172" s="5">
        <f t="shared" si="17"/>
        <v>0</v>
      </c>
      <c r="Q172" s="5">
        <v>10000</v>
      </c>
      <c r="R172" s="20" t="e">
        <f t="shared" si="18"/>
        <v>#DIV/0!</v>
      </c>
      <c r="T172" s="7"/>
      <c r="U172" s="7"/>
    </row>
    <row r="173" spans="1:21" x14ac:dyDescent="0.2">
      <c r="A173" s="9">
        <v>171</v>
      </c>
      <c r="B173" s="12"/>
      <c r="C173" s="12"/>
      <c r="D173" s="12"/>
      <c r="E173" s="12"/>
      <c r="F173" s="5" t="s">
        <v>12</v>
      </c>
      <c r="G173" s="5">
        <v>2.5</v>
      </c>
      <c r="H173" s="5">
        <v>500</v>
      </c>
      <c r="I173" s="5">
        <v>100</v>
      </c>
      <c r="J173" s="5">
        <f t="shared" si="14"/>
        <v>0</v>
      </c>
      <c r="K173" s="5">
        <f t="shared" si="15"/>
        <v>0</v>
      </c>
      <c r="L173" s="5"/>
      <c r="M173" s="5"/>
      <c r="N173" s="5"/>
      <c r="O173" s="5">
        <f t="shared" si="16"/>
        <v>0</v>
      </c>
      <c r="P173" s="5">
        <f t="shared" si="17"/>
        <v>0</v>
      </c>
      <c r="Q173" s="5">
        <v>10000</v>
      </c>
      <c r="R173" s="20" t="e">
        <f t="shared" si="18"/>
        <v>#DIV/0!</v>
      </c>
      <c r="T173" s="7"/>
      <c r="U173" s="7"/>
    </row>
    <row r="174" spans="1:21" x14ac:dyDescent="0.2">
      <c r="A174" s="9">
        <v>172</v>
      </c>
      <c r="B174" s="12"/>
      <c r="C174" s="12"/>
      <c r="D174" s="12"/>
      <c r="E174" s="12"/>
      <c r="F174" s="5" t="s">
        <v>12</v>
      </c>
      <c r="G174" s="5">
        <v>2.5</v>
      </c>
      <c r="H174" s="5">
        <v>500</v>
      </c>
      <c r="I174" s="5">
        <v>100</v>
      </c>
      <c r="J174" s="5">
        <f t="shared" si="14"/>
        <v>0</v>
      </c>
      <c r="K174" s="5">
        <f t="shared" si="15"/>
        <v>0</v>
      </c>
      <c r="L174" s="5"/>
      <c r="M174" s="5"/>
      <c r="N174" s="5"/>
      <c r="O174" s="5">
        <f t="shared" si="16"/>
        <v>0</v>
      </c>
      <c r="P174" s="5">
        <f t="shared" si="17"/>
        <v>0</v>
      </c>
      <c r="Q174" s="5">
        <v>10000</v>
      </c>
      <c r="R174" s="20" t="e">
        <f t="shared" si="18"/>
        <v>#DIV/0!</v>
      </c>
      <c r="T174" s="7"/>
      <c r="U174" s="7"/>
    </row>
    <row r="175" spans="1:21" x14ac:dyDescent="0.2">
      <c r="A175" s="9">
        <v>173</v>
      </c>
      <c r="B175" s="12"/>
      <c r="C175" s="12"/>
      <c r="D175" s="12"/>
      <c r="E175" s="12"/>
      <c r="F175" s="5" t="s">
        <v>12</v>
      </c>
      <c r="G175" s="5">
        <v>2.5</v>
      </c>
      <c r="H175" s="5">
        <v>500</v>
      </c>
      <c r="I175" s="5">
        <v>100</v>
      </c>
      <c r="J175" s="5">
        <f t="shared" si="14"/>
        <v>0</v>
      </c>
      <c r="K175" s="5">
        <f t="shared" si="15"/>
        <v>0</v>
      </c>
      <c r="L175" s="14"/>
      <c r="M175" s="5"/>
      <c r="N175" s="5"/>
      <c r="O175" s="5">
        <f t="shared" si="16"/>
        <v>0</v>
      </c>
      <c r="P175" s="5">
        <f t="shared" si="17"/>
        <v>0</v>
      </c>
      <c r="Q175" s="5">
        <v>10000</v>
      </c>
      <c r="R175" s="20" t="e">
        <f t="shared" si="18"/>
        <v>#DIV/0!</v>
      </c>
      <c r="T175" s="7"/>
      <c r="U175" s="7"/>
    </row>
    <row r="176" spans="1:21" x14ac:dyDescent="0.2">
      <c r="A176" s="9">
        <v>174</v>
      </c>
      <c r="B176" s="12"/>
      <c r="C176" s="12"/>
      <c r="D176" s="12"/>
      <c r="E176" s="12"/>
      <c r="F176" s="5" t="s">
        <v>12</v>
      </c>
      <c r="G176" s="5">
        <v>2.5</v>
      </c>
      <c r="H176" s="5">
        <v>500</v>
      </c>
      <c r="I176" s="5">
        <v>100</v>
      </c>
      <c r="J176" s="5">
        <f t="shared" si="14"/>
        <v>0</v>
      </c>
      <c r="K176" s="5">
        <f t="shared" si="15"/>
        <v>0</v>
      </c>
      <c r="L176" s="5"/>
      <c r="M176" s="5"/>
      <c r="N176" s="5"/>
      <c r="O176" s="5">
        <f t="shared" si="16"/>
        <v>0</v>
      </c>
      <c r="P176" s="5">
        <f t="shared" si="17"/>
        <v>0</v>
      </c>
      <c r="Q176" s="5">
        <v>10000</v>
      </c>
      <c r="R176" s="20" t="e">
        <f t="shared" si="18"/>
        <v>#DIV/0!</v>
      </c>
      <c r="T176" s="7"/>
      <c r="U176" s="7"/>
    </row>
    <row r="177" spans="1:21" x14ac:dyDescent="0.2">
      <c r="A177" s="9">
        <v>175</v>
      </c>
      <c r="B177" s="12"/>
      <c r="C177" s="12"/>
      <c r="D177" s="12"/>
      <c r="E177" s="12"/>
      <c r="F177" s="5" t="s">
        <v>12</v>
      </c>
      <c r="G177" s="5">
        <v>2.5</v>
      </c>
      <c r="H177" s="5">
        <v>500</v>
      </c>
      <c r="I177" s="5">
        <v>100</v>
      </c>
      <c r="J177" s="5">
        <f t="shared" si="14"/>
        <v>0</v>
      </c>
      <c r="K177" s="5">
        <f t="shared" si="15"/>
        <v>0</v>
      </c>
      <c r="L177" s="5"/>
      <c r="M177" s="5"/>
      <c r="N177" s="5"/>
      <c r="O177" s="5">
        <f t="shared" si="16"/>
        <v>0</v>
      </c>
      <c r="P177" s="5">
        <f t="shared" si="17"/>
        <v>0</v>
      </c>
      <c r="Q177" s="5">
        <v>10000</v>
      </c>
      <c r="R177" s="20" t="e">
        <f t="shared" si="18"/>
        <v>#DIV/0!</v>
      </c>
      <c r="T177" s="7"/>
      <c r="U177" s="7"/>
    </row>
    <row r="178" spans="1:21" x14ac:dyDescent="0.2">
      <c r="A178" s="9">
        <v>176</v>
      </c>
      <c r="B178" s="12"/>
      <c r="C178" s="12"/>
      <c r="D178" s="12"/>
      <c r="E178" s="12"/>
      <c r="F178" s="5" t="s">
        <v>12</v>
      </c>
      <c r="G178" s="5">
        <v>2.5</v>
      </c>
      <c r="H178" s="5">
        <v>500</v>
      </c>
      <c r="I178" s="5">
        <v>100</v>
      </c>
      <c r="J178" s="5">
        <f t="shared" si="14"/>
        <v>0</v>
      </c>
      <c r="K178" s="5">
        <f t="shared" si="15"/>
        <v>0</v>
      </c>
      <c r="L178" s="5"/>
      <c r="M178" s="5"/>
      <c r="N178" s="5"/>
      <c r="O178" s="5">
        <f t="shared" si="16"/>
        <v>0</v>
      </c>
      <c r="P178" s="5">
        <f t="shared" si="17"/>
        <v>0</v>
      </c>
      <c r="Q178" s="5">
        <v>10000</v>
      </c>
      <c r="R178" s="20" t="e">
        <f t="shared" si="18"/>
        <v>#DIV/0!</v>
      </c>
      <c r="T178" s="7"/>
      <c r="U178" s="7"/>
    </row>
    <row r="179" spans="1:21" x14ac:dyDescent="0.2">
      <c r="A179" s="9">
        <v>177</v>
      </c>
      <c r="B179" s="12"/>
      <c r="C179" s="12"/>
      <c r="D179" s="12"/>
      <c r="E179" s="12"/>
      <c r="F179" s="5" t="s">
        <v>12</v>
      </c>
      <c r="G179" s="5">
        <v>2.5</v>
      </c>
      <c r="H179" s="5">
        <v>500</v>
      </c>
      <c r="I179" s="5">
        <v>100</v>
      </c>
      <c r="J179" s="5">
        <f t="shared" si="14"/>
        <v>0</v>
      </c>
      <c r="K179" s="5">
        <f t="shared" si="15"/>
        <v>0</v>
      </c>
      <c r="L179" s="5"/>
      <c r="M179" s="5"/>
      <c r="N179" s="5"/>
      <c r="O179" s="5">
        <f t="shared" si="16"/>
        <v>0</v>
      </c>
      <c r="P179" s="5">
        <f t="shared" si="17"/>
        <v>0</v>
      </c>
      <c r="Q179" s="5">
        <v>10000</v>
      </c>
      <c r="R179" s="20" t="e">
        <f t="shared" si="18"/>
        <v>#DIV/0!</v>
      </c>
      <c r="T179" s="7"/>
      <c r="U179" s="7"/>
    </row>
    <row r="180" spans="1:21" x14ac:dyDescent="0.2">
      <c r="A180" s="9">
        <v>178</v>
      </c>
      <c r="B180" s="12"/>
      <c r="C180" s="12"/>
      <c r="D180" s="12"/>
      <c r="E180" s="12"/>
      <c r="F180" s="5" t="s">
        <v>12</v>
      </c>
      <c r="G180" s="5">
        <v>2.5</v>
      </c>
      <c r="H180" s="5">
        <v>500</v>
      </c>
      <c r="I180" s="5">
        <v>100</v>
      </c>
      <c r="J180" s="5">
        <f t="shared" si="14"/>
        <v>0</v>
      </c>
      <c r="K180" s="5">
        <f t="shared" si="15"/>
        <v>0</v>
      </c>
      <c r="L180" s="14"/>
      <c r="M180" s="5"/>
      <c r="N180" s="5"/>
      <c r="O180" s="5">
        <f t="shared" si="16"/>
        <v>0</v>
      </c>
      <c r="P180" s="5">
        <f t="shared" si="17"/>
        <v>0</v>
      </c>
      <c r="Q180" s="5">
        <v>10000</v>
      </c>
      <c r="R180" s="20" t="e">
        <f t="shared" si="18"/>
        <v>#DIV/0!</v>
      </c>
      <c r="T180" s="7"/>
      <c r="U180" s="7"/>
    </row>
    <row r="181" spans="1:21" x14ac:dyDescent="0.2">
      <c r="A181" s="9">
        <v>179</v>
      </c>
      <c r="B181" s="12"/>
      <c r="C181" s="12"/>
      <c r="D181" s="12"/>
      <c r="E181" s="12"/>
      <c r="F181" s="5" t="s">
        <v>12</v>
      </c>
      <c r="G181" s="5">
        <v>2.5</v>
      </c>
      <c r="H181" s="5">
        <v>500</v>
      </c>
      <c r="I181" s="5">
        <v>100</v>
      </c>
      <c r="J181" s="5">
        <f t="shared" si="14"/>
        <v>0</v>
      </c>
      <c r="K181" s="5">
        <f t="shared" si="15"/>
        <v>0</v>
      </c>
      <c r="L181" s="5"/>
      <c r="M181" s="5"/>
      <c r="N181" s="5"/>
      <c r="O181" s="5">
        <f t="shared" si="16"/>
        <v>0</v>
      </c>
      <c r="P181" s="5">
        <f t="shared" si="17"/>
        <v>0</v>
      </c>
      <c r="Q181" s="5">
        <v>10000</v>
      </c>
      <c r="R181" s="20" t="e">
        <f t="shared" si="18"/>
        <v>#DIV/0!</v>
      </c>
      <c r="T181" s="7"/>
      <c r="U181" s="7"/>
    </row>
    <row r="182" spans="1:21" x14ac:dyDescent="0.2">
      <c r="A182" s="9">
        <v>180</v>
      </c>
      <c r="B182" s="12"/>
      <c r="C182" s="12"/>
      <c r="D182" s="12"/>
      <c r="E182" s="12"/>
      <c r="F182" s="5" t="s">
        <v>12</v>
      </c>
      <c r="G182" s="5">
        <v>2.5</v>
      </c>
      <c r="H182" s="5">
        <v>500</v>
      </c>
      <c r="I182" s="5">
        <v>100</v>
      </c>
      <c r="J182" s="5">
        <f t="shared" si="14"/>
        <v>0</v>
      </c>
      <c r="K182" s="5">
        <f t="shared" si="15"/>
        <v>0</v>
      </c>
      <c r="L182" s="5"/>
      <c r="M182" s="5"/>
      <c r="N182" s="5"/>
      <c r="O182" s="5">
        <f t="shared" si="16"/>
        <v>0</v>
      </c>
      <c r="P182" s="5">
        <f t="shared" si="17"/>
        <v>0</v>
      </c>
      <c r="Q182" s="5">
        <v>10000</v>
      </c>
      <c r="R182" s="20" t="e">
        <f t="shared" si="18"/>
        <v>#DIV/0!</v>
      </c>
      <c r="T182" s="7"/>
      <c r="U182" s="7"/>
    </row>
    <row r="183" spans="1:21" x14ac:dyDescent="0.2">
      <c r="A183" s="9">
        <v>181</v>
      </c>
      <c r="B183" s="12"/>
      <c r="C183" s="12"/>
      <c r="D183" s="12"/>
      <c r="E183" s="12"/>
      <c r="F183" s="5" t="s">
        <v>12</v>
      </c>
      <c r="G183" s="5">
        <v>2.5</v>
      </c>
      <c r="H183" s="5">
        <v>500</v>
      </c>
      <c r="I183" s="5">
        <v>100</v>
      </c>
      <c r="J183" s="5">
        <f t="shared" si="14"/>
        <v>0</v>
      </c>
      <c r="K183" s="5">
        <f t="shared" si="15"/>
        <v>0</v>
      </c>
      <c r="L183" s="5"/>
      <c r="M183" s="5"/>
      <c r="N183" s="5"/>
      <c r="O183" s="5">
        <f t="shared" si="16"/>
        <v>0</v>
      </c>
      <c r="P183" s="5">
        <f t="shared" si="17"/>
        <v>0</v>
      </c>
      <c r="Q183" s="5">
        <v>10000</v>
      </c>
      <c r="R183" s="20" t="e">
        <f t="shared" si="18"/>
        <v>#DIV/0!</v>
      </c>
      <c r="T183" s="7"/>
      <c r="U183" s="7"/>
    </row>
    <row r="184" spans="1:21" x14ac:dyDescent="0.2">
      <c r="A184" s="9">
        <v>182</v>
      </c>
      <c r="B184" s="12"/>
      <c r="C184" s="12"/>
      <c r="D184" s="12"/>
      <c r="E184" s="12"/>
      <c r="F184" s="5" t="s">
        <v>12</v>
      </c>
      <c r="G184" s="5">
        <v>2.5</v>
      </c>
      <c r="H184" s="5">
        <v>500</v>
      </c>
      <c r="I184" s="5">
        <v>100</v>
      </c>
      <c r="J184" s="5">
        <f t="shared" si="14"/>
        <v>0</v>
      </c>
      <c r="K184" s="5">
        <f t="shared" si="15"/>
        <v>0</v>
      </c>
      <c r="L184" s="14"/>
      <c r="M184" s="5"/>
      <c r="N184" s="5"/>
      <c r="O184" s="5">
        <f t="shared" si="16"/>
        <v>0</v>
      </c>
      <c r="P184" s="5">
        <f t="shared" si="17"/>
        <v>0</v>
      </c>
      <c r="Q184" s="5">
        <v>10000</v>
      </c>
      <c r="R184" s="20" t="e">
        <f t="shared" si="18"/>
        <v>#DIV/0!</v>
      </c>
      <c r="T184" s="7"/>
      <c r="U184" s="7"/>
    </row>
    <row r="185" spans="1:21" x14ac:dyDescent="0.2">
      <c r="A185" s="9">
        <v>183</v>
      </c>
      <c r="B185" s="12"/>
      <c r="C185" s="12"/>
      <c r="D185" s="12"/>
      <c r="E185" s="12"/>
      <c r="F185" s="5" t="s">
        <v>12</v>
      </c>
      <c r="G185" s="5">
        <v>2.5</v>
      </c>
      <c r="H185" s="5">
        <v>500</v>
      </c>
      <c r="I185" s="5">
        <v>100</v>
      </c>
      <c r="J185" s="5">
        <f t="shared" si="14"/>
        <v>0</v>
      </c>
      <c r="K185" s="5">
        <f t="shared" si="15"/>
        <v>0</v>
      </c>
      <c r="L185" s="5"/>
      <c r="M185" s="5"/>
      <c r="N185" s="5"/>
      <c r="O185" s="5">
        <f t="shared" si="16"/>
        <v>0</v>
      </c>
      <c r="P185" s="5">
        <f t="shared" si="17"/>
        <v>0</v>
      </c>
      <c r="Q185" s="5">
        <v>10000</v>
      </c>
      <c r="R185" s="20" t="e">
        <f t="shared" si="18"/>
        <v>#DIV/0!</v>
      </c>
      <c r="T185" s="7"/>
      <c r="U185" s="7"/>
    </row>
    <row r="186" spans="1:21" x14ac:dyDescent="0.2">
      <c r="A186" s="9">
        <v>184</v>
      </c>
      <c r="B186" s="12"/>
      <c r="C186" s="12"/>
      <c r="D186" s="12"/>
      <c r="E186" s="12"/>
      <c r="F186" s="5" t="s">
        <v>12</v>
      </c>
      <c r="G186" s="5">
        <v>2.5</v>
      </c>
      <c r="H186" s="5">
        <v>500</v>
      </c>
      <c r="I186" s="5">
        <v>100</v>
      </c>
      <c r="J186" s="5">
        <f t="shared" si="14"/>
        <v>0</v>
      </c>
      <c r="K186" s="5">
        <f t="shared" si="15"/>
        <v>0</v>
      </c>
      <c r="L186" s="5"/>
      <c r="M186" s="5"/>
      <c r="N186" s="5"/>
      <c r="O186" s="5">
        <f t="shared" si="16"/>
        <v>0</v>
      </c>
      <c r="P186" s="5">
        <f t="shared" si="17"/>
        <v>0</v>
      </c>
      <c r="Q186" s="5">
        <v>10000</v>
      </c>
      <c r="R186" s="20" t="e">
        <f t="shared" si="18"/>
        <v>#DIV/0!</v>
      </c>
      <c r="T186" s="7"/>
      <c r="U186" s="7"/>
    </row>
    <row r="187" spans="1:21" x14ac:dyDescent="0.2">
      <c r="A187" s="9">
        <v>185</v>
      </c>
      <c r="B187" s="12"/>
      <c r="C187" s="12"/>
      <c r="D187" s="12"/>
      <c r="E187" s="12"/>
      <c r="F187" s="5" t="s">
        <v>12</v>
      </c>
      <c r="G187" s="5">
        <v>2.5</v>
      </c>
      <c r="H187" s="5">
        <v>500</v>
      </c>
      <c r="I187" s="5">
        <v>100</v>
      </c>
      <c r="J187" s="5">
        <f t="shared" si="14"/>
        <v>0</v>
      </c>
      <c r="K187" s="5">
        <f t="shared" si="15"/>
        <v>0</v>
      </c>
      <c r="L187" s="5"/>
      <c r="M187" s="5"/>
      <c r="N187" s="5"/>
      <c r="O187" s="5">
        <f t="shared" si="16"/>
        <v>0</v>
      </c>
      <c r="P187" s="5">
        <f t="shared" si="17"/>
        <v>0</v>
      </c>
      <c r="Q187" s="5">
        <v>10000</v>
      </c>
      <c r="R187" s="20" t="e">
        <f t="shared" si="18"/>
        <v>#DIV/0!</v>
      </c>
      <c r="T187" s="7"/>
      <c r="U187" s="7"/>
    </row>
    <row r="188" spans="1:21" x14ac:dyDescent="0.2">
      <c r="A188" s="9">
        <v>186</v>
      </c>
      <c r="B188" s="12"/>
      <c r="C188" s="12"/>
      <c r="D188" s="12"/>
      <c r="E188" s="12"/>
      <c r="F188" s="5" t="s">
        <v>12</v>
      </c>
      <c r="G188" s="5">
        <v>2.5</v>
      </c>
      <c r="H188" s="5">
        <v>500</v>
      </c>
      <c r="I188" s="5">
        <v>100</v>
      </c>
      <c r="J188" s="5">
        <f t="shared" si="14"/>
        <v>0</v>
      </c>
      <c r="K188" s="5">
        <f t="shared" si="15"/>
        <v>0</v>
      </c>
      <c r="L188" s="5"/>
      <c r="M188" s="5"/>
      <c r="N188" s="5"/>
      <c r="O188" s="5">
        <f t="shared" si="16"/>
        <v>0</v>
      </c>
      <c r="P188" s="5">
        <f t="shared" si="17"/>
        <v>0</v>
      </c>
      <c r="Q188" s="5">
        <v>10000</v>
      </c>
      <c r="R188" s="20" t="e">
        <f t="shared" si="18"/>
        <v>#DIV/0!</v>
      </c>
      <c r="T188" s="7"/>
      <c r="U188" s="7"/>
    </row>
    <row r="189" spans="1:21" x14ac:dyDescent="0.2">
      <c r="A189" s="9">
        <v>187</v>
      </c>
      <c r="B189" s="12"/>
      <c r="C189" s="12"/>
      <c r="D189" s="12"/>
      <c r="E189" s="12"/>
      <c r="F189" s="5" t="s">
        <v>12</v>
      </c>
      <c r="G189" s="5">
        <v>2.5</v>
      </c>
      <c r="H189" s="5">
        <v>500</v>
      </c>
      <c r="I189" s="5">
        <v>100</v>
      </c>
      <c r="J189" s="5">
        <f t="shared" si="14"/>
        <v>0</v>
      </c>
      <c r="K189" s="5">
        <f t="shared" si="15"/>
        <v>0</v>
      </c>
      <c r="L189" s="14"/>
      <c r="M189" s="5"/>
      <c r="N189" s="5"/>
      <c r="O189" s="5">
        <f t="shared" si="16"/>
        <v>0</v>
      </c>
      <c r="P189" s="5">
        <f t="shared" si="17"/>
        <v>0</v>
      </c>
      <c r="Q189" s="5">
        <v>10000</v>
      </c>
      <c r="R189" s="20" t="e">
        <f t="shared" si="18"/>
        <v>#DIV/0!</v>
      </c>
      <c r="T189" s="7"/>
      <c r="U189" s="7"/>
    </row>
    <row r="190" spans="1:21" x14ac:dyDescent="0.2">
      <c r="A190" s="9">
        <v>188</v>
      </c>
      <c r="B190" s="12"/>
      <c r="C190" s="12"/>
      <c r="D190" s="12"/>
      <c r="E190" s="12"/>
      <c r="F190" s="5" t="s">
        <v>12</v>
      </c>
      <c r="G190" s="5">
        <v>2.5</v>
      </c>
      <c r="H190" s="5">
        <v>500</v>
      </c>
      <c r="I190" s="5">
        <v>100</v>
      </c>
      <c r="J190" s="5">
        <f t="shared" si="14"/>
        <v>0</v>
      </c>
      <c r="K190" s="5">
        <f t="shared" si="15"/>
        <v>0</v>
      </c>
      <c r="L190" s="5"/>
      <c r="M190" s="5"/>
      <c r="N190" s="5"/>
      <c r="O190" s="5">
        <f t="shared" si="16"/>
        <v>0</v>
      </c>
      <c r="P190" s="5">
        <f t="shared" si="17"/>
        <v>0</v>
      </c>
      <c r="Q190" s="5">
        <v>10000</v>
      </c>
      <c r="R190" s="20" t="e">
        <f t="shared" si="18"/>
        <v>#DIV/0!</v>
      </c>
      <c r="T190" s="7"/>
      <c r="U190" s="7"/>
    </row>
    <row r="191" spans="1:21" x14ac:dyDescent="0.2">
      <c r="A191" s="9">
        <v>189</v>
      </c>
      <c r="B191" s="12"/>
      <c r="C191" s="12"/>
      <c r="D191" s="12"/>
      <c r="E191" s="12"/>
      <c r="F191" s="5" t="s">
        <v>12</v>
      </c>
      <c r="G191" s="5">
        <v>2.5</v>
      </c>
      <c r="H191" s="5">
        <v>500</v>
      </c>
      <c r="I191" s="5">
        <v>100</v>
      </c>
      <c r="J191" s="5">
        <f t="shared" si="14"/>
        <v>0</v>
      </c>
      <c r="K191" s="5">
        <f t="shared" si="15"/>
        <v>0</v>
      </c>
      <c r="L191" s="5"/>
      <c r="M191" s="5"/>
      <c r="N191" s="5"/>
      <c r="O191" s="5">
        <f t="shared" si="16"/>
        <v>0</v>
      </c>
      <c r="P191" s="5">
        <f t="shared" si="17"/>
        <v>0</v>
      </c>
      <c r="Q191" s="5">
        <v>10000</v>
      </c>
      <c r="R191" s="20" t="e">
        <f t="shared" si="18"/>
        <v>#DIV/0!</v>
      </c>
      <c r="T191" s="7"/>
      <c r="U191" s="7"/>
    </row>
    <row r="192" spans="1:21" x14ac:dyDescent="0.2">
      <c r="A192" s="9">
        <v>190</v>
      </c>
      <c r="B192" s="12"/>
      <c r="C192" s="12"/>
      <c r="D192" s="12"/>
      <c r="E192" s="12"/>
      <c r="F192" s="5" t="s">
        <v>12</v>
      </c>
      <c r="G192" s="5">
        <v>2.5</v>
      </c>
      <c r="H192" s="5">
        <v>500</v>
      </c>
      <c r="I192" s="5">
        <v>100</v>
      </c>
      <c r="J192" s="5">
        <f t="shared" ref="J192:J228" si="19">M192+K192</f>
        <v>0</v>
      </c>
      <c r="K192" s="5">
        <f t="shared" ref="K192:K228" si="20">Q192*L192*10^-3</f>
        <v>0</v>
      </c>
      <c r="L192" s="5"/>
      <c r="M192" s="5"/>
      <c r="N192" s="5"/>
      <c r="O192" s="5">
        <f t="shared" ref="O192:O228" si="21">N192*$Y$5/1000</f>
        <v>0</v>
      </c>
      <c r="P192" s="5">
        <f t="shared" ref="P192:P228" si="22">M192-O192</f>
        <v>0</v>
      </c>
      <c r="Q192" s="5">
        <v>10000</v>
      </c>
      <c r="R192" s="20" t="e">
        <f t="shared" si="18"/>
        <v>#DIV/0!</v>
      </c>
      <c r="T192" s="7"/>
      <c r="U192" s="7"/>
    </row>
    <row r="193" spans="1:21" x14ac:dyDescent="0.2">
      <c r="A193" s="9">
        <v>191</v>
      </c>
      <c r="B193" s="12"/>
      <c r="C193" s="12"/>
      <c r="D193" s="12"/>
      <c r="E193" s="12"/>
      <c r="F193" s="5" t="s">
        <v>12</v>
      </c>
      <c r="G193" s="5">
        <v>2.5</v>
      </c>
      <c r="H193" s="5">
        <v>500</v>
      </c>
      <c r="I193" s="5">
        <v>100</v>
      </c>
      <c r="J193" s="5">
        <f t="shared" si="19"/>
        <v>0</v>
      </c>
      <c r="K193" s="5">
        <f t="shared" si="20"/>
        <v>0</v>
      </c>
      <c r="L193" s="14"/>
      <c r="M193" s="5"/>
      <c r="N193" s="5"/>
      <c r="O193" s="5">
        <f t="shared" si="21"/>
        <v>0</v>
      </c>
      <c r="P193" s="5">
        <f t="shared" si="22"/>
        <v>0</v>
      </c>
      <c r="Q193" s="5">
        <v>10000</v>
      </c>
      <c r="R193" s="20" t="e">
        <f t="shared" si="18"/>
        <v>#DIV/0!</v>
      </c>
      <c r="T193" s="7"/>
      <c r="U193" s="7"/>
    </row>
    <row r="194" spans="1:21" x14ac:dyDescent="0.2">
      <c r="A194" s="9">
        <v>192</v>
      </c>
      <c r="B194" s="12"/>
      <c r="C194" s="12"/>
      <c r="D194" s="12"/>
      <c r="E194" s="12"/>
      <c r="F194" s="5" t="s">
        <v>12</v>
      </c>
      <c r="G194" s="5">
        <v>2.5</v>
      </c>
      <c r="H194" s="5">
        <v>500</v>
      </c>
      <c r="I194" s="5">
        <v>100</v>
      </c>
      <c r="J194" s="5">
        <f t="shared" si="19"/>
        <v>0</v>
      </c>
      <c r="K194" s="5">
        <f t="shared" si="20"/>
        <v>0</v>
      </c>
      <c r="L194" s="5"/>
      <c r="M194" s="5"/>
      <c r="N194" s="5"/>
      <c r="O194" s="5">
        <f t="shared" si="21"/>
        <v>0</v>
      </c>
      <c r="P194" s="5">
        <f t="shared" si="22"/>
        <v>0</v>
      </c>
      <c r="Q194" s="5">
        <v>10000</v>
      </c>
      <c r="R194" s="20" t="e">
        <f t="shared" si="18"/>
        <v>#DIV/0!</v>
      </c>
      <c r="T194" s="7"/>
      <c r="U194" s="7"/>
    </row>
    <row r="195" spans="1:21" x14ac:dyDescent="0.2">
      <c r="A195" s="9">
        <v>193</v>
      </c>
      <c r="B195" s="12"/>
      <c r="C195" s="12"/>
      <c r="D195" s="12"/>
      <c r="E195" s="12"/>
      <c r="F195" s="5" t="s">
        <v>12</v>
      </c>
      <c r="G195" s="5">
        <v>2.5</v>
      </c>
      <c r="H195" s="5">
        <v>500</v>
      </c>
      <c r="I195" s="5">
        <v>100</v>
      </c>
      <c r="J195" s="5">
        <f t="shared" si="19"/>
        <v>0</v>
      </c>
      <c r="K195" s="5">
        <f t="shared" si="20"/>
        <v>0</v>
      </c>
      <c r="L195" s="5"/>
      <c r="M195" s="5"/>
      <c r="N195" s="5"/>
      <c r="O195" s="5">
        <f t="shared" si="21"/>
        <v>0</v>
      </c>
      <c r="P195" s="5">
        <f t="shared" si="22"/>
        <v>0</v>
      </c>
      <c r="Q195" s="5">
        <v>10000</v>
      </c>
      <c r="R195" s="20" t="e">
        <f t="shared" ref="R195:R228" si="23">P195/L195</f>
        <v>#DIV/0!</v>
      </c>
      <c r="T195" s="7"/>
      <c r="U195" s="7"/>
    </row>
    <row r="196" spans="1:21" x14ac:dyDescent="0.2">
      <c r="A196" s="9">
        <v>194</v>
      </c>
      <c r="B196" s="12"/>
      <c r="C196" s="12"/>
      <c r="D196" s="12"/>
      <c r="E196" s="12"/>
      <c r="F196" s="5" t="s">
        <v>12</v>
      </c>
      <c r="G196" s="5">
        <v>2.5</v>
      </c>
      <c r="H196" s="5">
        <v>500</v>
      </c>
      <c r="I196" s="5">
        <v>100</v>
      </c>
      <c r="J196" s="5">
        <f t="shared" si="19"/>
        <v>0</v>
      </c>
      <c r="K196" s="5">
        <f t="shared" si="20"/>
        <v>0</v>
      </c>
      <c r="L196" s="5"/>
      <c r="M196" s="5"/>
      <c r="N196" s="5"/>
      <c r="O196" s="5">
        <f t="shared" si="21"/>
        <v>0</v>
      </c>
      <c r="P196" s="5">
        <f t="shared" si="22"/>
        <v>0</v>
      </c>
      <c r="Q196" s="5">
        <v>10000</v>
      </c>
      <c r="R196" s="20" t="e">
        <f t="shared" si="23"/>
        <v>#DIV/0!</v>
      </c>
      <c r="T196" s="7"/>
      <c r="U196" s="7"/>
    </row>
    <row r="197" spans="1:21" x14ac:dyDescent="0.2">
      <c r="A197" s="9">
        <v>195</v>
      </c>
      <c r="B197" s="12"/>
      <c r="C197" s="12"/>
      <c r="D197" s="12"/>
      <c r="E197" s="12"/>
      <c r="F197" s="5" t="s">
        <v>12</v>
      </c>
      <c r="G197" s="5">
        <v>2.5</v>
      </c>
      <c r="H197" s="5">
        <v>500</v>
      </c>
      <c r="I197" s="5">
        <v>100</v>
      </c>
      <c r="J197" s="5">
        <f t="shared" si="19"/>
        <v>0</v>
      </c>
      <c r="K197" s="5">
        <f t="shared" si="20"/>
        <v>0</v>
      </c>
      <c r="L197" s="5"/>
      <c r="M197" s="5"/>
      <c r="N197" s="5"/>
      <c r="O197" s="5">
        <f t="shared" si="21"/>
        <v>0</v>
      </c>
      <c r="P197" s="5">
        <f t="shared" si="22"/>
        <v>0</v>
      </c>
      <c r="Q197" s="5">
        <v>10000</v>
      </c>
      <c r="R197" s="20" t="e">
        <f t="shared" si="23"/>
        <v>#DIV/0!</v>
      </c>
      <c r="T197" s="7"/>
      <c r="U197" s="7"/>
    </row>
    <row r="198" spans="1:21" x14ac:dyDescent="0.2">
      <c r="A198" s="9">
        <v>196</v>
      </c>
      <c r="B198" s="12"/>
      <c r="C198" s="12"/>
      <c r="D198" s="12"/>
      <c r="E198" s="12"/>
      <c r="F198" s="5" t="s">
        <v>12</v>
      </c>
      <c r="G198" s="5">
        <v>2.5</v>
      </c>
      <c r="H198" s="5">
        <v>500</v>
      </c>
      <c r="I198" s="5">
        <v>100</v>
      </c>
      <c r="J198" s="5">
        <f t="shared" si="19"/>
        <v>0</v>
      </c>
      <c r="K198" s="5">
        <f t="shared" si="20"/>
        <v>0</v>
      </c>
      <c r="L198" s="14"/>
      <c r="M198" s="5"/>
      <c r="N198" s="5"/>
      <c r="O198" s="5">
        <f t="shared" si="21"/>
        <v>0</v>
      </c>
      <c r="P198" s="5">
        <f t="shared" si="22"/>
        <v>0</v>
      </c>
      <c r="Q198" s="5">
        <v>10000</v>
      </c>
      <c r="R198" s="20" t="e">
        <f t="shared" si="23"/>
        <v>#DIV/0!</v>
      </c>
      <c r="T198" s="7"/>
      <c r="U198" s="7"/>
    </row>
    <row r="199" spans="1:21" x14ac:dyDescent="0.2">
      <c r="A199" s="9">
        <v>197</v>
      </c>
      <c r="B199" s="12"/>
      <c r="C199" s="12"/>
      <c r="D199" s="12"/>
      <c r="E199" s="12"/>
      <c r="F199" s="5" t="s">
        <v>12</v>
      </c>
      <c r="G199" s="5">
        <v>2.5</v>
      </c>
      <c r="H199" s="5">
        <v>500</v>
      </c>
      <c r="I199" s="5">
        <v>100</v>
      </c>
      <c r="J199" s="5">
        <f t="shared" si="19"/>
        <v>0</v>
      </c>
      <c r="K199" s="5">
        <f t="shared" si="20"/>
        <v>0</v>
      </c>
      <c r="L199" s="5"/>
      <c r="M199" s="5"/>
      <c r="N199" s="5"/>
      <c r="O199" s="5">
        <f t="shared" si="21"/>
        <v>0</v>
      </c>
      <c r="P199" s="5">
        <f t="shared" si="22"/>
        <v>0</v>
      </c>
      <c r="Q199" s="5">
        <v>10000</v>
      </c>
      <c r="R199" s="20" t="e">
        <f t="shared" si="23"/>
        <v>#DIV/0!</v>
      </c>
      <c r="T199" s="7"/>
      <c r="U199" s="7"/>
    </row>
    <row r="200" spans="1:21" x14ac:dyDescent="0.2">
      <c r="A200" s="9">
        <v>198</v>
      </c>
      <c r="B200" s="12"/>
      <c r="C200" s="12"/>
      <c r="D200" s="12"/>
      <c r="E200" s="12"/>
      <c r="F200" s="5" t="s">
        <v>12</v>
      </c>
      <c r="G200" s="5">
        <v>2.5</v>
      </c>
      <c r="H200" s="5">
        <v>500</v>
      </c>
      <c r="I200" s="5">
        <v>100</v>
      </c>
      <c r="J200" s="5">
        <f t="shared" si="19"/>
        <v>0</v>
      </c>
      <c r="K200" s="5">
        <f t="shared" si="20"/>
        <v>0</v>
      </c>
      <c r="L200" s="5"/>
      <c r="M200" s="5"/>
      <c r="N200" s="5"/>
      <c r="O200" s="5">
        <f t="shared" si="21"/>
        <v>0</v>
      </c>
      <c r="P200" s="5">
        <f t="shared" si="22"/>
        <v>0</v>
      </c>
      <c r="Q200" s="5">
        <v>10000</v>
      </c>
      <c r="R200" s="20" t="e">
        <f t="shared" si="23"/>
        <v>#DIV/0!</v>
      </c>
      <c r="T200" s="7"/>
      <c r="U200" s="7"/>
    </row>
    <row r="201" spans="1:21" x14ac:dyDescent="0.2">
      <c r="A201" s="9">
        <v>199</v>
      </c>
      <c r="B201" s="12"/>
      <c r="C201" s="12"/>
      <c r="D201" s="12"/>
      <c r="E201" s="12"/>
      <c r="F201" s="5" t="s">
        <v>12</v>
      </c>
      <c r="G201" s="5">
        <v>2.5</v>
      </c>
      <c r="H201" s="5">
        <v>500</v>
      </c>
      <c r="I201" s="5">
        <v>100</v>
      </c>
      <c r="J201" s="5">
        <f t="shared" si="19"/>
        <v>0</v>
      </c>
      <c r="K201" s="5">
        <f t="shared" si="20"/>
        <v>0</v>
      </c>
      <c r="L201" s="5"/>
      <c r="M201" s="5"/>
      <c r="N201" s="5"/>
      <c r="O201" s="5">
        <f t="shared" si="21"/>
        <v>0</v>
      </c>
      <c r="P201" s="5">
        <f t="shared" si="22"/>
        <v>0</v>
      </c>
      <c r="Q201" s="5">
        <v>10000</v>
      </c>
      <c r="R201" s="20" t="e">
        <f t="shared" si="23"/>
        <v>#DIV/0!</v>
      </c>
      <c r="T201" s="7"/>
      <c r="U201" s="7"/>
    </row>
    <row r="202" spans="1:21" x14ac:dyDescent="0.2">
      <c r="A202" s="9">
        <v>200</v>
      </c>
      <c r="B202" s="12"/>
      <c r="C202" s="12"/>
      <c r="D202" s="12"/>
      <c r="E202" s="12"/>
      <c r="F202" s="5" t="s">
        <v>12</v>
      </c>
      <c r="G202" s="5">
        <v>2.5</v>
      </c>
      <c r="H202" s="5">
        <v>500</v>
      </c>
      <c r="I202" s="5">
        <v>100</v>
      </c>
      <c r="J202" s="5">
        <f t="shared" si="19"/>
        <v>0</v>
      </c>
      <c r="K202" s="5">
        <f t="shared" si="20"/>
        <v>0</v>
      </c>
      <c r="L202" s="14"/>
      <c r="M202" s="5"/>
      <c r="N202" s="5"/>
      <c r="O202" s="5">
        <f t="shared" si="21"/>
        <v>0</v>
      </c>
      <c r="P202" s="5">
        <f t="shared" si="22"/>
        <v>0</v>
      </c>
      <c r="Q202" s="5">
        <v>10000</v>
      </c>
      <c r="R202" s="20" t="e">
        <f t="shared" si="23"/>
        <v>#DIV/0!</v>
      </c>
      <c r="T202" s="7"/>
      <c r="U202" s="7"/>
    </row>
    <row r="203" spans="1:21" x14ac:dyDescent="0.2">
      <c r="A203" s="9">
        <v>201</v>
      </c>
      <c r="B203" s="12"/>
      <c r="C203" s="12"/>
      <c r="D203" s="12"/>
      <c r="E203" s="12"/>
      <c r="F203" s="5" t="s">
        <v>12</v>
      </c>
      <c r="G203" s="5">
        <v>2.5</v>
      </c>
      <c r="H203" s="5">
        <v>500</v>
      </c>
      <c r="I203" s="5">
        <v>100</v>
      </c>
      <c r="J203" s="5">
        <f t="shared" si="19"/>
        <v>0</v>
      </c>
      <c r="K203" s="5">
        <f t="shared" si="20"/>
        <v>0</v>
      </c>
      <c r="L203" s="5"/>
      <c r="M203" s="5"/>
      <c r="N203" s="5"/>
      <c r="O203" s="5">
        <f t="shared" si="21"/>
        <v>0</v>
      </c>
      <c r="P203" s="5">
        <f t="shared" si="22"/>
        <v>0</v>
      </c>
      <c r="Q203" s="5">
        <v>10000</v>
      </c>
      <c r="R203" s="20" t="e">
        <f t="shared" si="23"/>
        <v>#DIV/0!</v>
      </c>
      <c r="T203" s="7"/>
      <c r="U203" s="7"/>
    </row>
    <row r="204" spans="1:21" x14ac:dyDescent="0.2">
      <c r="A204" s="9">
        <v>202</v>
      </c>
      <c r="B204" s="12"/>
      <c r="C204" s="12"/>
      <c r="D204" s="12"/>
      <c r="E204" s="12"/>
      <c r="F204" s="5" t="s">
        <v>12</v>
      </c>
      <c r="G204" s="5">
        <v>2.5</v>
      </c>
      <c r="H204" s="5">
        <v>500</v>
      </c>
      <c r="I204" s="5">
        <v>100</v>
      </c>
      <c r="J204" s="5">
        <f t="shared" si="19"/>
        <v>0</v>
      </c>
      <c r="K204" s="5">
        <f t="shared" si="20"/>
        <v>0</v>
      </c>
      <c r="L204" s="5"/>
      <c r="M204" s="5"/>
      <c r="N204" s="5"/>
      <c r="O204" s="5">
        <f t="shared" si="21"/>
        <v>0</v>
      </c>
      <c r="P204" s="5">
        <f t="shared" si="22"/>
        <v>0</v>
      </c>
      <c r="Q204" s="5">
        <v>10000</v>
      </c>
      <c r="R204" s="20" t="e">
        <f t="shared" si="23"/>
        <v>#DIV/0!</v>
      </c>
      <c r="T204" s="7"/>
      <c r="U204" s="7"/>
    </row>
    <row r="205" spans="1:21" x14ac:dyDescent="0.2">
      <c r="A205" s="9">
        <v>203</v>
      </c>
      <c r="B205" s="12"/>
      <c r="C205" s="12"/>
      <c r="D205" s="12"/>
      <c r="E205" s="12"/>
      <c r="F205" s="5" t="s">
        <v>12</v>
      </c>
      <c r="G205" s="5">
        <v>2.5</v>
      </c>
      <c r="H205" s="5">
        <v>500</v>
      </c>
      <c r="I205" s="5">
        <v>100</v>
      </c>
      <c r="J205" s="5">
        <f t="shared" si="19"/>
        <v>0</v>
      </c>
      <c r="K205" s="5">
        <f t="shared" si="20"/>
        <v>0</v>
      </c>
      <c r="L205" s="5"/>
      <c r="M205" s="5"/>
      <c r="N205" s="5"/>
      <c r="O205" s="5">
        <f t="shared" si="21"/>
        <v>0</v>
      </c>
      <c r="P205" s="5">
        <f t="shared" si="22"/>
        <v>0</v>
      </c>
      <c r="Q205" s="5">
        <v>10000</v>
      </c>
      <c r="R205" s="20" t="e">
        <f t="shared" si="23"/>
        <v>#DIV/0!</v>
      </c>
      <c r="T205" s="7"/>
      <c r="U205" s="7"/>
    </row>
    <row r="206" spans="1:21" x14ac:dyDescent="0.2">
      <c r="A206" s="9">
        <v>204</v>
      </c>
      <c r="B206" s="12"/>
      <c r="C206" s="12"/>
      <c r="D206" s="12"/>
      <c r="E206" s="12"/>
      <c r="F206" s="5" t="s">
        <v>12</v>
      </c>
      <c r="G206" s="5">
        <v>2.5</v>
      </c>
      <c r="H206" s="5">
        <v>500</v>
      </c>
      <c r="I206" s="5">
        <v>100</v>
      </c>
      <c r="J206" s="5">
        <f t="shared" si="19"/>
        <v>0</v>
      </c>
      <c r="K206" s="5">
        <f t="shared" si="20"/>
        <v>0</v>
      </c>
      <c r="L206" s="5"/>
      <c r="M206" s="5"/>
      <c r="N206" s="5"/>
      <c r="O206" s="5">
        <f t="shared" si="21"/>
        <v>0</v>
      </c>
      <c r="P206" s="5">
        <f t="shared" si="22"/>
        <v>0</v>
      </c>
      <c r="Q206" s="5">
        <v>10000</v>
      </c>
      <c r="R206" s="20" t="e">
        <f t="shared" si="23"/>
        <v>#DIV/0!</v>
      </c>
      <c r="T206" s="7"/>
      <c r="U206" s="7"/>
    </row>
    <row r="207" spans="1:21" x14ac:dyDescent="0.2">
      <c r="A207" s="9">
        <v>205</v>
      </c>
      <c r="B207" s="12"/>
      <c r="C207" s="12"/>
      <c r="D207" s="12"/>
      <c r="E207" s="12"/>
      <c r="F207" s="5" t="s">
        <v>12</v>
      </c>
      <c r="G207" s="5">
        <v>2.5</v>
      </c>
      <c r="H207" s="5">
        <v>500</v>
      </c>
      <c r="I207" s="5">
        <v>100</v>
      </c>
      <c r="J207" s="5">
        <f t="shared" si="19"/>
        <v>0</v>
      </c>
      <c r="K207" s="5">
        <f t="shared" si="20"/>
        <v>0</v>
      </c>
      <c r="L207" s="14"/>
      <c r="M207" s="5"/>
      <c r="N207" s="5"/>
      <c r="O207" s="5">
        <f t="shared" si="21"/>
        <v>0</v>
      </c>
      <c r="P207" s="5">
        <f t="shared" si="22"/>
        <v>0</v>
      </c>
      <c r="Q207" s="5">
        <v>10000</v>
      </c>
      <c r="R207" s="20" t="e">
        <f t="shared" si="23"/>
        <v>#DIV/0!</v>
      </c>
      <c r="T207" s="7"/>
      <c r="U207" s="7"/>
    </row>
    <row r="208" spans="1:21" x14ac:dyDescent="0.2">
      <c r="A208" s="9">
        <v>206</v>
      </c>
      <c r="B208" s="12"/>
      <c r="C208" s="12"/>
      <c r="D208" s="12"/>
      <c r="E208" s="12"/>
      <c r="F208" s="5" t="s">
        <v>12</v>
      </c>
      <c r="G208" s="5">
        <v>2.5</v>
      </c>
      <c r="H208" s="5">
        <v>500</v>
      </c>
      <c r="I208" s="5">
        <v>100</v>
      </c>
      <c r="J208" s="5">
        <f t="shared" si="19"/>
        <v>0</v>
      </c>
      <c r="K208" s="5">
        <f t="shared" si="20"/>
        <v>0</v>
      </c>
      <c r="L208" s="5"/>
      <c r="M208" s="5"/>
      <c r="N208" s="5"/>
      <c r="O208" s="5">
        <f t="shared" si="21"/>
        <v>0</v>
      </c>
      <c r="P208" s="5">
        <f t="shared" si="22"/>
        <v>0</v>
      </c>
      <c r="Q208" s="5">
        <v>10000</v>
      </c>
      <c r="R208" s="20" t="e">
        <f t="shared" si="23"/>
        <v>#DIV/0!</v>
      </c>
      <c r="T208" s="7"/>
      <c r="U208" s="7"/>
    </row>
    <row r="209" spans="1:21" x14ac:dyDescent="0.2">
      <c r="A209" s="9">
        <v>207</v>
      </c>
      <c r="B209" s="12"/>
      <c r="C209" s="12"/>
      <c r="D209" s="12"/>
      <c r="E209" s="12"/>
      <c r="F209" s="5" t="s">
        <v>12</v>
      </c>
      <c r="G209" s="5">
        <v>2.5</v>
      </c>
      <c r="H209" s="5">
        <v>500</v>
      </c>
      <c r="I209" s="5">
        <v>100</v>
      </c>
      <c r="J209" s="5">
        <f t="shared" si="19"/>
        <v>0</v>
      </c>
      <c r="K209" s="5">
        <f t="shared" si="20"/>
        <v>0</v>
      </c>
      <c r="L209" s="5"/>
      <c r="M209" s="5"/>
      <c r="N209" s="5"/>
      <c r="O209" s="5">
        <f t="shared" si="21"/>
        <v>0</v>
      </c>
      <c r="P209" s="5">
        <f t="shared" si="22"/>
        <v>0</v>
      </c>
      <c r="Q209" s="5">
        <v>10000</v>
      </c>
      <c r="R209" s="20" t="e">
        <f t="shared" si="23"/>
        <v>#DIV/0!</v>
      </c>
      <c r="T209" s="7"/>
      <c r="U209" s="7"/>
    </row>
    <row r="210" spans="1:21" x14ac:dyDescent="0.2">
      <c r="A210" s="9">
        <v>208</v>
      </c>
      <c r="B210" s="12"/>
      <c r="C210" s="12"/>
      <c r="D210" s="12"/>
      <c r="E210" s="12"/>
      <c r="F210" s="5" t="s">
        <v>12</v>
      </c>
      <c r="G210" s="5">
        <v>2.5</v>
      </c>
      <c r="H210" s="5">
        <v>500</v>
      </c>
      <c r="I210" s="5">
        <v>100</v>
      </c>
      <c r="J210" s="5">
        <f t="shared" si="19"/>
        <v>0</v>
      </c>
      <c r="K210" s="5">
        <f t="shared" si="20"/>
        <v>0</v>
      </c>
      <c r="L210" s="5"/>
      <c r="M210" s="5"/>
      <c r="N210" s="5"/>
      <c r="O210" s="5">
        <f t="shared" si="21"/>
        <v>0</v>
      </c>
      <c r="P210" s="5">
        <f t="shared" si="22"/>
        <v>0</v>
      </c>
      <c r="Q210" s="5">
        <v>10000</v>
      </c>
      <c r="R210" s="20" t="e">
        <f t="shared" si="23"/>
        <v>#DIV/0!</v>
      </c>
      <c r="T210" s="7"/>
      <c r="U210" s="7"/>
    </row>
    <row r="211" spans="1:21" x14ac:dyDescent="0.2">
      <c r="A211" s="9">
        <v>209</v>
      </c>
      <c r="B211" s="12"/>
      <c r="C211" s="12"/>
      <c r="D211" s="12"/>
      <c r="E211" s="12"/>
      <c r="F211" s="5" t="s">
        <v>12</v>
      </c>
      <c r="G211" s="5">
        <v>2.5</v>
      </c>
      <c r="H211" s="5">
        <v>500</v>
      </c>
      <c r="I211" s="5">
        <v>100</v>
      </c>
      <c r="J211" s="5">
        <f t="shared" si="19"/>
        <v>0</v>
      </c>
      <c r="K211" s="5">
        <f t="shared" si="20"/>
        <v>0</v>
      </c>
      <c r="L211" s="14"/>
      <c r="M211" s="5"/>
      <c r="N211" s="5"/>
      <c r="O211" s="5">
        <f t="shared" si="21"/>
        <v>0</v>
      </c>
      <c r="P211" s="5">
        <f t="shared" si="22"/>
        <v>0</v>
      </c>
      <c r="Q211" s="5">
        <v>10000</v>
      </c>
      <c r="R211" s="20" t="e">
        <f t="shared" si="23"/>
        <v>#DIV/0!</v>
      </c>
      <c r="T211" s="7"/>
      <c r="U211" s="7"/>
    </row>
    <row r="212" spans="1:21" x14ac:dyDescent="0.2">
      <c r="A212" s="9">
        <v>210</v>
      </c>
      <c r="B212" s="12"/>
      <c r="C212" s="12"/>
      <c r="D212" s="12"/>
      <c r="E212" s="12"/>
      <c r="F212" s="5" t="s">
        <v>12</v>
      </c>
      <c r="G212" s="5">
        <v>2.5</v>
      </c>
      <c r="H212" s="5">
        <v>500</v>
      </c>
      <c r="I212" s="5">
        <v>100</v>
      </c>
      <c r="J212" s="5">
        <f t="shared" si="19"/>
        <v>0</v>
      </c>
      <c r="K212" s="5">
        <f t="shared" si="20"/>
        <v>0</v>
      </c>
      <c r="L212" s="5"/>
      <c r="M212" s="5"/>
      <c r="N212" s="5"/>
      <c r="O212" s="5">
        <f t="shared" si="21"/>
        <v>0</v>
      </c>
      <c r="P212" s="5">
        <f t="shared" si="22"/>
        <v>0</v>
      </c>
      <c r="Q212" s="5">
        <v>10000</v>
      </c>
      <c r="R212" s="20" t="e">
        <f t="shared" si="23"/>
        <v>#DIV/0!</v>
      </c>
      <c r="T212" s="7"/>
      <c r="U212" s="7"/>
    </row>
    <row r="213" spans="1:21" x14ac:dyDescent="0.2">
      <c r="A213" s="9">
        <v>211</v>
      </c>
      <c r="B213" s="12"/>
      <c r="C213" s="12"/>
      <c r="D213" s="12"/>
      <c r="E213" s="12"/>
      <c r="F213" s="5" t="s">
        <v>12</v>
      </c>
      <c r="G213" s="5">
        <v>2.5</v>
      </c>
      <c r="H213" s="5">
        <v>500</v>
      </c>
      <c r="I213" s="5">
        <v>100</v>
      </c>
      <c r="J213" s="5">
        <f t="shared" si="19"/>
        <v>0</v>
      </c>
      <c r="K213" s="5">
        <f t="shared" si="20"/>
        <v>0</v>
      </c>
      <c r="L213" s="5"/>
      <c r="M213" s="5"/>
      <c r="N213" s="5"/>
      <c r="O213" s="5">
        <f t="shared" si="21"/>
        <v>0</v>
      </c>
      <c r="P213" s="5">
        <f t="shared" si="22"/>
        <v>0</v>
      </c>
      <c r="Q213" s="5">
        <v>10000</v>
      </c>
      <c r="R213" s="20" t="e">
        <f t="shared" si="23"/>
        <v>#DIV/0!</v>
      </c>
      <c r="T213" s="7"/>
      <c r="U213" s="7"/>
    </row>
    <row r="214" spans="1:21" x14ac:dyDescent="0.2">
      <c r="A214" s="9">
        <v>212</v>
      </c>
      <c r="B214" s="12"/>
      <c r="C214" s="12"/>
      <c r="D214" s="12"/>
      <c r="E214" s="12"/>
      <c r="F214" s="5" t="s">
        <v>12</v>
      </c>
      <c r="G214" s="5">
        <v>2.5</v>
      </c>
      <c r="H214" s="5">
        <v>500</v>
      </c>
      <c r="I214" s="5">
        <v>100</v>
      </c>
      <c r="J214" s="5">
        <f t="shared" si="19"/>
        <v>0</v>
      </c>
      <c r="K214" s="5">
        <f t="shared" si="20"/>
        <v>0</v>
      </c>
      <c r="L214" s="5"/>
      <c r="M214" s="5"/>
      <c r="N214" s="5"/>
      <c r="O214" s="5">
        <f t="shared" si="21"/>
        <v>0</v>
      </c>
      <c r="P214" s="5">
        <f t="shared" si="22"/>
        <v>0</v>
      </c>
      <c r="Q214" s="5">
        <v>10000</v>
      </c>
      <c r="R214" s="20" t="e">
        <f t="shared" si="23"/>
        <v>#DIV/0!</v>
      </c>
      <c r="T214" s="7"/>
      <c r="U214" s="7"/>
    </row>
    <row r="215" spans="1:21" x14ac:dyDescent="0.2">
      <c r="A215" s="9">
        <v>213</v>
      </c>
      <c r="B215" s="12"/>
      <c r="C215" s="12"/>
      <c r="D215" s="12"/>
      <c r="E215" s="12"/>
      <c r="F215" s="5" t="s">
        <v>12</v>
      </c>
      <c r="G215" s="5">
        <v>2.5</v>
      </c>
      <c r="H215" s="5">
        <v>500</v>
      </c>
      <c r="I215" s="5">
        <v>100</v>
      </c>
      <c r="J215" s="5">
        <f t="shared" si="19"/>
        <v>0</v>
      </c>
      <c r="K215" s="5">
        <f t="shared" si="20"/>
        <v>0</v>
      </c>
      <c r="L215" s="5"/>
      <c r="M215" s="5"/>
      <c r="N215" s="5"/>
      <c r="O215" s="5">
        <f t="shared" si="21"/>
        <v>0</v>
      </c>
      <c r="P215" s="5">
        <f t="shared" si="22"/>
        <v>0</v>
      </c>
      <c r="Q215" s="5">
        <v>10000</v>
      </c>
      <c r="R215" s="20" t="e">
        <f t="shared" si="23"/>
        <v>#DIV/0!</v>
      </c>
      <c r="T215" s="7"/>
      <c r="U215" s="7"/>
    </row>
    <row r="216" spans="1:21" x14ac:dyDescent="0.2">
      <c r="A216" s="9">
        <v>214</v>
      </c>
      <c r="B216" s="12"/>
      <c r="C216" s="12"/>
      <c r="D216" s="12"/>
      <c r="E216" s="12"/>
      <c r="F216" s="5" t="s">
        <v>12</v>
      </c>
      <c r="G216" s="5">
        <v>2.5</v>
      </c>
      <c r="H216" s="5">
        <v>500</v>
      </c>
      <c r="I216" s="5">
        <v>100</v>
      </c>
      <c r="J216" s="5">
        <f t="shared" si="19"/>
        <v>0</v>
      </c>
      <c r="K216" s="5">
        <f t="shared" si="20"/>
        <v>0</v>
      </c>
      <c r="L216" s="14"/>
      <c r="M216" s="5"/>
      <c r="N216" s="5"/>
      <c r="O216" s="5">
        <f t="shared" si="21"/>
        <v>0</v>
      </c>
      <c r="P216" s="5">
        <f t="shared" si="22"/>
        <v>0</v>
      </c>
      <c r="Q216" s="5">
        <v>10000</v>
      </c>
      <c r="R216" s="20" t="e">
        <f t="shared" si="23"/>
        <v>#DIV/0!</v>
      </c>
      <c r="T216" s="7"/>
      <c r="U216" s="7"/>
    </row>
    <row r="217" spans="1:21" x14ac:dyDescent="0.2">
      <c r="A217" s="9">
        <v>215</v>
      </c>
      <c r="B217" s="12"/>
      <c r="C217" s="12"/>
      <c r="D217" s="12"/>
      <c r="E217" s="12"/>
      <c r="F217" s="5" t="s">
        <v>12</v>
      </c>
      <c r="G217" s="5">
        <v>2.5</v>
      </c>
      <c r="H217" s="5">
        <v>500</v>
      </c>
      <c r="I217" s="5">
        <v>100</v>
      </c>
      <c r="J217" s="5">
        <f t="shared" si="19"/>
        <v>0</v>
      </c>
      <c r="K217" s="5">
        <f t="shared" si="20"/>
        <v>0</v>
      </c>
      <c r="L217" s="5"/>
      <c r="M217" s="5"/>
      <c r="N217" s="5"/>
      <c r="O217" s="5">
        <f t="shared" si="21"/>
        <v>0</v>
      </c>
      <c r="P217" s="5">
        <f t="shared" si="22"/>
        <v>0</v>
      </c>
      <c r="Q217" s="5">
        <v>10000</v>
      </c>
      <c r="R217" s="20" t="e">
        <f t="shared" si="23"/>
        <v>#DIV/0!</v>
      </c>
      <c r="T217" s="7"/>
      <c r="U217" s="7"/>
    </row>
    <row r="218" spans="1:21" x14ac:dyDescent="0.2">
      <c r="A218" s="9">
        <v>216</v>
      </c>
      <c r="B218" s="12"/>
      <c r="C218" s="12"/>
      <c r="D218" s="12"/>
      <c r="E218" s="12"/>
      <c r="F218" s="5" t="s">
        <v>12</v>
      </c>
      <c r="G218" s="5">
        <v>2.5</v>
      </c>
      <c r="H218" s="5">
        <v>500</v>
      </c>
      <c r="I218" s="5">
        <v>100</v>
      </c>
      <c r="J218" s="5">
        <f t="shared" si="19"/>
        <v>0</v>
      </c>
      <c r="K218" s="5">
        <f t="shared" si="20"/>
        <v>0</v>
      </c>
      <c r="L218" s="5"/>
      <c r="M218" s="5"/>
      <c r="N218" s="5"/>
      <c r="O218" s="5">
        <f t="shared" si="21"/>
        <v>0</v>
      </c>
      <c r="P218" s="5">
        <f t="shared" si="22"/>
        <v>0</v>
      </c>
      <c r="Q218" s="5">
        <v>10000</v>
      </c>
      <c r="R218" s="20" t="e">
        <f t="shared" si="23"/>
        <v>#DIV/0!</v>
      </c>
      <c r="T218" s="7"/>
      <c r="U218" s="7"/>
    </row>
    <row r="219" spans="1:21" x14ac:dyDescent="0.2">
      <c r="A219" s="9">
        <v>217</v>
      </c>
      <c r="B219" s="12"/>
      <c r="C219" s="12"/>
      <c r="D219" s="12"/>
      <c r="E219" s="12"/>
      <c r="F219" s="5" t="s">
        <v>12</v>
      </c>
      <c r="G219" s="5">
        <v>2.5</v>
      </c>
      <c r="H219" s="5">
        <v>500</v>
      </c>
      <c r="I219" s="5">
        <v>100</v>
      </c>
      <c r="J219" s="5">
        <f t="shared" si="19"/>
        <v>0</v>
      </c>
      <c r="K219" s="5">
        <f t="shared" si="20"/>
        <v>0</v>
      </c>
      <c r="L219" s="5"/>
      <c r="M219" s="5"/>
      <c r="N219" s="5"/>
      <c r="O219" s="5">
        <f t="shared" si="21"/>
        <v>0</v>
      </c>
      <c r="P219" s="5">
        <f t="shared" si="22"/>
        <v>0</v>
      </c>
      <c r="Q219" s="5">
        <v>10000</v>
      </c>
      <c r="R219" s="20" t="e">
        <f t="shared" si="23"/>
        <v>#DIV/0!</v>
      </c>
      <c r="T219" s="7"/>
      <c r="U219" s="7"/>
    </row>
    <row r="220" spans="1:21" x14ac:dyDescent="0.2">
      <c r="A220" s="9">
        <v>218</v>
      </c>
      <c r="B220" s="12"/>
      <c r="C220" s="12"/>
      <c r="D220" s="12"/>
      <c r="E220" s="12"/>
      <c r="F220" s="5" t="s">
        <v>12</v>
      </c>
      <c r="G220" s="5">
        <v>2.5</v>
      </c>
      <c r="H220" s="5">
        <v>500</v>
      </c>
      <c r="I220" s="5">
        <v>100</v>
      </c>
      <c r="J220" s="5">
        <f t="shared" si="19"/>
        <v>0</v>
      </c>
      <c r="K220" s="5">
        <f t="shared" si="20"/>
        <v>0</v>
      </c>
      <c r="L220" s="14"/>
      <c r="M220" s="5"/>
      <c r="N220" s="5"/>
      <c r="O220" s="5">
        <f t="shared" si="21"/>
        <v>0</v>
      </c>
      <c r="P220" s="5">
        <f t="shared" si="22"/>
        <v>0</v>
      </c>
      <c r="Q220" s="5">
        <v>10000</v>
      </c>
      <c r="R220" s="20" t="e">
        <f t="shared" si="23"/>
        <v>#DIV/0!</v>
      </c>
      <c r="T220" s="7"/>
      <c r="U220" s="7"/>
    </row>
    <row r="221" spans="1:21" x14ac:dyDescent="0.2">
      <c r="A221" s="9">
        <v>219</v>
      </c>
      <c r="B221" s="12"/>
      <c r="C221" s="12"/>
      <c r="D221" s="12"/>
      <c r="E221" s="12"/>
      <c r="F221" s="5" t="s">
        <v>12</v>
      </c>
      <c r="G221" s="5">
        <v>2.5</v>
      </c>
      <c r="H221" s="5">
        <v>500</v>
      </c>
      <c r="I221" s="5">
        <v>100</v>
      </c>
      <c r="J221" s="5">
        <f t="shared" si="19"/>
        <v>0</v>
      </c>
      <c r="K221" s="5">
        <f t="shared" si="20"/>
        <v>0</v>
      </c>
      <c r="L221" s="5"/>
      <c r="M221" s="5"/>
      <c r="N221" s="5"/>
      <c r="O221" s="5">
        <f t="shared" si="21"/>
        <v>0</v>
      </c>
      <c r="P221" s="5">
        <f t="shared" si="22"/>
        <v>0</v>
      </c>
      <c r="Q221" s="5">
        <v>10000</v>
      </c>
      <c r="R221" s="20" t="e">
        <f t="shared" si="23"/>
        <v>#DIV/0!</v>
      </c>
      <c r="T221" s="7"/>
      <c r="U221" s="7"/>
    </row>
    <row r="222" spans="1:21" x14ac:dyDescent="0.2">
      <c r="A222" s="9">
        <v>220</v>
      </c>
      <c r="B222" s="12"/>
      <c r="C222" s="12"/>
      <c r="D222" s="12"/>
      <c r="E222" s="12"/>
      <c r="F222" s="5" t="s">
        <v>12</v>
      </c>
      <c r="G222" s="5">
        <v>2.5</v>
      </c>
      <c r="H222" s="5">
        <v>500</v>
      </c>
      <c r="I222" s="5">
        <v>100</v>
      </c>
      <c r="J222" s="5">
        <f t="shared" si="19"/>
        <v>0</v>
      </c>
      <c r="K222" s="5">
        <f t="shared" si="20"/>
        <v>0</v>
      </c>
      <c r="L222" s="5"/>
      <c r="M222" s="5"/>
      <c r="N222" s="5"/>
      <c r="O222" s="5">
        <f t="shared" si="21"/>
        <v>0</v>
      </c>
      <c r="P222" s="5">
        <f t="shared" si="22"/>
        <v>0</v>
      </c>
      <c r="Q222" s="5">
        <v>10000</v>
      </c>
      <c r="R222" s="20" t="e">
        <f t="shared" si="23"/>
        <v>#DIV/0!</v>
      </c>
      <c r="T222" s="7"/>
      <c r="U222" s="7"/>
    </row>
    <row r="223" spans="1:21" x14ac:dyDescent="0.2">
      <c r="A223" s="9">
        <v>221</v>
      </c>
      <c r="B223" s="12"/>
      <c r="C223" s="12"/>
      <c r="D223" s="12"/>
      <c r="E223" s="12"/>
      <c r="F223" s="5" t="s">
        <v>12</v>
      </c>
      <c r="G223" s="5">
        <v>2.5</v>
      </c>
      <c r="H223" s="5">
        <v>500</v>
      </c>
      <c r="I223" s="5">
        <v>100</v>
      </c>
      <c r="J223" s="5">
        <f t="shared" si="19"/>
        <v>0</v>
      </c>
      <c r="K223" s="5">
        <f t="shared" si="20"/>
        <v>0</v>
      </c>
      <c r="L223" s="5"/>
      <c r="M223" s="5"/>
      <c r="N223" s="5"/>
      <c r="O223" s="5">
        <f t="shared" si="21"/>
        <v>0</v>
      </c>
      <c r="P223" s="5">
        <f t="shared" si="22"/>
        <v>0</v>
      </c>
      <c r="Q223" s="5">
        <v>10000</v>
      </c>
      <c r="R223" s="20" t="e">
        <f t="shared" si="23"/>
        <v>#DIV/0!</v>
      </c>
      <c r="T223" s="7"/>
      <c r="U223" s="7"/>
    </row>
    <row r="224" spans="1:21" x14ac:dyDescent="0.2">
      <c r="A224" s="9">
        <v>222</v>
      </c>
      <c r="B224" s="12"/>
      <c r="C224" s="12"/>
      <c r="D224" s="12"/>
      <c r="E224" s="12"/>
      <c r="F224" s="5" t="s">
        <v>12</v>
      </c>
      <c r="G224" s="5">
        <v>2.5</v>
      </c>
      <c r="H224" s="5">
        <v>500</v>
      </c>
      <c r="I224" s="5">
        <v>100</v>
      </c>
      <c r="J224" s="5">
        <f t="shared" si="19"/>
        <v>0</v>
      </c>
      <c r="K224" s="5">
        <f t="shared" si="20"/>
        <v>0</v>
      </c>
      <c r="L224" s="5"/>
      <c r="M224" s="5"/>
      <c r="N224" s="5"/>
      <c r="O224" s="5">
        <f t="shared" si="21"/>
        <v>0</v>
      </c>
      <c r="P224" s="5">
        <f t="shared" si="22"/>
        <v>0</v>
      </c>
      <c r="Q224" s="5">
        <v>10000</v>
      </c>
      <c r="R224" s="20" t="e">
        <f t="shared" si="23"/>
        <v>#DIV/0!</v>
      </c>
      <c r="T224" s="7"/>
      <c r="U224" s="7"/>
    </row>
    <row r="225" spans="1:21" x14ac:dyDescent="0.2">
      <c r="A225" s="9">
        <v>223</v>
      </c>
      <c r="B225" s="12"/>
      <c r="C225" s="12"/>
      <c r="D225" s="12"/>
      <c r="E225" s="12"/>
      <c r="F225" s="5" t="s">
        <v>12</v>
      </c>
      <c r="G225" s="5">
        <v>2.5</v>
      </c>
      <c r="H225" s="5">
        <v>500</v>
      </c>
      <c r="I225" s="5">
        <v>300</v>
      </c>
      <c r="J225" s="5">
        <f t="shared" si="19"/>
        <v>0</v>
      </c>
      <c r="K225" s="5">
        <f t="shared" si="20"/>
        <v>0</v>
      </c>
      <c r="L225" s="14"/>
      <c r="M225" s="5"/>
      <c r="N225" s="5"/>
      <c r="O225" s="5">
        <f t="shared" si="21"/>
        <v>0</v>
      </c>
      <c r="P225" s="5">
        <f t="shared" si="22"/>
        <v>0</v>
      </c>
      <c r="Q225" s="5">
        <v>10000</v>
      </c>
      <c r="R225" s="20" t="e">
        <f t="shared" si="23"/>
        <v>#DIV/0!</v>
      </c>
      <c r="T225" s="7"/>
      <c r="U225" s="7"/>
    </row>
    <row r="226" spans="1:21" x14ac:dyDescent="0.2">
      <c r="A226" s="9">
        <v>224</v>
      </c>
      <c r="B226" s="12"/>
      <c r="C226" s="12"/>
      <c r="D226" s="12"/>
      <c r="E226" s="12"/>
      <c r="F226" s="5" t="s">
        <v>12</v>
      </c>
      <c r="G226" s="5">
        <v>2.5</v>
      </c>
      <c r="H226" s="5">
        <v>500</v>
      </c>
      <c r="I226" s="5">
        <v>300</v>
      </c>
      <c r="J226" s="5">
        <f t="shared" si="19"/>
        <v>0</v>
      </c>
      <c r="K226" s="5">
        <f t="shared" si="20"/>
        <v>0</v>
      </c>
      <c r="L226" s="5"/>
      <c r="M226" s="5"/>
      <c r="N226" s="5"/>
      <c r="O226" s="5">
        <f t="shared" si="21"/>
        <v>0</v>
      </c>
      <c r="P226" s="5">
        <f t="shared" si="22"/>
        <v>0</v>
      </c>
      <c r="Q226" s="5">
        <v>10000</v>
      </c>
      <c r="R226" s="20" t="e">
        <f t="shared" si="23"/>
        <v>#DIV/0!</v>
      </c>
      <c r="T226" s="7"/>
      <c r="U226" s="7"/>
    </row>
    <row r="227" spans="1:21" x14ac:dyDescent="0.2">
      <c r="A227" s="9">
        <v>225</v>
      </c>
      <c r="B227" s="12"/>
      <c r="C227" s="12"/>
      <c r="D227" s="12"/>
      <c r="E227" s="12"/>
      <c r="F227" s="5" t="s">
        <v>12</v>
      </c>
      <c r="G227" s="5">
        <v>2.5</v>
      </c>
      <c r="H227" s="5">
        <v>500</v>
      </c>
      <c r="I227" s="5">
        <v>300</v>
      </c>
      <c r="J227" s="5">
        <f t="shared" si="19"/>
        <v>0</v>
      </c>
      <c r="K227" s="5">
        <f t="shared" si="20"/>
        <v>0</v>
      </c>
      <c r="L227" s="5"/>
      <c r="M227" s="5"/>
      <c r="N227" s="5"/>
      <c r="O227" s="5">
        <f t="shared" si="21"/>
        <v>0</v>
      </c>
      <c r="P227" s="5">
        <f t="shared" si="22"/>
        <v>0</v>
      </c>
      <c r="Q227" s="5">
        <v>10000</v>
      </c>
      <c r="R227" s="20" t="e">
        <f t="shared" si="23"/>
        <v>#DIV/0!</v>
      </c>
      <c r="T227" s="7"/>
      <c r="U227" s="7"/>
    </row>
    <row r="228" spans="1:21" x14ac:dyDescent="0.2">
      <c r="A228" s="9">
        <v>226</v>
      </c>
      <c r="B228" s="12"/>
      <c r="C228" s="12"/>
      <c r="D228" s="12"/>
      <c r="E228" s="12"/>
      <c r="F228" s="5" t="s">
        <v>12</v>
      </c>
      <c r="G228" s="5">
        <v>2.5</v>
      </c>
      <c r="H228" s="5">
        <v>500</v>
      </c>
      <c r="I228" s="5">
        <v>300</v>
      </c>
      <c r="J228" s="5">
        <f t="shared" si="19"/>
        <v>0</v>
      </c>
      <c r="K228" s="5">
        <f t="shared" si="20"/>
        <v>0</v>
      </c>
      <c r="L228" s="5"/>
      <c r="M228" s="5"/>
      <c r="N228" s="5"/>
      <c r="O228" s="5">
        <f t="shared" si="21"/>
        <v>0</v>
      </c>
      <c r="P228" s="5">
        <f t="shared" si="22"/>
        <v>0</v>
      </c>
      <c r="Q228" s="5">
        <v>10000</v>
      </c>
      <c r="R228" s="20" t="e">
        <f t="shared" si="23"/>
        <v>#DIV/0!</v>
      </c>
      <c r="T228" s="7"/>
      <c r="U228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A3F4-01D4-47E7-9D36-F53F9C358C53}">
  <dimension ref="A1:AD228"/>
  <sheetViews>
    <sheetView topLeftCell="H1" workbookViewId="0">
      <selection activeCell="S8" sqref="S8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18" width="10.1640625" style="11" customWidth="1"/>
    <col min="19" max="19" width="8.83203125" style="5"/>
    <col min="20" max="21" width="11.1640625" style="11" customWidth="1"/>
    <col min="22" max="25" width="8.83203125" style="11"/>
    <col min="26" max="26" width="12" style="11" bestFit="1" customWidth="1"/>
    <col min="27" max="27" width="10" style="11" bestFit="1" customWidth="1"/>
    <col min="28" max="16384" width="8.83203125" style="11"/>
  </cols>
  <sheetData>
    <row r="1" spans="1:30" ht="33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22</v>
      </c>
      <c r="T1" s="22" t="s">
        <v>23</v>
      </c>
      <c r="U1" s="23" t="s">
        <v>42</v>
      </c>
      <c r="W1" s="8"/>
      <c r="X1" s="8"/>
      <c r="Y1" s="8"/>
      <c r="Z1" s="8"/>
      <c r="AA1" s="8"/>
    </row>
    <row r="2" spans="1:30" x14ac:dyDescent="0.2">
      <c r="A2" s="3" t="s">
        <v>6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7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10</v>
      </c>
      <c r="L2" s="4" t="s">
        <v>32</v>
      </c>
      <c r="M2" s="4" t="s">
        <v>10</v>
      </c>
      <c r="N2" s="4" t="s">
        <v>32</v>
      </c>
      <c r="O2" s="4" t="s">
        <v>10</v>
      </c>
      <c r="P2" s="4" t="s">
        <v>10</v>
      </c>
      <c r="Q2" s="4" t="s">
        <v>11</v>
      </c>
      <c r="R2" s="4" t="s">
        <v>37</v>
      </c>
      <c r="S2" s="4" t="s">
        <v>7</v>
      </c>
      <c r="T2" s="4" t="s">
        <v>25</v>
      </c>
      <c r="U2" s="7"/>
    </row>
    <row r="3" spans="1:30" x14ac:dyDescent="0.2">
      <c r="A3" s="9">
        <v>1</v>
      </c>
      <c r="B3" s="12">
        <v>2</v>
      </c>
      <c r="C3" s="12">
        <v>3</v>
      </c>
      <c r="D3" s="12">
        <v>4</v>
      </c>
      <c r="E3" s="6">
        <v>5</v>
      </c>
      <c r="F3" s="5" t="s">
        <v>12</v>
      </c>
      <c r="G3" s="5">
        <v>2.5</v>
      </c>
      <c r="H3" s="5">
        <v>500</v>
      </c>
      <c r="I3" s="5">
        <v>200</v>
      </c>
      <c r="J3" s="5">
        <f t="shared" ref="J3:J66" si="0">M3+K3</f>
        <v>299.2543</v>
      </c>
      <c r="K3" s="5">
        <f t="shared" ref="K3:K66" si="1">Q3*L3*10^-3</f>
        <v>26.228999999999999</v>
      </c>
      <c r="L3" s="14">
        <v>2.6229</v>
      </c>
      <c r="M3" s="5">
        <v>273.02530000000002</v>
      </c>
      <c r="N3" s="5">
        <v>2.3940999999999999</v>
      </c>
      <c r="O3" s="5">
        <f t="shared" ref="O3:O66" si="2">N3*$Y$5/1000</f>
        <v>0.15561649999999999</v>
      </c>
      <c r="P3" s="5">
        <f t="shared" ref="P3:P66" si="3">M3-O3</f>
        <v>272.86968350000001</v>
      </c>
      <c r="Q3" s="5">
        <v>10000</v>
      </c>
      <c r="R3" s="5">
        <f t="shared" ref="R3:R66" si="4">P3/L3</f>
        <v>104.03358248503565</v>
      </c>
      <c r="S3" s="5">
        <v>8.3783999999999992</v>
      </c>
      <c r="T3" s="5">
        <v>2.2248999999999999</v>
      </c>
      <c r="U3" s="5"/>
    </row>
    <row r="4" spans="1:30" x14ac:dyDescent="0.2">
      <c r="A4" s="9">
        <v>2</v>
      </c>
      <c r="B4" s="12">
        <v>6</v>
      </c>
      <c r="C4" s="12">
        <v>7</v>
      </c>
      <c r="D4" s="12">
        <v>8</v>
      </c>
      <c r="E4" s="6">
        <v>9</v>
      </c>
      <c r="F4" s="5" t="s">
        <v>12</v>
      </c>
      <c r="G4" s="5">
        <v>2.5</v>
      </c>
      <c r="H4" s="5">
        <v>500</v>
      </c>
      <c r="I4" s="5">
        <v>200</v>
      </c>
      <c r="J4" s="5">
        <f t="shared" si="0"/>
        <v>299.90859999999998</v>
      </c>
      <c r="K4" s="5">
        <f t="shared" si="1"/>
        <v>26.244</v>
      </c>
      <c r="L4" s="5">
        <v>2.6244000000000001</v>
      </c>
      <c r="M4" s="5">
        <v>273.66460000000001</v>
      </c>
      <c r="N4" s="5">
        <v>2.3978000000000002</v>
      </c>
      <c r="O4" s="5">
        <f t="shared" si="2"/>
        <v>0.155857</v>
      </c>
      <c r="P4" s="5">
        <f t="shared" si="3"/>
        <v>273.50874299999998</v>
      </c>
      <c r="Q4" s="5">
        <v>10000</v>
      </c>
      <c r="R4" s="5">
        <f t="shared" si="4"/>
        <v>104.21762802926382</v>
      </c>
      <c r="S4" s="5">
        <v>7.7297000000000002</v>
      </c>
      <c r="T4" s="5">
        <v>2.3618000000000001</v>
      </c>
      <c r="U4" s="5"/>
    </row>
    <row r="5" spans="1:30" x14ac:dyDescent="0.2">
      <c r="A5" s="9">
        <v>3</v>
      </c>
      <c r="B5" s="12">
        <v>10</v>
      </c>
      <c r="C5" s="12">
        <v>11</v>
      </c>
      <c r="D5" s="12">
        <v>12</v>
      </c>
      <c r="E5" s="6">
        <v>13</v>
      </c>
      <c r="F5" s="5" t="s">
        <v>12</v>
      </c>
      <c r="G5" s="5">
        <v>2.5</v>
      </c>
      <c r="H5" s="5">
        <v>500</v>
      </c>
      <c r="I5" s="5">
        <v>200</v>
      </c>
      <c r="J5" s="5">
        <f t="shared" si="0"/>
        <v>300.05849999999998</v>
      </c>
      <c r="K5" s="5">
        <f t="shared" si="1"/>
        <v>26.853999999999999</v>
      </c>
      <c r="L5" s="5">
        <v>2.6854</v>
      </c>
      <c r="M5" s="5">
        <v>273.2045</v>
      </c>
      <c r="N5" s="5">
        <v>2.4487000000000001</v>
      </c>
      <c r="O5" s="5">
        <f t="shared" si="2"/>
        <v>0.15916550000000002</v>
      </c>
      <c r="P5" s="5">
        <f t="shared" si="3"/>
        <v>273.04533450000002</v>
      </c>
      <c r="Q5" s="5">
        <v>10000</v>
      </c>
      <c r="R5" s="5">
        <f t="shared" si="4"/>
        <v>101.67771449318538</v>
      </c>
      <c r="S5" s="5">
        <v>7.8018000000000001</v>
      </c>
      <c r="T5" s="5">
        <v>2.5525000000000002</v>
      </c>
      <c r="U5" s="5"/>
      <c r="X5" s="11" t="s">
        <v>29</v>
      </c>
      <c r="Y5" s="11">
        <f>65</f>
        <v>65</v>
      </c>
    </row>
    <row r="6" spans="1:30" x14ac:dyDescent="0.2">
      <c r="A6" s="9">
        <v>4</v>
      </c>
      <c r="B6" s="12">
        <v>14</v>
      </c>
      <c r="C6" s="12">
        <v>15</v>
      </c>
      <c r="D6" s="12">
        <v>16</v>
      </c>
      <c r="E6" s="6">
        <v>17</v>
      </c>
      <c r="F6" s="5" t="s">
        <v>12</v>
      </c>
      <c r="G6" s="5">
        <v>2.5</v>
      </c>
      <c r="H6" s="5">
        <v>500</v>
      </c>
      <c r="I6" s="5">
        <v>200</v>
      </c>
      <c r="J6" s="5">
        <f t="shared" si="0"/>
        <v>299.81299999999999</v>
      </c>
      <c r="K6" s="5">
        <f t="shared" si="1"/>
        <v>27.917999999999999</v>
      </c>
      <c r="L6" s="5">
        <v>2.7917999999999998</v>
      </c>
      <c r="M6" s="5">
        <v>271.89499999999998</v>
      </c>
      <c r="N6" s="5">
        <v>2.5546000000000002</v>
      </c>
      <c r="O6" s="5">
        <f t="shared" si="2"/>
        <v>0.166049</v>
      </c>
      <c r="P6" s="5">
        <f t="shared" si="3"/>
        <v>271.728951</v>
      </c>
      <c r="Q6" s="5">
        <v>10000</v>
      </c>
      <c r="R6" s="5">
        <f t="shared" si="4"/>
        <v>97.331094992477972</v>
      </c>
      <c r="S6" s="5">
        <v>7.1891999999999996</v>
      </c>
      <c r="T6" s="5">
        <v>2.8085</v>
      </c>
      <c r="U6" s="5"/>
      <c r="V6" s="11">
        <f>1</f>
        <v>1</v>
      </c>
    </row>
    <row r="7" spans="1:30" x14ac:dyDescent="0.2">
      <c r="A7" s="9">
        <v>5</v>
      </c>
      <c r="B7" s="12">
        <v>18</v>
      </c>
      <c r="C7" s="12">
        <v>19</v>
      </c>
      <c r="D7" s="12">
        <v>20</v>
      </c>
      <c r="E7" s="6">
        <v>21</v>
      </c>
      <c r="F7" s="5" t="s">
        <v>12</v>
      </c>
      <c r="G7" s="5">
        <v>2.5</v>
      </c>
      <c r="H7" s="5">
        <v>500</v>
      </c>
      <c r="I7" s="5">
        <v>200</v>
      </c>
      <c r="J7" s="5">
        <f t="shared" si="0"/>
        <v>299.55880000000002</v>
      </c>
      <c r="K7" s="5">
        <f t="shared" si="1"/>
        <v>28.458000000000002</v>
      </c>
      <c r="L7" s="5">
        <v>2.8458000000000001</v>
      </c>
      <c r="M7" s="5">
        <v>271.10079999999999</v>
      </c>
      <c r="N7" s="5">
        <v>2.5926999999999998</v>
      </c>
      <c r="O7" s="5">
        <f t="shared" si="2"/>
        <v>0.16852549999999999</v>
      </c>
      <c r="P7" s="5">
        <f t="shared" si="3"/>
        <v>270.93227450000001</v>
      </c>
      <c r="Q7" s="5">
        <v>10000</v>
      </c>
      <c r="R7" s="5">
        <f t="shared" si="4"/>
        <v>95.204256975191512</v>
      </c>
      <c r="S7" s="5">
        <v>4.0541</v>
      </c>
      <c r="T7" s="5">
        <v>2.7585999999999999</v>
      </c>
      <c r="U7" s="5"/>
    </row>
    <row r="8" spans="1:30" x14ac:dyDescent="0.2">
      <c r="A8" s="9">
        <v>6</v>
      </c>
      <c r="B8" s="12">
        <v>22</v>
      </c>
      <c r="C8" s="12">
        <v>23</v>
      </c>
      <c r="D8" s="12">
        <v>24</v>
      </c>
      <c r="E8" s="6">
        <v>25</v>
      </c>
      <c r="F8" s="5" t="s">
        <v>12</v>
      </c>
      <c r="G8" s="5">
        <v>2.5</v>
      </c>
      <c r="H8" s="5">
        <v>500</v>
      </c>
      <c r="I8" s="5">
        <v>200</v>
      </c>
      <c r="J8" s="5">
        <f t="shared" si="0"/>
        <v>300.62860000000001</v>
      </c>
      <c r="K8" s="5">
        <f t="shared" si="1"/>
        <v>31.234000000000002</v>
      </c>
      <c r="L8" s="14">
        <v>3.1234000000000002</v>
      </c>
      <c r="M8" s="5">
        <v>269.39460000000003</v>
      </c>
      <c r="N8" s="5">
        <v>2.8264999999999998</v>
      </c>
      <c r="O8" s="5">
        <f t="shared" si="2"/>
        <v>0.18372249999999998</v>
      </c>
      <c r="P8" s="5">
        <f t="shared" si="3"/>
        <v>269.21087750000004</v>
      </c>
      <c r="Q8" s="5">
        <v>10000</v>
      </c>
      <c r="R8" s="5">
        <f t="shared" si="4"/>
        <v>86.191610904783261</v>
      </c>
      <c r="S8" s="5">
        <v>8.8108000000000004</v>
      </c>
      <c r="T8" s="5">
        <v>2.5222000000000002</v>
      </c>
      <c r="U8" s="5"/>
    </row>
    <row r="9" spans="1:30" x14ac:dyDescent="0.2">
      <c r="A9" s="9">
        <v>7</v>
      </c>
      <c r="B9" s="12">
        <v>26</v>
      </c>
      <c r="C9" s="12">
        <v>27</v>
      </c>
      <c r="D9" s="12">
        <v>28</v>
      </c>
      <c r="E9" s="6">
        <v>29</v>
      </c>
      <c r="F9" s="5" t="s">
        <v>12</v>
      </c>
      <c r="G9" s="5">
        <v>2.5</v>
      </c>
      <c r="H9" s="5">
        <v>500</v>
      </c>
      <c r="I9" s="5">
        <v>200</v>
      </c>
      <c r="J9" s="5">
        <f t="shared" si="0"/>
        <v>301.7758</v>
      </c>
      <c r="K9" s="5">
        <f t="shared" si="1"/>
        <v>31.443000000000001</v>
      </c>
      <c r="L9" s="5">
        <v>3.1442999999999999</v>
      </c>
      <c r="M9" s="5">
        <v>270.33280000000002</v>
      </c>
      <c r="N9" s="5">
        <v>2.8612000000000002</v>
      </c>
      <c r="O9" s="5">
        <f t="shared" si="2"/>
        <v>0.185978</v>
      </c>
      <c r="P9" s="5">
        <f t="shared" si="3"/>
        <v>270.14682200000004</v>
      </c>
      <c r="Q9" s="5">
        <v>10000</v>
      </c>
      <c r="R9" s="5">
        <f t="shared" si="4"/>
        <v>85.916363578538963</v>
      </c>
      <c r="S9" s="5">
        <v>7.2613000000000003</v>
      </c>
      <c r="T9" s="5">
        <v>2.6143000000000001</v>
      </c>
      <c r="U9" s="5"/>
    </row>
    <row r="10" spans="1:30" x14ac:dyDescent="0.2">
      <c r="A10" s="9">
        <v>8</v>
      </c>
      <c r="B10" s="13">
        <v>30</v>
      </c>
      <c r="C10" s="13">
        <v>31</v>
      </c>
      <c r="D10" s="13">
        <v>32</v>
      </c>
      <c r="E10" s="6">
        <v>33</v>
      </c>
      <c r="F10" s="5" t="s">
        <v>12</v>
      </c>
      <c r="G10" s="5">
        <v>2.5</v>
      </c>
      <c r="H10" s="5">
        <v>500</v>
      </c>
      <c r="I10" s="5">
        <v>200</v>
      </c>
      <c r="J10" s="5">
        <f t="shared" si="0"/>
        <v>301.59950000000003</v>
      </c>
      <c r="K10" s="5">
        <f t="shared" si="1"/>
        <v>31.908000000000001</v>
      </c>
      <c r="L10" s="5">
        <v>3.1907999999999999</v>
      </c>
      <c r="M10" s="5">
        <v>269.69150000000002</v>
      </c>
      <c r="N10" s="5">
        <v>2.8927</v>
      </c>
      <c r="O10" s="5">
        <f t="shared" si="2"/>
        <v>0.18802549999999998</v>
      </c>
      <c r="P10" s="5">
        <f t="shared" si="3"/>
        <v>269.50347450000004</v>
      </c>
      <c r="Q10" s="5">
        <v>10000</v>
      </c>
      <c r="R10" s="5">
        <f t="shared" si="4"/>
        <v>84.462665945844321</v>
      </c>
      <c r="S10" s="5">
        <v>9.9278999999999993</v>
      </c>
      <c r="T10" s="5">
        <v>2.5222000000000002</v>
      </c>
      <c r="U10" s="5"/>
      <c r="V10" s="11" t="s">
        <v>27</v>
      </c>
    </row>
    <row r="11" spans="1:30" x14ac:dyDescent="0.2">
      <c r="A11" s="9">
        <v>9</v>
      </c>
      <c r="B11" s="12">
        <v>34</v>
      </c>
      <c r="C11" s="12">
        <v>35</v>
      </c>
      <c r="D11" s="12">
        <v>36</v>
      </c>
      <c r="E11" s="6">
        <v>37</v>
      </c>
      <c r="F11" s="5" t="s">
        <v>12</v>
      </c>
      <c r="G11" s="5">
        <v>2.5</v>
      </c>
      <c r="H11" s="5">
        <v>500</v>
      </c>
      <c r="I11" s="5">
        <v>200</v>
      </c>
      <c r="J11" s="5">
        <f t="shared" si="0"/>
        <v>300.48599999999999</v>
      </c>
      <c r="K11" s="5">
        <f t="shared" si="1"/>
        <v>31.581</v>
      </c>
      <c r="L11" s="5">
        <v>3.1581000000000001</v>
      </c>
      <c r="M11" s="5">
        <v>268.90499999999997</v>
      </c>
      <c r="N11" s="5">
        <v>2.8616000000000001</v>
      </c>
      <c r="O11" s="5">
        <f t="shared" si="2"/>
        <v>0.18600400000000003</v>
      </c>
      <c r="P11" s="5">
        <f t="shared" si="3"/>
        <v>268.71899599999995</v>
      </c>
      <c r="Q11" s="5">
        <v>10000</v>
      </c>
      <c r="R11" s="5">
        <f t="shared" si="4"/>
        <v>85.088817960165898</v>
      </c>
      <c r="S11" s="5">
        <v>8.4864999999999995</v>
      </c>
      <c r="T11" s="5">
        <v>2.4773999999999998</v>
      </c>
      <c r="U11" s="5"/>
    </row>
    <row r="12" spans="1:30" x14ac:dyDescent="0.2">
      <c r="A12" s="9">
        <v>10</v>
      </c>
      <c r="B12" s="6">
        <v>38</v>
      </c>
      <c r="C12" s="6">
        <v>39</v>
      </c>
      <c r="D12" s="6">
        <v>40</v>
      </c>
      <c r="E12" s="6">
        <v>41</v>
      </c>
      <c r="F12" s="5" t="s">
        <v>12</v>
      </c>
      <c r="G12" s="5">
        <v>2.5</v>
      </c>
      <c r="H12" s="5">
        <v>500</v>
      </c>
      <c r="I12" s="5">
        <v>200</v>
      </c>
      <c r="J12" s="5">
        <f t="shared" si="0"/>
        <v>300.79169999999999</v>
      </c>
      <c r="K12" s="5">
        <f t="shared" si="1"/>
        <v>30.905000000000001</v>
      </c>
      <c r="L12" s="5">
        <v>3.0905</v>
      </c>
      <c r="M12" s="5">
        <v>269.88670000000002</v>
      </c>
      <c r="N12" s="5">
        <v>2.8140000000000001</v>
      </c>
      <c r="O12" s="5">
        <f t="shared" si="2"/>
        <v>0.18290999999999999</v>
      </c>
      <c r="P12" s="5">
        <f t="shared" si="3"/>
        <v>269.70379000000003</v>
      </c>
      <c r="Q12" s="5">
        <v>10000</v>
      </c>
      <c r="R12" s="5">
        <f t="shared" si="4"/>
        <v>87.268658793075559</v>
      </c>
      <c r="S12" s="5">
        <v>7.2972999999999999</v>
      </c>
      <c r="T12" s="5">
        <v>2.448</v>
      </c>
      <c r="U12" s="5"/>
    </row>
    <row r="13" spans="1:30" x14ac:dyDescent="0.2">
      <c r="A13" s="9">
        <v>11</v>
      </c>
      <c r="B13" s="12">
        <v>42</v>
      </c>
      <c r="C13" s="12">
        <v>43</v>
      </c>
      <c r="D13" s="12">
        <v>44</v>
      </c>
      <c r="E13" s="6">
        <v>45</v>
      </c>
      <c r="F13" s="5" t="s">
        <v>12</v>
      </c>
      <c r="G13" s="5">
        <v>2.5</v>
      </c>
      <c r="H13" s="5">
        <v>500</v>
      </c>
      <c r="I13" s="5">
        <v>200</v>
      </c>
      <c r="J13" s="5">
        <f t="shared" si="0"/>
        <v>301.18090000000001</v>
      </c>
      <c r="K13" s="5">
        <f t="shared" si="1"/>
        <v>31.803000000000001</v>
      </c>
      <c r="L13" s="14">
        <v>3.1802999999999999</v>
      </c>
      <c r="M13" s="5">
        <v>269.37790000000001</v>
      </c>
      <c r="N13" s="5">
        <v>2.8879999999999999</v>
      </c>
      <c r="O13" s="5">
        <f t="shared" si="2"/>
        <v>0.18772</v>
      </c>
      <c r="P13" s="5">
        <f t="shared" si="3"/>
        <v>269.19018</v>
      </c>
      <c r="Q13" s="5">
        <v>10000</v>
      </c>
      <c r="R13" s="5">
        <f t="shared" si="4"/>
        <v>84.643014809923599</v>
      </c>
      <c r="S13" s="5">
        <v>9.9278999999999993</v>
      </c>
      <c r="T13" s="5">
        <v>2.6457000000000002</v>
      </c>
      <c r="U13" s="5"/>
      <c r="W13" s="11" t="s">
        <v>38</v>
      </c>
    </row>
    <row r="14" spans="1:30" x14ac:dyDescent="0.2">
      <c r="A14" s="9">
        <v>12</v>
      </c>
      <c r="B14" s="12">
        <v>46</v>
      </c>
      <c r="C14" s="12">
        <v>47</v>
      </c>
      <c r="D14" s="12">
        <v>48</v>
      </c>
      <c r="E14" s="12">
        <v>49</v>
      </c>
      <c r="F14" s="5" t="s">
        <v>12</v>
      </c>
      <c r="G14" s="5">
        <v>2.5</v>
      </c>
      <c r="H14" s="5">
        <v>500</v>
      </c>
      <c r="I14" s="5">
        <v>200</v>
      </c>
      <c r="J14" s="5">
        <f t="shared" si="0"/>
        <v>301.25920000000002</v>
      </c>
      <c r="K14" s="5">
        <f t="shared" si="1"/>
        <v>31.16</v>
      </c>
      <c r="L14" s="5">
        <v>3.1160000000000001</v>
      </c>
      <c r="M14" s="5">
        <v>270.0992</v>
      </c>
      <c r="N14" s="5">
        <v>2.8422999999999998</v>
      </c>
      <c r="O14" s="5">
        <f t="shared" si="2"/>
        <v>0.18474949999999998</v>
      </c>
      <c r="P14" s="5">
        <f t="shared" si="3"/>
        <v>269.91445049999999</v>
      </c>
      <c r="Q14" s="5">
        <v>10000</v>
      </c>
      <c r="R14" s="5">
        <f t="shared" si="4"/>
        <v>86.622095795892164</v>
      </c>
      <c r="S14" s="5">
        <v>5.8918999999999997</v>
      </c>
      <c r="T14" s="5">
        <v>2.6934999999999998</v>
      </c>
      <c r="U14" s="5"/>
    </row>
    <row r="15" spans="1:30" x14ac:dyDescent="0.2">
      <c r="A15" s="9">
        <v>13</v>
      </c>
      <c r="B15" s="12">
        <v>50</v>
      </c>
      <c r="C15" s="12">
        <v>51</v>
      </c>
      <c r="D15" s="12">
        <v>52</v>
      </c>
      <c r="E15" s="12">
        <v>53</v>
      </c>
      <c r="F15" s="5" t="s">
        <v>12</v>
      </c>
      <c r="G15" s="5">
        <v>2.5</v>
      </c>
      <c r="H15" s="5">
        <v>500</v>
      </c>
      <c r="I15" s="5">
        <v>200</v>
      </c>
      <c r="J15" s="5">
        <f t="shared" si="0"/>
        <v>301.86650000000003</v>
      </c>
      <c r="K15" s="5">
        <f t="shared" si="1"/>
        <v>31.103000000000002</v>
      </c>
      <c r="L15" s="5">
        <v>3.1103000000000001</v>
      </c>
      <c r="M15" s="5">
        <v>270.76350000000002</v>
      </c>
      <c r="N15" s="5">
        <v>2.8407</v>
      </c>
      <c r="O15" s="5">
        <f t="shared" si="2"/>
        <v>0.18464549999999999</v>
      </c>
      <c r="P15" s="5">
        <f t="shared" si="3"/>
        <v>270.57885450000003</v>
      </c>
      <c r="Q15" s="5">
        <v>10000</v>
      </c>
      <c r="R15" s="5">
        <f t="shared" si="4"/>
        <v>86.99445535800406</v>
      </c>
      <c r="S15" s="5">
        <v>5.2793000000000001</v>
      </c>
      <c r="T15" s="5">
        <v>2.6615000000000002</v>
      </c>
      <c r="U15" s="5"/>
    </row>
    <row r="16" spans="1:30" x14ac:dyDescent="0.2">
      <c r="A16" s="9">
        <v>14</v>
      </c>
      <c r="B16" s="12">
        <v>54</v>
      </c>
      <c r="C16" s="12">
        <v>55</v>
      </c>
      <c r="D16" s="12">
        <v>56</v>
      </c>
      <c r="E16" s="12">
        <v>57</v>
      </c>
      <c r="F16" s="5" t="s">
        <v>12</v>
      </c>
      <c r="G16" s="5">
        <v>2.5</v>
      </c>
      <c r="H16" s="5">
        <v>500</v>
      </c>
      <c r="I16" s="5">
        <v>200</v>
      </c>
      <c r="J16" s="5">
        <f t="shared" si="0"/>
        <v>301.73</v>
      </c>
      <c r="K16" s="5">
        <f t="shared" si="1"/>
        <v>31.442</v>
      </c>
      <c r="L16" s="5">
        <v>3.1442000000000001</v>
      </c>
      <c r="M16" s="5">
        <v>270.28800000000001</v>
      </c>
      <c r="N16" s="5">
        <v>2.8666</v>
      </c>
      <c r="O16" s="5">
        <f t="shared" si="2"/>
        <v>0.18632899999999999</v>
      </c>
      <c r="P16" s="5">
        <f t="shared" si="3"/>
        <v>270.10167100000001</v>
      </c>
      <c r="Q16" s="5">
        <v>10000</v>
      </c>
      <c r="R16" s="5">
        <f t="shared" si="4"/>
        <v>85.904736021881561</v>
      </c>
      <c r="S16" s="5">
        <v>5.0631000000000004</v>
      </c>
      <c r="T16" s="5">
        <v>2.9460000000000002</v>
      </c>
      <c r="U16" s="5"/>
      <c r="Y16" s="38">
        <v>269.91445049999999</v>
      </c>
      <c r="Z16" s="38">
        <v>10000</v>
      </c>
      <c r="AA16" s="38">
        <v>86.622095795892164</v>
      </c>
      <c r="AB16" s="38">
        <v>5.8918999999999997</v>
      </c>
      <c r="AC16" s="38">
        <v>2.6934999999999998</v>
      </c>
      <c r="AD16" s="38"/>
    </row>
    <row r="17" spans="1:30" x14ac:dyDescent="0.2">
      <c r="A17" s="9">
        <v>15</v>
      </c>
      <c r="B17" s="12">
        <v>58</v>
      </c>
      <c r="C17" s="12">
        <v>59</v>
      </c>
      <c r="D17" s="12">
        <v>60</v>
      </c>
      <c r="E17" s="12">
        <v>61</v>
      </c>
      <c r="F17" s="5" t="s">
        <v>12</v>
      </c>
      <c r="G17" s="5">
        <v>2.5</v>
      </c>
      <c r="H17" s="5">
        <v>500</v>
      </c>
      <c r="I17" s="5">
        <v>200</v>
      </c>
      <c r="J17" s="5">
        <f t="shared" si="0"/>
        <v>302.09429999999998</v>
      </c>
      <c r="K17" s="5">
        <f t="shared" si="1"/>
        <v>31.613000000000003</v>
      </c>
      <c r="L17" s="5">
        <v>3.1613000000000002</v>
      </c>
      <c r="M17" s="5">
        <v>270.48129999999998</v>
      </c>
      <c r="N17" s="5">
        <v>2.8813</v>
      </c>
      <c r="O17" s="5">
        <f t="shared" si="2"/>
        <v>0.18728450000000002</v>
      </c>
      <c r="P17" s="5">
        <f t="shared" si="3"/>
        <v>270.2940155</v>
      </c>
      <c r="Q17" s="5">
        <v>10000</v>
      </c>
      <c r="R17" s="5">
        <f t="shared" si="4"/>
        <v>85.500906430898681</v>
      </c>
      <c r="S17" s="5">
        <v>6</v>
      </c>
      <c r="T17" s="5">
        <v>2.6457000000000002</v>
      </c>
      <c r="U17" s="5"/>
      <c r="Y17" s="38">
        <v>270.2940155</v>
      </c>
      <c r="Z17" s="38">
        <v>10000</v>
      </c>
      <c r="AA17" s="38">
        <v>85.500906430898681</v>
      </c>
      <c r="AB17" s="38">
        <v>6</v>
      </c>
      <c r="AC17" s="38">
        <v>2.6457000000000002</v>
      </c>
      <c r="AD17" s="38"/>
    </row>
    <row r="18" spans="1:30" x14ac:dyDescent="0.2">
      <c r="A18" s="9">
        <v>16</v>
      </c>
      <c r="B18" s="12">
        <v>62</v>
      </c>
      <c r="C18" s="12">
        <v>63</v>
      </c>
      <c r="D18" s="12">
        <v>64</v>
      </c>
      <c r="E18" s="12">
        <v>65</v>
      </c>
      <c r="F18" s="5" t="s">
        <v>12</v>
      </c>
      <c r="G18" s="5">
        <v>2.5</v>
      </c>
      <c r="H18" s="5">
        <v>500</v>
      </c>
      <c r="I18" s="5">
        <v>200</v>
      </c>
      <c r="J18" s="5">
        <f t="shared" si="0"/>
        <v>302.39859999999999</v>
      </c>
      <c r="K18" s="5">
        <f t="shared" si="1"/>
        <v>32.356999999999999</v>
      </c>
      <c r="L18" s="14">
        <v>3.2357</v>
      </c>
      <c r="M18" s="5">
        <v>270.04160000000002</v>
      </c>
      <c r="N18" s="5">
        <v>2.9398</v>
      </c>
      <c r="O18" s="5">
        <f t="shared" si="2"/>
        <v>0.19108699999999998</v>
      </c>
      <c r="P18" s="5">
        <f t="shared" si="3"/>
        <v>269.85051300000003</v>
      </c>
      <c r="Q18" s="5">
        <v>10000</v>
      </c>
      <c r="R18" s="5">
        <f t="shared" si="4"/>
        <v>83.397877738974572</v>
      </c>
      <c r="S18" s="5">
        <v>5.0631000000000004</v>
      </c>
      <c r="T18" s="5">
        <v>2.8252999999999999</v>
      </c>
      <c r="U18" s="5"/>
      <c r="Y18" s="38">
        <v>270.2458355</v>
      </c>
      <c r="Z18" s="38">
        <v>10000</v>
      </c>
      <c r="AA18" s="38">
        <v>83.247338662477276</v>
      </c>
      <c r="AB18" s="38">
        <v>6.5045000000000002</v>
      </c>
      <c r="AC18" s="38">
        <v>2.5222000000000002</v>
      </c>
      <c r="AD18" s="38"/>
    </row>
    <row r="19" spans="1:30" x14ac:dyDescent="0.2">
      <c r="A19" s="9">
        <v>17</v>
      </c>
      <c r="B19" s="12">
        <v>66</v>
      </c>
      <c r="C19" s="12">
        <v>67</v>
      </c>
      <c r="D19" s="12">
        <v>68</v>
      </c>
      <c r="E19" s="12">
        <v>69</v>
      </c>
      <c r="F19" s="5" t="s">
        <v>12</v>
      </c>
      <c r="G19" s="5">
        <v>2.5</v>
      </c>
      <c r="H19" s="5">
        <v>500</v>
      </c>
      <c r="I19" s="5">
        <v>200</v>
      </c>
      <c r="J19" s="5">
        <f t="shared" si="0"/>
        <v>302.9008</v>
      </c>
      <c r="K19" s="5">
        <f t="shared" si="1"/>
        <v>32.463000000000001</v>
      </c>
      <c r="L19" s="5">
        <v>3.2463000000000002</v>
      </c>
      <c r="M19" s="5">
        <v>270.43779999999998</v>
      </c>
      <c r="N19" s="5">
        <v>2.9533</v>
      </c>
      <c r="O19" s="5">
        <f t="shared" si="2"/>
        <v>0.19196450000000001</v>
      </c>
      <c r="P19" s="5">
        <f t="shared" si="3"/>
        <v>270.2458355</v>
      </c>
      <c r="Q19" s="5">
        <v>10000</v>
      </c>
      <c r="R19" s="5">
        <f t="shared" si="4"/>
        <v>83.247338662477276</v>
      </c>
      <c r="S19" s="5">
        <v>6.5045000000000002</v>
      </c>
      <c r="T19" s="5">
        <v>2.5222000000000002</v>
      </c>
      <c r="U19" s="5"/>
      <c r="Y19" s="38">
        <v>269.90452449999998</v>
      </c>
      <c r="Z19" s="38">
        <v>10000</v>
      </c>
      <c r="AA19" s="38">
        <v>78.836465854655913</v>
      </c>
      <c r="AB19" s="38">
        <v>5.7477</v>
      </c>
      <c r="AC19" s="38">
        <v>2.8422999999999998</v>
      </c>
      <c r="AD19" s="38"/>
    </row>
    <row r="20" spans="1:30" x14ac:dyDescent="0.2">
      <c r="A20" s="9">
        <v>18</v>
      </c>
      <c r="B20" s="12">
        <v>70</v>
      </c>
      <c r="C20" s="12">
        <v>71</v>
      </c>
      <c r="D20" s="12">
        <v>72</v>
      </c>
      <c r="E20" s="12">
        <v>73</v>
      </c>
      <c r="F20" s="5" t="s">
        <v>12</v>
      </c>
      <c r="G20" s="5">
        <v>2.5</v>
      </c>
      <c r="H20" s="5">
        <v>500</v>
      </c>
      <c r="I20" s="5">
        <v>200</v>
      </c>
      <c r="J20" s="5">
        <f t="shared" si="0"/>
        <v>302.61059999999998</v>
      </c>
      <c r="K20" s="5">
        <f t="shared" si="1"/>
        <v>33.017000000000003</v>
      </c>
      <c r="L20" s="5">
        <v>3.3016999999999999</v>
      </c>
      <c r="M20" s="5">
        <v>269.59359999999998</v>
      </c>
      <c r="N20" s="5">
        <v>3.0062000000000002</v>
      </c>
      <c r="O20" s="5">
        <f t="shared" si="2"/>
        <v>0.19540300000000002</v>
      </c>
      <c r="P20" s="5">
        <f t="shared" si="3"/>
        <v>269.39819699999998</v>
      </c>
      <c r="Q20" s="5">
        <v>10000</v>
      </c>
      <c r="R20" s="5">
        <f t="shared" si="4"/>
        <v>81.593784111215427</v>
      </c>
      <c r="S20" s="5">
        <v>7.1170999999999998</v>
      </c>
      <c r="T20" s="5">
        <v>2.5373000000000001</v>
      </c>
      <c r="U20" s="5"/>
      <c r="Y20" s="38">
        <v>270.05540999999999</v>
      </c>
      <c r="Z20" s="38">
        <v>10000</v>
      </c>
      <c r="AA20" s="38">
        <v>78.274661604011484</v>
      </c>
      <c r="AB20" s="38">
        <v>6.4684999999999997</v>
      </c>
      <c r="AC20" s="38">
        <v>3.0535000000000001</v>
      </c>
      <c r="AD20" s="38"/>
    </row>
    <row r="21" spans="1:30" x14ac:dyDescent="0.2">
      <c r="A21" s="9">
        <v>19</v>
      </c>
      <c r="B21" s="12">
        <v>74</v>
      </c>
      <c r="C21" s="12">
        <v>75</v>
      </c>
      <c r="D21" s="12">
        <v>76</v>
      </c>
      <c r="E21" s="12">
        <v>77</v>
      </c>
      <c r="F21" s="5" t="s">
        <v>12</v>
      </c>
      <c r="G21" s="5">
        <v>2.5</v>
      </c>
      <c r="H21" s="5">
        <v>500</v>
      </c>
      <c r="I21" s="5">
        <v>200</v>
      </c>
      <c r="J21" s="5">
        <f t="shared" si="0"/>
        <v>303.35950000000003</v>
      </c>
      <c r="K21" s="5">
        <f t="shared" si="1"/>
        <v>33.444000000000003</v>
      </c>
      <c r="L21" s="5">
        <v>3.3443999999999998</v>
      </c>
      <c r="M21" s="5">
        <v>269.91550000000001</v>
      </c>
      <c r="N21" s="5">
        <v>3.0428000000000002</v>
      </c>
      <c r="O21" s="5">
        <f t="shared" si="2"/>
        <v>0.19778200000000001</v>
      </c>
      <c r="P21" s="5">
        <f t="shared" si="3"/>
        <v>269.71771799999999</v>
      </c>
      <c r="Q21" s="5">
        <v>10000</v>
      </c>
      <c r="R21" s="5">
        <f t="shared" si="4"/>
        <v>80.647565482597784</v>
      </c>
      <c r="S21" s="5">
        <v>7.4054000000000002</v>
      </c>
      <c r="T21" s="5">
        <v>2.5678000000000001</v>
      </c>
      <c r="U21" s="5"/>
      <c r="Y21" s="38"/>
      <c r="Z21" s="38"/>
      <c r="AA21" s="38"/>
      <c r="AB21" s="38"/>
      <c r="AC21" s="38"/>
      <c r="AD21" s="38"/>
    </row>
    <row r="22" spans="1:30" x14ac:dyDescent="0.2">
      <c r="A22" s="9">
        <v>20</v>
      </c>
      <c r="B22" s="12">
        <v>78</v>
      </c>
      <c r="C22" s="12">
        <v>79</v>
      </c>
      <c r="D22" s="12">
        <v>80</v>
      </c>
      <c r="E22" s="12">
        <v>81</v>
      </c>
      <c r="F22" s="5" t="s">
        <v>12</v>
      </c>
      <c r="G22" s="5">
        <v>2.5</v>
      </c>
      <c r="H22" s="5">
        <v>500</v>
      </c>
      <c r="I22" s="5">
        <v>200</v>
      </c>
      <c r="J22" s="5">
        <f t="shared" si="0"/>
        <v>303.41810000000004</v>
      </c>
      <c r="K22" s="5">
        <f t="shared" si="1"/>
        <v>33.835999999999999</v>
      </c>
      <c r="L22" s="5">
        <v>3.3835999999999999</v>
      </c>
      <c r="M22" s="5">
        <v>269.58210000000003</v>
      </c>
      <c r="N22" s="5">
        <v>3.0748000000000002</v>
      </c>
      <c r="O22" s="5">
        <f t="shared" si="2"/>
        <v>0.19986200000000001</v>
      </c>
      <c r="P22" s="5">
        <f t="shared" si="3"/>
        <v>269.38223800000003</v>
      </c>
      <c r="Q22" s="5">
        <v>10000</v>
      </c>
      <c r="R22" s="5">
        <f t="shared" si="4"/>
        <v>79.614090909090919</v>
      </c>
      <c r="S22" s="5">
        <v>7.5495000000000001</v>
      </c>
      <c r="T22" s="5">
        <v>2.7917999999999998</v>
      </c>
      <c r="U22" s="5"/>
      <c r="AD22" s="38"/>
    </row>
    <row r="23" spans="1:30" x14ac:dyDescent="0.2">
      <c r="A23" s="9">
        <v>21</v>
      </c>
      <c r="B23" s="12">
        <v>82</v>
      </c>
      <c r="C23" s="12">
        <v>83</v>
      </c>
      <c r="D23" s="12">
        <v>84</v>
      </c>
      <c r="E23" s="12">
        <v>85</v>
      </c>
      <c r="F23" s="5" t="s">
        <v>12</v>
      </c>
      <c r="G23" s="5">
        <v>2.5</v>
      </c>
      <c r="H23" s="5">
        <v>500</v>
      </c>
      <c r="I23" s="5">
        <v>200</v>
      </c>
      <c r="J23" s="5">
        <f t="shared" si="0"/>
        <v>303.1302</v>
      </c>
      <c r="K23" s="5">
        <f t="shared" si="1"/>
        <v>34.134999999999998</v>
      </c>
      <c r="L23" s="14">
        <v>3.4135</v>
      </c>
      <c r="M23" s="5">
        <v>268.99520000000001</v>
      </c>
      <c r="N23" s="5">
        <v>3.0964</v>
      </c>
      <c r="O23" s="5">
        <f t="shared" si="2"/>
        <v>0.201266</v>
      </c>
      <c r="P23" s="5">
        <f t="shared" si="3"/>
        <v>268.79393400000004</v>
      </c>
      <c r="Q23" s="5">
        <v>10000</v>
      </c>
      <c r="R23" s="5">
        <f t="shared" si="4"/>
        <v>78.744377911234821</v>
      </c>
      <c r="S23" s="5">
        <v>6.9009</v>
      </c>
      <c r="T23" s="5">
        <v>2.5222000000000002</v>
      </c>
      <c r="U23" s="5"/>
      <c r="Y23" s="38"/>
      <c r="Z23" s="38"/>
      <c r="AA23" s="38"/>
      <c r="AB23" s="38"/>
      <c r="AC23" s="38"/>
      <c r="AD23" s="38"/>
    </row>
    <row r="24" spans="1:30" x14ac:dyDescent="0.2">
      <c r="A24" s="9">
        <v>22</v>
      </c>
      <c r="B24" s="12">
        <v>86</v>
      </c>
      <c r="C24" s="12">
        <v>87</v>
      </c>
      <c r="D24" s="12">
        <v>88</v>
      </c>
      <c r="E24" s="12">
        <v>89</v>
      </c>
      <c r="F24" s="5" t="s">
        <v>12</v>
      </c>
      <c r="G24" s="5">
        <v>2.5</v>
      </c>
      <c r="H24" s="5">
        <v>500</v>
      </c>
      <c r="I24" s="5">
        <v>200</v>
      </c>
      <c r="J24" s="5">
        <f t="shared" si="0"/>
        <v>304.03599999999994</v>
      </c>
      <c r="K24" s="5">
        <f t="shared" si="1"/>
        <v>34.106999999999999</v>
      </c>
      <c r="L24" s="5">
        <v>3.4106999999999998</v>
      </c>
      <c r="M24" s="5">
        <v>269.92899999999997</v>
      </c>
      <c r="N24" s="5">
        <v>3.0792999999999999</v>
      </c>
      <c r="O24" s="5">
        <f t="shared" si="2"/>
        <v>0.20015449999999999</v>
      </c>
      <c r="P24" s="5">
        <f t="shared" si="3"/>
        <v>269.72884549999998</v>
      </c>
      <c r="Q24" s="5">
        <v>10000</v>
      </c>
      <c r="R24" s="5">
        <f t="shared" si="4"/>
        <v>79.083134107367982</v>
      </c>
      <c r="S24" s="5">
        <v>7.6215999999999999</v>
      </c>
      <c r="T24" s="5">
        <v>2.8593000000000002</v>
      </c>
      <c r="U24" s="5"/>
    </row>
    <row r="25" spans="1:30" x14ac:dyDescent="0.2">
      <c r="A25" s="9">
        <v>23</v>
      </c>
      <c r="B25" s="12">
        <v>90</v>
      </c>
      <c r="C25" s="12">
        <v>91</v>
      </c>
      <c r="D25" s="12">
        <v>92</v>
      </c>
      <c r="E25" s="12">
        <v>93</v>
      </c>
      <c r="F25" s="5" t="s">
        <v>12</v>
      </c>
      <c r="G25" s="5">
        <v>2.5</v>
      </c>
      <c r="H25" s="5">
        <v>500</v>
      </c>
      <c r="I25" s="5">
        <v>200</v>
      </c>
      <c r="J25" s="5">
        <f t="shared" si="0"/>
        <v>304.34219999999999</v>
      </c>
      <c r="K25" s="5">
        <f t="shared" si="1"/>
        <v>34.236000000000004</v>
      </c>
      <c r="L25" s="5">
        <v>3.4236</v>
      </c>
      <c r="M25" s="5">
        <v>270.1062</v>
      </c>
      <c r="N25" s="5">
        <v>3.1027</v>
      </c>
      <c r="O25" s="5">
        <f t="shared" si="2"/>
        <v>0.20167550000000001</v>
      </c>
      <c r="P25" s="5">
        <f t="shared" si="3"/>
        <v>269.90452449999998</v>
      </c>
      <c r="Q25" s="5">
        <v>10000</v>
      </c>
      <c r="R25" s="5">
        <f t="shared" si="4"/>
        <v>78.836465854655913</v>
      </c>
      <c r="S25" s="5">
        <v>5.7477</v>
      </c>
      <c r="T25" s="5">
        <v>2.8422999999999998</v>
      </c>
      <c r="U25" s="5"/>
    </row>
    <row r="26" spans="1:30" x14ac:dyDescent="0.2">
      <c r="A26" s="9">
        <v>24</v>
      </c>
      <c r="B26" s="12">
        <v>94</v>
      </c>
      <c r="C26" s="12">
        <v>95</v>
      </c>
      <c r="D26" s="12">
        <v>96</v>
      </c>
      <c r="E26" s="12">
        <v>97</v>
      </c>
      <c r="F26" s="5" t="s">
        <v>12</v>
      </c>
      <c r="G26" s="5">
        <v>2.5</v>
      </c>
      <c r="H26" s="5">
        <v>500</v>
      </c>
      <c r="I26" s="5">
        <v>200</v>
      </c>
      <c r="J26" s="5">
        <f t="shared" si="0"/>
        <v>304.75959999999998</v>
      </c>
      <c r="K26" s="5">
        <f t="shared" si="1"/>
        <v>34.500999999999998</v>
      </c>
      <c r="L26" s="5">
        <v>3.4500999999999999</v>
      </c>
      <c r="M26" s="5">
        <v>270.2586</v>
      </c>
      <c r="N26" s="5">
        <v>3.1259999999999999</v>
      </c>
      <c r="O26" s="5">
        <f t="shared" si="2"/>
        <v>0.20319000000000001</v>
      </c>
      <c r="P26" s="5">
        <f t="shared" si="3"/>
        <v>270.05540999999999</v>
      </c>
      <c r="Q26" s="5">
        <v>10000</v>
      </c>
      <c r="R26" s="5">
        <f t="shared" si="4"/>
        <v>78.274661604011484</v>
      </c>
      <c r="S26" s="5">
        <v>6.4684999999999997</v>
      </c>
      <c r="T26" s="5">
        <v>3.0535000000000001</v>
      </c>
      <c r="U26" s="5"/>
    </row>
    <row r="27" spans="1:30" x14ac:dyDescent="0.2">
      <c r="A27" s="9">
        <v>25</v>
      </c>
      <c r="B27" s="12">
        <v>98</v>
      </c>
      <c r="C27" s="12">
        <v>99</v>
      </c>
      <c r="D27" s="12">
        <v>100</v>
      </c>
      <c r="E27" s="12">
        <v>101</v>
      </c>
      <c r="F27" s="5" t="s">
        <v>12</v>
      </c>
      <c r="G27" s="5">
        <v>2.5</v>
      </c>
      <c r="H27" s="5">
        <v>500</v>
      </c>
      <c r="I27" s="5">
        <v>200</v>
      </c>
      <c r="J27" s="5">
        <f t="shared" si="0"/>
        <v>304.9144</v>
      </c>
      <c r="K27" s="5">
        <f t="shared" si="1"/>
        <v>34.547000000000004</v>
      </c>
      <c r="L27" s="5">
        <v>3.4546999999999999</v>
      </c>
      <c r="M27" s="5">
        <v>270.36739999999998</v>
      </c>
      <c r="N27" s="5">
        <v>3.1267999999999998</v>
      </c>
      <c r="O27" s="5">
        <f t="shared" si="2"/>
        <v>0.20324199999999998</v>
      </c>
      <c r="P27" s="5">
        <f t="shared" si="3"/>
        <v>270.16415799999999</v>
      </c>
      <c r="Q27" s="5">
        <v>10000</v>
      </c>
      <c r="R27" s="5">
        <f t="shared" si="4"/>
        <v>78.201915651141917</v>
      </c>
      <c r="S27" s="5">
        <v>7.9099000000000004</v>
      </c>
      <c r="T27" s="5">
        <v>3.0352999999999999</v>
      </c>
      <c r="U27" s="5"/>
    </row>
    <row r="28" spans="1:30" x14ac:dyDescent="0.2">
      <c r="A28" s="9">
        <v>26</v>
      </c>
      <c r="B28" s="12">
        <v>102</v>
      </c>
      <c r="C28" s="12">
        <v>103</v>
      </c>
      <c r="D28" s="12">
        <v>104</v>
      </c>
      <c r="E28" s="12">
        <v>105</v>
      </c>
      <c r="F28" s="5" t="s">
        <v>12</v>
      </c>
      <c r="G28" s="5">
        <v>2.5</v>
      </c>
      <c r="H28" s="5">
        <v>500</v>
      </c>
      <c r="I28" s="5">
        <v>200</v>
      </c>
      <c r="J28" s="5">
        <f t="shared" si="0"/>
        <v>305.1028</v>
      </c>
      <c r="K28" s="5">
        <f t="shared" si="1"/>
        <v>34.600999999999999</v>
      </c>
      <c r="L28" s="14">
        <v>3.4601000000000002</v>
      </c>
      <c r="M28" s="5">
        <v>270.5018</v>
      </c>
      <c r="N28" s="5">
        <v>3.1303999999999998</v>
      </c>
      <c r="O28" s="5">
        <f t="shared" si="2"/>
        <v>0.20347599999999999</v>
      </c>
      <c r="P28" s="5">
        <f t="shared" si="3"/>
        <v>270.29832399999998</v>
      </c>
      <c r="Q28" s="5">
        <v>10000</v>
      </c>
      <c r="R28" s="5">
        <f t="shared" si="4"/>
        <v>78.118645125863409</v>
      </c>
      <c r="S28" s="5">
        <v>8.4144000000000005</v>
      </c>
      <c r="T28" s="5">
        <v>2.9636</v>
      </c>
      <c r="U28" s="5"/>
    </row>
    <row r="29" spans="1:30" x14ac:dyDescent="0.2">
      <c r="A29" s="27">
        <v>27</v>
      </c>
      <c r="B29" s="28">
        <v>106</v>
      </c>
      <c r="C29" s="28">
        <v>107</v>
      </c>
      <c r="D29" s="28">
        <v>108</v>
      </c>
      <c r="E29" s="28">
        <v>109</v>
      </c>
      <c r="F29" s="20" t="s">
        <v>12</v>
      </c>
      <c r="G29" s="5">
        <v>2.5</v>
      </c>
      <c r="H29" s="20">
        <v>500</v>
      </c>
      <c r="I29" s="20">
        <v>200</v>
      </c>
      <c r="J29" s="20">
        <f t="shared" si="0"/>
        <v>299.05239999999998</v>
      </c>
      <c r="K29" s="20">
        <f t="shared" si="1"/>
        <v>26.166</v>
      </c>
      <c r="L29" s="20">
        <v>2.6166</v>
      </c>
      <c r="M29" s="20">
        <v>272.88639999999998</v>
      </c>
      <c r="N29" s="20">
        <v>2.3933</v>
      </c>
      <c r="O29" s="20">
        <f t="shared" si="2"/>
        <v>0.15556450000000002</v>
      </c>
      <c r="P29" s="20">
        <f t="shared" si="3"/>
        <v>272.73083549999996</v>
      </c>
      <c r="Q29" s="20">
        <v>10000</v>
      </c>
      <c r="R29" s="20">
        <f t="shared" si="4"/>
        <v>104.23100034395779</v>
      </c>
      <c r="S29" s="20">
        <v>7.2972999999999999</v>
      </c>
      <c r="T29" s="20">
        <v>2.2515999999999998</v>
      </c>
      <c r="U29" s="20"/>
    </row>
    <row r="30" spans="1:30" x14ac:dyDescent="0.2">
      <c r="A30" s="27">
        <v>28</v>
      </c>
      <c r="B30" s="28">
        <v>110</v>
      </c>
      <c r="C30" s="28">
        <v>111</v>
      </c>
      <c r="D30" s="28">
        <v>112</v>
      </c>
      <c r="E30" s="28">
        <v>113</v>
      </c>
      <c r="F30" s="20" t="s">
        <v>12</v>
      </c>
      <c r="G30" s="5">
        <v>2.5</v>
      </c>
      <c r="H30" s="20">
        <v>500</v>
      </c>
      <c r="I30" s="20">
        <v>200</v>
      </c>
      <c r="J30" s="20">
        <f t="shared" si="0"/>
        <v>298.98390000000001</v>
      </c>
      <c r="K30" s="20">
        <f t="shared" si="1"/>
        <v>25.11</v>
      </c>
      <c r="L30" s="20">
        <v>2.5110000000000001</v>
      </c>
      <c r="M30" s="20">
        <v>273.87389999999999</v>
      </c>
      <c r="N30" s="20">
        <v>2.2926000000000002</v>
      </c>
      <c r="O30" s="20">
        <f t="shared" si="2"/>
        <v>0.14901900000000001</v>
      </c>
      <c r="P30" s="20">
        <f t="shared" si="3"/>
        <v>273.72488099999998</v>
      </c>
      <c r="Q30" s="20">
        <v>10000</v>
      </c>
      <c r="R30" s="20">
        <f t="shared" si="4"/>
        <v>109.01030704898446</v>
      </c>
      <c r="S30" s="20">
        <v>6.6125999999999996</v>
      </c>
      <c r="T30" s="26">
        <v>2.6775000000000002</v>
      </c>
      <c r="U30" s="20"/>
      <c r="Y30" s="11">
        <f>S14</f>
        <v>5.8918999999999997</v>
      </c>
    </row>
    <row r="31" spans="1:30" x14ac:dyDescent="0.2">
      <c r="A31" s="27">
        <v>29</v>
      </c>
      <c r="B31" s="28">
        <v>114</v>
      </c>
      <c r="C31" s="28">
        <v>115</v>
      </c>
      <c r="D31" s="28">
        <v>116</v>
      </c>
      <c r="E31" s="28">
        <v>117</v>
      </c>
      <c r="F31" s="20" t="s">
        <v>12</v>
      </c>
      <c r="G31" s="5">
        <v>2.5</v>
      </c>
      <c r="H31" s="20">
        <v>500</v>
      </c>
      <c r="I31" s="20">
        <v>200</v>
      </c>
      <c r="J31" s="20">
        <f t="shared" si="0"/>
        <v>299.46499999999997</v>
      </c>
      <c r="K31" s="20">
        <f t="shared" si="1"/>
        <v>26.312999999999999</v>
      </c>
      <c r="L31" s="20">
        <v>2.6313</v>
      </c>
      <c r="M31" s="20">
        <v>273.15199999999999</v>
      </c>
      <c r="N31" s="20">
        <v>2.4039000000000001</v>
      </c>
      <c r="O31" s="20">
        <f t="shared" si="2"/>
        <v>0.15625349999999999</v>
      </c>
      <c r="P31" s="20">
        <f t="shared" si="3"/>
        <v>272.9957465</v>
      </c>
      <c r="Q31" s="20">
        <v>10000</v>
      </c>
      <c r="R31" s="20">
        <f t="shared" si="4"/>
        <v>103.74938110439706</v>
      </c>
      <c r="S31" s="20">
        <v>7.3693999999999997</v>
      </c>
      <c r="T31" s="26">
        <v>2.3338000000000001</v>
      </c>
      <c r="U31" s="20"/>
    </row>
    <row r="32" spans="1:30" x14ac:dyDescent="0.2">
      <c r="A32" s="27">
        <v>30</v>
      </c>
      <c r="B32" s="28">
        <v>118</v>
      </c>
      <c r="C32" s="28">
        <v>119</v>
      </c>
      <c r="D32" s="28">
        <v>120</v>
      </c>
      <c r="E32" s="28">
        <v>121</v>
      </c>
      <c r="F32" s="20" t="s">
        <v>12</v>
      </c>
      <c r="G32" s="5">
        <v>2.5</v>
      </c>
      <c r="H32" s="20">
        <v>500</v>
      </c>
      <c r="I32" s="20">
        <v>200</v>
      </c>
      <c r="J32" s="20">
        <f t="shared" si="0"/>
        <v>299.12990000000002</v>
      </c>
      <c r="K32" s="20">
        <f t="shared" si="1"/>
        <v>26.911000000000001</v>
      </c>
      <c r="L32" s="20">
        <v>2.6911</v>
      </c>
      <c r="M32" s="20">
        <v>272.21890000000002</v>
      </c>
      <c r="N32" s="20">
        <v>2.4491999999999998</v>
      </c>
      <c r="O32" s="20">
        <f t="shared" si="2"/>
        <v>0.15919799999999998</v>
      </c>
      <c r="P32" s="20">
        <f t="shared" si="3"/>
        <v>272.05970200000002</v>
      </c>
      <c r="Q32" s="20">
        <v>10000</v>
      </c>
      <c r="R32" s="20">
        <f t="shared" si="4"/>
        <v>101.09609527702428</v>
      </c>
      <c r="S32" s="20">
        <v>7.5134999999999996</v>
      </c>
      <c r="T32" s="26">
        <v>2.3618000000000001</v>
      </c>
      <c r="U32" s="20"/>
    </row>
    <row r="33" spans="1:21" x14ac:dyDescent="0.2">
      <c r="A33" s="27">
        <v>31</v>
      </c>
      <c r="B33" s="28">
        <v>122</v>
      </c>
      <c r="C33" s="28">
        <v>123</v>
      </c>
      <c r="D33" s="28">
        <v>124</v>
      </c>
      <c r="E33" s="28">
        <v>125</v>
      </c>
      <c r="F33" s="20" t="s">
        <v>12</v>
      </c>
      <c r="G33" s="5">
        <v>2.5</v>
      </c>
      <c r="H33" s="20">
        <v>500</v>
      </c>
      <c r="I33" s="20">
        <v>200</v>
      </c>
      <c r="J33" s="20">
        <f t="shared" si="0"/>
        <v>304.04579999999999</v>
      </c>
      <c r="K33" s="20">
        <f t="shared" si="1"/>
        <v>34.744</v>
      </c>
      <c r="L33" s="29">
        <v>3.4744000000000002</v>
      </c>
      <c r="M33" s="20">
        <v>269.30180000000001</v>
      </c>
      <c r="N33" s="20">
        <v>3.1488</v>
      </c>
      <c r="O33" s="20">
        <f t="shared" si="2"/>
        <v>0.20467199999999999</v>
      </c>
      <c r="P33" s="20">
        <f t="shared" si="3"/>
        <v>269.097128</v>
      </c>
      <c r="Q33" s="20">
        <v>10000</v>
      </c>
      <c r="R33" s="20">
        <f t="shared" si="4"/>
        <v>77.45139534883721</v>
      </c>
      <c r="S33" s="20">
        <v>6.3963999999999999</v>
      </c>
      <c r="T33" s="26">
        <v>2.5832000000000002</v>
      </c>
      <c r="U33" s="20"/>
    </row>
    <row r="34" spans="1:21" x14ac:dyDescent="0.2">
      <c r="A34" s="27">
        <v>32</v>
      </c>
      <c r="B34" s="28">
        <v>126</v>
      </c>
      <c r="C34" s="28">
        <v>127</v>
      </c>
      <c r="D34" s="28">
        <v>128</v>
      </c>
      <c r="E34" s="28">
        <v>129</v>
      </c>
      <c r="F34" s="20" t="s">
        <v>12</v>
      </c>
      <c r="G34" s="5">
        <v>2.5</v>
      </c>
      <c r="H34" s="20">
        <v>500</v>
      </c>
      <c r="I34" s="20">
        <v>200</v>
      </c>
      <c r="J34" s="20">
        <f t="shared" si="0"/>
        <v>304.95930000000004</v>
      </c>
      <c r="K34" s="20">
        <f t="shared" si="1"/>
        <v>34.718000000000004</v>
      </c>
      <c r="L34" s="20">
        <v>3.4718</v>
      </c>
      <c r="M34" s="20">
        <v>270.24130000000002</v>
      </c>
      <c r="N34" s="20">
        <v>3.1419999999999999</v>
      </c>
      <c r="O34" s="20">
        <f t="shared" si="2"/>
        <v>0.20422999999999999</v>
      </c>
      <c r="P34" s="20">
        <f t="shared" si="3"/>
        <v>270.03707000000003</v>
      </c>
      <c r="Q34" s="20">
        <v>10000</v>
      </c>
      <c r="R34" s="20">
        <f t="shared" si="4"/>
        <v>77.780134224321685</v>
      </c>
      <c r="S34" s="20">
        <v>5.1711999999999998</v>
      </c>
      <c r="T34" s="26">
        <v>2.8936999999999999</v>
      </c>
      <c r="U34" s="20"/>
    </row>
    <row r="35" spans="1:21" x14ac:dyDescent="0.2">
      <c r="A35" s="27">
        <v>33</v>
      </c>
      <c r="B35" s="28">
        <v>130</v>
      </c>
      <c r="C35" s="28">
        <v>131</v>
      </c>
      <c r="D35" s="28">
        <v>132</v>
      </c>
      <c r="E35" s="28">
        <v>133</v>
      </c>
      <c r="F35" s="20" t="s">
        <v>12</v>
      </c>
      <c r="G35" s="5">
        <v>2.5</v>
      </c>
      <c r="H35" s="20">
        <v>500</v>
      </c>
      <c r="I35" s="20">
        <v>200</v>
      </c>
      <c r="J35" s="20">
        <f t="shared" si="0"/>
        <v>305.31270000000001</v>
      </c>
      <c r="K35" s="20">
        <f t="shared" si="1"/>
        <v>34.969000000000001</v>
      </c>
      <c r="L35" s="20">
        <v>3.4969000000000001</v>
      </c>
      <c r="M35" s="20">
        <v>270.34370000000001</v>
      </c>
      <c r="N35" s="20">
        <v>3.1661000000000001</v>
      </c>
      <c r="O35" s="20">
        <f t="shared" si="2"/>
        <v>0.20579650000000002</v>
      </c>
      <c r="P35" s="20">
        <f t="shared" si="3"/>
        <v>270.13790349999999</v>
      </c>
      <c r="Q35" s="20">
        <v>10000</v>
      </c>
      <c r="R35" s="20">
        <f t="shared" si="4"/>
        <v>77.250680173868275</v>
      </c>
      <c r="S35" s="20">
        <v>7.8738999999999999</v>
      </c>
      <c r="T35" s="26">
        <v>2.7422</v>
      </c>
      <c r="U35" s="20"/>
    </row>
    <row r="36" spans="1:21" x14ac:dyDescent="0.2">
      <c r="A36" s="27">
        <v>34</v>
      </c>
      <c r="B36" s="28"/>
      <c r="C36" s="28"/>
      <c r="D36" s="28"/>
      <c r="E36" s="28"/>
      <c r="F36" s="20" t="s">
        <v>12</v>
      </c>
      <c r="G36" s="20"/>
      <c r="H36" s="20">
        <v>500</v>
      </c>
      <c r="I36" s="20">
        <v>200</v>
      </c>
      <c r="J36" s="20">
        <f t="shared" si="0"/>
        <v>0</v>
      </c>
      <c r="K36" s="20">
        <f t="shared" si="1"/>
        <v>0</v>
      </c>
      <c r="L36" s="20"/>
      <c r="M36" s="20"/>
      <c r="N36" s="20"/>
      <c r="O36" s="20">
        <f t="shared" si="2"/>
        <v>0</v>
      </c>
      <c r="P36" s="20">
        <f t="shared" si="3"/>
        <v>0</v>
      </c>
      <c r="Q36" s="20">
        <v>10000</v>
      </c>
      <c r="R36" s="20" t="e">
        <f t="shared" si="4"/>
        <v>#DIV/0!</v>
      </c>
      <c r="S36" s="20"/>
      <c r="T36" s="26"/>
      <c r="U36" s="20"/>
    </row>
    <row r="37" spans="1:21" x14ac:dyDescent="0.2">
      <c r="A37" s="27">
        <v>35</v>
      </c>
      <c r="B37" s="28"/>
      <c r="C37" s="28"/>
      <c r="D37" s="28"/>
      <c r="E37" s="28"/>
      <c r="F37" s="20" t="s">
        <v>12</v>
      </c>
      <c r="G37" s="20"/>
      <c r="H37" s="20">
        <v>500</v>
      </c>
      <c r="I37" s="20">
        <v>200</v>
      </c>
      <c r="J37" s="20">
        <f t="shared" si="0"/>
        <v>0</v>
      </c>
      <c r="K37" s="20">
        <f t="shared" si="1"/>
        <v>0</v>
      </c>
      <c r="L37" s="20"/>
      <c r="M37" s="20"/>
      <c r="N37" s="20"/>
      <c r="O37" s="20">
        <f t="shared" si="2"/>
        <v>0</v>
      </c>
      <c r="P37" s="20">
        <f t="shared" si="3"/>
        <v>0</v>
      </c>
      <c r="Q37" s="20">
        <v>10000</v>
      </c>
      <c r="R37" s="20" t="e">
        <f t="shared" si="4"/>
        <v>#DIV/0!</v>
      </c>
      <c r="S37" s="20"/>
      <c r="T37" s="26"/>
      <c r="U37" s="20"/>
    </row>
    <row r="38" spans="1:21" x14ac:dyDescent="0.2">
      <c r="A38" s="15">
        <v>36</v>
      </c>
      <c r="B38" s="16"/>
      <c r="C38" s="16"/>
      <c r="D38" s="16"/>
      <c r="E38" s="16"/>
      <c r="F38" s="17" t="s">
        <v>12</v>
      </c>
      <c r="G38" s="17"/>
      <c r="H38" s="17">
        <v>500</v>
      </c>
      <c r="I38" s="5">
        <v>200</v>
      </c>
      <c r="J38" s="17">
        <f t="shared" si="0"/>
        <v>0</v>
      </c>
      <c r="K38" s="17">
        <f t="shared" si="1"/>
        <v>0</v>
      </c>
      <c r="L38" s="19"/>
      <c r="M38" s="17"/>
      <c r="N38" s="17"/>
      <c r="O38" s="17">
        <f t="shared" si="2"/>
        <v>0</v>
      </c>
      <c r="P38" s="17">
        <f t="shared" si="3"/>
        <v>0</v>
      </c>
      <c r="Q38" s="17">
        <v>10000</v>
      </c>
      <c r="R38" s="17" t="e">
        <f t="shared" si="4"/>
        <v>#DIV/0!</v>
      </c>
      <c r="S38" s="17"/>
      <c r="T38" s="18"/>
      <c r="U38" s="17"/>
    </row>
    <row r="39" spans="1:21" x14ac:dyDescent="0.2">
      <c r="A39" s="15">
        <v>37</v>
      </c>
      <c r="B39" s="16"/>
      <c r="C39" s="16"/>
      <c r="D39" s="16"/>
      <c r="E39" s="16"/>
      <c r="F39" s="17" t="s">
        <v>12</v>
      </c>
      <c r="G39" s="17"/>
      <c r="H39" s="17">
        <v>500</v>
      </c>
      <c r="I39" s="5">
        <v>200</v>
      </c>
      <c r="J39" s="17">
        <f t="shared" si="0"/>
        <v>0</v>
      </c>
      <c r="K39" s="17">
        <f t="shared" si="1"/>
        <v>0</v>
      </c>
      <c r="L39" s="17"/>
      <c r="M39" s="17"/>
      <c r="N39" s="17"/>
      <c r="O39" s="17">
        <f t="shared" si="2"/>
        <v>0</v>
      </c>
      <c r="P39" s="17">
        <f t="shared" si="3"/>
        <v>0</v>
      </c>
      <c r="Q39" s="17">
        <v>10000</v>
      </c>
      <c r="R39" s="17" t="e">
        <f t="shared" si="4"/>
        <v>#DIV/0!</v>
      </c>
      <c r="S39" s="17"/>
      <c r="T39" s="18"/>
      <c r="U39" s="17"/>
    </row>
    <row r="40" spans="1:21" x14ac:dyDescent="0.2">
      <c r="A40" s="15">
        <v>38</v>
      </c>
      <c r="B40" s="16"/>
      <c r="C40" s="16"/>
      <c r="D40" s="16"/>
      <c r="E40" s="16"/>
      <c r="F40" s="17" t="s">
        <v>12</v>
      </c>
      <c r="G40" s="17"/>
      <c r="H40" s="17">
        <v>500</v>
      </c>
      <c r="I40" s="5">
        <v>200</v>
      </c>
      <c r="J40" s="17">
        <f t="shared" si="0"/>
        <v>0</v>
      </c>
      <c r="K40" s="17">
        <f t="shared" si="1"/>
        <v>0</v>
      </c>
      <c r="L40" s="17"/>
      <c r="M40" s="17"/>
      <c r="N40" s="17"/>
      <c r="O40" s="17">
        <f t="shared" si="2"/>
        <v>0</v>
      </c>
      <c r="P40" s="17">
        <f t="shared" si="3"/>
        <v>0</v>
      </c>
      <c r="Q40" s="17">
        <v>10000</v>
      </c>
      <c r="R40" s="17" t="e">
        <f t="shared" si="4"/>
        <v>#DIV/0!</v>
      </c>
      <c r="S40" s="17"/>
      <c r="T40" s="18"/>
      <c r="U40" s="17"/>
    </row>
    <row r="41" spans="1:21" x14ac:dyDescent="0.2">
      <c r="A41" s="15">
        <v>39</v>
      </c>
      <c r="B41" s="16"/>
      <c r="C41" s="16"/>
      <c r="D41" s="16"/>
      <c r="E41" s="16"/>
      <c r="F41" s="17" t="s">
        <v>12</v>
      </c>
      <c r="G41" s="17"/>
      <c r="H41" s="17">
        <v>500</v>
      </c>
      <c r="I41" s="5">
        <v>200</v>
      </c>
      <c r="J41" s="17">
        <f t="shared" si="0"/>
        <v>0</v>
      </c>
      <c r="K41" s="17">
        <f t="shared" si="1"/>
        <v>0</v>
      </c>
      <c r="L41" s="17"/>
      <c r="M41" s="17"/>
      <c r="N41" s="17"/>
      <c r="O41" s="17">
        <f t="shared" si="2"/>
        <v>0</v>
      </c>
      <c r="P41" s="17">
        <f t="shared" si="3"/>
        <v>0</v>
      </c>
      <c r="Q41" s="17">
        <v>10000</v>
      </c>
      <c r="R41" s="17" t="e">
        <f t="shared" si="4"/>
        <v>#DIV/0!</v>
      </c>
      <c r="S41" s="17"/>
      <c r="T41" s="18"/>
      <c r="U41" s="17"/>
    </row>
    <row r="42" spans="1:21" x14ac:dyDescent="0.2">
      <c r="A42" s="15">
        <v>40</v>
      </c>
      <c r="B42" s="16"/>
      <c r="C42" s="16"/>
      <c r="D42" s="16"/>
      <c r="E42" s="16"/>
      <c r="F42" s="17" t="s">
        <v>12</v>
      </c>
      <c r="G42" s="17"/>
      <c r="H42" s="17">
        <v>500</v>
      </c>
      <c r="I42" s="5">
        <v>200</v>
      </c>
      <c r="J42" s="17">
        <f t="shared" si="0"/>
        <v>0</v>
      </c>
      <c r="K42" s="17">
        <f t="shared" si="1"/>
        <v>0</v>
      </c>
      <c r="L42" s="17"/>
      <c r="M42" s="17"/>
      <c r="N42" s="17"/>
      <c r="O42" s="17">
        <f t="shared" si="2"/>
        <v>0</v>
      </c>
      <c r="P42" s="17">
        <f t="shared" si="3"/>
        <v>0</v>
      </c>
      <c r="Q42" s="17">
        <v>10000</v>
      </c>
      <c r="R42" s="17" t="e">
        <f t="shared" si="4"/>
        <v>#DIV/0!</v>
      </c>
      <c r="S42" s="17"/>
      <c r="T42" s="18"/>
      <c r="U42" s="17"/>
    </row>
    <row r="43" spans="1:21" x14ac:dyDescent="0.2">
      <c r="A43" s="15">
        <v>41</v>
      </c>
      <c r="B43" s="16"/>
      <c r="C43" s="16"/>
      <c r="D43" s="16"/>
      <c r="E43" s="16"/>
      <c r="F43" s="17" t="s">
        <v>12</v>
      </c>
      <c r="G43" s="17"/>
      <c r="H43" s="17">
        <v>500</v>
      </c>
      <c r="I43" s="5">
        <v>200</v>
      </c>
      <c r="J43" s="17">
        <f t="shared" si="0"/>
        <v>0</v>
      </c>
      <c r="K43" s="17">
        <f t="shared" si="1"/>
        <v>0</v>
      </c>
      <c r="L43" s="19"/>
      <c r="M43" s="17"/>
      <c r="N43" s="17"/>
      <c r="O43" s="17">
        <f t="shared" si="2"/>
        <v>0</v>
      </c>
      <c r="P43" s="17">
        <f t="shared" si="3"/>
        <v>0</v>
      </c>
      <c r="Q43" s="17">
        <v>10000</v>
      </c>
      <c r="R43" s="17" t="e">
        <f t="shared" si="4"/>
        <v>#DIV/0!</v>
      </c>
      <c r="S43" s="17"/>
      <c r="T43" s="18"/>
      <c r="U43" s="17"/>
    </row>
    <row r="44" spans="1:21" x14ac:dyDescent="0.2">
      <c r="A44" s="15">
        <v>42</v>
      </c>
      <c r="B44" s="16"/>
      <c r="C44" s="16"/>
      <c r="D44" s="16"/>
      <c r="E44" s="16"/>
      <c r="F44" s="17" t="s">
        <v>12</v>
      </c>
      <c r="G44" s="17"/>
      <c r="H44" s="17">
        <v>500</v>
      </c>
      <c r="I44" s="5">
        <v>200</v>
      </c>
      <c r="J44" s="17">
        <f t="shared" si="0"/>
        <v>0</v>
      </c>
      <c r="K44" s="17">
        <f t="shared" si="1"/>
        <v>0</v>
      </c>
      <c r="L44" s="17"/>
      <c r="M44" s="17"/>
      <c r="N44" s="17"/>
      <c r="O44" s="17">
        <f t="shared" si="2"/>
        <v>0</v>
      </c>
      <c r="P44" s="17">
        <f t="shared" si="3"/>
        <v>0</v>
      </c>
      <c r="Q44" s="17">
        <v>10000</v>
      </c>
      <c r="R44" s="17" t="e">
        <f t="shared" si="4"/>
        <v>#DIV/0!</v>
      </c>
      <c r="S44" s="17"/>
      <c r="T44" s="18"/>
      <c r="U44" s="17"/>
    </row>
    <row r="45" spans="1:21" x14ac:dyDescent="0.2">
      <c r="A45" s="15">
        <v>43</v>
      </c>
      <c r="B45" s="16"/>
      <c r="C45" s="16"/>
      <c r="D45" s="16"/>
      <c r="E45" s="16"/>
      <c r="F45" s="17" t="s">
        <v>12</v>
      </c>
      <c r="G45" s="17"/>
      <c r="H45" s="17">
        <v>500</v>
      </c>
      <c r="I45" s="5">
        <v>200</v>
      </c>
      <c r="J45" s="17">
        <f t="shared" si="0"/>
        <v>0</v>
      </c>
      <c r="K45" s="17">
        <f t="shared" si="1"/>
        <v>0</v>
      </c>
      <c r="L45" s="17"/>
      <c r="M45" s="17"/>
      <c r="N45" s="17"/>
      <c r="O45" s="17">
        <f t="shared" si="2"/>
        <v>0</v>
      </c>
      <c r="P45" s="17">
        <f t="shared" si="3"/>
        <v>0</v>
      </c>
      <c r="Q45" s="17">
        <v>10000</v>
      </c>
      <c r="R45" s="17" t="e">
        <f t="shared" si="4"/>
        <v>#DIV/0!</v>
      </c>
      <c r="S45" s="17"/>
      <c r="T45" s="18"/>
      <c r="U45" s="17"/>
    </row>
    <row r="46" spans="1:21" x14ac:dyDescent="0.2">
      <c r="A46" s="15">
        <v>44</v>
      </c>
      <c r="B46" s="16"/>
      <c r="C46" s="16"/>
      <c r="D46" s="16"/>
      <c r="E46" s="16"/>
      <c r="F46" s="17" t="s">
        <v>12</v>
      </c>
      <c r="G46" s="17"/>
      <c r="H46" s="17">
        <v>500</v>
      </c>
      <c r="I46" s="5">
        <v>200</v>
      </c>
      <c r="J46" s="17">
        <f t="shared" si="0"/>
        <v>0</v>
      </c>
      <c r="K46" s="17">
        <f t="shared" si="1"/>
        <v>0</v>
      </c>
      <c r="L46" s="17"/>
      <c r="M46" s="17"/>
      <c r="N46" s="17"/>
      <c r="O46" s="17">
        <f t="shared" si="2"/>
        <v>0</v>
      </c>
      <c r="P46" s="17">
        <f t="shared" si="3"/>
        <v>0</v>
      </c>
      <c r="Q46" s="17">
        <v>10000</v>
      </c>
      <c r="R46" s="17" t="e">
        <f t="shared" si="4"/>
        <v>#DIV/0!</v>
      </c>
      <c r="S46" s="17"/>
      <c r="T46" s="18"/>
      <c r="U46" s="17"/>
    </row>
    <row r="47" spans="1:21" x14ac:dyDescent="0.2">
      <c r="A47" s="15">
        <v>45</v>
      </c>
      <c r="B47" s="16"/>
      <c r="C47" s="16"/>
      <c r="D47" s="16"/>
      <c r="E47" s="16"/>
      <c r="F47" s="17" t="s">
        <v>12</v>
      </c>
      <c r="G47" s="17"/>
      <c r="H47" s="17">
        <v>500</v>
      </c>
      <c r="I47" s="5">
        <v>200</v>
      </c>
      <c r="J47" s="17">
        <f t="shared" si="0"/>
        <v>0</v>
      </c>
      <c r="K47" s="17">
        <f t="shared" si="1"/>
        <v>0</v>
      </c>
      <c r="L47" s="17"/>
      <c r="M47" s="17"/>
      <c r="N47" s="17"/>
      <c r="O47" s="17">
        <f t="shared" si="2"/>
        <v>0</v>
      </c>
      <c r="P47" s="17">
        <f t="shared" si="3"/>
        <v>0</v>
      </c>
      <c r="Q47" s="17">
        <v>10000</v>
      </c>
      <c r="R47" s="17" t="e">
        <f t="shared" si="4"/>
        <v>#DIV/0!</v>
      </c>
      <c r="S47" s="17"/>
      <c r="T47" s="18"/>
      <c r="U47" s="17"/>
    </row>
    <row r="48" spans="1:21" x14ac:dyDescent="0.2">
      <c r="A48" s="15">
        <v>46</v>
      </c>
      <c r="B48" s="16"/>
      <c r="C48" s="16"/>
      <c r="D48" s="16"/>
      <c r="E48" s="16"/>
      <c r="F48" s="17" t="s">
        <v>12</v>
      </c>
      <c r="G48" s="17"/>
      <c r="H48" s="17">
        <v>500</v>
      </c>
      <c r="I48" s="5">
        <v>200</v>
      </c>
      <c r="J48" s="17">
        <f t="shared" si="0"/>
        <v>0</v>
      </c>
      <c r="K48" s="17">
        <f t="shared" si="1"/>
        <v>0</v>
      </c>
      <c r="L48" s="19"/>
      <c r="M48" s="17"/>
      <c r="N48" s="17"/>
      <c r="O48" s="17">
        <f t="shared" si="2"/>
        <v>0</v>
      </c>
      <c r="P48" s="17">
        <f t="shared" si="3"/>
        <v>0</v>
      </c>
      <c r="Q48" s="17">
        <v>10000</v>
      </c>
      <c r="R48" s="17" t="e">
        <f t="shared" si="4"/>
        <v>#DIV/0!</v>
      </c>
      <c r="S48" s="17"/>
      <c r="T48" s="18"/>
      <c r="U48" s="17"/>
    </row>
    <row r="49" spans="1:22" x14ac:dyDescent="0.2">
      <c r="A49" s="15">
        <v>47</v>
      </c>
      <c r="B49" s="16"/>
      <c r="C49" s="16"/>
      <c r="D49" s="16"/>
      <c r="E49" s="16"/>
      <c r="F49" s="17" t="s">
        <v>12</v>
      </c>
      <c r="G49" s="17"/>
      <c r="H49" s="17">
        <v>500</v>
      </c>
      <c r="I49" s="5">
        <v>200</v>
      </c>
      <c r="J49" s="17">
        <f t="shared" si="0"/>
        <v>0</v>
      </c>
      <c r="K49" s="17">
        <f t="shared" si="1"/>
        <v>0</v>
      </c>
      <c r="L49" s="17"/>
      <c r="M49" s="17"/>
      <c r="N49" s="17"/>
      <c r="O49" s="17">
        <f t="shared" si="2"/>
        <v>0</v>
      </c>
      <c r="P49" s="17">
        <f t="shared" si="3"/>
        <v>0</v>
      </c>
      <c r="Q49" s="17">
        <v>10000</v>
      </c>
      <c r="R49" s="17" t="e">
        <f t="shared" si="4"/>
        <v>#DIV/0!</v>
      </c>
      <c r="S49" s="17"/>
      <c r="T49" s="18"/>
      <c r="U49" s="17"/>
    </row>
    <row r="50" spans="1:22" x14ac:dyDescent="0.2">
      <c r="A50" s="15">
        <v>48</v>
      </c>
      <c r="B50" s="16"/>
      <c r="C50" s="16"/>
      <c r="D50" s="16"/>
      <c r="E50" s="16"/>
      <c r="F50" s="17" t="s">
        <v>12</v>
      </c>
      <c r="G50" s="17"/>
      <c r="H50" s="17">
        <v>500</v>
      </c>
      <c r="I50" s="5">
        <v>200</v>
      </c>
      <c r="J50" s="17">
        <f t="shared" si="0"/>
        <v>0</v>
      </c>
      <c r="K50" s="17">
        <f t="shared" si="1"/>
        <v>0</v>
      </c>
      <c r="L50" s="17"/>
      <c r="M50" s="17"/>
      <c r="N50" s="17"/>
      <c r="O50" s="17">
        <f t="shared" si="2"/>
        <v>0</v>
      </c>
      <c r="P50" s="17">
        <f t="shared" si="3"/>
        <v>0</v>
      </c>
      <c r="Q50" s="17">
        <v>10000</v>
      </c>
      <c r="R50" s="17" t="e">
        <f t="shared" si="4"/>
        <v>#DIV/0!</v>
      </c>
      <c r="S50" s="17"/>
      <c r="T50" s="18"/>
      <c r="U50" s="17"/>
    </row>
    <row r="51" spans="1:22" x14ac:dyDescent="0.2">
      <c r="A51" s="15">
        <v>49</v>
      </c>
      <c r="B51" s="16"/>
      <c r="C51" s="16"/>
      <c r="D51" s="16"/>
      <c r="E51" s="16"/>
      <c r="F51" s="17" t="s">
        <v>12</v>
      </c>
      <c r="G51" s="17"/>
      <c r="H51" s="17">
        <v>500</v>
      </c>
      <c r="I51" s="5">
        <v>200</v>
      </c>
      <c r="J51" s="17">
        <f t="shared" si="0"/>
        <v>0</v>
      </c>
      <c r="K51" s="17">
        <f t="shared" si="1"/>
        <v>0</v>
      </c>
      <c r="L51" s="17"/>
      <c r="M51" s="17"/>
      <c r="N51" s="17"/>
      <c r="O51" s="17">
        <f t="shared" si="2"/>
        <v>0</v>
      </c>
      <c r="P51" s="17">
        <f t="shared" si="3"/>
        <v>0</v>
      </c>
      <c r="Q51" s="17">
        <v>10000</v>
      </c>
      <c r="R51" s="17" t="e">
        <f t="shared" si="4"/>
        <v>#DIV/0!</v>
      </c>
      <c r="S51" s="17"/>
      <c r="T51" s="18"/>
      <c r="U51" s="17"/>
    </row>
    <row r="52" spans="1:22" x14ac:dyDescent="0.2">
      <c r="A52" s="15">
        <v>50</v>
      </c>
      <c r="B52" s="16"/>
      <c r="C52" s="16"/>
      <c r="D52" s="16"/>
      <c r="E52" s="16"/>
      <c r="F52" s="17" t="s">
        <v>12</v>
      </c>
      <c r="G52" s="17"/>
      <c r="H52" s="17">
        <v>500</v>
      </c>
      <c r="I52" s="5">
        <v>200</v>
      </c>
      <c r="J52" s="17">
        <f t="shared" si="0"/>
        <v>0</v>
      </c>
      <c r="K52" s="17">
        <f t="shared" si="1"/>
        <v>0</v>
      </c>
      <c r="L52" s="17"/>
      <c r="M52" s="17"/>
      <c r="N52" s="17"/>
      <c r="O52" s="17">
        <f t="shared" si="2"/>
        <v>0</v>
      </c>
      <c r="P52" s="17">
        <f t="shared" si="3"/>
        <v>0</v>
      </c>
      <c r="Q52" s="17">
        <v>10000</v>
      </c>
      <c r="R52" s="17" t="e">
        <f t="shared" si="4"/>
        <v>#DIV/0!</v>
      </c>
      <c r="S52" s="17"/>
      <c r="T52" s="18"/>
      <c r="U52" s="17"/>
    </row>
    <row r="53" spans="1:22" x14ac:dyDescent="0.2">
      <c r="A53" s="9">
        <v>51</v>
      </c>
      <c r="B53" s="12"/>
      <c r="C53" s="12"/>
      <c r="D53" s="12"/>
      <c r="E53" s="12"/>
      <c r="F53" s="5" t="s">
        <v>12</v>
      </c>
      <c r="G53" s="5"/>
      <c r="H53" s="5">
        <v>500</v>
      </c>
      <c r="I53" s="5">
        <v>200</v>
      </c>
      <c r="J53" s="5">
        <f t="shared" si="0"/>
        <v>0</v>
      </c>
      <c r="K53" s="5">
        <f t="shared" si="1"/>
        <v>0</v>
      </c>
      <c r="L53" s="14"/>
      <c r="M53" s="5"/>
      <c r="N53" s="5"/>
      <c r="O53" s="5">
        <f t="shared" si="2"/>
        <v>0</v>
      </c>
      <c r="P53" s="5">
        <f t="shared" si="3"/>
        <v>0</v>
      </c>
      <c r="Q53" s="5">
        <v>10000</v>
      </c>
      <c r="R53" s="20" t="e">
        <f t="shared" si="4"/>
        <v>#DIV/0!</v>
      </c>
      <c r="T53" s="7"/>
      <c r="U53" s="5"/>
    </row>
    <row r="54" spans="1:22" x14ac:dyDescent="0.2">
      <c r="A54" s="9">
        <v>52</v>
      </c>
      <c r="B54" s="12"/>
      <c r="C54" s="12"/>
      <c r="D54" s="12"/>
      <c r="E54" s="12"/>
      <c r="F54" s="5" t="s">
        <v>12</v>
      </c>
      <c r="G54" s="5"/>
      <c r="H54" s="5">
        <v>500</v>
      </c>
      <c r="I54" s="5">
        <v>200</v>
      </c>
      <c r="J54" s="5">
        <f t="shared" si="0"/>
        <v>0</v>
      </c>
      <c r="K54" s="5">
        <f t="shared" si="1"/>
        <v>0</v>
      </c>
      <c r="L54" s="5"/>
      <c r="M54" s="5"/>
      <c r="N54" s="5"/>
      <c r="O54" s="5">
        <f t="shared" si="2"/>
        <v>0</v>
      </c>
      <c r="P54" s="5">
        <f t="shared" si="3"/>
        <v>0</v>
      </c>
      <c r="Q54" s="5">
        <v>10000</v>
      </c>
      <c r="R54" s="20" t="e">
        <f t="shared" si="4"/>
        <v>#DIV/0!</v>
      </c>
      <c r="T54" s="7"/>
      <c r="U54" s="5"/>
    </row>
    <row r="55" spans="1:22" x14ac:dyDescent="0.2">
      <c r="A55" s="9">
        <v>53</v>
      </c>
      <c r="B55" s="12"/>
      <c r="C55" s="12"/>
      <c r="D55" s="12"/>
      <c r="E55" s="12"/>
      <c r="F55" s="5" t="s">
        <v>12</v>
      </c>
      <c r="G55" s="5"/>
      <c r="H55" s="5">
        <v>500</v>
      </c>
      <c r="I55" s="5">
        <v>200</v>
      </c>
      <c r="J55" s="5">
        <f t="shared" si="0"/>
        <v>0</v>
      </c>
      <c r="K55" s="5">
        <f t="shared" si="1"/>
        <v>0</v>
      </c>
      <c r="L55" s="5"/>
      <c r="M55" s="5"/>
      <c r="N55" s="5"/>
      <c r="O55" s="5">
        <f t="shared" si="2"/>
        <v>0</v>
      </c>
      <c r="P55" s="5">
        <f t="shared" si="3"/>
        <v>0</v>
      </c>
      <c r="Q55" s="5">
        <v>10000</v>
      </c>
      <c r="R55" s="20" t="e">
        <f t="shared" si="4"/>
        <v>#DIV/0!</v>
      </c>
      <c r="T55" s="7"/>
      <c r="U55" s="5"/>
    </row>
    <row r="56" spans="1:22" x14ac:dyDescent="0.2">
      <c r="A56" s="9">
        <v>54</v>
      </c>
      <c r="B56" s="12"/>
      <c r="C56" s="12"/>
      <c r="D56" s="12"/>
      <c r="E56" s="12"/>
      <c r="F56" s="5" t="s">
        <v>12</v>
      </c>
      <c r="G56" s="5"/>
      <c r="H56" s="5">
        <v>500</v>
      </c>
      <c r="I56" s="5">
        <v>200</v>
      </c>
      <c r="J56" s="5">
        <f t="shared" si="0"/>
        <v>0</v>
      </c>
      <c r="K56" s="5">
        <f t="shared" si="1"/>
        <v>0</v>
      </c>
      <c r="L56" s="5"/>
      <c r="M56" s="5"/>
      <c r="N56" s="5"/>
      <c r="O56" s="5">
        <f t="shared" si="2"/>
        <v>0</v>
      </c>
      <c r="P56" s="5">
        <f t="shared" si="3"/>
        <v>0</v>
      </c>
      <c r="Q56" s="5">
        <v>10000</v>
      </c>
      <c r="R56" s="20" t="e">
        <f t="shared" si="4"/>
        <v>#DIV/0!</v>
      </c>
      <c r="T56" s="7"/>
      <c r="U56" s="5"/>
    </row>
    <row r="57" spans="1:22" x14ac:dyDescent="0.2">
      <c r="A57" s="9">
        <v>55</v>
      </c>
      <c r="B57" s="12"/>
      <c r="C57" s="12"/>
      <c r="D57" s="12"/>
      <c r="E57" s="12"/>
      <c r="F57" s="5" t="s">
        <v>12</v>
      </c>
      <c r="G57" s="5"/>
      <c r="H57" s="5">
        <v>500</v>
      </c>
      <c r="I57" s="5">
        <v>200</v>
      </c>
      <c r="J57" s="5">
        <f t="shared" si="0"/>
        <v>0</v>
      </c>
      <c r="K57" s="5">
        <f t="shared" si="1"/>
        <v>0</v>
      </c>
      <c r="L57" s="5"/>
      <c r="M57" s="5"/>
      <c r="N57" s="5"/>
      <c r="O57" s="5">
        <f t="shared" si="2"/>
        <v>0</v>
      </c>
      <c r="P57" s="5">
        <f t="shared" si="3"/>
        <v>0</v>
      </c>
      <c r="Q57" s="5">
        <v>10000</v>
      </c>
      <c r="R57" s="20" t="e">
        <f t="shared" si="4"/>
        <v>#DIV/0!</v>
      </c>
      <c r="T57" s="7"/>
      <c r="U57" s="5"/>
    </row>
    <row r="58" spans="1:22" x14ac:dyDescent="0.2">
      <c r="A58" s="9">
        <v>56</v>
      </c>
      <c r="B58" s="12"/>
      <c r="C58" s="12"/>
      <c r="D58" s="12"/>
      <c r="E58" s="12"/>
      <c r="F58" s="5" t="s">
        <v>12</v>
      </c>
      <c r="G58" s="5"/>
      <c r="H58" s="5">
        <v>500</v>
      </c>
      <c r="I58" s="5">
        <v>200</v>
      </c>
      <c r="J58" s="5">
        <f t="shared" si="0"/>
        <v>0</v>
      </c>
      <c r="K58" s="5">
        <f t="shared" si="1"/>
        <v>0</v>
      </c>
      <c r="L58" s="14"/>
      <c r="M58" s="5"/>
      <c r="N58" s="5"/>
      <c r="O58" s="5">
        <f t="shared" si="2"/>
        <v>0</v>
      </c>
      <c r="P58" s="5">
        <f t="shared" si="3"/>
        <v>0</v>
      </c>
      <c r="Q58" s="5">
        <v>10000</v>
      </c>
      <c r="R58" s="20" t="e">
        <f t="shared" si="4"/>
        <v>#DIV/0!</v>
      </c>
      <c r="T58" s="7"/>
      <c r="U58" s="5"/>
    </row>
    <row r="59" spans="1:22" x14ac:dyDescent="0.2">
      <c r="A59" s="9">
        <v>57</v>
      </c>
      <c r="B59" s="12"/>
      <c r="C59" s="12"/>
      <c r="D59" s="12"/>
      <c r="E59" s="12"/>
      <c r="F59" s="5" t="s">
        <v>12</v>
      </c>
      <c r="G59" s="5"/>
      <c r="H59" s="5">
        <v>500</v>
      </c>
      <c r="I59" s="5">
        <v>200</v>
      </c>
      <c r="J59" s="5">
        <f t="shared" si="0"/>
        <v>0</v>
      </c>
      <c r="K59" s="5">
        <f t="shared" si="1"/>
        <v>0</v>
      </c>
      <c r="L59" s="5"/>
      <c r="M59" s="5"/>
      <c r="N59" s="5"/>
      <c r="O59" s="5">
        <f t="shared" si="2"/>
        <v>0</v>
      </c>
      <c r="P59" s="5">
        <f t="shared" si="3"/>
        <v>0</v>
      </c>
      <c r="Q59" s="5">
        <v>10000</v>
      </c>
      <c r="R59" s="20" t="e">
        <f t="shared" si="4"/>
        <v>#DIV/0!</v>
      </c>
      <c r="T59" s="7"/>
      <c r="U59" s="5"/>
    </row>
    <row r="60" spans="1:22" x14ac:dyDescent="0.2">
      <c r="A60" s="9">
        <v>58</v>
      </c>
      <c r="B60" s="12"/>
      <c r="C60" s="12"/>
      <c r="D60" s="12"/>
      <c r="E60" s="12"/>
      <c r="F60" s="5" t="s">
        <v>12</v>
      </c>
      <c r="G60" s="5"/>
      <c r="H60" s="5">
        <v>500</v>
      </c>
      <c r="I60" s="5">
        <v>200</v>
      </c>
      <c r="J60" s="5">
        <f t="shared" si="0"/>
        <v>0</v>
      </c>
      <c r="K60" s="5">
        <f t="shared" si="1"/>
        <v>0</v>
      </c>
      <c r="L60" s="5"/>
      <c r="M60" s="5"/>
      <c r="N60" s="5"/>
      <c r="O60" s="5">
        <f t="shared" si="2"/>
        <v>0</v>
      </c>
      <c r="P60" s="5">
        <f t="shared" si="3"/>
        <v>0</v>
      </c>
      <c r="Q60" s="5">
        <v>10000</v>
      </c>
      <c r="R60" s="20" t="e">
        <f t="shared" si="4"/>
        <v>#DIV/0!</v>
      </c>
      <c r="T60" s="7"/>
      <c r="U60" s="5"/>
    </row>
    <row r="61" spans="1:22" x14ac:dyDescent="0.2">
      <c r="A61" s="9">
        <v>59</v>
      </c>
      <c r="B61" s="12"/>
      <c r="C61" s="12"/>
      <c r="D61" s="12"/>
      <c r="E61" s="12"/>
      <c r="F61" s="5" t="s">
        <v>12</v>
      </c>
      <c r="G61" s="5"/>
      <c r="H61" s="5">
        <v>500</v>
      </c>
      <c r="I61" s="5">
        <v>200</v>
      </c>
      <c r="J61" s="5">
        <f t="shared" si="0"/>
        <v>0</v>
      </c>
      <c r="K61" s="5">
        <f t="shared" si="1"/>
        <v>0</v>
      </c>
      <c r="L61" s="5"/>
      <c r="M61" s="5"/>
      <c r="N61" s="5"/>
      <c r="O61" s="5">
        <f t="shared" si="2"/>
        <v>0</v>
      </c>
      <c r="P61" s="5">
        <f t="shared" si="3"/>
        <v>0</v>
      </c>
      <c r="Q61" s="5">
        <v>10000</v>
      </c>
      <c r="R61" s="20" t="e">
        <f t="shared" si="4"/>
        <v>#DIV/0!</v>
      </c>
      <c r="T61" s="7"/>
      <c r="U61" s="5"/>
      <c r="V61" s="11">
        <v>3.4</v>
      </c>
    </row>
    <row r="62" spans="1:22" x14ac:dyDescent="0.2">
      <c r="A62" s="9">
        <v>60</v>
      </c>
      <c r="B62" s="12"/>
      <c r="C62" s="12"/>
      <c r="D62" s="12"/>
      <c r="E62" s="12"/>
      <c r="F62" s="5" t="s">
        <v>12</v>
      </c>
      <c r="G62" s="5"/>
      <c r="H62" s="5">
        <v>500</v>
      </c>
      <c r="I62" s="5">
        <v>200</v>
      </c>
      <c r="J62" s="5">
        <f t="shared" si="0"/>
        <v>0</v>
      </c>
      <c r="K62" s="5">
        <f t="shared" si="1"/>
        <v>0</v>
      </c>
      <c r="L62" s="5"/>
      <c r="M62" s="5"/>
      <c r="N62" s="5"/>
      <c r="O62" s="5">
        <f t="shared" si="2"/>
        <v>0</v>
      </c>
      <c r="P62" s="5">
        <f t="shared" si="3"/>
        <v>0</v>
      </c>
      <c r="Q62" s="5">
        <v>10000</v>
      </c>
      <c r="R62" s="20" t="e">
        <f t="shared" si="4"/>
        <v>#DIV/0!</v>
      </c>
      <c r="T62" s="7"/>
      <c r="U62" s="5"/>
    </row>
    <row r="63" spans="1:22" x14ac:dyDescent="0.2">
      <c r="A63" s="9">
        <v>61</v>
      </c>
      <c r="B63" s="12"/>
      <c r="C63" s="12"/>
      <c r="D63" s="12"/>
      <c r="E63" s="12"/>
      <c r="F63" s="5" t="s">
        <v>12</v>
      </c>
      <c r="G63" s="5"/>
      <c r="H63" s="5">
        <v>500</v>
      </c>
      <c r="I63" s="5">
        <v>200</v>
      </c>
      <c r="J63" s="5">
        <f t="shared" si="0"/>
        <v>0</v>
      </c>
      <c r="K63" s="5">
        <f t="shared" si="1"/>
        <v>0</v>
      </c>
      <c r="L63" s="14"/>
      <c r="M63" s="5"/>
      <c r="N63" s="5"/>
      <c r="O63" s="5">
        <f t="shared" si="2"/>
        <v>0</v>
      </c>
      <c r="P63" s="5">
        <f t="shared" si="3"/>
        <v>0</v>
      </c>
      <c r="Q63" s="5">
        <v>10000</v>
      </c>
      <c r="R63" s="20" t="e">
        <f t="shared" si="4"/>
        <v>#DIV/0!</v>
      </c>
      <c r="T63" s="7"/>
      <c r="U63" s="5"/>
    </row>
    <row r="64" spans="1:22" x14ac:dyDescent="0.2">
      <c r="A64" s="9">
        <v>62</v>
      </c>
      <c r="B64" s="12"/>
      <c r="C64" s="12"/>
      <c r="D64" s="12"/>
      <c r="E64" s="12"/>
      <c r="F64" s="5" t="s">
        <v>12</v>
      </c>
      <c r="G64" s="5"/>
      <c r="H64" s="5">
        <v>500</v>
      </c>
      <c r="I64" s="5">
        <v>200</v>
      </c>
      <c r="J64" s="5">
        <f t="shared" si="0"/>
        <v>0</v>
      </c>
      <c r="K64" s="5">
        <f t="shared" si="1"/>
        <v>0</v>
      </c>
      <c r="L64" s="5"/>
      <c r="M64" s="5"/>
      <c r="N64" s="5"/>
      <c r="O64" s="5">
        <f t="shared" si="2"/>
        <v>0</v>
      </c>
      <c r="P64" s="5">
        <f t="shared" si="3"/>
        <v>0</v>
      </c>
      <c r="Q64" s="5">
        <v>10000</v>
      </c>
      <c r="R64" s="20" t="e">
        <f t="shared" si="4"/>
        <v>#DIV/0!</v>
      </c>
      <c r="T64" s="7"/>
      <c r="U64" s="5"/>
    </row>
    <row r="65" spans="1:21" x14ac:dyDescent="0.2">
      <c r="A65" s="9">
        <v>63</v>
      </c>
      <c r="B65" s="12"/>
      <c r="C65" s="12"/>
      <c r="D65" s="12"/>
      <c r="E65" s="12"/>
      <c r="F65" s="5" t="s">
        <v>12</v>
      </c>
      <c r="G65" s="5"/>
      <c r="H65" s="5">
        <v>500</v>
      </c>
      <c r="I65" s="5">
        <v>200</v>
      </c>
      <c r="J65" s="5">
        <f t="shared" si="0"/>
        <v>0</v>
      </c>
      <c r="K65" s="5">
        <f t="shared" si="1"/>
        <v>0</v>
      </c>
      <c r="L65" s="5"/>
      <c r="M65" s="5"/>
      <c r="N65" s="5"/>
      <c r="O65" s="5">
        <f t="shared" si="2"/>
        <v>0</v>
      </c>
      <c r="P65" s="5">
        <f t="shared" si="3"/>
        <v>0</v>
      </c>
      <c r="Q65" s="5">
        <v>10000</v>
      </c>
      <c r="R65" s="20" t="e">
        <f t="shared" si="4"/>
        <v>#DIV/0!</v>
      </c>
      <c r="T65" s="7"/>
      <c r="U65" s="5"/>
    </row>
    <row r="66" spans="1:21" x14ac:dyDescent="0.2">
      <c r="A66" s="9">
        <v>64</v>
      </c>
      <c r="B66" s="12"/>
      <c r="C66" s="12"/>
      <c r="D66" s="12"/>
      <c r="E66" s="12"/>
      <c r="F66" s="5" t="s">
        <v>12</v>
      </c>
      <c r="G66" s="5"/>
      <c r="H66" s="5">
        <v>500</v>
      </c>
      <c r="I66" s="5">
        <v>200</v>
      </c>
      <c r="J66" s="5">
        <f t="shared" si="0"/>
        <v>0</v>
      </c>
      <c r="K66" s="5">
        <f t="shared" si="1"/>
        <v>0</v>
      </c>
      <c r="L66" s="5"/>
      <c r="M66" s="5"/>
      <c r="N66" s="5"/>
      <c r="O66" s="5">
        <f t="shared" si="2"/>
        <v>0</v>
      </c>
      <c r="P66" s="5">
        <f t="shared" si="3"/>
        <v>0</v>
      </c>
      <c r="Q66" s="5">
        <v>10000</v>
      </c>
      <c r="R66" s="20" t="e">
        <f t="shared" si="4"/>
        <v>#DIV/0!</v>
      </c>
      <c r="T66" s="7"/>
      <c r="U66" s="5"/>
    </row>
    <row r="67" spans="1:21" x14ac:dyDescent="0.2">
      <c r="A67" s="9">
        <v>65</v>
      </c>
      <c r="B67" s="12"/>
      <c r="C67" s="12"/>
      <c r="D67" s="12"/>
      <c r="E67" s="12"/>
      <c r="F67" s="5" t="s">
        <v>12</v>
      </c>
      <c r="G67" s="5"/>
      <c r="H67" s="5">
        <v>500</v>
      </c>
      <c r="I67" s="5">
        <v>200</v>
      </c>
      <c r="J67" s="5">
        <f t="shared" ref="J67:J130" si="5">M67+K67</f>
        <v>0</v>
      </c>
      <c r="K67" s="5">
        <f t="shared" ref="K67:K130" si="6">Q67*L67*10^-3</f>
        <v>0</v>
      </c>
      <c r="L67" s="14"/>
      <c r="M67" s="5"/>
      <c r="N67" s="5"/>
      <c r="O67" s="5">
        <f t="shared" ref="O67:O130" si="7">N67*$Y$5/1000</f>
        <v>0</v>
      </c>
      <c r="P67" s="5">
        <f t="shared" ref="P67:P130" si="8">M67-O67</f>
        <v>0</v>
      </c>
      <c r="Q67" s="5">
        <v>10000</v>
      </c>
      <c r="R67" s="20" t="e">
        <f t="shared" ref="R67:R130" si="9">P67/L67</f>
        <v>#DIV/0!</v>
      </c>
      <c r="T67" s="7"/>
      <c r="U67" s="5"/>
    </row>
    <row r="68" spans="1:21" x14ac:dyDescent="0.2">
      <c r="A68" s="9">
        <v>66</v>
      </c>
      <c r="B68" s="12"/>
      <c r="C68" s="12"/>
      <c r="D68" s="12"/>
      <c r="E68" s="12"/>
      <c r="F68" s="5" t="s">
        <v>12</v>
      </c>
      <c r="G68" s="5"/>
      <c r="H68" s="5">
        <v>500</v>
      </c>
      <c r="I68" s="5">
        <v>200</v>
      </c>
      <c r="J68" s="5">
        <f t="shared" si="5"/>
        <v>0</v>
      </c>
      <c r="K68" s="5">
        <f t="shared" si="6"/>
        <v>0</v>
      </c>
      <c r="L68" s="5"/>
      <c r="M68" s="5"/>
      <c r="N68" s="5"/>
      <c r="O68" s="5">
        <f t="shared" si="7"/>
        <v>0</v>
      </c>
      <c r="P68" s="5">
        <f t="shared" si="8"/>
        <v>0</v>
      </c>
      <c r="Q68" s="5">
        <v>10000</v>
      </c>
      <c r="R68" s="20" t="e">
        <f t="shared" si="9"/>
        <v>#DIV/0!</v>
      </c>
      <c r="T68" s="7"/>
      <c r="U68" s="5"/>
    </row>
    <row r="69" spans="1:21" x14ac:dyDescent="0.2">
      <c r="A69" s="9">
        <v>67</v>
      </c>
      <c r="B69" s="12"/>
      <c r="C69" s="12"/>
      <c r="D69" s="12"/>
      <c r="E69" s="12"/>
      <c r="F69" s="5" t="s">
        <v>12</v>
      </c>
      <c r="G69" s="5"/>
      <c r="H69" s="5">
        <v>500</v>
      </c>
      <c r="I69" s="5">
        <v>200</v>
      </c>
      <c r="J69" s="5">
        <f t="shared" si="5"/>
        <v>0</v>
      </c>
      <c r="K69" s="5">
        <f t="shared" si="6"/>
        <v>0</v>
      </c>
      <c r="L69" s="5"/>
      <c r="M69" s="5"/>
      <c r="N69" s="5"/>
      <c r="O69" s="5">
        <f t="shared" si="7"/>
        <v>0</v>
      </c>
      <c r="P69" s="5">
        <f t="shared" si="8"/>
        <v>0</v>
      </c>
      <c r="Q69" s="5">
        <v>10000</v>
      </c>
      <c r="R69" s="20" t="e">
        <f t="shared" si="9"/>
        <v>#DIV/0!</v>
      </c>
      <c r="T69" s="7"/>
      <c r="U69" s="5"/>
    </row>
    <row r="70" spans="1:21" x14ac:dyDescent="0.2">
      <c r="A70" s="9">
        <v>68</v>
      </c>
      <c r="B70" s="12"/>
      <c r="C70" s="12"/>
      <c r="D70" s="12"/>
      <c r="E70" s="12"/>
      <c r="F70" s="5" t="s">
        <v>12</v>
      </c>
      <c r="G70" s="5"/>
      <c r="H70" s="5">
        <v>500</v>
      </c>
      <c r="I70" s="5">
        <v>200</v>
      </c>
      <c r="J70" s="5">
        <f t="shared" si="5"/>
        <v>0</v>
      </c>
      <c r="K70" s="5">
        <f t="shared" si="6"/>
        <v>0</v>
      </c>
      <c r="L70" s="5"/>
      <c r="M70" s="5"/>
      <c r="N70" s="5"/>
      <c r="O70" s="5">
        <f t="shared" si="7"/>
        <v>0</v>
      </c>
      <c r="P70" s="5">
        <f t="shared" si="8"/>
        <v>0</v>
      </c>
      <c r="Q70" s="5">
        <v>10000</v>
      </c>
      <c r="R70" s="20" t="e">
        <f t="shared" si="9"/>
        <v>#DIV/0!</v>
      </c>
      <c r="T70" s="7"/>
      <c r="U70" s="5"/>
    </row>
    <row r="71" spans="1:21" x14ac:dyDescent="0.2">
      <c r="A71" s="15">
        <v>69</v>
      </c>
      <c r="B71" s="16"/>
      <c r="C71" s="16"/>
      <c r="D71" s="16"/>
      <c r="E71" s="16"/>
      <c r="F71" s="17" t="s">
        <v>12</v>
      </c>
      <c r="G71" s="17"/>
      <c r="H71" s="17">
        <v>500</v>
      </c>
      <c r="I71" s="5">
        <v>200</v>
      </c>
      <c r="J71" s="17">
        <f t="shared" si="5"/>
        <v>0</v>
      </c>
      <c r="K71" s="17">
        <f t="shared" si="6"/>
        <v>0</v>
      </c>
      <c r="L71" s="17"/>
      <c r="M71" s="17"/>
      <c r="N71" s="17"/>
      <c r="O71" s="17">
        <f t="shared" si="7"/>
        <v>0</v>
      </c>
      <c r="P71" s="17">
        <f t="shared" si="8"/>
        <v>0</v>
      </c>
      <c r="Q71" s="17">
        <v>10000</v>
      </c>
      <c r="R71" s="17" t="e">
        <f t="shared" si="9"/>
        <v>#DIV/0!</v>
      </c>
      <c r="S71" s="17"/>
      <c r="T71" s="18"/>
      <c r="U71" s="17"/>
    </row>
    <row r="72" spans="1:21" x14ac:dyDescent="0.2">
      <c r="A72" s="15">
        <v>70</v>
      </c>
      <c r="B72" s="16"/>
      <c r="C72" s="16"/>
      <c r="D72" s="16"/>
      <c r="E72" s="16"/>
      <c r="F72" s="17" t="s">
        <v>12</v>
      </c>
      <c r="G72" s="17"/>
      <c r="H72" s="17">
        <v>500</v>
      </c>
      <c r="I72" s="5">
        <v>200</v>
      </c>
      <c r="J72" s="17">
        <f t="shared" si="5"/>
        <v>0</v>
      </c>
      <c r="K72" s="17">
        <f t="shared" si="6"/>
        <v>0</v>
      </c>
      <c r="L72" s="19"/>
      <c r="M72" s="17"/>
      <c r="N72" s="17"/>
      <c r="O72" s="17">
        <f t="shared" si="7"/>
        <v>0</v>
      </c>
      <c r="P72" s="17">
        <f t="shared" si="8"/>
        <v>0</v>
      </c>
      <c r="Q72" s="17">
        <v>10000</v>
      </c>
      <c r="R72" s="17" t="e">
        <f t="shared" si="9"/>
        <v>#DIV/0!</v>
      </c>
      <c r="S72" s="17"/>
      <c r="T72" s="18"/>
      <c r="U72" s="17"/>
    </row>
    <row r="73" spans="1:21" x14ac:dyDescent="0.2">
      <c r="A73" s="15">
        <v>71</v>
      </c>
      <c r="B73" s="16"/>
      <c r="C73" s="16"/>
      <c r="D73" s="16"/>
      <c r="E73" s="16"/>
      <c r="F73" s="17" t="s">
        <v>12</v>
      </c>
      <c r="G73" s="17"/>
      <c r="H73" s="17">
        <v>500</v>
      </c>
      <c r="I73" s="5">
        <v>200</v>
      </c>
      <c r="J73" s="17">
        <f t="shared" si="5"/>
        <v>0</v>
      </c>
      <c r="K73" s="17">
        <f t="shared" si="6"/>
        <v>0</v>
      </c>
      <c r="L73" s="17"/>
      <c r="M73" s="17"/>
      <c r="N73" s="17"/>
      <c r="O73" s="17">
        <f t="shared" si="7"/>
        <v>0</v>
      </c>
      <c r="P73" s="17">
        <f t="shared" si="8"/>
        <v>0</v>
      </c>
      <c r="Q73" s="17">
        <v>10000</v>
      </c>
      <c r="R73" s="17" t="e">
        <f t="shared" si="9"/>
        <v>#DIV/0!</v>
      </c>
      <c r="S73" s="17"/>
      <c r="T73" s="18"/>
      <c r="U73" s="17"/>
    </row>
    <row r="74" spans="1:21" x14ac:dyDescent="0.2">
      <c r="A74" s="15">
        <v>72</v>
      </c>
      <c r="B74" s="16"/>
      <c r="C74" s="16"/>
      <c r="D74" s="16"/>
      <c r="E74" s="16"/>
      <c r="F74" s="17" t="s">
        <v>12</v>
      </c>
      <c r="G74" s="17"/>
      <c r="H74" s="17">
        <v>500</v>
      </c>
      <c r="I74" s="5">
        <v>200</v>
      </c>
      <c r="J74" s="17">
        <f t="shared" si="5"/>
        <v>0</v>
      </c>
      <c r="K74" s="17">
        <f t="shared" si="6"/>
        <v>0</v>
      </c>
      <c r="L74" s="17"/>
      <c r="M74" s="17"/>
      <c r="N74" s="17"/>
      <c r="O74" s="17">
        <f t="shared" si="7"/>
        <v>0</v>
      </c>
      <c r="P74" s="17">
        <f t="shared" si="8"/>
        <v>0</v>
      </c>
      <c r="Q74" s="17">
        <v>10000</v>
      </c>
      <c r="R74" s="17" t="e">
        <f t="shared" si="9"/>
        <v>#DIV/0!</v>
      </c>
      <c r="S74" s="17"/>
      <c r="T74" s="18"/>
      <c r="U74" s="17"/>
    </row>
    <row r="75" spans="1:21" x14ac:dyDescent="0.2">
      <c r="A75" s="15">
        <v>73</v>
      </c>
      <c r="B75" s="16"/>
      <c r="C75" s="16"/>
      <c r="D75" s="16"/>
      <c r="E75" s="16"/>
      <c r="F75" s="17" t="s">
        <v>12</v>
      </c>
      <c r="G75" s="17"/>
      <c r="H75" s="17">
        <v>500</v>
      </c>
      <c r="I75" s="5">
        <v>200</v>
      </c>
      <c r="J75" s="17">
        <f t="shared" si="5"/>
        <v>0</v>
      </c>
      <c r="K75" s="17">
        <f t="shared" si="6"/>
        <v>0</v>
      </c>
      <c r="L75" s="17"/>
      <c r="M75" s="17"/>
      <c r="N75" s="17"/>
      <c r="O75" s="17">
        <f t="shared" si="7"/>
        <v>0</v>
      </c>
      <c r="P75" s="17">
        <f t="shared" si="8"/>
        <v>0</v>
      </c>
      <c r="Q75" s="17">
        <v>10000</v>
      </c>
      <c r="R75" s="17" t="e">
        <f t="shared" si="9"/>
        <v>#DIV/0!</v>
      </c>
      <c r="S75" s="17"/>
      <c r="T75" s="18"/>
      <c r="U75" s="17"/>
    </row>
    <row r="76" spans="1:21" x14ac:dyDescent="0.2">
      <c r="A76" s="15">
        <v>74</v>
      </c>
      <c r="B76" s="16"/>
      <c r="C76" s="16"/>
      <c r="D76" s="16"/>
      <c r="E76" s="16"/>
      <c r="F76" s="17" t="s">
        <v>12</v>
      </c>
      <c r="G76" s="17"/>
      <c r="H76" s="17">
        <v>500</v>
      </c>
      <c r="I76" s="5">
        <v>200</v>
      </c>
      <c r="J76" s="17">
        <f t="shared" si="5"/>
        <v>0</v>
      </c>
      <c r="K76" s="17">
        <f t="shared" si="6"/>
        <v>0</v>
      </c>
      <c r="L76" s="19"/>
      <c r="M76" s="17"/>
      <c r="N76" s="17"/>
      <c r="O76" s="17">
        <f t="shared" si="7"/>
        <v>0</v>
      </c>
      <c r="P76" s="17">
        <f t="shared" si="8"/>
        <v>0</v>
      </c>
      <c r="Q76" s="17">
        <v>10000</v>
      </c>
      <c r="R76" s="17" t="e">
        <f t="shared" si="9"/>
        <v>#DIV/0!</v>
      </c>
      <c r="S76" s="17"/>
      <c r="T76" s="18"/>
      <c r="U76" s="17"/>
    </row>
    <row r="77" spans="1:21" x14ac:dyDescent="0.2">
      <c r="A77" s="15">
        <v>75</v>
      </c>
      <c r="B77" s="16"/>
      <c r="C77" s="16"/>
      <c r="D77" s="16"/>
      <c r="E77" s="16"/>
      <c r="F77" s="17" t="s">
        <v>12</v>
      </c>
      <c r="G77" s="17"/>
      <c r="H77" s="17">
        <v>500</v>
      </c>
      <c r="I77" s="5">
        <v>200</v>
      </c>
      <c r="J77" s="17">
        <f t="shared" si="5"/>
        <v>0</v>
      </c>
      <c r="K77" s="17">
        <f t="shared" si="6"/>
        <v>0</v>
      </c>
      <c r="L77" s="17"/>
      <c r="M77" s="17"/>
      <c r="N77" s="17"/>
      <c r="O77" s="17">
        <f t="shared" si="7"/>
        <v>0</v>
      </c>
      <c r="P77" s="17">
        <f t="shared" si="8"/>
        <v>0</v>
      </c>
      <c r="Q77" s="17">
        <v>10000</v>
      </c>
      <c r="R77" s="17" t="e">
        <f t="shared" si="9"/>
        <v>#DIV/0!</v>
      </c>
      <c r="S77" s="17"/>
      <c r="T77" s="18"/>
      <c r="U77" s="17"/>
    </row>
    <row r="78" spans="1:21" x14ac:dyDescent="0.2">
      <c r="A78" s="15">
        <v>76</v>
      </c>
      <c r="B78" s="16"/>
      <c r="C78" s="16"/>
      <c r="D78" s="16"/>
      <c r="E78" s="16"/>
      <c r="F78" s="17" t="s">
        <v>12</v>
      </c>
      <c r="G78" s="17"/>
      <c r="H78" s="17">
        <v>500</v>
      </c>
      <c r="I78" s="5">
        <v>200</v>
      </c>
      <c r="J78" s="17">
        <f t="shared" si="5"/>
        <v>0</v>
      </c>
      <c r="K78" s="17">
        <f t="shared" si="6"/>
        <v>0</v>
      </c>
      <c r="L78" s="17"/>
      <c r="M78" s="17"/>
      <c r="N78" s="17"/>
      <c r="O78" s="17">
        <f t="shared" si="7"/>
        <v>0</v>
      </c>
      <c r="P78" s="17">
        <f t="shared" si="8"/>
        <v>0</v>
      </c>
      <c r="Q78" s="17">
        <v>10000</v>
      </c>
      <c r="R78" s="17" t="e">
        <f t="shared" si="9"/>
        <v>#DIV/0!</v>
      </c>
      <c r="S78" s="17"/>
      <c r="T78" s="18"/>
      <c r="U78" s="17"/>
    </row>
    <row r="79" spans="1:21" x14ac:dyDescent="0.2">
      <c r="A79" s="15">
        <v>77</v>
      </c>
      <c r="B79" s="16"/>
      <c r="C79" s="16"/>
      <c r="D79" s="16"/>
      <c r="E79" s="16"/>
      <c r="F79" s="17" t="s">
        <v>12</v>
      </c>
      <c r="G79" s="17"/>
      <c r="H79" s="17">
        <v>500</v>
      </c>
      <c r="I79" s="5">
        <v>200</v>
      </c>
      <c r="J79" s="17">
        <f t="shared" si="5"/>
        <v>0</v>
      </c>
      <c r="K79" s="17">
        <f t="shared" si="6"/>
        <v>0</v>
      </c>
      <c r="L79" s="17"/>
      <c r="M79" s="17"/>
      <c r="N79" s="17"/>
      <c r="O79" s="17">
        <f t="shared" si="7"/>
        <v>0</v>
      </c>
      <c r="P79" s="17">
        <f t="shared" si="8"/>
        <v>0</v>
      </c>
      <c r="Q79" s="17">
        <v>10000</v>
      </c>
      <c r="R79" s="17" t="e">
        <f t="shared" si="9"/>
        <v>#DIV/0!</v>
      </c>
      <c r="S79" s="17"/>
      <c r="T79" s="18"/>
      <c r="U79" s="17"/>
    </row>
    <row r="80" spans="1:21" x14ac:dyDescent="0.2">
      <c r="A80" s="15">
        <v>78</v>
      </c>
      <c r="B80" s="16"/>
      <c r="C80" s="16"/>
      <c r="D80" s="16"/>
      <c r="E80" s="16"/>
      <c r="F80" s="17" t="s">
        <v>12</v>
      </c>
      <c r="G80" s="17"/>
      <c r="H80" s="17">
        <v>500</v>
      </c>
      <c r="I80" s="5">
        <v>200</v>
      </c>
      <c r="J80" s="17">
        <f t="shared" si="5"/>
        <v>0</v>
      </c>
      <c r="K80" s="17">
        <f t="shared" si="6"/>
        <v>0</v>
      </c>
      <c r="L80" s="17"/>
      <c r="M80" s="17"/>
      <c r="N80" s="17"/>
      <c r="O80" s="17">
        <f t="shared" si="7"/>
        <v>0</v>
      </c>
      <c r="P80" s="17">
        <f t="shared" si="8"/>
        <v>0</v>
      </c>
      <c r="Q80" s="17">
        <v>10000</v>
      </c>
      <c r="R80" s="17" t="e">
        <f t="shared" si="9"/>
        <v>#DIV/0!</v>
      </c>
      <c r="S80" s="17"/>
      <c r="T80" s="18"/>
      <c r="U80" s="17"/>
    </row>
    <row r="81" spans="1:21" x14ac:dyDescent="0.2">
      <c r="A81" s="15">
        <v>79</v>
      </c>
      <c r="B81" s="16"/>
      <c r="C81" s="16"/>
      <c r="D81" s="16"/>
      <c r="E81" s="16"/>
      <c r="F81" s="17" t="s">
        <v>12</v>
      </c>
      <c r="G81" s="17"/>
      <c r="H81" s="17">
        <v>500</v>
      </c>
      <c r="I81" s="5">
        <v>200</v>
      </c>
      <c r="J81" s="17">
        <f t="shared" si="5"/>
        <v>0</v>
      </c>
      <c r="K81" s="17">
        <f t="shared" si="6"/>
        <v>0</v>
      </c>
      <c r="L81" s="19"/>
      <c r="M81" s="17"/>
      <c r="N81" s="17"/>
      <c r="O81" s="17">
        <f t="shared" si="7"/>
        <v>0</v>
      </c>
      <c r="P81" s="17">
        <f t="shared" si="8"/>
        <v>0</v>
      </c>
      <c r="Q81" s="17">
        <v>10000</v>
      </c>
      <c r="R81" s="17" t="e">
        <f t="shared" si="9"/>
        <v>#DIV/0!</v>
      </c>
      <c r="S81" s="17"/>
      <c r="T81" s="18"/>
      <c r="U81" s="17"/>
    </row>
    <row r="82" spans="1:21" x14ac:dyDescent="0.2">
      <c r="A82" s="15">
        <v>80</v>
      </c>
      <c r="B82" s="16"/>
      <c r="C82" s="16"/>
      <c r="D82" s="16"/>
      <c r="E82" s="16"/>
      <c r="F82" s="17" t="s">
        <v>12</v>
      </c>
      <c r="G82" s="17"/>
      <c r="H82" s="17">
        <v>500</v>
      </c>
      <c r="I82" s="5">
        <v>200</v>
      </c>
      <c r="J82" s="17">
        <f t="shared" si="5"/>
        <v>0</v>
      </c>
      <c r="K82" s="17">
        <f t="shared" si="6"/>
        <v>0</v>
      </c>
      <c r="L82" s="17"/>
      <c r="M82" s="17"/>
      <c r="N82" s="17"/>
      <c r="O82" s="17">
        <f t="shared" si="7"/>
        <v>0</v>
      </c>
      <c r="P82" s="17">
        <f t="shared" si="8"/>
        <v>0</v>
      </c>
      <c r="Q82" s="17">
        <v>10000</v>
      </c>
      <c r="R82" s="17" t="e">
        <f t="shared" si="9"/>
        <v>#DIV/0!</v>
      </c>
      <c r="S82" s="17"/>
      <c r="T82" s="18"/>
      <c r="U82" s="17"/>
    </row>
    <row r="83" spans="1:21" x14ac:dyDescent="0.2">
      <c r="A83" s="15">
        <v>81</v>
      </c>
      <c r="B83" s="16"/>
      <c r="C83" s="16"/>
      <c r="D83" s="16"/>
      <c r="E83" s="16"/>
      <c r="F83" s="17" t="s">
        <v>12</v>
      </c>
      <c r="G83" s="17"/>
      <c r="H83" s="17">
        <v>500</v>
      </c>
      <c r="I83" s="5">
        <v>200</v>
      </c>
      <c r="J83" s="17">
        <f t="shared" si="5"/>
        <v>0</v>
      </c>
      <c r="K83" s="17">
        <f t="shared" si="6"/>
        <v>0</v>
      </c>
      <c r="L83" s="17"/>
      <c r="M83" s="17"/>
      <c r="N83" s="17"/>
      <c r="O83" s="17">
        <f t="shared" si="7"/>
        <v>0</v>
      </c>
      <c r="P83" s="17">
        <f t="shared" si="8"/>
        <v>0</v>
      </c>
      <c r="Q83" s="17">
        <v>10000</v>
      </c>
      <c r="R83" s="17" t="e">
        <f t="shared" si="9"/>
        <v>#DIV/0!</v>
      </c>
      <c r="S83" s="17"/>
      <c r="T83" s="18"/>
      <c r="U83" s="17"/>
    </row>
    <row r="84" spans="1:21" x14ac:dyDescent="0.2">
      <c r="A84" s="15">
        <v>82</v>
      </c>
      <c r="B84" s="16"/>
      <c r="C84" s="16"/>
      <c r="D84" s="16"/>
      <c r="E84" s="16"/>
      <c r="F84" s="17" t="s">
        <v>12</v>
      </c>
      <c r="G84" s="17"/>
      <c r="H84" s="17">
        <v>500</v>
      </c>
      <c r="I84" s="5">
        <v>200</v>
      </c>
      <c r="J84" s="17">
        <f t="shared" si="5"/>
        <v>0</v>
      </c>
      <c r="K84" s="17">
        <f t="shared" si="6"/>
        <v>0</v>
      </c>
      <c r="L84" s="17"/>
      <c r="M84" s="17"/>
      <c r="N84" s="17"/>
      <c r="O84" s="17">
        <f t="shared" si="7"/>
        <v>0</v>
      </c>
      <c r="P84" s="17">
        <f t="shared" si="8"/>
        <v>0</v>
      </c>
      <c r="Q84" s="17">
        <v>10000</v>
      </c>
      <c r="R84" s="17" t="e">
        <f t="shared" si="9"/>
        <v>#DIV/0!</v>
      </c>
      <c r="S84" s="17"/>
      <c r="T84" s="18"/>
      <c r="U84" s="17"/>
    </row>
    <row r="85" spans="1:21" x14ac:dyDescent="0.2">
      <c r="A85" s="15">
        <v>83</v>
      </c>
      <c r="B85" s="16"/>
      <c r="C85" s="16"/>
      <c r="D85" s="16"/>
      <c r="E85" s="16"/>
      <c r="F85" s="17" t="s">
        <v>12</v>
      </c>
      <c r="G85" s="17"/>
      <c r="H85" s="17">
        <v>500</v>
      </c>
      <c r="I85" s="5">
        <v>200</v>
      </c>
      <c r="J85" s="17">
        <f t="shared" si="5"/>
        <v>0</v>
      </c>
      <c r="K85" s="17">
        <f t="shared" si="6"/>
        <v>0</v>
      </c>
      <c r="L85" s="19"/>
      <c r="M85" s="17"/>
      <c r="N85" s="17"/>
      <c r="O85" s="17">
        <f t="shared" si="7"/>
        <v>0</v>
      </c>
      <c r="P85" s="17">
        <f t="shared" si="8"/>
        <v>0</v>
      </c>
      <c r="Q85" s="17">
        <v>10000</v>
      </c>
      <c r="R85" s="17" t="e">
        <f t="shared" si="9"/>
        <v>#DIV/0!</v>
      </c>
      <c r="S85" s="17"/>
      <c r="T85" s="18"/>
      <c r="U85" s="17"/>
    </row>
    <row r="86" spans="1:21" x14ac:dyDescent="0.2">
      <c r="A86" s="15">
        <v>84</v>
      </c>
      <c r="B86" s="16"/>
      <c r="C86" s="16"/>
      <c r="D86" s="16"/>
      <c r="E86" s="16"/>
      <c r="F86" s="17" t="s">
        <v>12</v>
      </c>
      <c r="G86" s="17"/>
      <c r="H86" s="17">
        <v>500</v>
      </c>
      <c r="I86" s="5">
        <v>200</v>
      </c>
      <c r="J86" s="17">
        <f t="shared" si="5"/>
        <v>0</v>
      </c>
      <c r="K86" s="17">
        <f t="shared" si="6"/>
        <v>0</v>
      </c>
      <c r="L86" s="17"/>
      <c r="M86" s="17"/>
      <c r="N86" s="17"/>
      <c r="O86" s="17">
        <f t="shared" si="7"/>
        <v>0</v>
      </c>
      <c r="P86" s="17">
        <f t="shared" si="8"/>
        <v>0</v>
      </c>
      <c r="Q86" s="17">
        <v>10000</v>
      </c>
      <c r="R86" s="17" t="e">
        <f t="shared" si="9"/>
        <v>#DIV/0!</v>
      </c>
      <c r="S86" s="17"/>
      <c r="T86" s="18"/>
      <c r="U86" s="17"/>
    </row>
    <row r="87" spans="1:21" x14ac:dyDescent="0.2">
      <c r="A87" s="15">
        <v>85</v>
      </c>
      <c r="B87" s="16"/>
      <c r="C87" s="16"/>
      <c r="D87" s="16"/>
      <c r="E87" s="16"/>
      <c r="F87" s="17" t="s">
        <v>12</v>
      </c>
      <c r="G87" s="17"/>
      <c r="H87" s="17">
        <v>500</v>
      </c>
      <c r="I87" s="5">
        <v>200</v>
      </c>
      <c r="J87" s="17">
        <f t="shared" si="5"/>
        <v>0</v>
      </c>
      <c r="K87" s="17">
        <f t="shared" si="6"/>
        <v>0</v>
      </c>
      <c r="L87" s="17"/>
      <c r="M87" s="17"/>
      <c r="N87" s="17"/>
      <c r="O87" s="17">
        <f t="shared" si="7"/>
        <v>0</v>
      </c>
      <c r="P87" s="17">
        <f t="shared" si="8"/>
        <v>0</v>
      </c>
      <c r="Q87" s="17">
        <v>10000</v>
      </c>
      <c r="R87" s="17" t="e">
        <f t="shared" si="9"/>
        <v>#DIV/0!</v>
      </c>
      <c r="S87" s="17"/>
      <c r="T87" s="18"/>
      <c r="U87" s="17"/>
    </row>
    <row r="88" spans="1:21" x14ac:dyDescent="0.2">
      <c r="A88" s="15">
        <v>86</v>
      </c>
      <c r="B88" s="16"/>
      <c r="C88" s="16"/>
      <c r="D88" s="16"/>
      <c r="E88" s="16"/>
      <c r="F88" s="17" t="s">
        <v>12</v>
      </c>
      <c r="G88" s="17"/>
      <c r="H88" s="17">
        <v>500</v>
      </c>
      <c r="I88" s="5">
        <v>200</v>
      </c>
      <c r="J88" s="17">
        <f t="shared" si="5"/>
        <v>0</v>
      </c>
      <c r="K88" s="17">
        <f t="shared" si="6"/>
        <v>0</v>
      </c>
      <c r="L88" s="17"/>
      <c r="M88" s="17"/>
      <c r="N88" s="17"/>
      <c r="O88" s="17">
        <f t="shared" si="7"/>
        <v>0</v>
      </c>
      <c r="P88" s="17">
        <f t="shared" si="8"/>
        <v>0</v>
      </c>
      <c r="Q88" s="17">
        <v>10000</v>
      </c>
      <c r="R88" s="17" t="e">
        <f t="shared" si="9"/>
        <v>#DIV/0!</v>
      </c>
      <c r="S88" s="17"/>
      <c r="T88" s="18"/>
      <c r="U88" s="17"/>
    </row>
    <row r="89" spans="1:21" x14ac:dyDescent="0.2">
      <c r="A89" s="15">
        <v>87</v>
      </c>
      <c r="B89" s="16"/>
      <c r="C89" s="16"/>
      <c r="D89" s="16"/>
      <c r="E89" s="16"/>
      <c r="F89" s="17" t="s">
        <v>12</v>
      </c>
      <c r="G89" s="17"/>
      <c r="H89" s="17">
        <v>500</v>
      </c>
      <c r="I89" s="5">
        <v>200</v>
      </c>
      <c r="J89" s="17">
        <f t="shared" si="5"/>
        <v>0</v>
      </c>
      <c r="K89" s="17">
        <f t="shared" si="6"/>
        <v>0</v>
      </c>
      <c r="L89" s="17"/>
      <c r="M89" s="17"/>
      <c r="N89" s="17"/>
      <c r="O89" s="17">
        <f t="shared" si="7"/>
        <v>0</v>
      </c>
      <c r="P89" s="17">
        <f t="shared" si="8"/>
        <v>0</v>
      </c>
      <c r="Q89" s="17">
        <v>10000</v>
      </c>
      <c r="R89" s="17" t="e">
        <f t="shared" si="9"/>
        <v>#DIV/0!</v>
      </c>
      <c r="S89" s="17"/>
      <c r="T89" s="18"/>
      <c r="U89" s="17"/>
    </row>
    <row r="90" spans="1:21" x14ac:dyDescent="0.2">
      <c r="A90" s="15">
        <v>88</v>
      </c>
      <c r="B90" s="16"/>
      <c r="C90" s="16"/>
      <c r="D90" s="16"/>
      <c r="E90" s="16"/>
      <c r="F90" s="17" t="s">
        <v>12</v>
      </c>
      <c r="G90" s="17"/>
      <c r="H90" s="17">
        <v>500</v>
      </c>
      <c r="I90" s="5">
        <v>200</v>
      </c>
      <c r="J90" s="17">
        <f t="shared" si="5"/>
        <v>0</v>
      </c>
      <c r="K90" s="17">
        <f t="shared" si="6"/>
        <v>0</v>
      </c>
      <c r="L90" s="19"/>
      <c r="M90" s="17"/>
      <c r="N90" s="17"/>
      <c r="O90" s="17">
        <f t="shared" si="7"/>
        <v>0</v>
      </c>
      <c r="P90" s="17">
        <f t="shared" si="8"/>
        <v>0</v>
      </c>
      <c r="Q90" s="17">
        <v>10000</v>
      </c>
      <c r="R90" s="17" t="e">
        <f t="shared" si="9"/>
        <v>#DIV/0!</v>
      </c>
      <c r="S90" s="17"/>
      <c r="T90" s="18"/>
      <c r="U90" s="17"/>
    </row>
    <row r="91" spans="1:21" x14ac:dyDescent="0.2">
      <c r="A91" s="15">
        <v>89</v>
      </c>
      <c r="B91" s="16"/>
      <c r="C91" s="16"/>
      <c r="D91" s="16"/>
      <c r="E91" s="16"/>
      <c r="F91" s="17" t="s">
        <v>12</v>
      </c>
      <c r="G91" s="17"/>
      <c r="H91" s="17">
        <v>500</v>
      </c>
      <c r="I91" s="5">
        <v>200</v>
      </c>
      <c r="J91" s="17">
        <f t="shared" si="5"/>
        <v>0</v>
      </c>
      <c r="K91" s="17">
        <f t="shared" si="6"/>
        <v>0</v>
      </c>
      <c r="L91" s="17"/>
      <c r="M91" s="17"/>
      <c r="N91" s="17"/>
      <c r="O91" s="17">
        <f t="shared" si="7"/>
        <v>0</v>
      </c>
      <c r="P91" s="17">
        <f t="shared" si="8"/>
        <v>0</v>
      </c>
      <c r="Q91" s="17">
        <v>10000</v>
      </c>
      <c r="R91" s="17" t="e">
        <f t="shared" si="9"/>
        <v>#DIV/0!</v>
      </c>
      <c r="S91" s="17"/>
      <c r="T91" s="18"/>
      <c r="U91" s="17"/>
    </row>
    <row r="92" spans="1:21" x14ac:dyDescent="0.2">
      <c r="A92" s="15">
        <v>90</v>
      </c>
      <c r="B92" s="16"/>
      <c r="C92" s="16"/>
      <c r="D92" s="16"/>
      <c r="E92" s="16"/>
      <c r="F92" s="17" t="s">
        <v>12</v>
      </c>
      <c r="G92" s="17"/>
      <c r="H92" s="17">
        <v>500</v>
      </c>
      <c r="I92" s="5">
        <v>200</v>
      </c>
      <c r="J92" s="17">
        <f t="shared" si="5"/>
        <v>0</v>
      </c>
      <c r="K92" s="17">
        <f t="shared" si="6"/>
        <v>0</v>
      </c>
      <c r="L92" s="17"/>
      <c r="M92" s="17"/>
      <c r="N92" s="17"/>
      <c r="O92" s="17">
        <f t="shared" si="7"/>
        <v>0</v>
      </c>
      <c r="P92" s="17">
        <f t="shared" si="8"/>
        <v>0</v>
      </c>
      <c r="Q92" s="17">
        <v>10000</v>
      </c>
      <c r="R92" s="17" t="e">
        <f t="shared" si="9"/>
        <v>#DIV/0!</v>
      </c>
      <c r="S92" s="17"/>
      <c r="T92" s="18"/>
      <c r="U92" s="17"/>
    </row>
    <row r="93" spans="1:21" x14ac:dyDescent="0.2">
      <c r="A93" s="15">
        <v>91</v>
      </c>
      <c r="B93" s="16"/>
      <c r="C93" s="16"/>
      <c r="D93" s="16"/>
      <c r="E93" s="16"/>
      <c r="F93" s="17" t="s">
        <v>12</v>
      </c>
      <c r="G93" s="17"/>
      <c r="H93" s="17">
        <v>500</v>
      </c>
      <c r="I93" s="5">
        <v>200</v>
      </c>
      <c r="J93" s="17">
        <f t="shared" si="5"/>
        <v>0</v>
      </c>
      <c r="K93" s="17">
        <f t="shared" si="6"/>
        <v>0</v>
      </c>
      <c r="L93" s="17"/>
      <c r="M93" s="17"/>
      <c r="N93" s="17"/>
      <c r="O93" s="17">
        <f t="shared" si="7"/>
        <v>0</v>
      </c>
      <c r="P93" s="17">
        <f t="shared" si="8"/>
        <v>0</v>
      </c>
      <c r="Q93" s="17">
        <v>10000</v>
      </c>
      <c r="R93" s="17" t="e">
        <f t="shared" si="9"/>
        <v>#DIV/0!</v>
      </c>
      <c r="S93" s="17"/>
      <c r="T93" s="18"/>
      <c r="U93" s="17"/>
    </row>
    <row r="94" spans="1:21" x14ac:dyDescent="0.2">
      <c r="A94" s="15">
        <v>92</v>
      </c>
      <c r="B94" s="16"/>
      <c r="C94" s="16"/>
      <c r="D94" s="16"/>
      <c r="E94" s="16"/>
      <c r="F94" s="17" t="s">
        <v>12</v>
      </c>
      <c r="G94" s="17"/>
      <c r="H94" s="17">
        <v>500</v>
      </c>
      <c r="I94" s="5">
        <v>200</v>
      </c>
      <c r="J94" s="17">
        <f t="shared" si="5"/>
        <v>0</v>
      </c>
      <c r="K94" s="17">
        <f t="shared" si="6"/>
        <v>0</v>
      </c>
      <c r="L94" s="19"/>
      <c r="M94" s="17"/>
      <c r="N94" s="17"/>
      <c r="O94" s="17">
        <f t="shared" si="7"/>
        <v>0</v>
      </c>
      <c r="P94" s="17">
        <f t="shared" si="8"/>
        <v>0</v>
      </c>
      <c r="Q94" s="17">
        <v>10000</v>
      </c>
      <c r="R94" s="17" t="e">
        <f t="shared" si="9"/>
        <v>#DIV/0!</v>
      </c>
      <c r="S94" s="17"/>
      <c r="T94" s="18"/>
      <c r="U94" s="17"/>
    </row>
    <row r="95" spans="1:21" x14ac:dyDescent="0.2">
      <c r="A95" s="15">
        <v>93</v>
      </c>
      <c r="B95" s="16"/>
      <c r="C95" s="16"/>
      <c r="D95" s="16"/>
      <c r="E95" s="16"/>
      <c r="F95" s="17" t="s">
        <v>12</v>
      </c>
      <c r="G95" s="17"/>
      <c r="H95" s="17">
        <v>500</v>
      </c>
      <c r="I95" s="5">
        <v>200</v>
      </c>
      <c r="J95" s="17">
        <f t="shared" si="5"/>
        <v>0</v>
      </c>
      <c r="K95" s="17">
        <f t="shared" si="6"/>
        <v>0</v>
      </c>
      <c r="L95" s="17"/>
      <c r="M95" s="17"/>
      <c r="N95" s="17"/>
      <c r="O95" s="17">
        <f t="shared" si="7"/>
        <v>0</v>
      </c>
      <c r="P95" s="17">
        <f t="shared" si="8"/>
        <v>0</v>
      </c>
      <c r="Q95" s="17">
        <v>10000</v>
      </c>
      <c r="R95" s="17" t="e">
        <f t="shared" si="9"/>
        <v>#DIV/0!</v>
      </c>
      <c r="S95" s="17"/>
      <c r="T95" s="18"/>
      <c r="U95" s="17"/>
    </row>
    <row r="96" spans="1:21" x14ac:dyDescent="0.2">
      <c r="A96" s="15">
        <v>94</v>
      </c>
      <c r="B96" s="16"/>
      <c r="C96" s="16"/>
      <c r="D96" s="16"/>
      <c r="E96" s="16"/>
      <c r="F96" s="17" t="s">
        <v>12</v>
      </c>
      <c r="G96" s="17"/>
      <c r="H96" s="17">
        <v>500</v>
      </c>
      <c r="I96" s="5">
        <v>200</v>
      </c>
      <c r="J96" s="17">
        <f t="shared" si="5"/>
        <v>0</v>
      </c>
      <c r="K96" s="17">
        <f t="shared" si="6"/>
        <v>0</v>
      </c>
      <c r="L96" s="17"/>
      <c r="M96" s="17"/>
      <c r="N96" s="17"/>
      <c r="O96" s="17">
        <f t="shared" si="7"/>
        <v>0</v>
      </c>
      <c r="P96" s="17">
        <f t="shared" si="8"/>
        <v>0</v>
      </c>
      <c r="Q96" s="17">
        <v>10000</v>
      </c>
      <c r="R96" s="17" t="e">
        <f t="shared" si="9"/>
        <v>#DIV/0!</v>
      </c>
      <c r="S96" s="17"/>
      <c r="T96" s="18"/>
      <c r="U96" s="17"/>
    </row>
    <row r="97" spans="1:21" x14ac:dyDescent="0.2">
      <c r="A97" s="15">
        <v>95</v>
      </c>
      <c r="B97" s="16"/>
      <c r="C97" s="16"/>
      <c r="D97" s="16"/>
      <c r="E97" s="16"/>
      <c r="F97" s="17" t="s">
        <v>12</v>
      </c>
      <c r="G97" s="17"/>
      <c r="H97" s="17">
        <v>500</v>
      </c>
      <c r="I97" s="5">
        <v>200</v>
      </c>
      <c r="J97" s="17">
        <f t="shared" si="5"/>
        <v>0</v>
      </c>
      <c r="K97" s="17">
        <f t="shared" si="6"/>
        <v>0</v>
      </c>
      <c r="L97" s="17"/>
      <c r="M97" s="17"/>
      <c r="N97" s="17"/>
      <c r="O97" s="17">
        <f t="shared" si="7"/>
        <v>0</v>
      </c>
      <c r="P97" s="17">
        <f t="shared" si="8"/>
        <v>0</v>
      </c>
      <c r="Q97" s="17">
        <v>10000</v>
      </c>
      <c r="R97" s="17" t="e">
        <f t="shared" si="9"/>
        <v>#DIV/0!</v>
      </c>
      <c r="S97" s="17"/>
      <c r="T97" s="18"/>
      <c r="U97" s="17"/>
    </row>
    <row r="98" spans="1:21" x14ac:dyDescent="0.2">
      <c r="A98" s="15">
        <v>96</v>
      </c>
      <c r="B98" s="16"/>
      <c r="C98" s="16"/>
      <c r="D98" s="16"/>
      <c r="E98" s="16"/>
      <c r="F98" s="17" t="s">
        <v>12</v>
      </c>
      <c r="G98" s="17"/>
      <c r="H98" s="17">
        <v>500</v>
      </c>
      <c r="I98" s="5">
        <v>200</v>
      </c>
      <c r="J98" s="17">
        <f t="shared" si="5"/>
        <v>0</v>
      </c>
      <c r="K98" s="17">
        <f t="shared" si="6"/>
        <v>0</v>
      </c>
      <c r="L98" s="17"/>
      <c r="M98" s="17"/>
      <c r="N98" s="17"/>
      <c r="O98" s="17">
        <f t="shared" si="7"/>
        <v>0</v>
      </c>
      <c r="P98" s="17">
        <f t="shared" si="8"/>
        <v>0</v>
      </c>
      <c r="Q98" s="17">
        <v>10000</v>
      </c>
      <c r="R98" s="17" t="e">
        <f t="shared" si="9"/>
        <v>#DIV/0!</v>
      </c>
      <c r="S98" s="17"/>
      <c r="T98" s="18"/>
      <c r="U98" s="17"/>
    </row>
    <row r="99" spans="1:21" x14ac:dyDescent="0.2">
      <c r="A99" s="9">
        <v>97</v>
      </c>
      <c r="B99" s="12"/>
      <c r="C99" s="12"/>
      <c r="D99" s="12"/>
      <c r="E99" s="12"/>
      <c r="F99" s="5" t="s">
        <v>12</v>
      </c>
      <c r="G99" s="5"/>
      <c r="H99" s="5">
        <v>500</v>
      </c>
      <c r="I99" s="5">
        <v>200</v>
      </c>
      <c r="J99" s="5">
        <f t="shared" si="5"/>
        <v>0</v>
      </c>
      <c r="K99" s="5">
        <f t="shared" si="6"/>
        <v>0</v>
      </c>
      <c r="L99" s="14"/>
      <c r="M99" s="5"/>
      <c r="N99" s="5"/>
      <c r="O99" s="5">
        <f t="shared" si="7"/>
        <v>0</v>
      </c>
      <c r="P99" s="5">
        <f t="shared" si="8"/>
        <v>0</v>
      </c>
      <c r="Q99" s="5">
        <v>10000</v>
      </c>
      <c r="R99" s="20" t="e">
        <f t="shared" si="9"/>
        <v>#DIV/0!</v>
      </c>
      <c r="T99" s="7"/>
      <c r="U99" s="5"/>
    </row>
    <row r="100" spans="1:21" x14ac:dyDescent="0.2">
      <c r="A100" s="9">
        <v>98</v>
      </c>
      <c r="B100" s="12"/>
      <c r="C100" s="12"/>
      <c r="D100" s="12"/>
      <c r="E100" s="12"/>
      <c r="F100" s="5" t="s">
        <v>12</v>
      </c>
      <c r="G100" s="5"/>
      <c r="H100" s="5">
        <v>500</v>
      </c>
      <c r="I100" s="5">
        <v>200</v>
      </c>
      <c r="J100" s="5">
        <f t="shared" si="5"/>
        <v>0</v>
      </c>
      <c r="K100" s="5">
        <f t="shared" si="6"/>
        <v>0</v>
      </c>
      <c r="L100" s="5"/>
      <c r="M100" s="5"/>
      <c r="N100" s="5"/>
      <c r="O100" s="5">
        <f t="shared" si="7"/>
        <v>0</v>
      </c>
      <c r="P100" s="5">
        <f t="shared" si="8"/>
        <v>0</v>
      </c>
      <c r="Q100" s="5">
        <v>10000</v>
      </c>
      <c r="R100" s="20" t="e">
        <f t="shared" si="9"/>
        <v>#DIV/0!</v>
      </c>
      <c r="T100" s="7"/>
      <c r="U100" s="5"/>
    </row>
    <row r="101" spans="1:21" x14ac:dyDescent="0.2">
      <c r="A101" s="9">
        <v>99</v>
      </c>
      <c r="B101" s="12"/>
      <c r="C101" s="12"/>
      <c r="D101" s="12"/>
      <c r="E101" s="12"/>
      <c r="F101" s="5" t="s">
        <v>12</v>
      </c>
      <c r="G101" s="5"/>
      <c r="H101" s="5">
        <v>500</v>
      </c>
      <c r="I101" s="5">
        <v>200</v>
      </c>
      <c r="J101" s="5">
        <f t="shared" si="5"/>
        <v>0</v>
      </c>
      <c r="K101" s="5">
        <f t="shared" si="6"/>
        <v>0</v>
      </c>
      <c r="L101" s="5"/>
      <c r="M101" s="5"/>
      <c r="N101" s="5"/>
      <c r="O101" s="5">
        <f t="shared" si="7"/>
        <v>0</v>
      </c>
      <c r="P101" s="5">
        <f t="shared" si="8"/>
        <v>0</v>
      </c>
      <c r="Q101" s="5">
        <v>10000</v>
      </c>
      <c r="R101" s="20" t="e">
        <f t="shared" si="9"/>
        <v>#DIV/0!</v>
      </c>
      <c r="T101" s="7"/>
      <c r="U101" s="5"/>
    </row>
    <row r="102" spans="1:21" x14ac:dyDescent="0.2">
      <c r="A102" s="9">
        <v>100</v>
      </c>
      <c r="B102" s="12"/>
      <c r="C102" s="12"/>
      <c r="D102" s="12"/>
      <c r="E102" s="12"/>
      <c r="F102" s="5" t="s">
        <v>12</v>
      </c>
      <c r="G102" s="5"/>
      <c r="H102" s="5">
        <v>500</v>
      </c>
      <c r="I102" s="5">
        <v>200</v>
      </c>
      <c r="J102" s="5">
        <f t="shared" si="5"/>
        <v>0</v>
      </c>
      <c r="K102" s="5">
        <f t="shared" si="6"/>
        <v>0</v>
      </c>
      <c r="L102" s="5"/>
      <c r="M102" s="5"/>
      <c r="N102" s="5"/>
      <c r="O102" s="5">
        <f t="shared" si="7"/>
        <v>0</v>
      </c>
      <c r="P102" s="5">
        <f t="shared" si="8"/>
        <v>0</v>
      </c>
      <c r="Q102" s="5">
        <v>10000</v>
      </c>
      <c r="R102" s="20" t="e">
        <f t="shared" si="9"/>
        <v>#DIV/0!</v>
      </c>
      <c r="T102" s="7"/>
      <c r="U102" s="5"/>
    </row>
    <row r="103" spans="1:21" x14ac:dyDescent="0.2">
      <c r="A103" s="9">
        <v>101</v>
      </c>
      <c r="B103" s="12"/>
      <c r="C103" s="12"/>
      <c r="D103" s="12"/>
      <c r="E103" s="12"/>
      <c r="F103" s="5" t="s">
        <v>12</v>
      </c>
      <c r="G103" s="5"/>
      <c r="H103" s="5">
        <v>500</v>
      </c>
      <c r="I103" s="5">
        <v>200</v>
      </c>
      <c r="J103" s="5">
        <f t="shared" si="5"/>
        <v>0</v>
      </c>
      <c r="K103" s="5">
        <f t="shared" si="6"/>
        <v>0</v>
      </c>
      <c r="L103" s="14"/>
      <c r="M103" s="5"/>
      <c r="N103" s="5"/>
      <c r="O103" s="5">
        <f t="shared" si="7"/>
        <v>0</v>
      </c>
      <c r="P103" s="5">
        <f t="shared" si="8"/>
        <v>0</v>
      </c>
      <c r="Q103" s="5">
        <v>10000</v>
      </c>
      <c r="R103" s="20" t="e">
        <f t="shared" si="9"/>
        <v>#DIV/0!</v>
      </c>
      <c r="T103" s="7"/>
      <c r="U103" s="5"/>
    </row>
    <row r="104" spans="1:21" x14ac:dyDescent="0.2">
      <c r="A104" s="9">
        <v>102</v>
      </c>
      <c r="B104" s="12"/>
      <c r="C104" s="12"/>
      <c r="D104" s="12"/>
      <c r="E104" s="12"/>
      <c r="F104" s="5" t="s">
        <v>12</v>
      </c>
      <c r="G104" s="5"/>
      <c r="H104" s="5">
        <v>500</v>
      </c>
      <c r="I104" s="5">
        <v>200</v>
      </c>
      <c r="J104" s="5">
        <f t="shared" si="5"/>
        <v>0</v>
      </c>
      <c r="K104" s="5">
        <f t="shared" si="6"/>
        <v>0</v>
      </c>
      <c r="L104" s="5"/>
      <c r="M104" s="5"/>
      <c r="N104" s="5"/>
      <c r="O104" s="5">
        <f t="shared" si="7"/>
        <v>0</v>
      </c>
      <c r="P104" s="5">
        <f t="shared" si="8"/>
        <v>0</v>
      </c>
      <c r="Q104" s="5">
        <v>10000</v>
      </c>
      <c r="R104" s="20" t="e">
        <f t="shared" si="9"/>
        <v>#DIV/0!</v>
      </c>
      <c r="T104" s="7"/>
      <c r="U104" s="5"/>
    </row>
    <row r="105" spans="1:21" x14ac:dyDescent="0.2">
      <c r="A105" s="9">
        <v>103</v>
      </c>
      <c r="B105" s="12"/>
      <c r="C105" s="12"/>
      <c r="D105" s="12"/>
      <c r="E105" s="12"/>
      <c r="F105" s="5" t="s">
        <v>12</v>
      </c>
      <c r="G105" s="5"/>
      <c r="H105" s="5">
        <v>500</v>
      </c>
      <c r="I105" s="5">
        <v>200</v>
      </c>
      <c r="J105" s="5">
        <f t="shared" si="5"/>
        <v>0</v>
      </c>
      <c r="K105" s="5">
        <f t="shared" si="6"/>
        <v>0</v>
      </c>
      <c r="L105" s="5"/>
      <c r="M105" s="5"/>
      <c r="N105" s="5"/>
      <c r="O105" s="5">
        <f t="shared" si="7"/>
        <v>0</v>
      </c>
      <c r="P105" s="5">
        <f t="shared" si="8"/>
        <v>0</v>
      </c>
      <c r="Q105" s="5">
        <v>10000</v>
      </c>
      <c r="R105" s="20" t="e">
        <f t="shared" si="9"/>
        <v>#DIV/0!</v>
      </c>
      <c r="T105" s="7"/>
      <c r="U105" s="5"/>
    </row>
    <row r="106" spans="1:21" x14ac:dyDescent="0.2">
      <c r="A106" s="9">
        <v>104</v>
      </c>
      <c r="B106" s="12"/>
      <c r="C106" s="12"/>
      <c r="D106" s="12"/>
      <c r="E106" s="12"/>
      <c r="F106" s="5" t="s">
        <v>12</v>
      </c>
      <c r="G106" s="5"/>
      <c r="H106" s="5">
        <v>500</v>
      </c>
      <c r="I106" s="5">
        <v>200</v>
      </c>
      <c r="J106" s="5">
        <f t="shared" si="5"/>
        <v>0</v>
      </c>
      <c r="K106" s="5">
        <f t="shared" si="6"/>
        <v>0</v>
      </c>
      <c r="L106" s="5"/>
      <c r="M106" s="5"/>
      <c r="N106" s="5"/>
      <c r="O106" s="5">
        <f t="shared" si="7"/>
        <v>0</v>
      </c>
      <c r="P106" s="5">
        <f t="shared" si="8"/>
        <v>0</v>
      </c>
      <c r="Q106" s="5">
        <v>10000</v>
      </c>
      <c r="R106" s="20" t="e">
        <f t="shared" si="9"/>
        <v>#DIV/0!</v>
      </c>
      <c r="T106" s="7"/>
      <c r="U106" s="5"/>
    </row>
    <row r="107" spans="1:21" x14ac:dyDescent="0.2">
      <c r="A107" s="9">
        <v>105</v>
      </c>
      <c r="B107" s="12"/>
      <c r="C107" s="12"/>
      <c r="D107" s="12"/>
      <c r="E107" s="12"/>
      <c r="F107" s="5" t="s">
        <v>12</v>
      </c>
      <c r="G107" s="5"/>
      <c r="H107" s="5">
        <v>500</v>
      </c>
      <c r="I107" s="5">
        <v>200</v>
      </c>
      <c r="J107" s="5">
        <f t="shared" si="5"/>
        <v>0</v>
      </c>
      <c r="K107" s="5">
        <f t="shared" si="6"/>
        <v>0</v>
      </c>
      <c r="L107" s="5"/>
      <c r="M107" s="5"/>
      <c r="N107" s="5"/>
      <c r="O107" s="5">
        <f t="shared" si="7"/>
        <v>0</v>
      </c>
      <c r="P107" s="5">
        <f t="shared" si="8"/>
        <v>0</v>
      </c>
      <c r="Q107" s="5">
        <v>10000</v>
      </c>
      <c r="R107" s="20" t="e">
        <f t="shared" si="9"/>
        <v>#DIV/0!</v>
      </c>
      <c r="T107" s="7"/>
      <c r="U107" s="5"/>
    </row>
    <row r="108" spans="1:21" x14ac:dyDescent="0.2">
      <c r="A108" s="9">
        <v>106</v>
      </c>
      <c r="B108" s="12"/>
      <c r="C108" s="12"/>
      <c r="D108" s="12"/>
      <c r="E108" s="12"/>
      <c r="F108" s="5" t="s">
        <v>12</v>
      </c>
      <c r="G108" s="5"/>
      <c r="H108" s="5">
        <v>500</v>
      </c>
      <c r="I108" s="5">
        <v>200</v>
      </c>
      <c r="J108" s="5">
        <f t="shared" si="5"/>
        <v>0</v>
      </c>
      <c r="K108" s="5">
        <f t="shared" si="6"/>
        <v>0</v>
      </c>
      <c r="L108" s="14"/>
      <c r="M108" s="5"/>
      <c r="N108" s="5"/>
      <c r="O108" s="5">
        <f t="shared" si="7"/>
        <v>0</v>
      </c>
      <c r="P108" s="5">
        <f t="shared" si="8"/>
        <v>0</v>
      </c>
      <c r="Q108" s="5">
        <v>10000</v>
      </c>
      <c r="R108" s="20" t="e">
        <f t="shared" si="9"/>
        <v>#DIV/0!</v>
      </c>
      <c r="T108" s="7"/>
      <c r="U108" s="5"/>
    </row>
    <row r="109" spans="1:21" x14ac:dyDescent="0.2">
      <c r="A109" s="9">
        <v>107</v>
      </c>
      <c r="B109" s="12"/>
      <c r="C109" s="12"/>
      <c r="D109" s="12"/>
      <c r="E109" s="12"/>
      <c r="F109" s="5" t="s">
        <v>12</v>
      </c>
      <c r="G109" s="5"/>
      <c r="H109" s="5">
        <v>500</v>
      </c>
      <c r="I109" s="5">
        <v>200</v>
      </c>
      <c r="J109" s="5">
        <f t="shared" si="5"/>
        <v>0</v>
      </c>
      <c r="K109" s="5">
        <f t="shared" si="6"/>
        <v>0</v>
      </c>
      <c r="L109" s="5"/>
      <c r="M109" s="5"/>
      <c r="N109" s="5"/>
      <c r="O109" s="5">
        <f t="shared" si="7"/>
        <v>0</v>
      </c>
      <c r="P109" s="5">
        <f t="shared" si="8"/>
        <v>0</v>
      </c>
      <c r="Q109" s="5">
        <v>10000</v>
      </c>
      <c r="R109" s="20" t="e">
        <f t="shared" si="9"/>
        <v>#DIV/0!</v>
      </c>
      <c r="T109" s="7"/>
      <c r="U109" s="5"/>
    </row>
    <row r="110" spans="1:21" x14ac:dyDescent="0.2">
      <c r="A110" s="9">
        <v>108</v>
      </c>
      <c r="B110" s="12"/>
      <c r="C110" s="12"/>
      <c r="D110" s="12"/>
      <c r="E110" s="12"/>
      <c r="F110" s="5" t="s">
        <v>12</v>
      </c>
      <c r="G110" s="5"/>
      <c r="H110" s="5">
        <v>500</v>
      </c>
      <c r="I110" s="5">
        <v>200</v>
      </c>
      <c r="J110" s="5">
        <f t="shared" si="5"/>
        <v>0</v>
      </c>
      <c r="K110" s="5">
        <f t="shared" si="6"/>
        <v>0</v>
      </c>
      <c r="L110" s="5"/>
      <c r="M110" s="5"/>
      <c r="N110" s="5"/>
      <c r="O110" s="5">
        <f t="shared" si="7"/>
        <v>0</v>
      </c>
      <c r="P110" s="5">
        <f t="shared" si="8"/>
        <v>0</v>
      </c>
      <c r="Q110" s="5">
        <v>10000</v>
      </c>
      <c r="R110" s="20" t="e">
        <f t="shared" si="9"/>
        <v>#DIV/0!</v>
      </c>
      <c r="T110" s="7"/>
      <c r="U110" s="5"/>
    </row>
    <row r="111" spans="1:21" x14ac:dyDescent="0.2">
      <c r="A111" s="9">
        <v>109</v>
      </c>
      <c r="B111" s="12"/>
      <c r="C111" s="12"/>
      <c r="D111" s="12"/>
      <c r="E111" s="12"/>
      <c r="F111" s="5" t="s">
        <v>12</v>
      </c>
      <c r="G111" s="5"/>
      <c r="H111" s="5">
        <v>500</v>
      </c>
      <c r="I111" s="5">
        <v>200</v>
      </c>
      <c r="J111" s="5">
        <f t="shared" si="5"/>
        <v>0</v>
      </c>
      <c r="K111" s="5">
        <f t="shared" si="6"/>
        <v>0</v>
      </c>
      <c r="L111" s="5"/>
      <c r="M111" s="5"/>
      <c r="N111" s="5"/>
      <c r="O111" s="5">
        <f t="shared" si="7"/>
        <v>0</v>
      </c>
      <c r="P111" s="5">
        <f t="shared" si="8"/>
        <v>0</v>
      </c>
      <c r="Q111" s="5">
        <v>10000</v>
      </c>
      <c r="R111" s="20" t="e">
        <f t="shared" si="9"/>
        <v>#DIV/0!</v>
      </c>
      <c r="T111" s="7"/>
      <c r="U111" s="5"/>
    </row>
    <row r="112" spans="1:21" x14ac:dyDescent="0.2">
      <c r="A112" s="9">
        <v>110</v>
      </c>
      <c r="B112" s="12"/>
      <c r="C112" s="12"/>
      <c r="D112" s="12"/>
      <c r="E112" s="12"/>
      <c r="F112" s="5" t="s">
        <v>12</v>
      </c>
      <c r="G112" s="5"/>
      <c r="H112" s="5">
        <v>500</v>
      </c>
      <c r="I112" s="5">
        <v>200</v>
      </c>
      <c r="J112" s="5">
        <f t="shared" si="5"/>
        <v>0</v>
      </c>
      <c r="K112" s="5">
        <f t="shared" si="6"/>
        <v>0</v>
      </c>
      <c r="L112" s="14"/>
      <c r="M112" s="5"/>
      <c r="N112" s="5"/>
      <c r="O112" s="5">
        <f t="shared" si="7"/>
        <v>0</v>
      </c>
      <c r="P112" s="5">
        <f t="shared" si="8"/>
        <v>0</v>
      </c>
      <c r="Q112" s="5">
        <v>10000</v>
      </c>
      <c r="R112" s="20" t="e">
        <f t="shared" si="9"/>
        <v>#DIV/0!</v>
      </c>
      <c r="T112" s="7"/>
      <c r="U112" s="5"/>
    </row>
    <row r="113" spans="1:21" x14ac:dyDescent="0.2">
      <c r="A113" s="9">
        <v>111</v>
      </c>
      <c r="B113" s="12"/>
      <c r="C113" s="12"/>
      <c r="D113" s="12"/>
      <c r="E113" s="12"/>
      <c r="F113" s="5" t="s">
        <v>12</v>
      </c>
      <c r="G113" s="5"/>
      <c r="H113" s="5">
        <v>500</v>
      </c>
      <c r="I113" s="5">
        <v>200</v>
      </c>
      <c r="J113" s="5">
        <f t="shared" si="5"/>
        <v>0</v>
      </c>
      <c r="K113" s="5">
        <f t="shared" si="6"/>
        <v>0</v>
      </c>
      <c r="L113" s="5"/>
      <c r="M113" s="5"/>
      <c r="N113" s="5"/>
      <c r="O113" s="5">
        <f t="shared" si="7"/>
        <v>0</v>
      </c>
      <c r="P113" s="5">
        <f t="shared" si="8"/>
        <v>0</v>
      </c>
      <c r="Q113" s="5">
        <v>10000</v>
      </c>
      <c r="R113" s="20" t="e">
        <f t="shared" si="9"/>
        <v>#DIV/0!</v>
      </c>
      <c r="T113" s="7"/>
      <c r="U113" s="5"/>
    </row>
    <row r="114" spans="1:21" x14ac:dyDescent="0.2">
      <c r="A114" s="9">
        <v>112</v>
      </c>
      <c r="B114" s="12"/>
      <c r="C114" s="12"/>
      <c r="D114" s="12"/>
      <c r="E114" s="12"/>
      <c r="F114" s="5" t="s">
        <v>12</v>
      </c>
      <c r="G114" s="5"/>
      <c r="H114" s="5">
        <v>500</v>
      </c>
      <c r="I114" s="5">
        <v>200</v>
      </c>
      <c r="J114" s="5">
        <f t="shared" si="5"/>
        <v>0</v>
      </c>
      <c r="K114" s="5">
        <f t="shared" si="6"/>
        <v>0</v>
      </c>
      <c r="L114" s="5"/>
      <c r="M114" s="5"/>
      <c r="N114" s="5"/>
      <c r="O114" s="5">
        <f t="shared" si="7"/>
        <v>0</v>
      </c>
      <c r="P114" s="5">
        <f t="shared" si="8"/>
        <v>0</v>
      </c>
      <c r="Q114" s="5">
        <v>10000</v>
      </c>
      <c r="R114" s="20" t="e">
        <f t="shared" si="9"/>
        <v>#DIV/0!</v>
      </c>
      <c r="T114" s="7"/>
      <c r="U114" s="5"/>
    </row>
    <row r="115" spans="1:21" x14ac:dyDescent="0.2">
      <c r="A115" s="9">
        <v>113</v>
      </c>
      <c r="B115" s="12"/>
      <c r="C115" s="12"/>
      <c r="D115" s="12"/>
      <c r="E115" s="12"/>
      <c r="F115" s="5" t="s">
        <v>12</v>
      </c>
      <c r="G115" s="5"/>
      <c r="H115" s="5">
        <v>500</v>
      </c>
      <c r="I115" s="5">
        <v>200</v>
      </c>
      <c r="J115" s="5">
        <f t="shared" si="5"/>
        <v>0</v>
      </c>
      <c r="K115" s="5">
        <f t="shared" si="6"/>
        <v>0</v>
      </c>
      <c r="L115" s="5"/>
      <c r="M115" s="5"/>
      <c r="N115" s="5"/>
      <c r="O115" s="5">
        <f t="shared" si="7"/>
        <v>0</v>
      </c>
      <c r="P115" s="5">
        <f t="shared" si="8"/>
        <v>0</v>
      </c>
      <c r="Q115" s="5">
        <v>10000</v>
      </c>
      <c r="R115" s="20" t="e">
        <f t="shared" si="9"/>
        <v>#DIV/0!</v>
      </c>
      <c r="T115" s="7"/>
      <c r="U115" s="5"/>
    </row>
    <row r="116" spans="1:21" x14ac:dyDescent="0.2">
      <c r="A116" s="9">
        <v>114</v>
      </c>
      <c r="B116" s="12"/>
      <c r="C116" s="12"/>
      <c r="D116" s="12"/>
      <c r="E116" s="12"/>
      <c r="F116" s="5" t="s">
        <v>12</v>
      </c>
      <c r="G116" s="5"/>
      <c r="H116" s="5">
        <v>500</v>
      </c>
      <c r="I116" s="5">
        <v>200</v>
      </c>
      <c r="J116" s="5">
        <f t="shared" si="5"/>
        <v>0</v>
      </c>
      <c r="K116" s="5">
        <f t="shared" si="6"/>
        <v>0</v>
      </c>
      <c r="L116" s="5"/>
      <c r="M116" s="5"/>
      <c r="N116" s="5"/>
      <c r="O116" s="5">
        <f t="shared" si="7"/>
        <v>0</v>
      </c>
      <c r="P116" s="5">
        <f t="shared" si="8"/>
        <v>0</v>
      </c>
      <c r="Q116" s="5">
        <v>10000</v>
      </c>
      <c r="R116" s="20" t="e">
        <f t="shared" si="9"/>
        <v>#DIV/0!</v>
      </c>
      <c r="T116" s="7"/>
      <c r="U116" s="5"/>
    </row>
    <row r="117" spans="1:21" x14ac:dyDescent="0.2">
      <c r="A117" s="9">
        <v>115</v>
      </c>
      <c r="B117" s="12"/>
      <c r="C117" s="12"/>
      <c r="D117" s="12"/>
      <c r="E117" s="12"/>
      <c r="F117" s="5" t="s">
        <v>12</v>
      </c>
      <c r="G117" s="5"/>
      <c r="H117" s="5">
        <v>500</v>
      </c>
      <c r="I117" s="5">
        <v>200</v>
      </c>
      <c r="J117" s="5">
        <f t="shared" si="5"/>
        <v>0</v>
      </c>
      <c r="K117" s="5">
        <f t="shared" si="6"/>
        <v>0</v>
      </c>
      <c r="L117" s="14"/>
      <c r="M117" s="5"/>
      <c r="N117" s="5"/>
      <c r="O117" s="5">
        <f t="shared" si="7"/>
        <v>0</v>
      </c>
      <c r="P117" s="5">
        <f t="shared" si="8"/>
        <v>0</v>
      </c>
      <c r="Q117" s="5">
        <v>10000</v>
      </c>
      <c r="R117" s="20" t="e">
        <f t="shared" si="9"/>
        <v>#DIV/0!</v>
      </c>
      <c r="T117" s="7"/>
      <c r="U117" s="5"/>
    </row>
    <row r="118" spans="1:21" x14ac:dyDescent="0.2">
      <c r="A118" s="15">
        <v>116</v>
      </c>
      <c r="B118" s="16"/>
      <c r="C118" s="16"/>
      <c r="D118" s="16"/>
      <c r="E118" s="16"/>
      <c r="F118" s="17" t="s">
        <v>12</v>
      </c>
      <c r="G118" s="17"/>
      <c r="H118" s="17">
        <v>500</v>
      </c>
      <c r="I118" s="5">
        <v>200</v>
      </c>
      <c r="J118" s="17">
        <f t="shared" si="5"/>
        <v>0</v>
      </c>
      <c r="K118" s="17">
        <f t="shared" si="6"/>
        <v>0</v>
      </c>
      <c r="L118" s="17"/>
      <c r="M118" s="17"/>
      <c r="N118" s="17"/>
      <c r="O118" s="17">
        <f t="shared" si="7"/>
        <v>0</v>
      </c>
      <c r="P118" s="17">
        <f t="shared" si="8"/>
        <v>0</v>
      </c>
      <c r="Q118" s="17">
        <v>10000</v>
      </c>
      <c r="R118" s="17" t="e">
        <f t="shared" si="9"/>
        <v>#DIV/0!</v>
      </c>
      <c r="S118" s="17"/>
      <c r="T118" s="18"/>
      <c r="U118" s="17"/>
    </row>
    <row r="119" spans="1:21" x14ac:dyDescent="0.2">
      <c r="A119" s="15">
        <v>117</v>
      </c>
      <c r="B119" s="16"/>
      <c r="C119" s="16"/>
      <c r="D119" s="16"/>
      <c r="E119" s="16"/>
      <c r="F119" s="17" t="s">
        <v>12</v>
      </c>
      <c r="G119" s="17"/>
      <c r="H119" s="17">
        <v>500</v>
      </c>
      <c r="I119" s="5">
        <v>200</v>
      </c>
      <c r="J119" s="17">
        <f t="shared" si="5"/>
        <v>0</v>
      </c>
      <c r="K119" s="17">
        <f t="shared" si="6"/>
        <v>0</v>
      </c>
      <c r="L119" s="17"/>
      <c r="M119" s="17"/>
      <c r="N119" s="17"/>
      <c r="O119" s="17">
        <f t="shared" si="7"/>
        <v>0</v>
      </c>
      <c r="P119" s="17">
        <f t="shared" si="8"/>
        <v>0</v>
      </c>
      <c r="Q119" s="17">
        <v>10000</v>
      </c>
      <c r="R119" s="17" t="e">
        <f t="shared" si="9"/>
        <v>#DIV/0!</v>
      </c>
      <c r="S119" s="17"/>
      <c r="T119" s="18"/>
      <c r="U119" s="17"/>
    </row>
    <row r="120" spans="1:21" x14ac:dyDescent="0.2">
      <c r="A120" s="15">
        <v>118</v>
      </c>
      <c r="B120" s="16"/>
      <c r="C120" s="16"/>
      <c r="D120" s="16"/>
      <c r="E120" s="16"/>
      <c r="F120" s="17" t="s">
        <v>12</v>
      </c>
      <c r="G120" s="17"/>
      <c r="H120" s="17">
        <v>500</v>
      </c>
      <c r="I120" s="5">
        <v>200</v>
      </c>
      <c r="J120" s="17">
        <f t="shared" si="5"/>
        <v>0</v>
      </c>
      <c r="K120" s="17">
        <f t="shared" si="6"/>
        <v>0</v>
      </c>
      <c r="L120" s="17"/>
      <c r="M120" s="17"/>
      <c r="N120" s="17"/>
      <c r="O120" s="17">
        <f t="shared" si="7"/>
        <v>0</v>
      </c>
      <c r="P120" s="17">
        <f t="shared" si="8"/>
        <v>0</v>
      </c>
      <c r="Q120" s="17">
        <v>10000</v>
      </c>
      <c r="R120" s="17" t="e">
        <f t="shared" si="9"/>
        <v>#DIV/0!</v>
      </c>
      <c r="S120" s="17"/>
      <c r="T120" s="18"/>
      <c r="U120" s="17"/>
    </row>
    <row r="121" spans="1:21" x14ac:dyDescent="0.2">
      <c r="A121" s="15">
        <v>119</v>
      </c>
      <c r="B121" s="16"/>
      <c r="C121" s="16"/>
      <c r="D121" s="16"/>
      <c r="E121" s="16"/>
      <c r="F121" s="17" t="s">
        <v>12</v>
      </c>
      <c r="G121" s="17"/>
      <c r="H121" s="17">
        <v>500</v>
      </c>
      <c r="I121" s="5">
        <v>200</v>
      </c>
      <c r="J121" s="17">
        <f t="shared" si="5"/>
        <v>0</v>
      </c>
      <c r="K121" s="17">
        <f t="shared" si="6"/>
        <v>0</v>
      </c>
      <c r="L121" s="19"/>
      <c r="M121" s="17"/>
      <c r="N121" s="17"/>
      <c r="O121" s="17">
        <f t="shared" si="7"/>
        <v>0</v>
      </c>
      <c r="P121" s="17">
        <f t="shared" si="8"/>
        <v>0</v>
      </c>
      <c r="Q121" s="17">
        <v>10000</v>
      </c>
      <c r="R121" s="17" t="e">
        <f t="shared" si="9"/>
        <v>#DIV/0!</v>
      </c>
      <c r="S121" s="17"/>
      <c r="T121" s="18"/>
      <c r="U121" s="17"/>
    </row>
    <row r="122" spans="1:21" x14ac:dyDescent="0.2">
      <c r="A122" s="15">
        <v>120</v>
      </c>
      <c r="B122" s="16"/>
      <c r="C122" s="16"/>
      <c r="D122" s="16"/>
      <c r="E122" s="16"/>
      <c r="F122" s="17" t="s">
        <v>12</v>
      </c>
      <c r="G122" s="17"/>
      <c r="H122" s="17">
        <v>500</v>
      </c>
      <c r="I122" s="5">
        <v>200</v>
      </c>
      <c r="J122" s="17">
        <f t="shared" si="5"/>
        <v>0</v>
      </c>
      <c r="K122" s="17">
        <f t="shared" si="6"/>
        <v>0</v>
      </c>
      <c r="L122" s="17"/>
      <c r="M122" s="17"/>
      <c r="N122" s="17"/>
      <c r="O122" s="17">
        <f t="shared" si="7"/>
        <v>0</v>
      </c>
      <c r="P122" s="17">
        <f t="shared" si="8"/>
        <v>0</v>
      </c>
      <c r="Q122" s="17">
        <v>10000</v>
      </c>
      <c r="R122" s="17" t="e">
        <f t="shared" si="9"/>
        <v>#DIV/0!</v>
      </c>
      <c r="S122" s="17"/>
      <c r="T122" s="18"/>
      <c r="U122" s="17"/>
    </row>
    <row r="123" spans="1:21" x14ac:dyDescent="0.2">
      <c r="A123" s="15">
        <v>121</v>
      </c>
      <c r="B123" s="16"/>
      <c r="C123" s="16"/>
      <c r="D123" s="16"/>
      <c r="E123" s="16"/>
      <c r="F123" s="17" t="s">
        <v>12</v>
      </c>
      <c r="G123" s="17"/>
      <c r="H123" s="17">
        <v>500</v>
      </c>
      <c r="I123" s="5">
        <v>200</v>
      </c>
      <c r="J123" s="17">
        <f t="shared" si="5"/>
        <v>0</v>
      </c>
      <c r="K123" s="17">
        <f t="shared" si="6"/>
        <v>0</v>
      </c>
      <c r="L123" s="17"/>
      <c r="M123" s="17"/>
      <c r="N123" s="17"/>
      <c r="O123" s="17">
        <f t="shared" si="7"/>
        <v>0</v>
      </c>
      <c r="P123" s="17">
        <f t="shared" si="8"/>
        <v>0</v>
      </c>
      <c r="Q123" s="17">
        <v>10000</v>
      </c>
      <c r="R123" s="17" t="e">
        <f t="shared" si="9"/>
        <v>#DIV/0!</v>
      </c>
      <c r="S123" s="17"/>
      <c r="T123" s="18"/>
      <c r="U123" s="17"/>
    </row>
    <row r="124" spans="1:21" x14ac:dyDescent="0.2">
      <c r="A124" s="15">
        <v>122</v>
      </c>
      <c r="B124" s="16"/>
      <c r="C124" s="16"/>
      <c r="D124" s="16"/>
      <c r="E124" s="16"/>
      <c r="F124" s="17" t="s">
        <v>12</v>
      </c>
      <c r="G124" s="17"/>
      <c r="H124" s="17">
        <v>500</v>
      </c>
      <c r="I124" s="5">
        <v>200</v>
      </c>
      <c r="J124" s="17">
        <f t="shared" si="5"/>
        <v>0</v>
      </c>
      <c r="K124" s="17">
        <f t="shared" si="6"/>
        <v>0</v>
      </c>
      <c r="L124" s="17"/>
      <c r="M124" s="17"/>
      <c r="N124" s="17"/>
      <c r="O124" s="17">
        <f t="shared" si="7"/>
        <v>0</v>
      </c>
      <c r="P124" s="17">
        <f t="shared" si="8"/>
        <v>0</v>
      </c>
      <c r="Q124" s="17">
        <v>10000</v>
      </c>
      <c r="R124" s="17" t="e">
        <f t="shared" si="9"/>
        <v>#DIV/0!</v>
      </c>
      <c r="S124" s="17"/>
      <c r="T124" s="18"/>
      <c r="U124" s="17"/>
    </row>
    <row r="125" spans="1:21" x14ac:dyDescent="0.2">
      <c r="A125" s="15">
        <v>123</v>
      </c>
      <c r="B125" s="16"/>
      <c r="C125" s="16"/>
      <c r="D125" s="16"/>
      <c r="E125" s="16"/>
      <c r="F125" s="17" t="s">
        <v>12</v>
      </c>
      <c r="G125" s="17"/>
      <c r="H125" s="17">
        <v>500</v>
      </c>
      <c r="I125" s="5">
        <v>200</v>
      </c>
      <c r="J125" s="17">
        <f t="shared" si="5"/>
        <v>0</v>
      </c>
      <c r="K125" s="17">
        <f t="shared" si="6"/>
        <v>0</v>
      </c>
      <c r="L125" s="17"/>
      <c r="M125" s="17"/>
      <c r="N125" s="17"/>
      <c r="O125" s="17">
        <f t="shared" si="7"/>
        <v>0</v>
      </c>
      <c r="P125" s="17">
        <f t="shared" si="8"/>
        <v>0</v>
      </c>
      <c r="Q125" s="17">
        <v>10000</v>
      </c>
      <c r="R125" s="17" t="e">
        <f t="shared" si="9"/>
        <v>#DIV/0!</v>
      </c>
      <c r="S125" s="17"/>
      <c r="T125" s="18"/>
      <c r="U125" s="17"/>
    </row>
    <row r="126" spans="1:21" x14ac:dyDescent="0.2">
      <c r="A126" s="15">
        <v>124</v>
      </c>
      <c r="B126" s="16"/>
      <c r="C126" s="16"/>
      <c r="D126" s="16"/>
      <c r="E126" s="16"/>
      <c r="F126" s="17" t="s">
        <v>12</v>
      </c>
      <c r="G126" s="17"/>
      <c r="H126" s="17">
        <v>500</v>
      </c>
      <c r="I126" s="5">
        <v>200</v>
      </c>
      <c r="J126" s="17">
        <f t="shared" si="5"/>
        <v>0</v>
      </c>
      <c r="K126" s="17">
        <f t="shared" si="6"/>
        <v>0</v>
      </c>
      <c r="L126" s="19"/>
      <c r="M126" s="17"/>
      <c r="N126" s="17"/>
      <c r="O126" s="17">
        <f t="shared" si="7"/>
        <v>0</v>
      </c>
      <c r="P126" s="17">
        <f t="shared" si="8"/>
        <v>0</v>
      </c>
      <c r="Q126" s="17">
        <v>10000</v>
      </c>
      <c r="R126" s="17" t="e">
        <f t="shared" si="9"/>
        <v>#DIV/0!</v>
      </c>
      <c r="S126" s="17"/>
      <c r="T126" s="18"/>
      <c r="U126" s="17"/>
    </row>
    <row r="127" spans="1:21" x14ac:dyDescent="0.2">
      <c r="A127" s="15">
        <v>125</v>
      </c>
      <c r="B127" s="16"/>
      <c r="C127" s="16"/>
      <c r="D127" s="16"/>
      <c r="E127" s="16"/>
      <c r="F127" s="17" t="s">
        <v>12</v>
      </c>
      <c r="G127" s="17"/>
      <c r="H127" s="17">
        <v>500</v>
      </c>
      <c r="I127" s="5">
        <v>200</v>
      </c>
      <c r="J127" s="17">
        <f t="shared" si="5"/>
        <v>0</v>
      </c>
      <c r="K127" s="17">
        <f t="shared" si="6"/>
        <v>0</v>
      </c>
      <c r="L127" s="17"/>
      <c r="M127" s="17"/>
      <c r="N127" s="17"/>
      <c r="O127" s="17">
        <f t="shared" si="7"/>
        <v>0</v>
      </c>
      <c r="P127" s="17">
        <f t="shared" si="8"/>
        <v>0</v>
      </c>
      <c r="Q127" s="17">
        <v>10000</v>
      </c>
      <c r="R127" s="17" t="e">
        <f t="shared" si="9"/>
        <v>#DIV/0!</v>
      </c>
      <c r="S127" s="17"/>
      <c r="T127" s="18"/>
      <c r="U127" s="17"/>
    </row>
    <row r="128" spans="1:21" x14ac:dyDescent="0.2">
      <c r="A128" s="15">
        <v>126</v>
      </c>
      <c r="B128" s="16"/>
      <c r="C128" s="16"/>
      <c r="D128" s="16"/>
      <c r="E128" s="16"/>
      <c r="F128" s="17" t="s">
        <v>12</v>
      </c>
      <c r="G128" s="17"/>
      <c r="H128" s="17">
        <v>500</v>
      </c>
      <c r="I128" s="5">
        <v>200</v>
      </c>
      <c r="J128" s="17">
        <f t="shared" si="5"/>
        <v>0</v>
      </c>
      <c r="K128" s="17">
        <f t="shared" si="6"/>
        <v>0</v>
      </c>
      <c r="L128" s="17"/>
      <c r="M128" s="17"/>
      <c r="N128" s="17"/>
      <c r="O128" s="17">
        <f t="shared" si="7"/>
        <v>0</v>
      </c>
      <c r="P128" s="17">
        <f t="shared" si="8"/>
        <v>0</v>
      </c>
      <c r="Q128" s="17">
        <v>10000</v>
      </c>
      <c r="R128" s="17" t="e">
        <f t="shared" si="9"/>
        <v>#DIV/0!</v>
      </c>
      <c r="S128" s="17"/>
      <c r="T128" s="18"/>
      <c r="U128" s="17"/>
    </row>
    <row r="129" spans="1:21" x14ac:dyDescent="0.2">
      <c r="A129" s="15">
        <v>127</v>
      </c>
      <c r="B129" s="16"/>
      <c r="C129" s="16"/>
      <c r="D129" s="16"/>
      <c r="E129" s="16"/>
      <c r="F129" s="17" t="s">
        <v>12</v>
      </c>
      <c r="G129" s="17"/>
      <c r="H129" s="17">
        <v>500</v>
      </c>
      <c r="I129" s="5">
        <v>200</v>
      </c>
      <c r="J129" s="17">
        <f t="shared" si="5"/>
        <v>0</v>
      </c>
      <c r="K129" s="17">
        <f t="shared" si="6"/>
        <v>0</v>
      </c>
      <c r="L129" s="17"/>
      <c r="M129" s="17"/>
      <c r="N129" s="17"/>
      <c r="O129" s="17">
        <f t="shared" si="7"/>
        <v>0</v>
      </c>
      <c r="P129" s="17">
        <f t="shared" si="8"/>
        <v>0</v>
      </c>
      <c r="Q129" s="17">
        <v>10000</v>
      </c>
      <c r="R129" s="17" t="e">
        <f t="shared" si="9"/>
        <v>#DIV/0!</v>
      </c>
      <c r="S129" s="17"/>
      <c r="T129" s="18"/>
      <c r="U129" s="17"/>
    </row>
    <row r="130" spans="1:21" x14ac:dyDescent="0.2">
      <c r="A130" s="15">
        <v>128</v>
      </c>
      <c r="B130" s="16"/>
      <c r="C130" s="16"/>
      <c r="D130" s="16"/>
      <c r="E130" s="16"/>
      <c r="F130" s="17" t="s">
        <v>12</v>
      </c>
      <c r="G130" s="17"/>
      <c r="H130" s="17">
        <v>500</v>
      </c>
      <c r="I130" s="5">
        <v>200</v>
      </c>
      <c r="J130" s="17">
        <f t="shared" si="5"/>
        <v>0</v>
      </c>
      <c r="K130" s="17">
        <f t="shared" si="6"/>
        <v>0</v>
      </c>
      <c r="L130" s="19"/>
      <c r="M130" s="17"/>
      <c r="N130" s="17"/>
      <c r="O130" s="17">
        <f t="shared" si="7"/>
        <v>0</v>
      </c>
      <c r="P130" s="17">
        <f t="shared" si="8"/>
        <v>0</v>
      </c>
      <c r="Q130" s="17">
        <v>10000</v>
      </c>
      <c r="R130" s="17" t="e">
        <f t="shared" si="9"/>
        <v>#DIV/0!</v>
      </c>
      <c r="S130" s="17"/>
      <c r="T130" s="18"/>
      <c r="U130" s="17"/>
    </row>
    <row r="131" spans="1:21" x14ac:dyDescent="0.2">
      <c r="A131" s="15">
        <v>129</v>
      </c>
      <c r="B131" s="16"/>
      <c r="C131" s="16"/>
      <c r="D131" s="16"/>
      <c r="E131" s="16"/>
      <c r="F131" s="17" t="s">
        <v>12</v>
      </c>
      <c r="G131" s="17"/>
      <c r="H131" s="17">
        <v>500</v>
      </c>
      <c r="I131" s="5">
        <v>200</v>
      </c>
      <c r="J131" s="17">
        <f t="shared" ref="J131:J194" si="10">M131+K131</f>
        <v>0</v>
      </c>
      <c r="K131" s="17">
        <f t="shared" ref="K131:K194" si="11">Q131*L131*10^-3</f>
        <v>0</v>
      </c>
      <c r="L131" s="17"/>
      <c r="M131" s="17"/>
      <c r="N131" s="17"/>
      <c r="O131" s="17">
        <f t="shared" ref="O131:O194" si="12">N131*$Y$5/1000</f>
        <v>0</v>
      </c>
      <c r="P131" s="17">
        <f t="shared" ref="P131:P194" si="13">M131-O131</f>
        <v>0</v>
      </c>
      <c r="Q131" s="17">
        <v>10000</v>
      </c>
      <c r="R131" s="17" t="e">
        <f t="shared" ref="R131:R194" si="14">P131/L131</f>
        <v>#DIV/0!</v>
      </c>
      <c r="S131" s="17"/>
      <c r="T131" s="18"/>
      <c r="U131" s="17"/>
    </row>
    <row r="132" spans="1:21" x14ac:dyDescent="0.2">
      <c r="A132" s="15">
        <v>130</v>
      </c>
      <c r="B132" s="16"/>
      <c r="C132" s="16"/>
      <c r="D132" s="16"/>
      <c r="E132" s="16"/>
      <c r="F132" s="17" t="s">
        <v>12</v>
      </c>
      <c r="G132" s="17"/>
      <c r="H132" s="17">
        <v>500</v>
      </c>
      <c r="I132" s="5">
        <v>200</v>
      </c>
      <c r="J132" s="17">
        <f t="shared" si="10"/>
        <v>0</v>
      </c>
      <c r="K132" s="17">
        <f t="shared" si="11"/>
        <v>0</v>
      </c>
      <c r="L132" s="17"/>
      <c r="M132" s="17"/>
      <c r="N132" s="17"/>
      <c r="O132" s="17">
        <f t="shared" si="12"/>
        <v>0</v>
      </c>
      <c r="P132" s="17">
        <f t="shared" si="13"/>
        <v>0</v>
      </c>
      <c r="Q132" s="17">
        <v>10000</v>
      </c>
      <c r="R132" s="17" t="e">
        <f t="shared" si="14"/>
        <v>#DIV/0!</v>
      </c>
      <c r="S132" s="17"/>
      <c r="T132" s="18"/>
      <c r="U132" s="17"/>
    </row>
    <row r="133" spans="1:21" x14ac:dyDescent="0.2">
      <c r="A133" s="15">
        <v>131</v>
      </c>
      <c r="B133" s="16"/>
      <c r="C133" s="16"/>
      <c r="D133" s="16"/>
      <c r="E133" s="16"/>
      <c r="F133" s="17" t="s">
        <v>12</v>
      </c>
      <c r="G133" s="17"/>
      <c r="H133" s="17">
        <v>500</v>
      </c>
      <c r="I133" s="5">
        <v>200</v>
      </c>
      <c r="J133" s="17">
        <f t="shared" si="10"/>
        <v>0</v>
      </c>
      <c r="K133" s="17">
        <f t="shared" si="11"/>
        <v>0</v>
      </c>
      <c r="L133" s="17"/>
      <c r="M133" s="17"/>
      <c r="N133" s="17"/>
      <c r="O133" s="17">
        <f t="shared" si="12"/>
        <v>0</v>
      </c>
      <c r="P133" s="17">
        <f t="shared" si="13"/>
        <v>0</v>
      </c>
      <c r="Q133" s="17">
        <v>10000</v>
      </c>
      <c r="R133" s="17" t="e">
        <f t="shared" si="14"/>
        <v>#DIV/0!</v>
      </c>
      <c r="S133" s="17"/>
      <c r="T133" s="18"/>
      <c r="U133" s="17"/>
    </row>
    <row r="134" spans="1:21" x14ac:dyDescent="0.2">
      <c r="A134" s="15">
        <v>132</v>
      </c>
      <c r="B134" s="16"/>
      <c r="C134" s="16"/>
      <c r="D134" s="16"/>
      <c r="E134" s="16"/>
      <c r="F134" s="17" t="s">
        <v>12</v>
      </c>
      <c r="G134" s="17"/>
      <c r="H134" s="17">
        <v>500</v>
      </c>
      <c r="I134" s="5">
        <v>200</v>
      </c>
      <c r="J134" s="17">
        <f t="shared" si="10"/>
        <v>0</v>
      </c>
      <c r="K134" s="17">
        <f t="shared" si="11"/>
        <v>0</v>
      </c>
      <c r="L134" s="17"/>
      <c r="M134" s="17"/>
      <c r="N134" s="17"/>
      <c r="O134" s="17">
        <f t="shared" si="12"/>
        <v>0</v>
      </c>
      <c r="P134" s="17">
        <f t="shared" si="13"/>
        <v>0</v>
      </c>
      <c r="Q134" s="17">
        <v>10000</v>
      </c>
      <c r="R134" s="17" t="e">
        <f t="shared" si="14"/>
        <v>#DIV/0!</v>
      </c>
      <c r="S134" s="17"/>
      <c r="T134" s="18"/>
      <c r="U134" s="17"/>
    </row>
    <row r="135" spans="1:21" x14ac:dyDescent="0.2">
      <c r="A135" s="15">
        <v>133</v>
      </c>
      <c r="B135" s="16"/>
      <c r="C135" s="16"/>
      <c r="D135" s="16"/>
      <c r="E135" s="16"/>
      <c r="F135" s="17" t="s">
        <v>12</v>
      </c>
      <c r="G135" s="17"/>
      <c r="H135" s="17">
        <v>500</v>
      </c>
      <c r="I135" s="5">
        <v>200</v>
      </c>
      <c r="J135" s="17">
        <f t="shared" si="10"/>
        <v>0</v>
      </c>
      <c r="K135" s="17">
        <f t="shared" si="11"/>
        <v>0</v>
      </c>
      <c r="L135" s="19"/>
      <c r="M135" s="17"/>
      <c r="N135" s="17"/>
      <c r="O135" s="17">
        <f t="shared" si="12"/>
        <v>0</v>
      </c>
      <c r="P135" s="17">
        <f t="shared" si="13"/>
        <v>0</v>
      </c>
      <c r="Q135" s="17">
        <v>10000</v>
      </c>
      <c r="R135" s="17" t="e">
        <f t="shared" si="14"/>
        <v>#DIV/0!</v>
      </c>
      <c r="S135" s="17"/>
      <c r="T135" s="18"/>
      <c r="U135" s="17"/>
    </row>
    <row r="136" spans="1:21" x14ac:dyDescent="0.2">
      <c r="A136" s="15">
        <v>134</v>
      </c>
      <c r="B136" s="16"/>
      <c r="C136" s="16"/>
      <c r="D136" s="16"/>
      <c r="E136" s="16"/>
      <c r="F136" s="17" t="s">
        <v>12</v>
      </c>
      <c r="G136" s="17"/>
      <c r="H136" s="17">
        <v>500</v>
      </c>
      <c r="I136" s="5">
        <v>200</v>
      </c>
      <c r="J136" s="17">
        <f t="shared" si="10"/>
        <v>0</v>
      </c>
      <c r="K136" s="17">
        <f t="shared" si="11"/>
        <v>0</v>
      </c>
      <c r="L136" s="17"/>
      <c r="M136" s="17"/>
      <c r="N136" s="17"/>
      <c r="O136" s="17">
        <f t="shared" si="12"/>
        <v>0</v>
      </c>
      <c r="P136" s="17">
        <f t="shared" si="13"/>
        <v>0</v>
      </c>
      <c r="Q136" s="17">
        <v>10000</v>
      </c>
      <c r="R136" s="17" t="e">
        <f t="shared" si="14"/>
        <v>#DIV/0!</v>
      </c>
      <c r="S136" s="17"/>
      <c r="T136" s="18"/>
      <c r="U136" s="17"/>
    </row>
    <row r="137" spans="1:21" x14ac:dyDescent="0.2">
      <c r="A137" s="15">
        <v>135</v>
      </c>
      <c r="B137" s="16"/>
      <c r="C137" s="16"/>
      <c r="D137" s="16"/>
      <c r="E137" s="16"/>
      <c r="F137" s="17" t="s">
        <v>12</v>
      </c>
      <c r="G137" s="17"/>
      <c r="H137" s="17">
        <v>500</v>
      </c>
      <c r="I137" s="5">
        <v>200</v>
      </c>
      <c r="J137" s="17">
        <f t="shared" si="10"/>
        <v>0</v>
      </c>
      <c r="K137" s="17">
        <f t="shared" si="11"/>
        <v>0</v>
      </c>
      <c r="L137" s="17"/>
      <c r="M137" s="17"/>
      <c r="N137" s="17"/>
      <c r="O137" s="17">
        <f t="shared" si="12"/>
        <v>0</v>
      </c>
      <c r="P137" s="17">
        <f t="shared" si="13"/>
        <v>0</v>
      </c>
      <c r="Q137" s="17">
        <v>10000</v>
      </c>
      <c r="R137" s="17" t="e">
        <f t="shared" si="14"/>
        <v>#DIV/0!</v>
      </c>
      <c r="S137" s="17"/>
      <c r="T137" s="18"/>
      <c r="U137" s="17"/>
    </row>
    <row r="138" spans="1:21" x14ac:dyDescent="0.2">
      <c r="A138" s="15">
        <v>136</v>
      </c>
      <c r="B138" s="16"/>
      <c r="C138" s="16"/>
      <c r="D138" s="16"/>
      <c r="E138" s="16"/>
      <c r="F138" s="17" t="s">
        <v>12</v>
      </c>
      <c r="G138" s="17"/>
      <c r="H138" s="17">
        <v>500</v>
      </c>
      <c r="I138" s="5">
        <v>200</v>
      </c>
      <c r="J138" s="17">
        <f t="shared" si="10"/>
        <v>0</v>
      </c>
      <c r="K138" s="17">
        <f t="shared" si="11"/>
        <v>0</v>
      </c>
      <c r="L138" s="17"/>
      <c r="M138" s="17"/>
      <c r="N138" s="17"/>
      <c r="O138" s="17">
        <f t="shared" si="12"/>
        <v>0</v>
      </c>
      <c r="P138" s="17">
        <f t="shared" si="13"/>
        <v>0</v>
      </c>
      <c r="Q138" s="17">
        <v>10000</v>
      </c>
      <c r="R138" s="17" t="e">
        <f t="shared" si="14"/>
        <v>#DIV/0!</v>
      </c>
      <c r="S138" s="17"/>
      <c r="T138" s="18"/>
      <c r="U138" s="17"/>
    </row>
    <row r="139" spans="1:21" x14ac:dyDescent="0.2">
      <c r="A139" s="15">
        <v>137</v>
      </c>
      <c r="B139" s="16"/>
      <c r="C139" s="16"/>
      <c r="D139" s="16"/>
      <c r="E139" s="16"/>
      <c r="F139" s="17" t="s">
        <v>12</v>
      </c>
      <c r="G139" s="17"/>
      <c r="H139" s="17">
        <v>500</v>
      </c>
      <c r="I139" s="5">
        <v>200</v>
      </c>
      <c r="J139" s="17">
        <f t="shared" si="10"/>
        <v>0</v>
      </c>
      <c r="K139" s="17">
        <f t="shared" si="11"/>
        <v>0</v>
      </c>
      <c r="L139" s="19"/>
      <c r="M139" s="17"/>
      <c r="N139" s="17"/>
      <c r="O139" s="17">
        <f t="shared" si="12"/>
        <v>0</v>
      </c>
      <c r="P139" s="17">
        <f t="shared" si="13"/>
        <v>0</v>
      </c>
      <c r="Q139" s="17">
        <v>10000</v>
      </c>
      <c r="R139" s="17" t="e">
        <f t="shared" si="14"/>
        <v>#DIV/0!</v>
      </c>
      <c r="S139" s="17"/>
      <c r="T139" s="18"/>
      <c r="U139" s="17"/>
    </row>
    <row r="140" spans="1:21" x14ac:dyDescent="0.2">
      <c r="A140" s="15">
        <v>138</v>
      </c>
      <c r="B140" s="16"/>
      <c r="C140" s="16"/>
      <c r="D140" s="16"/>
      <c r="E140" s="16"/>
      <c r="F140" s="17" t="s">
        <v>12</v>
      </c>
      <c r="G140" s="17"/>
      <c r="H140" s="17">
        <v>500</v>
      </c>
      <c r="I140" s="5">
        <v>200</v>
      </c>
      <c r="J140" s="17">
        <f t="shared" si="10"/>
        <v>0</v>
      </c>
      <c r="K140" s="17">
        <f t="shared" si="11"/>
        <v>0</v>
      </c>
      <c r="L140" s="17"/>
      <c r="M140" s="17"/>
      <c r="N140" s="17"/>
      <c r="O140" s="17">
        <f t="shared" si="12"/>
        <v>0</v>
      </c>
      <c r="P140" s="17">
        <f t="shared" si="13"/>
        <v>0</v>
      </c>
      <c r="Q140" s="17">
        <v>10000</v>
      </c>
      <c r="R140" s="17" t="e">
        <f t="shared" si="14"/>
        <v>#DIV/0!</v>
      </c>
      <c r="S140" s="17"/>
      <c r="T140" s="18"/>
      <c r="U140" s="17"/>
    </row>
    <row r="141" spans="1:21" x14ac:dyDescent="0.2">
      <c r="A141" s="9">
        <v>139</v>
      </c>
      <c r="B141" s="12"/>
      <c r="C141" s="12"/>
      <c r="D141" s="12"/>
      <c r="E141" s="12"/>
      <c r="F141" s="5" t="s">
        <v>12</v>
      </c>
      <c r="G141" s="5"/>
      <c r="H141" s="5">
        <v>500</v>
      </c>
      <c r="I141" s="5">
        <v>200</v>
      </c>
      <c r="J141" s="5">
        <f t="shared" si="10"/>
        <v>0</v>
      </c>
      <c r="K141" s="5">
        <f t="shared" si="11"/>
        <v>0</v>
      </c>
      <c r="L141" s="5"/>
      <c r="M141" s="5"/>
      <c r="N141" s="5"/>
      <c r="O141" s="5">
        <f t="shared" si="12"/>
        <v>0</v>
      </c>
      <c r="P141" s="5">
        <f t="shared" si="13"/>
        <v>0</v>
      </c>
      <c r="Q141" s="5">
        <v>10000</v>
      </c>
      <c r="R141" s="20" t="e">
        <f t="shared" si="14"/>
        <v>#DIV/0!</v>
      </c>
      <c r="T141" s="7"/>
      <c r="U141" s="7"/>
    </row>
    <row r="142" spans="1:21" x14ac:dyDescent="0.2">
      <c r="A142" s="9">
        <v>140</v>
      </c>
      <c r="B142" s="12"/>
      <c r="C142" s="12"/>
      <c r="D142" s="12"/>
      <c r="E142" s="12"/>
      <c r="F142" s="5" t="s">
        <v>12</v>
      </c>
      <c r="G142" s="5"/>
      <c r="H142" s="5">
        <v>500</v>
      </c>
      <c r="I142" s="5">
        <v>200</v>
      </c>
      <c r="J142" s="5">
        <f t="shared" si="10"/>
        <v>0</v>
      </c>
      <c r="K142" s="5">
        <f t="shared" si="11"/>
        <v>0</v>
      </c>
      <c r="L142" s="5"/>
      <c r="M142" s="5"/>
      <c r="N142" s="5"/>
      <c r="O142" s="5">
        <f t="shared" si="12"/>
        <v>0</v>
      </c>
      <c r="P142" s="5">
        <f t="shared" si="13"/>
        <v>0</v>
      </c>
      <c r="Q142" s="5">
        <v>10000</v>
      </c>
      <c r="R142" s="20" t="e">
        <f t="shared" si="14"/>
        <v>#DIV/0!</v>
      </c>
      <c r="T142" s="7"/>
      <c r="U142" s="7"/>
    </row>
    <row r="143" spans="1:21" x14ac:dyDescent="0.2">
      <c r="A143" s="9">
        <v>141</v>
      </c>
      <c r="B143" s="12"/>
      <c r="C143" s="12"/>
      <c r="D143" s="12"/>
      <c r="E143" s="12"/>
      <c r="F143" s="5" t="s">
        <v>12</v>
      </c>
      <c r="G143" s="5"/>
      <c r="H143" s="5">
        <v>500</v>
      </c>
      <c r="I143" s="5">
        <v>200</v>
      </c>
      <c r="J143" s="5">
        <f t="shared" si="10"/>
        <v>0</v>
      </c>
      <c r="K143" s="5">
        <f t="shared" si="11"/>
        <v>0</v>
      </c>
      <c r="L143" s="5"/>
      <c r="M143" s="5"/>
      <c r="N143" s="5"/>
      <c r="O143" s="5">
        <f t="shared" si="12"/>
        <v>0</v>
      </c>
      <c r="P143" s="5">
        <f t="shared" si="13"/>
        <v>0</v>
      </c>
      <c r="Q143" s="5">
        <v>10000</v>
      </c>
      <c r="R143" s="20" t="e">
        <f t="shared" si="14"/>
        <v>#DIV/0!</v>
      </c>
      <c r="T143" s="7"/>
      <c r="U143" s="7"/>
    </row>
    <row r="144" spans="1:21" x14ac:dyDescent="0.2">
      <c r="A144" s="9">
        <v>142</v>
      </c>
      <c r="B144" s="12"/>
      <c r="C144" s="12"/>
      <c r="D144" s="12"/>
      <c r="E144" s="12"/>
      <c r="F144" s="5" t="s">
        <v>12</v>
      </c>
      <c r="G144" s="5"/>
      <c r="H144" s="5">
        <v>500</v>
      </c>
      <c r="I144" s="5">
        <v>200</v>
      </c>
      <c r="J144" s="5">
        <f t="shared" si="10"/>
        <v>0</v>
      </c>
      <c r="K144" s="5">
        <f t="shared" si="11"/>
        <v>0</v>
      </c>
      <c r="L144" s="14"/>
      <c r="M144" s="5"/>
      <c r="N144" s="5"/>
      <c r="O144" s="5">
        <f t="shared" si="12"/>
        <v>0</v>
      </c>
      <c r="P144" s="5">
        <f t="shared" si="13"/>
        <v>0</v>
      </c>
      <c r="Q144" s="5">
        <v>10000</v>
      </c>
      <c r="R144" s="20" t="e">
        <f t="shared" si="14"/>
        <v>#DIV/0!</v>
      </c>
      <c r="T144" s="7"/>
      <c r="U144" s="7"/>
    </row>
    <row r="145" spans="1:21" x14ac:dyDescent="0.2">
      <c r="A145" s="9">
        <v>143</v>
      </c>
      <c r="B145" s="12"/>
      <c r="C145" s="12"/>
      <c r="D145" s="12"/>
      <c r="E145" s="12"/>
      <c r="F145" s="5" t="s">
        <v>12</v>
      </c>
      <c r="G145" s="5"/>
      <c r="H145" s="5">
        <v>500</v>
      </c>
      <c r="I145" s="5">
        <v>200</v>
      </c>
      <c r="J145" s="5">
        <f t="shared" si="10"/>
        <v>0</v>
      </c>
      <c r="K145" s="5">
        <f t="shared" si="11"/>
        <v>0</v>
      </c>
      <c r="L145" s="5"/>
      <c r="M145" s="5"/>
      <c r="N145" s="5"/>
      <c r="O145" s="5">
        <f t="shared" si="12"/>
        <v>0</v>
      </c>
      <c r="P145" s="5">
        <f t="shared" si="13"/>
        <v>0</v>
      </c>
      <c r="Q145" s="5">
        <v>10000</v>
      </c>
      <c r="R145" s="20" t="e">
        <f t="shared" si="14"/>
        <v>#DIV/0!</v>
      </c>
      <c r="T145" s="7"/>
      <c r="U145" s="7"/>
    </row>
    <row r="146" spans="1:21" x14ac:dyDescent="0.2">
      <c r="A146" s="9">
        <v>144</v>
      </c>
      <c r="B146" s="12"/>
      <c r="C146" s="12"/>
      <c r="D146" s="12"/>
      <c r="E146" s="12"/>
      <c r="F146" s="5" t="s">
        <v>12</v>
      </c>
      <c r="G146" s="5"/>
      <c r="H146" s="5">
        <v>500</v>
      </c>
      <c r="I146" s="5">
        <v>200</v>
      </c>
      <c r="J146" s="5">
        <f t="shared" si="10"/>
        <v>0</v>
      </c>
      <c r="K146" s="5">
        <f t="shared" si="11"/>
        <v>0</v>
      </c>
      <c r="L146" s="5"/>
      <c r="M146" s="5"/>
      <c r="N146" s="5"/>
      <c r="O146" s="5">
        <f t="shared" si="12"/>
        <v>0</v>
      </c>
      <c r="P146" s="5">
        <f t="shared" si="13"/>
        <v>0</v>
      </c>
      <c r="Q146" s="5">
        <v>10000</v>
      </c>
      <c r="R146" s="20" t="e">
        <f t="shared" si="14"/>
        <v>#DIV/0!</v>
      </c>
      <c r="T146" s="7"/>
      <c r="U146" s="7"/>
    </row>
    <row r="147" spans="1:21" x14ac:dyDescent="0.2">
      <c r="A147" s="9">
        <v>145</v>
      </c>
      <c r="B147" s="12"/>
      <c r="C147" s="12"/>
      <c r="D147" s="12"/>
      <c r="E147" s="12"/>
      <c r="F147" s="5" t="s">
        <v>12</v>
      </c>
      <c r="G147" s="5"/>
      <c r="H147" s="5">
        <v>500</v>
      </c>
      <c r="I147" s="5">
        <v>200</v>
      </c>
      <c r="J147" s="5">
        <f t="shared" si="10"/>
        <v>0</v>
      </c>
      <c r="K147" s="5">
        <f t="shared" si="11"/>
        <v>0</v>
      </c>
      <c r="L147" s="5"/>
      <c r="M147" s="5"/>
      <c r="N147" s="5"/>
      <c r="O147" s="5">
        <f t="shared" si="12"/>
        <v>0</v>
      </c>
      <c r="P147" s="5">
        <f t="shared" si="13"/>
        <v>0</v>
      </c>
      <c r="Q147" s="5">
        <v>10000</v>
      </c>
      <c r="R147" s="20" t="e">
        <f t="shared" si="14"/>
        <v>#DIV/0!</v>
      </c>
      <c r="T147" s="7"/>
      <c r="U147" s="7"/>
    </row>
    <row r="148" spans="1:21" x14ac:dyDescent="0.2">
      <c r="A148" s="9">
        <v>146</v>
      </c>
      <c r="B148" s="12"/>
      <c r="C148" s="12"/>
      <c r="D148" s="12"/>
      <c r="E148" s="12"/>
      <c r="F148" s="5" t="s">
        <v>12</v>
      </c>
      <c r="G148" s="5"/>
      <c r="H148" s="5">
        <v>500</v>
      </c>
      <c r="I148" s="5">
        <v>200</v>
      </c>
      <c r="J148" s="5">
        <f t="shared" si="10"/>
        <v>0</v>
      </c>
      <c r="K148" s="5">
        <f t="shared" si="11"/>
        <v>0</v>
      </c>
      <c r="L148" s="14"/>
      <c r="M148" s="5"/>
      <c r="N148" s="5"/>
      <c r="O148" s="5">
        <f t="shared" si="12"/>
        <v>0</v>
      </c>
      <c r="P148" s="5">
        <f t="shared" si="13"/>
        <v>0</v>
      </c>
      <c r="Q148" s="5">
        <v>10000</v>
      </c>
      <c r="R148" s="20" t="e">
        <f t="shared" si="14"/>
        <v>#DIV/0!</v>
      </c>
      <c r="T148" s="7"/>
      <c r="U148" s="7"/>
    </row>
    <row r="149" spans="1:21" x14ac:dyDescent="0.2">
      <c r="A149" s="9">
        <v>147</v>
      </c>
      <c r="B149" s="12"/>
      <c r="C149" s="12"/>
      <c r="D149" s="12"/>
      <c r="E149" s="12"/>
      <c r="F149" s="5" t="s">
        <v>12</v>
      </c>
      <c r="G149" s="5"/>
      <c r="H149" s="5">
        <v>500</v>
      </c>
      <c r="I149" s="5">
        <v>200</v>
      </c>
      <c r="J149" s="5">
        <f t="shared" si="10"/>
        <v>0</v>
      </c>
      <c r="K149" s="5">
        <f t="shared" si="11"/>
        <v>0</v>
      </c>
      <c r="L149" s="5"/>
      <c r="M149" s="5"/>
      <c r="N149" s="5"/>
      <c r="O149" s="5">
        <f t="shared" si="12"/>
        <v>0</v>
      </c>
      <c r="P149" s="5">
        <f t="shared" si="13"/>
        <v>0</v>
      </c>
      <c r="Q149" s="5">
        <v>10000</v>
      </c>
      <c r="R149" s="20" t="e">
        <f t="shared" si="14"/>
        <v>#DIV/0!</v>
      </c>
      <c r="T149" s="7"/>
      <c r="U149" s="7"/>
    </row>
    <row r="150" spans="1:21" x14ac:dyDescent="0.2">
      <c r="A150" s="9">
        <v>148</v>
      </c>
      <c r="B150" s="12"/>
      <c r="C150" s="12"/>
      <c r="D150" s="12"/>
      <c r="E150" s="12"/>
      <c r="F150" s="5" t="s">
        <v>12</v>
      </c>
      <c r="G150" s="5"/>
      <c r="H150" s="5">
        <v>500</v>
      </c>
      <c r="I150" s="5">
        <v>200</v>
      </c>
      <c r="J150" s="5">
        <f t="shared" si="10"/>
        <v>0</v>
      </c>
      <c r="K150" s="5">
        <f t="shared" si="11"/>
        <v>0</v>
      </c>
      <c r="L150" s="5"/>
      <c r="M150" s="5"/>
      <c r="N150" s="5"/>
      <c r="O150" s="5">
        <f t="shared" si="12"/>
        <v>0</v>
      </c>
      <c r="P150" s="5">
        <f t="shared" si="13"/>
        <v>0</v>
      </c>
      <c r="Q150" s="5">
        <v>10000</v>
      </c>
      <c r="R150" s="20" t="e">
        <f t="shared" si="14"/>
        <v>#DIV/0!</v>
      </c>
      <c r="T150" s="7"/>
      <c r="U150" s="7"/>
    </row>
    <row r="151" spans="1:21" x14ac:dyDescent="0.2">
      <c r="A151" s="9">
        <v>149</v>
      </c>
      <c r="B151" s="12"/>
      <c r="C151" s="12"/>
      <c r="D151" s="12"/>
      <c r="E151" s="12"/>
      <c r="F151" s="5" t="s">
        <v>12</v>
      </c>
      <c r="G151" s="5"/>
      <c r="H151" s="5">
        <v>500</v>
      </c>
      <c r="I151" s="5">
        <v>200</v>
      </c>
      <c r="J151" s="5">
        <f t="shared" si="10"/>
        <v>0</v>
      </c>
      <c r="K151" s="5">
        <f t="shared" si="11"/>
        <v>0</v>
      </c>
      <c r="L151" s="5"/>
      <c r="M151" s="5"/>
      <c r="N151" s="5"/>
      <c r="O151" s="5">
        <f t="shared" si="12"/>
        <v>0</v>
      </c>
      <c r="P151" s="5">
        <f t="shared" si="13"/>
        <v>0</v>
      </c>
      <c r="Q151" s="5">
        <v>10000</v>
      </c>
      <c r="R151" s="20" t="e">
        <f t="shared" si="14"/>
        <v>#DIV/0!</v>
      </c>
      <c r="T151" s="7"/>
      <c r="U151" s="7"/>
    </row>
    <row r="152" spans="1:21" x14ac:dyDescent="0.2">
      <c r="A152" s="9">
        <v>150</v>
      </c>
      <c r="B152" s="12"/>
      <c r="C152" s="12"/>
      <c r="D152" s="12"/>
      <c r="E152" s="12"/>
      <c r="F152" s="5" t="s">
        <v>12</v>
      </c>
      <c r="G152" s="5"/>
      <c r="H152" s="5">
        <v>500</v>
      </c>
      <c r="I152" s="5">
        <v>200</v>
      </c>
      <c r="J152" s="5">
        <f t="shared" si="10"/>
        <v>0</v>
      </c>
      <c r="K152" s="5">
        <f t="shared" si="11"/>
        <v>0</v>
      </c>
      <c r="L152" s="5"/>
      <c r="M152" s="5"/>
      <c r="N152" s="5"/>
      <c r="O152" s="5">
        <f t="shared" si="12"/>
        <v>0</v>
      </c>
      <c r="P152" s="5">
        <f t="shared" si="13"/>
        <v>0</v>
      </c>
      <c r="Q152" s="5">
        <v>10000</v>
      </c>
      <c r="R152" s="20" t="e">
        <f t="shared" si="14"/>
        <v>#DIV/0!</v>
      </c>
      <c r="T152" s="7"/>
      <c r="U152" s="7"/>
    </row>
    <row r="153" spans="1:21" x14ac:dyDescent="0.2">
      <c r="A153" s="9">
        <v>151</v>
      </c>
      <c r="B153" s="12"/>
      <c r="C153" s="12"/>
      <c r="D153" s="12"/>
      <c r="E153" s="12"/>
      <c r="F153" s="5" t="s">
        <v>12</v>
      </c>
      <c r="G153" s="5"/>
      <c r="H153" s="5">
        <v>500</v>
      </c>
      <c r="I153" s="5">
        <v>200</v>
      </c>
      <c r="J153" s="5">
        <f t="shared" si="10"/>
        <v>0</v>
      </c>
      <c r="K153" s="5">
        <f t="shared" si="11"/>
        <v>0</v>
      </c>
      <c r="L153" s="14"/>
      <c r="M153" s="5"/>
      <c r="N153" s="5"/>
      <c r="O153" s="5">
        <f t="shared" si="12"/>
        <v>0</v>
      </c>
      <c r="P153" s="5">
        <f t="shared" si="13"/>
        <v>0</v>
      </c>
      <c r="Q153" s="5">
        <v>10000</v>
      </c>
      <c r="R153" s="20" t="e">
        <f t="shared" si="14"/>
        <v>#DIV/0!</v>
      </c>
      <c r="T153" s="7"/>
      <c r="U153" s="7"/>
    </row>
    <row r="154" spans="1:21" x14ac:dyDescent="0.2">
      <c r="A154" s="9">
        <v>152</v>
      </c>
      <c r="B154" s="12"/>
      <c r="C154" s="12"/>
      <c r="D154" s="12"/>
      <c r="E154" s="12"/>
      <c r="F154" s="5" t="s">
        <v>12</v>
      </c>
      <c r="G154" s="5"/>
      <c r="H154" s="5">
        <v>500</v>
      </c>
      <c r="I154" s="5">
        <v>200</v>
      </c>
      <c r="J154" s="5">
        <f t="shared" si="10"/>
        <v>0</v>
      </c>
      <c r="K154" s="5">
        <f t="shared" si="11"/>
        <v>0</v>
      </c>
      <c r="L154" s="5"/>
      <c r="M154" s="5"/>
      <c r="N154" s="5"/>
      <c r="O154" s="5">
        <f t="shared" si="12"/>
        <v>0</v>
      </c>
      <c r="P154" s="5">
        <f t="shared" si="13"/>
        <v>0</v>
      </c>
      <c r="Q154" s="5">
        <v>10000</v>
      </c>
      <c r="R154" s="20" t="e">
        <f t="shared" si="14"/>
        <v>#DIV/0!</v>
      </c>
      <c r="T154" s="7"/>
      <c r="U154" s="7"/>
    </row>
    <row r="155" spans="1:21" x14ac:dyDescent="0.2">
      <c r="A155" s="9">
        <v>153</v>
      </c>
      <c r="B155" s="12"/>
      <c r="C155" s="12"/>
      <c r="D155" s="12"/>
      <c r="E155" s="12"/>
      <c r="F155" s="5" t="s">
        <v>12</v>
      </c>
      <c r="G155" s="5"/>
      <c r="H155" s="5">
        <v>500</v>
      </c>
      <c r="I155" s="5">
        <v>200</v>
      </c>
      <c r="J155" s="5">
        <f t="shared" si="10"/>
        <v>0</v>
      </c>
      <c r="K155" s="5">
        <f t="shared" si="11"/>
        <v>0</v>
      </c>
      <c r="L155" s="5"/>
      <c r="M155" s="5"/>
      <c r="N155" s="5"/>
      <c r="O155" s="5">
        <f t="shared" si="12"/>
        <v>0</v>
      </c>
      <c r="P155" s="5">
        <f t="shared" si="13"/>
        <v>0</v>
      </c>
      <c r="Q155" s="5">
        <v>10000</v>
      </c>
      <c r="R155" s="20" t="e">
        <f t="shared" si="14"/>
        <v>#DIV/0!</v>
      </c>
      <c r="T155" s="7"/>
      <c r="U155" s="7"/>
    </row>
    <row r="156" spans="1:21" x14ac:dyDescent="0.2">
      <c r="A156" s="9">
        <v>154</v>
      </c>
      <c r="B156" s="12"/>
      <c r="C156" s="12"/>
      <c r="D156" s="12"/>
      <c r="E156" s="12"/>
      <c r="F156" s="5" t="s">
        <v>12</v>
      </c>
      <c r="G156" s="5"/>
      <c r="H156" s="5">
        <v>500</v>
      </c>
      <c r="I156" s="5">
        <v>200</v>
      </c>
      <c r="J156" s="5">
        <f t="shared" si="10"/>
        <v>0</v>
      </c>
      <c r="K156" s="5">
        <f t="shared" si="11"/>
        <v>0</v>
      </c>
      <c r="L156" s="5"/>
      <c r="M156" s="5"/>
      <c r="N156" s="5"/>
      <c r="O156" s="5">
        <f t="shared" si="12"/>
        <v>0</v>
      </c>
      <c r="P156" s="5">
        <f t="shared" si="13"/>
        <v>0</v>
      </c>
      <c r="Q156" s="5">
        <v>10000</v>
      </c>
      <c r="R156" s="20" t="e">
        <f t="shared" si="14"/>
        <v>#DIV/0!</v>
      </c>
      <c r="T156" s="7"/>
      <c r="U156" s="7"/>
    </row>
    <row r="157" spans="1:21" x14ac:dyDescent="0.2">
      <c r="A157" s="9">
        <v>155</v>
      </c>
      <c r="B157" s="12"/>
      <c r="C157" s="12"/>
      <c r="D157" s="12"/>
      <c r="E157" s="12"/>
      <c r="F157" s="5" t="s">
        <v>12</v>
      </c>
      <c r="G157" s="5"/>
      <c r="H157" s="5">
        <v>500</v>
      </c>
      <c r="I157" s="5">
        <v>200</v>
      </c>
      <c r="J157" s="5">
        <f t="shared" si="10"/>
        <v>0</v>
      </c>
      <c r="K157" s="5">
        <f t="shared" si="11"/>
        <v>0</v>
      </c>
      <c r="L157" s="14"/>
      <c r="M157" s="5"/>
      <c r="N157" s="5"/>
      <c r="O157" s="5">
        <f t="shared" si="12"/>
        <v>0</v>
      </c>
      <c r="P157" s="5">
        <f t="shared" si="13"/>
        <v>0</v>
      </c>
      <c r="Q157" s="5">
        <v>10000</v>
      </c>
      <c r="R157" s="20" t="e">
        <f t="shared" si="14"/>
        <v>#DIV/0!</v>
      </c>
      <c r="T157" s="7"/>
      <c r="U157" s="7"/>
    </row>
    <row r="158" spans="1:21" x14ac:dyDescent="0.2">
      <c r="A158" s="9">
        <v>156</v>
      </c>
      <c r="B158" s="12"/>
      <c r="C158" s="12"/>
      <c r="D158" s="12"/>
      <c r="E158" s="12"/>
      <c r="F158" s="5" t="s">
        <v>12</v>
      </c>
      <c r="G158" s="5"/>
      <c r="H158" s="5">
        <v>500</v>
      </c>
      <c r="I158" s="5">
        <v>200</v>
      </c>
      <c r="J158" s="5">
        <f t="shared" si="10"/>
        <v>0</v>
      </c>
      <c r="K158" s="5">
        <f t="shared" si="11"/>
        <v>0</v>
      </c>
      <c r="L158" s="5"/>
      <c r="M158" s="5"/>
      <c r="N158" s="5"/>
      <c r="O158" s="5">
        <f t="shared" si="12"/>
        <v>0</v>
      </c>
      <c r="P158" s="5">
        <f t="shared" si="13"/>
        <v>0</v>
      </c>
      <c r="Q158" s="5">
        <v>10000</v>
      </c>
      <c r="R158" s="20" t="e">
        <f t="shared" si="14"/>
        <v>#DIV/0!</v>
      </c>
      <c r="T158" s="7"/>
      <c r="U158" s="7"/>
    </row>
    <row r="159" spans="1:21" x14ac:dyDescent="0.2">
      <c r="A159" s="9">
        <v>157</v>
      </c>
      <c r="B159" s="12"/>
      <c r="C159" s="12"/>
      <c r="D159" s="12"/>
      <c r="E159" s="12"/>
      <c r="F159" s="5" t="s">
        <v>12</v>
      </c>
      <c r="G159" s="5"/>
      <c r="H159" s="5">
        <v>500</v>
      </c>
      <c r="I159" s="5">
        <v>200</v>
      </c>
      <c r="J159" s="5">
        <f t="shared" si="10"/>
        <v>0</v>
      </c>
      <c r="K159" s="5">
        <f t="shared" si="11"/>
        <v>0</v>
      </c>
      <c r="L159" s="5"/>
      <c r="M159" s="5"/>
      <c r="N159" s="5"/>
      <c r="O159" s="5">
        <f t="shared" si="12"/>
        <v>0</v>
      </c>
      <c r="P159" s="5">
        <f t="shared" si="13"/>
        <v>0</v>
      </c>
      <c r="Q159" s="5">
        <v>10000</v>
      </c>
      <c r="R159" s="20" t="e">
        <f t="shared" si="14"/>
        <v>#DIV/0!</v>
      </c>
      <c r="T159" s="7"/>
      <c r="U159" s="7"/>
    </row>
    <row r="160" spans="1:21" x14ac:dyDescent="0.2">
      <c r="A160" s="9">
        <v>158</v>
      </c>
      <c r="B160" s="12"/>
      <c r="C160" s="12"/>
      <c r="D160" s="12"/>
      <c r="E160" s="12"/>
      <c r="F160" s="5" t="s">
        <v>12</v>
      </c>
      <c r="G160" s="5"/>
      <c r="H160" s="5">
        <v>500</v>
      </c>
      <c r="I160" s="5">
        <v>200</v>
      </c>
      <c r="J160" s="5">
        <f t="shared" si="10"/>
        <v>0</v>
      </c>
      <c r="K160" s="5">
        <f t="shared" si="11"/>
        <v>0</v>
      </c>
      <c r="L160" s="5"/>
      <c r="M160" s="5"/>
      <c r="N160" s="5"/>
      <c r="O160" s="5">
        <f t="shared" si="12"/>
        <v>0</v>
      </c>
      <c r="P160" s="5">
        <f t="shared" si="13"/>
        <v>0</v>
      </c>
      <c r="Q160" s="5">
        <v>10000</v>
      </c>
      <c r="R160" s="20" t="e">
        <f t="shared" si="14"/>
        <v>#DIV/0!</v>
      </c>
      <c r="T160" s="7"/>
      <c r="U160" s="7"/>
    </row>
    <row r="161" spans="1:21" x14ac:dyDescent="0.2">
      <c r="A161" s="9">
        <v>159</v>
      </c>
      <c r="B161" s="12"/>
      <c r="C161" s="12"/>
      <c r="D161" s="12"/>
      <c r="E161" s="12"/>
      <c r="F161" s="5" t="s">
        <v>12</v>
      </c>
      <c r="G161" s="5"/>
      <c r="H161" s="5">
        <v>500</v>
      </c>
      <c r="I161" s="5">
        <v>200</v>
      </c>
      <c r="J161" s="5">
        <f t="shared" si="10"/>
        <v>0</v>
      </c>
      <c r="K161" s="5">
        <f t="shared" si="11"/>
        <v>0</v>
      </c>
      <c r="L161" s="5"/>
      <c r="M161" s="5"/>
      <c r="N161" s="5"/>
      <c r="O161" s="5">
        <f t="shared" si="12"/>
        <v>0</v>
      </c>
      <c r="P161" s="5">
        <f t="shared" si="13"/>
        <v>0</v>
      </c>
      <c r="Q161" s="5">
        <v>10000</v>
      </c>
      <c r="R161" s="20" t="e">
        <f t="shared" si="14"/>
        <v>#DIV/0!</v>
      </c>
      <c r="T161" s="7"/>
      <c r="U161" s="7"/>
    </row>
    <row r="162" spans="1:21" x14ac:dyDescent="0.2">
      <c r="A162" s="9">
        <v>160</v>
      </c>
      <c r="B162" s="12"/>
      <c r="C162" s="12"/>
      <c r="D162" s="12"/>
      <c r="E162" s="12"/>
      <c r="F162" s="5" t="s">
        <v>12</v>
      </c>
      <c r="G162" s="5"/>
      <c r="H162" s="5">
        <v>500</v>
      </c>
      <c r="I162" s="5">
        <v>200</v>
      </c>
      <c r="J162" s="5">
        <f t="shared" si="10"/>
        <v>0</v>
      </c>
      <c r="K162" s="5">
        <f t="shared" si="11"/>
        <v>0</v>
      </c>
      <c r="L162" s="14"/>
      <c r="M162" s="5"/>
      <c r="N162" s="5"/>
      <c r="O162" s="5">
        <f t="shared" si="12"/>
        <v>0</v>
      </c>
      <c r="P162" s="5">
        <f t="shared" si="13"/>
        <v>0</v>
      </c>
      <c r="Q162" s="5">
        <v>10000</v>
      </c>
      <c r="R162" s="20" t="e">
        <f t="shared" si="14"/>
        <v>#DIV/0!</v>
      </c>
      <c r="T162" s="7"/>
      <c r="U162" s="7"/>
    </row>
    <row r="163" spans="1:21" x14ac:dyDescent="0.2">
      <c r="A163" s="9">
        <v>161</v>
      </c>
      <c r="B163" s="12"/>
      <c r="C163" s="12"/>
      <c r="D163" s="12"/>
      <c r="E163" s="12"/>
      <c r="F163" s="5" t="s">
        <v>12</v>
      </c>
      <c r="G163" s="5"/>
      <c r="H163" s="5">
        <v>500</v>
      </c>
      <c r="I163" s="5">
        <v>200</v>
      </c>
      <c r="J163" s="5">
        <f t="shared" si="10"/>
        <v>0</v>
      </c>
      <c r="K163" s="5">
        <f t="shared" si="11"/>
        <v>0</v>
      </c>
      <c r="L163" s="5"/>
      <c r="M163" s="5"/>
      <c r="N163" s="5"/>
      <c r="O163" s="5">
        <f t="shared" si="12"/>
        <v>0</v>
      </c>
      <c r="P163" s="5">
        <f t="shared" si="13"/>
        <v>0</v>
      </c>
      <c r="Q163" s="5">
        <v>10000</v>
      </c>
      <c r="R163" s="20" t="e">
        <f t="shared" si="14"/>
        <v>#DIV/0!</v>
      </c>
      <c r="T163" s="7"/>
      <c r="U163" s="7"/>
    </row>
    <row r="164" spans="1:21" x14ac:dyDescent="0.2">
      <c r="A164" s="9">
        <v>162</v>
      </c>
      <c r="B164" s="12"/>
      <c r="C164" s="12"/>
      <c r="D164" s="12"/>
      <c r="E164" s="12"/>
      <c r="F164" s="5" t="s">
        <v>12</v>
      </c>
      <c r="G164" s="5"/>
      <c r="H164" s="5">
        <v>500</v>
      </c>
      <c r="I164" s="5">
        <v>200</v>
      </c>
      <c r="J164" s="5">
        <f t="shared" si="10"/>
        <v>0</v>
      </c>
      <c r="K164" s="5">
        <f t="shared" si="11"/>
        <v>0</v>
      </c>
      <c r="L164" s="5"/>
      <c r="M164" s="5"/>
      <c r="N164" s="5"/>
      <c r="O164" s="5">
        <f t="shared" si="12"/>
        <v>0</v>
      </c>
      <c r="P164" s="5">
        <f t="shared" si="13"/>
        <v>0</v>
      </c>
      <c r="Q164" s="5">
        <v>10000</v>
      </c>
      <c r="R164" s="20" t="e">
        <f t="shared" si="14"/>
        <v>#DIV/0!</v>
      </c>
      <c r="T164" s="7"/>
      <c r="U164" s="7"/>
    </row>
    <row r="165" spans="1:21" x14ac:dyDescent="0.2">
      <c r="A165" s="9">
        <v>163</v>
      </c>
      <c r="B165" s="12"/>
      <c r="C165" s="12"/>
      <c r="D165" s="12"/>
      <c r="E165" s="12"/>
      <c r="F165" s="5" t="s">
        <v>12</v>
      </c>
      <c r="G165" s="5"/>
      <c r="H165" s="5">
        <v>500</v>
      </c>
      <c r="I165" s="5">
        <v>200</v>
      </c>
      <c r="J165" s="5">
        <f t="shared" si="10"/>
        <v>0</v>
      </c>
      <c r="K165" s="5">
        <f t="shared" si="11"/>
        <v>0</v>
      </c>
      <c r="L165" s="5"/>
      <c r="M165" s="5"/>
      <c r="N165" s="5"/>
      <c r="O165" s="5">
        <f t="shared" si="12"/>
        <v>0</v>
      </c>
      <c r="P165" s="5">
        <f t="shared" si="13"/>
        <v>0</v>
      </c>
      <c r="Q165" s="5">
        <v>10000</v>
      </c>
      <c r="R165" s="20" t="e">
        <f t="shared" si="14"/>
        <v>#DIV/0!</v>
      </c>
      <c r="T165" s="7"/>
      <c r="U165" s="7"/>
    </row>
    <row r="166" spans="1:21" x14ac:dyDescent="0.2">
      <c r="A166" s="9">
        <v>164</v>
      </c>
      <c r="B166" s="12"/>
      <c r="C166" s="12"/>
      <c r="D166" s="12"/>
      <c r="E166" s="12"/>
      <c r="F166" s="5" t="s">
        <v>12</v>
      </c>
      <c r="G166" s="5"/>
      <c r="H166" s="5">
        <v>500</v>
      </c>
      <c r="I166" s="5">
        <v>200</v>
      </c>
      <c r="J166" s="5">
        <f t="shared" si="10"/>
        <v>0</v>
      </c>
      <c r="K166" s="5">
        <f t="shared" si="11"/>
        <v>0</v>
      </c>
      <c r="L166" s="14"/>
      <c r="M166" s="5"/>
      <c r="N166" s="5"/>
      <c r="O166" s="5">
        <f t="shared" si="12"/>
        <v>0</v>
      </c>
      <c r="P166" s="5">
        <f t="shared" si="13"/>
        <v>0</v>
      </c>
      <c r="Q166" s="5">
        <v>10000</v>
      </c>
      <c r="R166" s="20" t="e">
        <f t="shared" si="14"/>
        <v>#DIV/0!</v>
      </c>
      <c r="T166" s="7"/>
      <c r="U166" s="7"/>
    </row>
    <row r="167" spans="1:21" x14ac:dyDescent="0.2">
      <c r="A167" s="9">
        <v>165</v>
      </c>
      <c r="B167" s="12"/>
      <c r="C167" s="12"/>
      <c r="D167" s="12"/>
      <c r="E167" s="12"/>
      <c r="F167" s="5" t="s">
        <v>12</v>
      </c>
      <c r="G167" s="5"/>
      <c r="H167" s="5">
        <v>500</v>
      </c>
      <c r="I167" s="5">
        <v>200</v>
      </c>
      <c r="J167" s="5">
        <f t="shared" si="10"/>
        <v>0</v>
      </c>
      <c r="K167" s="5">
        <f t="shared" si="11"/>
        <v>0</v>
      </c>
      <c r="L167" s="5"/>
      <c r="M167" s="5"/>
      <c r="N167" s="5"/>
      <c r="O167" s="5">
        <f t="shared" si="12"/>
        <v>0</v>
      </c>
      <c r="P167" s="5">
        <f t="shared" si="13"/>
        <v>0</v>
      </c>
      <c r="Q167" s="5">
        <v>10000</v>
      </c>
      <c r="R167" s="20" t="e">
        <f t="shared" si="14"/>
        <v>#DIV/0!</v>
      </c>
      <c r="T167" s="7"/>
      <c r="U167" s="7"/>
    </row>
    <row r="168" spans="1:21" x14ac:dyDescent="0.2">
      <c r="A168" s="9">
        <v>166</v>
      </c>
      <c r="B168" s="12"/>
      <c r="C168" s="12"/>
      <c r="D168" s="12"/>
      <c r="E168" s="12"/>
      <c r="F168" s="5" t="s">
        <v>12</v>
      </c>
      <c r="G168" s="5"/>
      <c r="H168" s="5">
        <v>500</v>
      </c>
      <c r="I168" s="5">
        <v>200</v>
      </c>
      <c r="J168" s="5">
        <f t="shared" si="10"/>
        <v>0</v>
      </c>
      <c r="K168" s="5">
        <f t="shared" si="11"/>
        <v>0</v>
      </c>
      <c r="L168" s="5"/>
      <c r="M168" s="5"/>
      <c r="N168" s="5"/>
      <c r="O168" s="5">
        <f t="shared" si="12"/>
        <v>0</v>
      </c>
      <c r="P168" s="5">
        <f t="shared" si="13"/>
        <v>0</v>
      </c>
      <c r="Q168" s="5">
        <v>10000</v>
      </c>
      <c r="R168" s="20" t="e">
        <f t="shared" si="14"/>
        <v>#DIV/0!</v>
      </c>
      <c r="T168" s="7"/>
      <c r="U168" s="7"/>
    </row>
    <row r="169" spans="1:21" x14ac:dyDescent="0.2">
      <c r="A169" s="9">
        <v>167</v>
      </c>
      <c r="B169" s="12"/>
      <c r="C169" s="12"/>
      <c r="D169" s="12"/>
      <c r="E169" s="12"/>
      <c r="F169" s="5" t="s">
        <v>12</v>
      </c>
      <c r="G169" s="5"/>
      <c r="H169" s="5">
        <v>500</v>
      </c>
      <c r="I169" s="5">
        <v>200</v>
      </c>
      <c r="J169" s="5">
        <f t="shared" si="10"/>
        <v>0</v>
      </c>
      <c r="K169" s="5">
        <f t="shared" si="11"/>
        <v>0</v>
      </c>
      <c r="L169" s="5"/>
      <c r="M169" s="5"/>
      <c r="N169" s="5"/>
      <c r="O169" s="5">
        <f t="shared" si="12"/>
        <v>0</v>
      </c>
      <c r="P169" s="5">
        <f t="shared" si="13"/>
        <v>0</v>
      </c>
      <c r="Q169" s="5">
        <v>10000</v>
      </c>
      <c r="R169" s="20" t="e">
        <f t="shared" si="14"/>
        <v>#DIV/0!</v>
      </c>
      <c r="T169" s="7"/>
      <c r="U169" s="7"/>
    </row>
    <row r="170" spans="1:21" x14ac:dyDescent="0.2">
      <c r="A170" s="9">
        <v>168</v>
      </c>
      <c r="B170" s="12"/>
      <c r="C170" s="12"/>
      <c r="D170" s="12"/>
      <c r="E170" s="12"/>
      <c r="F170" s="5" t="s">
        <v>12</v>
      </c>
      <c r="G170" s="5"/>
      <c r="H170" s="5">
        <v>500</v>
      </c>
      <c r="I170" s="5">
        <v>200</v>
      </c>
      <c r="J170" s="5">
        <f t="shared" si="10"/>
        <v>0</v>
      </c>
      <c r="K170" s="5">
        <f t="shared" si="11"/>
        <v>0</v>
      </c>
      <c r="L170" s="5"/>
      <c r="M170" s="5"/>
      <c r="N170" s="5"/>
      <c r="O170" s="5">
        <f t="shared" si="12"/>
        <v>0</v>
      </c>
      <c r="P170" s="5">
        <f t="shared" si="13"/>
        <v>0</v>
      </c>
      <c r="Q170" s="5">
        <v>10000</v>
      </c>
      <c r="R170" s="20" t="e">
        <f t="shared" si="14"/>
        <v>#DIV/0!</v>
      </c>
      <c r="T170" s="7"/>
      <c r="U170" s="7"/>
    </row>
    <row r="171" spans="1:21" x14ac:dyDescent="0.2">
      <c r="A171" s="9">
        <v>169</v>
      </c>
      <c r="B171" s="12"/>
      <c r="C171" s="12"/>
      <c r="D171" s="12"/>
      <c r="E171" s="12"/>
      <c r="F171" s="5" t="s">
        <v>12</v>
      </c>
      <c r="G171" s="5"/>
      <c r="H171" s="5">
        <v>500</v>
      </c>
      <c r="I171" s="5">
        <v>200</v>
      </c>
      <c r="J171" s="5">
        <f t="shared" si="10"/>
        <v>0</v>
      </c>
      <c r="K171" s="5">
        <f t="shared" si="11"/>
        <v>0</v>
      </c>
      <c r="L171" s="14"/>
      <c r="M171" s="5"/>
      <c r="N171" s="5"/>
      <c r="O171" s="5">
        <f t="shared" si="12"/>
        <v>0</v>
      </c>
      <c r="P171" s="5">
        <f t="shared" si="13"/>
        <v>0</v>
      </c>
      <c r="Q171" s="5">
        <v>10000</v>
      </c>
      <c r="R171" s="20" t="e">
        <f t="shared" si="14"/>
        <v>#DIV/0!</v>
      </c>
      <c r="T171" s="7"/>
      <c r="U171" s="7"/>
    </row>
    <row r="172" spans="1:21" x14ac:dyDescent="0.2">
      <c r="A172" s="9">
        <v>170</v>
      </c>
      <c r="B172" s="12"/>
      <c r="C172" s="12"/>
      <c r="D172" s="12"/>
      <c r="E172" s="12"/>
      <c r="F172" s="5" t="s">
        <v>12</v>
      </c>
      <c r="G172" s="5"/>
      <c r="H172" s="5">
        <v>500</v>
      </c>
      <c r="I172" s="5">
        <v>200</v>
      </c>
      <c r="J172" s="5">
        <f t="shared" si="10"/>
        <v>0</v>
      </c>
      <c r="K172" s="5">
        <f t="shared" si="11"/>
        <v>0</v>
      </c>
      <c r="L172" s="5"/>
      <c r="M172" s="5"/>
      <c r="N172" s="5"/>
      <c r="O172" s="5">
        <f t="shared" si="12"/>
        <v>0</v>
      </c>
      <c r="P172" s="5">
        <f t="shared" si="13"/>
        <v>0</v>
      </c>
      <c r="Q172" s="5">
        <v>10000</v>
      </c>
      <c r="R172" s="20" t="e">
        <f t="shared" si="14"/>
        <v>#DIV/0!</v>
      </c>
      <c r="T172" s="7"/>
      <c r="U172" s="7"/>
    </row>
    <row r="173" spans="1:21" x14ac:dyDescent="0.2">
      <c r="A173" s="9">
        <v>171</v>
      </c>
      <c r="B173" s="12"/>
      <c r="C173" s="12"/>
      <c r="D173" s="12"/>
      <c r="E173" s="12"/>
      <c r="F173" s="5" t="s">
        <v>12</v>
      </c>
      <c r="G173" s="5"/>
      <c r="H173" s="5">
        <v>500</v>
      </c>
      <c r="I173" s="5">
        <v>200</v>
      </c>
      <c r="J173" s="5">
        <f t="shared" si="10"/>
        <v>0</v>
      </c>
      <c r="K173" s="5">
        <f t="shared" si="11"/>
        <v>0</v>
      </c>
      <c r="L173" s="5"/>
      <c r="M173" s="5"/>
      <c r="N173" s="5"/>
      <c r="O173" s="5">
        <f t="shared" si="12"/>
        <v>0</v>
      </c>
      <c r="P173" s="5">
        <f t="shared" si="13"/>
        <v>0</v>
      </c>
      <c r="Q173" s="5">
        <v>10000</v>
      </c>
      <c r="R173" s="20" t="e">
        <f t="shared" si="14"/>
        <v>#DIV/0!</v>
      </c>
      <c r="T173" s="7"/>
      <c r="U173" s="7"/>
    </row>
    <row r="174" spans="1:21" x14ac:dyDescent="0.2">
      <c r="A174" s="9">
        <v>172</v>
      </c>
      <c r="B174" s="12"/>
      <c r="C174" s="12"/>
      <c r="D174" s="12"/>
      <c r="E174" s="12"/>
      <c r="F174" s="5" t="s">
        <v>12</v>
      </c>
      <c r="G174" s="5"/>
      <c r="H174" s="5">
        <v>500</v>
      </c>
      <c r="I174" s="5">
        <v>200</v>
      </c>
      <c r="J174" s="5">
        <f t="shared" si="10"/>
        <v>0</v>
      </c>
      <c r="K174" s="5">
        <f t="shared" si="11"/>
        <v>0</v>
      </c>
      <c r="L174" s="5"/>
      <c r="M174" s="5"/>
      <c r="N174" s="5"/>
      <c r="O174" s="5">
        <f t="shared" si="12"/>
        <v>0</v>
      </c>
      <c r="P174" s="5">
        <f t="shared" si="13"/>
        <v>0</v>
      </c>
      <c r="Q174" s="5">
        <v>10000</v>
      </c>
      <c r="R174" s="20" t="e">
        <f t="shared" si="14"/>
        <v>#DIV/0!</v>
      </c>
      <c r="T174" s="7"/>
      <c r="U174" s="7"/>
    </row>
    <row r="175" spans="1:21" x14ac:dyDescent="0.2">
      <c r="A175" s="9">
        <v>173</v>
      </c>
      <c r="B175" s="12"/>
      <c r="C175" s="12"/>
      <c r="D175" s="12"/>
      <c r="E175" s="12"/>
      <c r="F175" s="5" t="s">
        <v>12</v>
      </c>
      <c r="G175" s="5"/>
      <c r="H175" s="5">
        <v>500</v>
      </c>
      <c r="I175" s="5">
        <v>200</v>
      </c>
      <c r="J175" s="5">
        <f t="shared" si="10"/>
        <v>0</v>
      </c>
      <c r="K175" s="5">
        <f t="shared" si="11"/>
        <v>0</v>
      </c>
      <c r="L175" s="14"/>
      <c r="M175" s="5"/>
      <c r="N175" s="5"/>
      <c r="O175" s="5">
        <f t="shared" si="12"/>
        <v>0</v>
      </c>
      <c r="P175" s="5">
        <f t="shared" si="13"/>
        <v>0</v>
      </c>
      <c r="Q175" s="5">
        <v>10000</v>
      </c>
      <c r="R175" s="20" t="e">
        <f t="shared" si="14"/>
        <v>#DIV/0!</v>
      </c>
      <c r="T175" s="7"/>
      <c r="U175" s="7"/>
    </row>
    <row r="176" spans="1:21" x14ac:dyDescent="0.2">
      <c r="A176" s="9">
        <v>174</v>
      </c>
      <c r="B176" s="12"/>
      <c r="C176" s="12"/>
      <c r="D176" s="12"/>
      <c r="E176" s="12"/>
      <c r="F176" s="5" t="s">
        <v>12</v>
      </c>
      <c r="G176" s="5"/>
      <c r="H176" s="5">
        <v>500</v>
      </c>
      <c r="I176" s="5">
        <v>200</v>
      </c>
      <c r="J176" s="5">
        <f t="shared" si="10"/>
        <v>0</v>
      </c>
      <c r="K176" s="5">
        <f t="shared" si="11"/>
        <v>0</v>
      </c>
      <c r="L176" s="5"/>
      <c r="M176" s="5"/>
      <c r="N176" s="5"/>
      <c r="O176" s="5">
        <f t="shared" si="12"/>
        <v>0</v>
      </c>
      <c r="P176" s="5">
        <f t="shared" si="13"/>
        <v>0</v>
      </c>
      <c r="Q176" s="5">
        <v>10000</v>
      </c>
      <c r="R176" s="20" t="e">
        <f t="shared" si="14"/>
        <v>#DIV/0!</v>
      </c>
      <c r="T176" s="7"/>
      <c r="U176" s="7"/>
    </row>
    <row r="177" spans="1:21" x14ac:dyDescent="0.2">
      <c r="A177" s="9">
        <v>175</v>
      </c>
      <c r="B177" s="12"/>
      <c r="C177" s="12"/>
      <c r="D177" s="12"/>
      <c r="E177" s="12"/>
      <c r="F177" s="5" t="s">
        <v>12</v>
      </c>
      <c r="G177" s="5"/>
      <c r="H177" s="5">
        <v>500</v>
      </c>
      <c r="I177" s="5">
        <v>200</v>
      </c>
      <c r="J177" s="5">
        <f t="shared" si="10"/>
        <v>0</v>
      </c>
      <c r="K177" s="5">
        <f t="shared" si="11"/>
        <v>0</v>
      </c>
      <c r="L177" s="5"/>
      <c r="M177" s="5"/>
      <c r="N177" s="5"/>
      <c r="O177" s="5">
        <f t="shared" si="12"/>
        <v>0</v>
      </c>
      <c r="P177" s="5">
        <f t="shared" si="13"/>
        <v>0</v>
      </c>
      <c r="Q177" s="5">
        <v>10000</v>
      </c>
      <c r="R177" s="20" t="e">
        <f t="shared" si="14"/>
        <v>#DIV/0!</v>
      </c>
      <c r="T177" s="7"/>
      <c r="U177" s="7"/>
    </row>
    <row r="178" spans="1:21" x14ac:dyDescent="0.2">
      <c r="A178" s="9">
        <v>176</v>
      </c>
      <c r="B178" s="12"/>
      <c r="C178" s="12"/>
      <c r="D178" s="12"/>
      <c r="E178" s="12"/>
      <c r="F178" s="5" t="s">
        <v>12</v>
      </c>
      <c r="G178" s="5"/>
      <c r="H178" s="5">
        <v>500</v>
      </c>
      <c r="I178" s="5">
        <v>200</v>
      </c>
      <c r="J178" s="5">
        <f t="shared" si="10"/>
        <v>0</v>
      </c>
      <c r="K178" s="5">
        <f t="shared" si="11"/>
        <v>0</v>
      </c>
      <c r="L178" s="5"/>
      <c r="M178" s="5"/>
      <c r="N178" s="5"/>
      <c r="O178" s="5">
        <f t="shared" si="12"/>
        <v>0</v>
      </c>
      <c r="P178" s="5">
        <f t="shared" si="13"/>
        <v>0</v>
      </c>
      <c r="Q178" s="5">
        <v>10000</v>
      </c>
      <c r="R178" s="20" t="e">
        <f t="shared" si="14"/>
        <v>#DIV/0!</v>
      </c>
      <c r="T178" s="7"/>
      <c r="U178" s="7"/>
    </row>
    <row r="179" spans="1:21" x14ac:dyDescent="0.2">
      <c r="A179" s="9">
        <v>177</v>
      </c>
      <c r="B179" s="12"/>
      <c r="C179" s="12"/>
      <c r="D179" s="12"/>
      <c r="E179" s="12"/>
      <c r="F179" s="5" t="s">
        <v>12</v>
      </c>
      <c r="G179" s="5"/>
      <c r="H179" s="5">
        <v>500</v>
      </c>
      <c r="I179" s="5">
        <v>200</v>
      </c>
      <c r="J179" s="5">
        <f t="shared" si="10"/>
        <v>0</v>
      </c>
      <c r="K179" s="5">
        <f t="shared" si="11"/>
        <v>0</v>
      </c>
      <c r="L179" s="5"/>
      <c r="M179" s="5"/>
      <c r="N179" s="5"/>
      <c r="O179" s="5">
        <f t="shared" si="12"/>
        <v>0</v>
      </c>
      <c r="P179" s="5">
        <f t="shared" si="13"/>
        <v>0</v>
      </c>
      <c r="Q179" s="5">
        <v>10000</v>
      </c>
      <c r="R179" s="20" t="e">
        <f t="shared" si="14"/>
        <v>#DIV/0!</v>
      </c>
      <c r="T179" s="7"/>
      <c r="U179" s="7"/>
    </row>
    <row r="180" spans="1:21" x14ac:dyDescent="0.2">
      <c r="A180" s="9">
        <v>178</v>
      </c>
      <c r="B180" s="12"/>
      <c r="C180" s="12"/>
      <c r="D180" s="12"/>
      <c r="E180" s="12"/>
      <c r="F180" s="5" t="s">
        <v>12</v>
      </c>
      <c r="G180" s="5"/>
      <c r="H180" s="5">
        <v>500</v>
      </c>
      <c r="I180" s="5">
        <v>200</v>
      </c>
      <c r="J180" s="5">
        <f t="shared" si="10"/>
        <v>0</v>
      </c>
      <c r="K180" s="5">
        <f t="shared" si="11"/>
        <v>0</v>
      </c>
      <c r="L180" s="14"/>
      <c r="M180" s="5"/>
      <c r="N180" s="5"/>
      <c r="O180" s="5">
        <f t="shared" si="12"/>
        <v>0</v>
      </c>
      <c r="P180" s="5">
        <f t="shared" si="13"/>
        <v>0</v>
      </c>
      <c r="Q180" s="5">
        <v>10000</v>
      </c>
      <c r="R180" s="20" t="e">
        <f t="shared" si="14"/>
        <v>#DIV/0!</v>
      </c>
      <c r="T180" s="7"/>
      <c r="U180" s="7"/>
    </row>
    <row r="181" spans="1:21" x14ac:dyDescent="0.2">
      <c r="A181" s="9">
        <v>179</v>
      </c>
      <c r="B181" s="12"/>
      <c r="C181" s="12"/>
      <c r="D181" s="12"/>
      <c r="E181" s="12"/>
      <c r="F181" s="5" t="s">
        <v>12</v>
      </c>
      <c r="G181" s="5"/>
      <c r="H181" s="5">
        <v>500</v>
      </c>
      <c r="I181" s="5">
        <v>200</v>
      </c>
      <c r="J181" s="5">
        <f t="shared" si="10"/>
        <v>0</v>
      </c>
      <c r="K181" s="5">
        <f t="shared" si="11"/>
        <v>0</v>
      </c>
      <c r="L181" s="5"/>
      <c r="M181" s="5"/>
      <c r="N181" s="5"/>
      <c r="O181" s="5">
        <f t="shared" si="12"/>
        <v>0</v>
      </c>
      <c r="P181" s="5">
        <f t="shared" si="13"/>
        <v>0</v>
      </c>
      <c r="Q181" s="5">
        <v>10000</v>
      </c>
      <c r="R181" s="20" t="e">
        <f t="shared" si="14"/>
        <v>#DIV/0!</v>
      </c>
      <c r="T181" s="7"/>
      <c r="U181" s="7"/>
    </row>
    <row r="182" spans="1:21" x14ac:dyDescent="0.2">
      <c r="A182" s="9">
        <v>180</v>
      </c>
      <c r="B182" s="12"/>
      <c r="C182" s="12"/>
      <c r="D182" s="12"/>
      <c r="E182" s="12"/>
      <c r="F182" s="5" t="s">
        <v>12</v>
      </c>
      <c r="G182" s="5"/>
      <c r="H182" s="5">
        <v>500</v>
      </c>
      <c r="I182" s="5">
        <v>200</v>
      </c>
      <c r="J182" s="5">
        <f t="shared" si="10"/>
        <v>0</v>
      </c>
      <c r="K182" s="5">
        <f t="shared" si="11"/>
        <v>0</v>
      </c>
      <c r="L182" s="5"/>
      <c r="M182" s="5"/>
      <c r="N182" s="5"/>
      <c r="O182" s="5">
        <f t="shared" si="12"/>
        <v>0</v>
      </c>
      <c r="P182" s="5">
        <f t="shared" si="13"/>
        <v>0</v>
      </c>
      <c r="Q182" s="5">
        <v>10000</v>
      </c>
      <c r="R182" s="20" t="e">
        <f t="shared" si="14"/>
        <v>#DIV/0!</v>
      </c>
      <c r="T182" s="7"/>
      <c r="U182" s="7"/>
    </row>
    <row r="183" spans="1:21" x14ac:dyDescent="0.2">
      <c r="A183" s="9">
        <v>181</v>
      </c>
      <c r="B183" s="12"/>
      <c r="C183" s="12"/>
      <c r="D183" s="12"/>
      <c r="E183" s="12"/>
      <c r="F183" s="5" t="s">
        <v>12</v>
      </c>
      <c r="G183" s="5"/>
      <c r="H183" s="5">
        <v>500</v>
      </c>
      <c r="I183" s="5">
        <v>200</v>
      </c>
      <c r="J183" s="5">
        <f t="shared" si="10"/>
        <v>0</v>
      </c>
      <c r="K183" s="5">
        <f t="shared" si="11"/>
        <v>0</v>
      </c>
      <c r="L183" s="5"/>
      <c r="M183" s="5"/>
      <c r="N183" s="5"/>
      <c r="O183" s="5">
        <f t="shared" si="12"/>
        <v>0</v>
      </c>
      <c r="P183" s="5">
        <f t="shared" si="13"/>
        <v>0</v>
      </c>
      <c r="Q183" s="5">
        <v>10000</v>
      </c>
      <c r="R183" s="20" t="e">
        <f t="shared" si="14"/>
        <v>#DIV/0!</v>
      </c>
      <c r="T183" s="7"/>
      <c r="U183" s="7"/>
    </row>
    <row r="184" spans="1:21" x14ac:dyDescent="0.2">
      <c r="A184" s="9">
        <v>182</v>
      </c>
      <c r="B184" s="12"/>
      <c r="C184" s="12"/>
      <c r="D184" s="12"/>
      <c r="E184" s="12"/>
      <c r="F184" s="5" t="s">
        <v>12</v>
      </c>
      <c r="G184" s="5"/>
      <c r="H184" s="5">
        <v>500</v>
      </c>
      <c r="I184" s="5">
        <v>200</v>
      </c>
      <c r="J184" s="5">
        <f t="shared" si="10"/>
        <v>0</v>
      </c>
      <c r="K184" s="5">
        <f t="shared" si="11"/>
        <v>0</v>
      </c>
      <c r="L184" s="14"/>
      <c r="M184" s="5"/>
      <c r="N184" s="5"/>
      <c r="O184" s="5">
        <f t="shared" si="12"/>
        <v>0</v>
      </c>
      <c r="P184" s="5">
        <f t="shared" si="13"/>
        <v>0</v>
      </c>
      <c r="Q184" s="5">
        <v>10000</v>
      </c>
      <c r="R184" s="20" t="e">
        <f t="shared" si="14"/>
        <v>#DIV/0!</v>
      </c>
      <c r="T184" s="7"/>
      <c r="U184" s="7"/>
    </row>
    <row r="185" spans="1:21" x14ac:dyDescent="0.2">
      <c r="A185" s="9">
        <v>183</v>
      </c>
      <c r="B185" s="12"/>
      <c r="C185" s="12"/>
      <c r="D185" s="12"/>
      <c r="E185" s="12"/>
      <c r="F185" s="5" t="s">
        <v>12</v>
      </c>
      <c r="G185" s="5"/>
      <c r="H185" s="5">
        <v>500</v>
      </c>
      <c r="I185" s="5">
        <v>200</v>
      </c>
      <c r="J185" s="5">
        <f t="shared" si="10"/>
        <v>0</v>
      </c>
      <c r="K185" s="5">
        <f t="shared" si="11"/>
        <v>0</v>
      </c>
      <c r="L185" s="5"/>
      <c r="M185" s="5"/>
      <c r="N185" s="5"/>
      <c r="O185" s="5">
        <f t="shared" si="12"/>
        <v>0</v>
      </c>
      <c r="P185" s="5">
        <f t="shared" si="13"/>
        <v>0</v>
      </c>
      <c r="Q185" s="5">
        <v>10000</v>
      </c>
      <c r="R185" s="20" t="e">
        <f t="shared" si="14"/>
        <v>#DIV/0!</v>
      </c>
      <c r="T185" s="7"/>
      <c r="U185" s="7"/>
    </row>
    <row r="186" spans="1:21" x14ac:dyDescent="0.2">
      <c r="A186" s="9">
        <v>184</v>
      </c>
      <c r="B186" s="12"/>
      <c r="C186" s="12"/>
      <c r="D186" s="12"/>
      <c r="E186" s="12"/>
      <c r="F186" s="5" t="s">
        <v>12</v>
      </c>
      <c r="G186" s="5"/>
      <c r="H186" s="5">
        <v>500</v>
      </c>
      <c r="I186" s="5">
        <v>200</v>
      </c>
      <c r="J186" s="5">
        <f t="shared" si="10"/>
        <v>0</v>
      </c>
      <c r="K186" s="5">
        <f t="shared" si="11"/>
        <v>0</v>
      </c>
      <c r="L186" s="5"/>
      <c r="M186" s="5"/>
      <c r="N186" s="5"/>
      <c r="O186" s="5">
        <f t="shared" si="12"/>
        <v>0</v>
      </c>
      <c r="P186" s="5">
        <f t="shared" si="13"/>
        <v>0</v>
      </c>
      <c r="Q186" s="5">
        <v>10000</v>
      </c>
      <c r="R186" s="20" t="e">
        <f t="shared" si="14"/>
        <v>#DIV/0!</v>
      </c>
      <c r="T186" s="7"/>
      <c r="U186" s="7"/>
    </row>
    <row r="187" spans="1:21" x14ac:dyDescent="0.2">
      <c r="A187" s="9">
        <v>185</v>
      </c>
      <c r="B187" s="12"/>
      <c r="C187" s="12"/>
      <c r="D187" s="12"/>
      <c r="E187" s="12"/>
      <c r="F187" s="5" t="s">
        <v>12</v>
      </c>
      <c r="G187" s="5"/>
      <c r="H187" s="5">
        <v>500</v>
      </c>
      <c r="I187" s="5">
        <v>200</v>
      </c>
      <c r="J187" s="5">
        <f t="shared" si="10"/>
        <v>0</v>
      </c>
      <c r="K187" s="5">
        <f t="shared" si="11"/>
        <v>0</v>
      </c>
      <c r="L187" s="5"/>
      <c r="M187" s="5"/>
      <c r="N187" s="5"/>
      <c r="O187" s="5">
        <f t="shared" si="12"/>
        <v>0</v>
      </c>
      <c r="P187" s="5">
        <f t="shared" si="13"/>
        <v>0</v>
      </c>
      <c r="Q187" s="5">
        <v>10000</v>
      </c>
      <c r="R187" s="20" t="e">
        <f t="shared" si="14"/>
        <v>#DIV/0!</v>
      </c>
      <c r="T187" s="7"/>
      <c r="U187" s="7"/>
    </row>
    <row r="188" spans="1:21" x14ac:dyDescent="0.2">
      <c r="A188" s="9">
        <v>186</v>
      </c>
      <c r="B188" s="12"/>
      <c r="C188" s="12"/>
      <c r="D188" s="12"/>
      <c r="E188" s="12"/>
      <c r="F188" s="5" t="s">
        <v>12</v>
      </c>
      <c r="G188" s="5"/>
      <c r="H188" s="5">
        <v>500</v>
      </c>
      <c r="I188" s="5">
        <v>200</v>
      </c>
      <c r="J188" s="5">
        <f t="shared" si="10"/>
        <v>0</v>
      </c>
      <c r="K188" s="5">
        <f t="shared" si="11"/>
        <v>0</v>
      </c>
      <c r="L188" s="5"/>
      <c r="M188" s="5"/>
      <c r="N188" s="5"/>
      <c r="O188" s="5">
        <f t="shared" si="12"/>
        <v>0</v>
      </c>
      <c r="P188" s="5">
        <f t="shared" si="13"/>
        <v>0</v>
      </c>
      <c r="Q188" s="5">
        <v>10000</v>
      </c>
      <c r="R188" s="20" t="e">
        <f t="shared" si="14"/>
        <v>#DIV/0!</v>
      </c>
      <c r="T188" s="7"/>
      <c r="U188" s="7"/>
    </row>
    <row r="189" spans="1:21" x14ac:dyDescent="0.2">
      <c r="A189" s="9">
        <v>187</v>
      </c>
      <c r="B189" s="12"/>
      <c r="C189" s="12"/>
      <c r="D189" s="12"/>
      <c r="E189" s="12"/>
      <c r="F189" s="5" t="s">
        <v>12</v>
      </c>
      <c r="G189" s="5"/>
      <c r="H189" s="5">
        <v>500</v>
      </c>
      <c r="I189" s="5">
        <v>200</v>
      </c>
      <c r="J189" s="5">
        <f t="shared" si="10"/>
        <v>0</v>
      </c>
      <c r="K189" s="5">
        <f t="shared" si="11"/>
        <v>0</v>
      </c>
      <c r="L189" s="14"/>
      <c r="M189" s="5"/>
      <c r="N189" s="5"/>
      <c r="O189" s="5">
        <f t="shared" si="12"/>
        <v>0</v>
      </c>
      <c r="P189" s="5">
        <f t="shared" si="13"/>
        <v>0</v>
      </c>
      <c r="Q189" s="5">
        <v>10000</v>
      </c>
      <c r="R189" s="20" t="e">
        <f t="shared" si="14"/>
        <v>#DIV/0!</v>
      </c>
      <c r="T189" s="7"/>
      <c r="U189" s="7"/>
    </row>
    <row r="190" spans="1:21" x14ac:dyDescent="0.2">
      <c r="A190" s="9">
        <v>188</v>
      </c>
      <c r="B190" s="12"/>
      <c r="C190" s="12"/>
      <c r="D190" s="12"/>
      <c r="E190" s="12"/>
      <c r="F190" s="5" t="s">
        <v>12</v>
      </c>
      <c r="G190" s="5"/>
      <c r="H190" s="5">
        <v>500</v>
      </c>
      <c r="I190" s="5">
        <v>200</v>
      </c>
      <c r="J190" s="5">
        <f t="shared" si="10"/>
        <v>0</v>
      </c>
      <c r="K190" s="5">
        <f t="shared" si="11"/>
        <v>0</v>
      </c>
      <c r="L190" s="5"/>
      <c r="M190" s="5"/>
      <c r="N190" s="5"/>
      <c r="O190" s="5">
        <f t="shared" si="12"/>
        <v>0</v>
      </c>
      <c r="P190" s="5">
        <f t="shared" si="13"/>
        <v>0</v>
      </c>
      <c r="Q190" s="5">
        <v>10000</v>
      </c>
      <c r="R190" s="20" t="e">
        <f t="shared" si="14"/>
        <v>#DIV/0!</v>
      </c>
      <c r="T190" s="7"/>
      <c r="U190" s="7"/>
    </row>
    <row r="191" spans="1:21" x14ac:dyDescent="0.2">
      <c r="A191" s="9">
        <v>189</v>
      </c>
      <c r="B191" s="12"/>
      <c r="C191" s="12"/>
      <c r="D191" s="12"/>
      <c r="E191" s="12"/>
      <c r="F191" s="5" t="s">
        <v>12</v>
      </c>
      <c r="G191" s="5"/>
      <c r="H191" s="5">
        <v>500</v>
      </c>
      <c r="I191" s="5">
        <v>200</v>
      </c>
      <c r="J191" s="5">
        <f t="shared" si="10"/>
        <v>0</v>
      </c>
      <c r="K191" s="5">
        <f t="shared" si="11"/>
        <v>0</v>
      </c>
      <c r="L191" s="5"/>
      <c r="M191" s="5"/>
      <c r="N191" s="5"/>
      <c r="O191" s="5">
        <f t="shared" si="12"/>
        <v>0</v>
      </c>
      <c r="P191" s="5">
        <f t="shared" si="13"/>
        <v>0</v>
      </c>
      <c r="Q191" s="5">
        <v>10000</v>
      </c>
      <c r="R191" s="20" t="e">
        <f t="shared" si="14"/>
        <v>#DIV/0!</v>
      </c>
      <c r="T191" s="7"/>
      <c r="U191" s="7"/>
    </row>
    <row r="192" spans="1:21" x14ac:dyDescent="0.2">
      <c r="A192" s="9">
        <v>190</v>
      </c>
      <c r="B192" s="12"/>
      <c r="C192" s="12"/>
      <c r="D192" s="12"/>
      <c r="E192" s="12"/>
      <c r="F192" s="5" t="s">
        <v>12</v>
      </c>
      <c r="G192" s="5"/>
      <c r="H192" s="5">
        <v>500</v>
      </c>
      <c r="I192" s="5">
        <v>200</v>
      </c>
      <c r="J192" s="5">
        <f t="shared" si="10"/>
        <v>0</v>
      </c>
      <c r="K192" s="5">
        <f t="shared" si="11"/>
        <v>0</v>
      </c>
      <c r="L192" s="5"/>
      <c r="M192" s="5"/>
      <c r="N192" s="5"/>
      <c r="O192" s="5">
        <f t="shared" si="12"/>
        <v>0</v>
      </c>
      <c r="P192" s="5">
        <f t="shared" si="13"/>
        <v>0</v>
      </c>
      <c r="Q192" s="5">
        <v>10000</v>
      </c>
      <c r="R192" s="20" t="e">
        <f t="shared" si="14"/>
        <v>#DIV/0!</v>
      </c>
      <c r="T192" s="7"/>
      <c r="U192" s="7"/>
    </row>
    <row r="193" spans="1:21" x14ac:dyDescent="0.2">
      <c r="A193" s="9">
        <v>191</v>
      </c>
      <c r="B193" s="12"/>
      <c r="C193" s="12"/>
      <c r="D193" s="12"/>
      <c r="E193" s="12"/>
      <c r="F193" s="5" t="s">
        <v>12</v>
      </c>
      <c r="G193" s="5"/>
      <c r="H193" s="5">
        <v>500</v>
      </c>
      <c r="I193" s="5">
        <v>200</v>
      </c>
      <c r="J193" s="5">
        <f t="shared" si="10"/>
        <v>0</v>
      </c>
      <c r="K193" s="5">
        <f t="shared" si="11"/>
        <v>0</v>
      </c>
      <c r="L193" s="14"/>
      <c r="M193" s="5"/>
      <c r="N193" s="5"/>
      <c r="O193" s="5">
        <f t="shared" si="12"/>
        <v>0</v>
      </c>
      <c r="P193" s="5">
        <f t="shared" si="13"/>
        <v>0</v>
      </c>
      <c r="Q193" s="5">
        <v>10000</v>
      </c>
      <c r="R193" s="20" t="e">
        <f t="shared" si="14"/>
        <v>#DIV/0!</v>
      </c>
      <c r="T193" s="7"/>
      <c r="U193" s="7"/>
    </row>
    <row r="194" spans="1:21" x14ac:dyDescent="0.2">
      <c r="A194" s="9">
        <v>192</v>
      </c>
      <c r="B194" s="12"/>
      <c r="C194" s="12"/>
      <c r="D194" s="12"/>
      <c r="E194" s="12"/>
      <c r="F194" s="5" t="s">
        <v>12</v>
      </c>
      <c r="G194" s="5"/>
      <c r="H194" s="5">
        <v>500</v>
      </c>
      <c r="I194" s="5">
        <v>200</v>
      </c>
      <c r="J194" s="5">
        <f t="shared" si="10"/>
        <v>0</v>
      </c>
      <c r="K194" s="5">
        <f t="shared" si="11"/>
        <v>0</v>
      </c>
      <c r="L194" s="5"/>
      <c r="M194" s="5"/>
      <c r="N194" s="5"/>
      <c r="O194" s="5">
        <f t="shared" si="12"/>
        <v>0</v>
      </c>
      <c r="P194" s="5">
        <f t="shared" si="13"/>
        <v>0</v>
      </c>
      <c r="Q194" s="5">
        <v>10000</v>
      </c>
      <c r="R194" s="20" t="e">
        <f t="shared" si="14"/>
        <v>#DIV/0!</v>
      </c>
      <c r="T194" s="7"/>
      <c r="U194" s="7"/>
    </row>
    <row r="195" spans="1:21" x14ac:dyDescent="0.2">
      <c r="A195" s="9">
        <v>193</v>
      </c>
      <c r="B195" s="12"/>
      <c r="C195" s="12"/>
      <c r="D195" s="12"/>
      <c r="E195" s="12"/>
      <c r="F195" s="5" t="s">
        <v>12</v>
      </c>
      <c r="G195" s="5"/>
      <c r="H195" s="5">
        <v>500</v>
      </c>
      <c r="I195" s="5">
        <v>200</v>
      </c>
      <c r="J195" s="5">
        <f t="shared" ref="J195:J228" si="15">M195+K195</f>
        <v>0</v>
      </c>
      <c r="K195" s="5">
        <f t="shared" ref="K195:K228" si="16">Q195*L195*10^-3</f>
        <v>0</v>
      </c>
      <c r="L195" s="5"/>
      <c r="M195" s="5"/>
      <c r="N195" s="5"/>
      <c r="O195" s="5">
        <f t="shared" ref="O195:O228" si="17">N195*$Y$5/1000</f>
        <v>0</v>
      </c>
      <c r="P195" s="5">
        <f t="shared" ref="P195:P228" si="18">M195-O195</f>
        <v>0</v>
      </c>
      <c r="Q195" s="5">
        <v>10000</v>
      </c>
      <c r="R195" s="20" t="e">
        <f t="shared" ref="R195:R228" si="19">P195/L195</f>
        <v>#DIV/0!</v>
      </c>
      <c r="T195" s="7"/>
      <c r="U195" s="7"/>
    </row>
    <row r="196" spans="1:21" x14ac:dyDescent="0.2">
      <c r="A196" s="9">
        <v>194</v>
      </c>
      <c r="B196" s="12"/>
      <c r="C196" s="12"/>
      <c r="D196" s="12"/>
      <c r="E196" s="12"/>
      <c r="F196" s="5" t="s">
        <v>12</v>
      </c>
      <c r="G196" s="5"/>
      <c r="H196" s="5">
        <v>500</v>
      </c>
      <c r="I196" s="5">
        <v>200</v>
      </c>
      <c r="J196" s="5">
        <f t="shared" si="15"/>
        <v>0</v>
      </c>
      <c r="K196" s="5">
        <f t="shared" si="16"/>
        <v>0</v>
      </c>
      <c r="L196" s="5"/>
      <c r="M196" s="5"/>
      <c r="N196" s="5"/>
      <c r="O196" s="5">
        <f t="shared" si="17"/>
        <v>0</v>
      </c>
      <c r="P196" s="5">
        <f t="shared" si="18"/>
        <v>0</v>
      </c>
      <c r="Q196" s="5">
        <v>10000</v>
      </c>
      <c r="R196" s="20" t="e">
        <f t="shared" si="19"/>
        <v>#DIV/0!</v>
      </c>
      <c r="T196" s="7"/>
      <c r="U196" s="7"/>
    </row>
    <row r="197" spans="1:21" x14ac:dyDescent="0.2">
      <c r="A197" s="9">
        <v>195</v>
      </c>
      <c r="B197" s="12"/>
      <c r="C197" s="12"/>
      <c r="D197" s="12"/>
      <c r="E197" s="12"/>
      <c r="F197" s="5" t="s">
        <v>12</v>
      </c>
      <c r="G197" s="5"/>
      <c r="H197" s="5">
        <v>500</v>
      </c>
      <c r="I197" s="5">
        <v>200</v>
      </c>
      <c r="J197" s="5">
        <f t="shared" si="15"/>
        <v>0</v>
      </c>
      <c r="K197" s="5">
        <f t="shared" si="16"/>
        <v>0</v>
      </c>
      <c r="L197" s="5"/>
      <c r="M197" s="5"/>
      <c r="N197" s="5"/>
      <c r="O197" s="5">
        <f t="shared" si="17"/>
        <v>0</v>
      </c>
      <c r="P197" s="5">
        <f t="shared" si="18"/>
        <v>0</v>
      </c>
      <c r="Q197" s="5">
        <v>10000</v>
      </c>
      <c r="R197" s="20" t="e">
        <f t="shared" si="19"/>
        <v>#DIV/0!</v>
      </c>
      <c r="T197" s="7"/>
      <c r="U197" s="7"/>
    </row>
    <row r="198" spans="1:21" x14ac:dyDescent="0.2">
      <c r="A198" s="9">
        <v>196</v>
      </c>
      <c r="B198" s="12"/>
      <c r="C198" s="12"/>
      <c r="D198" s="12"/>
      <c r="E198" s="12"/>
      <c r="F198" s="5" t="s">
        <v>12</v>
      </c>
      <c r="G198" s="5"/>
      <c r="H198" s="5">
        <v>500</v>
      </c>
      <c r="I198" s="5">
        <v>200</v>
      </c>
      <c r="J198" s="5">
        <f t="shared" si="15"/>
        <v>0</v>
      </c>
      <c r="K198" s="5">
        <f t="shared" si="16"/>
        <v>0</v>
      </c>
      <c r="L198" s="14"/>
      <c r="M198" s="5"/>
      <c r="N198" s="5"/>
      <c r="O198" s="5">
        <f t="shared" si="17"/>
        <v>0</v>
      </c>
      <c r="P198" s="5">
        <f t="shared" si="18"/>
        <v>0</v>
      </c>
      <c r="Q198" s="5">
        <v>10000</v>
      </c>
      <c r="R198" s="20" t="e">
        <f t="shared" si="19"/>
        <v>#DIV/0!</v>
      </c>
      <c r="T198" s="7"/>
      <c r="U198" s="7"/>
    </row>
    <row r="199" spans="1:21" x14ac:dyDescent="0.2">
      <c r="A199" s="9">
        <v>197</v>
      </c>
      <c r="B199" s="12"/>
      <c r="C199" s="12"/>
      <c r="D199" s="12"/>
      <c r="E199" s="12"/>
      <c r="F199" s="5" t="s">
        <v>12</v>
      </c>
      <c r="G199" s="5"/>
      <c r="H199" s="5">
        <v>500</v>
      </c>
      <c r="I199" s="5">
        <v>200</v>
      </c>
      <c r="J199" s="5">
        <f t="shared" si="15"/>
        <v>0</v>
      </c>
      <c r="K199" s="5">
        <f t="shared" si="16"/>
        <v>0</v>
      </c>
      <c r="L199" s="5"/>
      <c r="M199" s="5"/>
      <c r="N199" s="5"/>
      <c r="O199" s="5">
        <f t="shared" si="17"/>
        <v>0</v>
      </c>
      <c r="P199" s="5">
        <f t="shared" si="18"/>
        <v>0</v>
      </c>
      <c r="Q199" s="5">
        <v>10000</v>
      </c>
      <c r="R199" s="20" t="e">
        <f t="shared" si="19"/>
        <v>#DIV/0!</v>
      </c>
      <c r="T199" s="7"/>
      <c r="U199" s="7"/>
    </row>
    <row r="200" spans="1:21" x14ac:dyDescent="0.2">
      <c r="A200" s="9">
        <v>198</v>
      </c>
      <c r="B200" s="12"/>
      <c r="C200" s="12"/>
      <c r="D200" s="12"/>
      <c r="E200" s="12"/>
      <c r="F200" s="5" t="s">
        <v>12</v>
      </c>
      <c r="G200" s="5"/>
      <c r="H200" s="5">
        <v>500</v>
      </c>
      <c r="I200" s="5">
        <v>200</v>
      </c>
      <c r="J200" s="5">
        <f t="shared" si="15"/>
        <v>0</v>
      </c>
      <c r="K200" s="5">
        <f t="shared" si="16"/>
        <v>0</v>
      </c>
      <c r="L200" s="5"/>
      <c r="M200" s="5"/>
      <c r="N200" s="5"/>
      <c r="O200" s="5">
        <f t="shared" si="17"/>
        <v>0</v>
      </c>
      <c r="P200" s="5">
        <f t="shared" si="18"/>
        <v>0</v>
      </c>
      <c r="Q200" s="5">
        <v>10000</v>
      </c>
      <c r="R200" s="20" t="e">
        <f t="shared" si="19"/>
        <v>#DIV/0!</v>
      </c>
      <c r="T200" s="7"/>
      <c r="U200" s="7"/>
    </row>
    <row r="201" spans="1:21" x14ac:dyDescent="0.2">
      <c r="A201" s="9">
        <v>199</v>
      </c>
      <c r="B201" s="12"/>
      <c r="C201" s="12"/>
      <c r="D201" s="12"/>
      <c r="E201" s="12"/>
      <c r="F201" s="5" t="s">
        <v>12</v>
      </c>
      <c r="G201" s="5"/>
      <c r="H201" s="5">
        <v>500</v>
      </c>
      <c r="I201" s="5">
        <v>200</v>
      </c>
      <c r="J201" s="5">
        <f t="shared" si="15"/>
        <v>0</v>
      </c>
      <c r="K201" s="5">
        <f t="shared" si="16"/>
        <v>0</v>
      </c>
      <c r="L201" s="5"/>
      <c r="M201" s="5"/>
      <c r="N201" s="5"/>
      <c r="O201" s="5">
        <f t="shared" si="17"/>
        <v>0</v>
      </c>
      <c r="P201" s="5">
        <f t="shared" si="18"/>
        <v>0</v>
      </c>
      <c r="Q201" s="5">
        <v>10000</v>
      </c>
      <c r="R201" s="20" t="e">
        <f t="shared" si="19"/>
        <v>#DIV/0!</v>
      </c>
      <c r="T201" s="7"/>
      <c r="U201" s="7"/>
    </row>
    <row r="202" spans="1:21" x14ac:dyDescent="0.2">
      <c r="A202" s="9">
        <v>200</v>
      </c>
      <c r="B202" s="12"/>
      <c r="C202" s="12"/>
      <c r="D202" s="12"/>
      <c r="E202" s="12"/>
      <c r="F202" s="5" t="s">
        <v>12</v>
      </c>
      <c r="G202" s="5"/>
      <c r="H202" s="5">
        <v>500</v>
      </c>
      <c r="I202" s="5">
        <v>200</v>
      </c>
      <c r="J202" s="5">
        <f t="shared" si="15"/>
        <v>0</v>
      </c>
      <c r="K202" s="5">
        <f t="shared" si="16"/>
        <v>0</v>
      </c>
      <c r="L202" s="14"/>
      <c r="M202" s="5"/>
      <c r="N202" s="5"/>
      <c r="O202" s="5">
        <f t="shared" si="17"/>
        <v>0</v>
      </c>
      <c r="P202" s="5">
        <f t="shared" si="18"/>
        <v>0</v>
      </c>
      <c r="Q202" s="5">
        <v>10000</v>
      </c>
      <c r="R202" s="20" t="e">
        <f t="shared" si="19"/>
        <v>#DIV/0!</v>
      </c>
      <c r="T202" s="7"/>
      <c r="U202" s="7"/>
    </row>
    <row r="203" spans="1:21" x14ac:dyDescent="0.2">
      <c r="A203" s="9">
        <v>201</v>
      </c>
      <c r="B203" s="12"/>
      <c r="C203" s="12"/>
      <c r="D203" s="12"/>
      <c r="E203" s="12"/>
      <c r="F203" s="5" t="s">
        <v>12</v>
      </c>
      <c r="G203" s="5"/>
      <c r="H203" s="5">
        <v>500</v>
      </c>
      <c r="I203" s="5">
        <v>200</v>
      </c>
      <c r="J203" s="5">
        <f t="shared" si="15"/>
        <v>0</v>
      </c>
      <c r="K203" s="5">
        <f t="shared" si="16"/>
        <v>0</v>
      </c>
      <c r="L203" s="5"/>
      <c r="M203" s="5"/>
      <c r="N203" s="5"/>
      <c r="O203" s="5">
        <f t="shared" si="17"/>
        <v>0</v>
      </c>
      <c r="P203" s="5">
        <f t="shared" si="18"/>
        <v>0</v>
      </c>
      <c r="Q203" s="5">
        <v>10000</v>
      </c>
      <c r="R203" s="20" t="e">
        <f t="shared" si="19"/>
        <v>#DIV/0!</v>
      </c>
      <c r="T203" s="7"/>
      <c r="U203" s="7"/>
    </row>
    <row r="204" spans="1:21" x14ac:dyDescent="0.2">
      <c r="A204" s="9">
        <v>202</v>
      </c>
      <c r="B204" s="12"/>
      <c r="C204" s="12"/>
      <c r="D204" s="12"/>
      <c r="E204" s="12"/>
      <c r="F204" s="5" t="s">
        <v>12</v>
      </c>
      <c r="G204" s="5"/>
      <c r="H204" s="5">
        <v>500</v>
      </c>
      <c r="I204" s="5">
        <v>200</v>
      </c>
      <c r="J204" s="5">
        <f t="shared" si="15"/>
        <v>0</v>
      </c>
      <c r="K204" s="5">
        <f t="shared" si="16"/>
        <v>0</v>
      </c>
      <c r="L204" s="5"/>
      <c r="M204" s="5"/>
      <c r="N204" s="5"/>
      <c r="O204" s="5">
        <f t="shared" si="17"/>
        <v>0</v>
      </c>
      <c r="P204" s="5">
        <f t="shared" si="18"/>
        <v>0</v>
      </c>
      <c r="Q204" s="5">
        <v>10000</v>
      </c>
      <c r="R204" s="20" t="e">
        <f t="shared" si="19"/>
        <v>#DIV/0!</v>
      </c>
      <c r="T204" s="7"/>
      <c r="U204" s="7"/>
    </row>
    <row r="205" spans="1:21" x14ac:dyDescent="0.2">
      <c r="A205" s="9">
        <v>203</v>
      </c>
      <c r="B205" s="12"/>
      <c r="C205" s="12"/>
      <c r="D205" s="12"/>
      <c r="E205" s="12"/>
      <c r="F205" s="5" t="s">
        <v>12</v>
      </c>
      <c r="G205" s="5"/>
      <c r="H205" s="5">
        <v>500</v>
      </c>
      <c r="I205" s="5">
        <v>200</v>
      </c>
      <c r="J205" s="5">
        <f t="shared" si="15"/>
        <v>0</v>
      </c>
      <c r="K205" s="5">
        <f t="shared" si="16"/>
        <v>0</v>
      </c>
      <c r="L205" s="5"/>
      <c r="M205" s="5"/>
      <c r="N205" s="5"/>
      <c r="O205" s="5">
        <f t="shared" si="17"/>
        <v>0</v>
      </c>
      <c r="P205" s="5">
        <f t="shared" si="18"/>
        <v>0</v>
      </c>
      <c r="Q205" s="5">
        <v>10000</v>
      </c>
      <c r="R205" s="20" t="e">
        <f t="shared" si="19"/>
        <v>#DIV/0!</v>
      </c>
      <c r="T205" s="7"/>
      <c r="U205" s="7"/>
    </row>
    <row r="206" spans="1:21" x14ac:dyDescent="0.2">
      <c r="A206" s="9">
        <v>204</v>
      </c>
      <c r="B206" s="12"/>
      <c r="C206" s="12"/>
      <c r="D206" s="12"/>
      <c r="E206" s="12"/>
      <c r="F206" s="5" t="s">
        <v>12</v>
      </c>
      <c r="G206" s="5"/>
      <c r="H206" s="5">
        <v>500</v>
      </c>
      <c r="I206" s="5">
        <v>200</v>
      </c>
      <c r="J206" s="5">
        <f t="shared" si="15"/>
        <v>0</v>
      </c>
      <c r="K206" s="5">
        <f t="shared" si="16"/>
        <v>0</v>
      </c>
      <c r="L206" s="5"/>
      <c r="M206" s="5"/>
      <c r="N206" s="5"/>
      <c r="O206" s="5">
        <f t="shared" si="17"/>
        <v>0</v>
      </c>
      <c r="P206" s="5">
        <f t="shared" si="18"/>
        <v>0</v>
      </c>
      <c r="Q206" s="5">
        <v>10000</v>
      </c>
      <c r="R206" s="20" t="e">
        <f t="shared" si="19"/>
        <v>#DIV/0!</v>
      </c>
      <c r="T206" s="7"/>
      <c r="U206" s="7"/>
    </row>
    <row r="207" spans="1:21" x14ac:dyDescent="0.2">
      <c r="A207" s="9">
        <v>205</v>
      </c>
      <c r="B207" s="12"/>
      <c r="C207" s="12"/>
      <c r="D207" s="12"/>
      <c r="E207" s="12"/>
      <c r="F207" s="5" t="s">
        <v>12</v>
      </c>
      <c r="G207" s="5"/>
      <c r="H207" s="5">
        <v>500</v>
      </c>
      <c r="I207" s="5">
        <v>200</v>
      </c>
      <c r="J207" s="5">
        <f t="shared" si="15"/>
        <v>0</v>
      </c>
      <c r="K207" s="5">
        <f t="shared" si="16"/>
        <v>0</v>
      </c>
      <c r="L207" s="14"/>
      <c r="M207" s="5"/>
      <c r="N207" s="5"/>
      <c r="O207" s="5">
        <f t="shared" si="17"/>
        <v>0</v>
      </c>
      <c r="P207" s="5">
        <f t="shared" si="18"/>
        <v>0</v>
      </c>
      <c r="Q207" s="5">
        <v>10000</v>
      </c>
      <c r="R207" s="20" t="e">
        <f t="shared" si="19"/>
        <v>#DIV/0!</v>
      </c>
      <c r="T207" s="7"/>
      <c r="U207" s="7"/>
    </row>
    <row r="208" spans="1:21" x14ac:dyDescent="0.2">
      <c r="A208" s="9">
        <v>206</v>
      </c>
      <c r="B208" s="12"/>
      <c r="C208" s="12"/>
      <c r="D208" s="12"/>
      <c r="E208" s="12"/>
      <c r="F208" s="5" t="s">
        <v>12</v>
      </c>
      <c r="G208" s="5"/>
      <c r="H208" s="5">
        <v>500</v>
      </c>
      <c r="I208" s="5">
        <v>200</v>
      </c>
      <c r="J208" s="5">
        <f t="shared" si="15"/>
        <v>0</v>
      </c>
      <c r="K208" s="5">
        <f t="shared" si="16"/>
        <v>0</v>
      </c>
      <c r="L208" s="5"/>
      <c r="M208" s="5"/>
      <c r="N208" s="5"/>
      <c r="O208" s="5">
        <f t="shared" si="17"/>
        <v>0</v>
      </c>
      <c r="P208" s="5">
        <f t="shared" si="18"/>
        <v>0</v>
      </c>
      <c r="Q208" s="5">
        <v>10000</v>
      </c>
      <c r="R208" s="20" t="e">
        <f t="shared" si="19"/>
        <v>#DIV/0!</v>
      </c>
      <c r="T208" s="7"/>
      <c r="U208" s="7"/>
    </row>
    <row r="209" spans="1:21" x14ac:dyDescent="0.2">
      <c r="A209" s="9">
        <v>207</v>
      </c>
      <c r="B209" s="12"/>
      <c r="C209" s="12"/>
      <c r="D209" s="12"/>
      <c r="E209" s="12"/>
      <c r="F209" s="5" t="s">
        <v>12</v>
      </c>
      <c r="G209" s="5"/>
      <c r="H209" s="5">
        <v>500</v>
      </c>
      <c r="I209" s="5">
        <v>200</v>
      </c>
      <c r="J209" s="5">
        <f t="shared" si="15"/>
        <v>0</v>
      </c>
      <c r="K209" s="5">
        <f t="shared" si="16"/>
        <v>0</v>
      </c>
      <c r="L209" s="5"/>
      <c r="M209" s="5"/>
      <c r="N209" s="5"/>
      <c r="O209" s="5">
        <f t="shared" si="17"/>
        <v>0</v>
      </c>
      <c r="P209" s="5">
        <f t="shared" si="18"/>
        <v>0</v>
      </c>
      <c r="Q209" s="5">
        <v>10000</v>
      </c>
      <c r="R209" s="20" t="e">
        <f t="shared" si="19"/>
        <v>#DIV/0!</v>
      </c>
      <c r="T209" s="7"/>
      <c r="U209" s="7"/>
    </row>
    <row r="210" spans="1:21" x14ac:dyDescent="0.2">
      <c r="A210" s="9">
        <v>208</v>
      </c>
      <c r="B210" s="12"/>
      <c r="C210" s="12"/>
      <c r="D210" s="12"/>
      <c r="E210" s="12"/>
      <c r="F210" s="5" t="s">
        <v>12</v>
      </c>
      <c r="G210" s="5"/>
      <c r="H210" s="5">
        <v>500</v>
      </c>
      <c r="I210" s="5">
        <v>200</v>
      </c>
      <c r="J210" s="5">
        <f t="shared" si="15"/>
        <v>0</v>
      </c>
      <c r="K210" s="5">
        <f t="shared" si="16"/>
        <v>0</v>
      </c>
      <c r="L210" s="5"/>
      <c r="M210" s="5"/>
      <c r="N210" s="5"/>
      <c r="O210" s="5">
        <f t="shared" si="17"/>
        <v>0</v>
      </c>
      <c r="P210" s="5">
        <f t="shared" si="18"/>
        <v>0</v>
      </c>
      <c r="Q210" s="5">
        <v>10000</v>
      </c>
      <c r="R210" s="20" t="e">
        <f t="shared" si="19"/>
        <v>#DIV/0!</v>
      </c>
      <c r="T210" s="7"/>
      <c r="U210" s="7"/>
    </row>
    <row r="211" spans="1:21" x14ac:dyDescent="0.2">
      <c r="A211" s="9">
        <v>209</v>
      </c>
      <c r="B211" s="12"/>
      <c r="C211" s="12"/>
      <c r="D211" s="12"/>
      <c r="E211" s="12"/>
      <c r="F211" s="5" t="s">
        <v>12</v>
      </c>
      <c r="G211" s="5"/>
      <c r="H211" s="5">
        <v>500</v>
      </c>
      <c r="I211" s="5">
        <v>200</v>
      </c>
      <c r="J211" s="5">
        <f t="shared" si="15"/>
        <v>0</v>
      </c>
      <c r="K211" s="5">
        <f t="shared" si="16"/>
        <v>0</v>
      </c>
      <c r="L211" s="14"/>
      <c r="M211" s="5"/>
      <c r="N211" s="5"/>
      <c r="O211" s="5">
        <f t="shared" si="17"/>
        <v>0</v>
      </c>
      <c r="P211" s="5">
        <f t="shared" si="18"/>
        <v>0</v>
      </c>
      <c r="Q211" s="5">
        <v>10000</v>
      </c>
      <c r="R211" s="20" t="e">
        <f t="shared" si="19"/>
        <v>#DIV/0!</v>
      </c>
      <c r="T211" s="7"/>
      <c r="U211" s="7"/>
    </row>
    <row r="212" spans="1:21" x14ac:dyDescent="0.2">
      <c r="A212" s="9">
        <v>210</v>
      </c>
      <c r="B212" s="12"/>
      <c r="C212" s="12"/>
      <c r="D212" s="12"/>
      <c r="E212" s="12"/>
      <c r="F212" s="5" t="s">
        <v>12</v>
      </c>
      <c r="G212" s="5"/>
      <c r="H212" s="5">
        <v>500</v>
      </c>
      <c r="I212" s="5">
        <v>200</v>
      </c>
      <c r="J212" s="5">
        <f t="shared" si="15"/>
        <v>0</v>
      </c>
      <c r="K212" s="5">
        <f t="shared" si="16"/>
        <v>0</v>
      </c>
      <c r="L212" s="5"/>
      <c r="M212" s="5"/>
      <c r="N212" s="5"/>
      <c r="O212" s="5">
        <f t="shared" si="17"/>
        <v>0</v>
      </c>
      <c r="P212" s="5">
        <f t="shared" si="18"/>
        <v>0</v>
      </c>
      <c r="Q212" s="5">
        <v>10000</v>
      </c>
      <c r="R212" s="20" t="e">
        <f t="shared" si="19"/>
        <v>#DIV/0!</v>
      </c>
      <c r="T212" s="7"/>
      <c r="U212" s="7"/>
    </row>
    <row r="213" spans="1:21" x14ac:dyDescent="0.2">
      <c r="A213" s="9">
        <v>211</v>
      </c>
      <c r="B213" s="12"/>
      <c r="C213" s="12"/>
      <c r="D213" s="12"/>
      <c r="E213" s="12"/>
      <c r="F213" s="5" t="s">
        <v>12</v>
      </c>
      <c r="G213" s="5"/>
      <c r="H213" s="5">
        <v>500</v>
      </c>
      <c r="I213" s="5">
        <v>200</v>
      </c>
      <c r="J213" s="5">
        <f t="shared" si="15"/>
        <v>0</v>
      </c>
      <c r="K213" s="5">
        <f t="shared" si="16"/>
        <v>0</v>
      </c>
      <c r="L213" s="5"/>
      <c r="M213" s="5"/>
      <c r="N213" s="5"/>
      <c r="O213" s="5">
        <f t="shared" si="17"/>
        <v>0</v>
      </c>
      <c r="P213" s="5">
        <f t="shared" si="18"/>
        <v>0</v>
      </c>
      <c r="Q213" s="5">
        <v>10000</v>
      </c>
      <c r="R213" s="20" t="e">
        <f t="shared" si="19"/>
        <v>#DIV/0!</v>
      </c>
      <c r="T213" s="7"/>
      <c r="U213" s="7"/>
    </row>
    <row r="214" spans="1:21" x14ac:dyDescent="0.2">
      <c r="A214" s="9">
        <v>212</v>
      </c>
      <c r="B214" s="12"/>
      <c r="C214" s="12"/>
      <c r="D214" s="12"/>
      <c r="E214" s="12"/>
      <c r="F214" s="5" t="s">
        <v>12</v>
      </c>
      <c r="G214" s="5"/>
      <c r="H214" s="5">
        <v>500</v>
      </c>
      <c r="I214" s="5">
        <v>200</v>
      </c>
      <c r="J214" s="5">
        <f t="shared" si="15"/>
        <v>0</v>
      </c>
      <c r="K214" s="5">
        <f t="shared" si="16"/>
        <v>0</v>
      </c>
      <c r="L214" s="5"/>
      <c r="M214" s="5"/>
      <c r="N214" s="5"/>
      <c r="O214" s="5">
        <f t="shared" si="17"/>
        <v>0</v>
      </c>
      <c r="P214" s="5">
        <f t="shared" si="18"/>
        <v>0</v>
      </c>
      <c r="Q214" s="5">
        <v>10000</v>
      </c>
      <c r="R214" s="20" t="e">
        <f t="shared" si="19"/>
        <v>#DIV/0!</v>
      </c>
      <c r="T214" s="7"/>
      <c r="U214" s="7"/>
    </row>
    <row r="215" spans="1:21" x14ac:dyDescent="0.2">
      <c r="A215" s="9">
        <v>213</v>
      </c>
      <c r="B215" s="12"/>
      <c r="C215" s="12"/>
      <c r="D215" s="12"/>
      <c r="E215" s="12"/>
      <c r="F215" s="5" t="s">
        <v>12</v>
      </c>
      <c r="G215" s="5"/>
      <c r="H215" s="5">
        <v>500</v>
      </c>
      <c r="I215" s="5">
        <v>200</v>
      </c>
      <c r="J215" s="5">
        <f t="shared" si="15"/>
        <v>0</v>
      </c>
      <c r="K215" s="5">
        <f t="shared" si="16"/>
        <v>0</v>
      </c>
      <c r="L215" s="5"/>
      <c r="M215" s="5"/>
      <c r="N215" s="5"/>
      <c r="O215" s="5">
        <f t="shared" si="17"/>
        <v>0</v>
      </c>
      <c r="P215" s="5">
        <f t="shared" si="18"/>
        <v>0</v>
      </c>
      <c r="Q215" s="5">
        <v>10000</v>
      </c>
      <c r="R215" s="20" t="e">
        <f t="shared" si="19"/>
        <v>#DIV/0!</v>
      </c>
      <c r="T215" s="7"/>
      <c r="U215" s="7"/>
    </row>
    <row r="216" spans="1:21" x14ac:dyDescent="0.2">
      <c r="A216" s="9">
        <v>214</v>
      </c>
      <c r="B216" s="12"/>
      <c r="C216" s="12"/>
      <c r="D216" s="12"/>
      <c r="E216" s="12"/>
      <c r="F216" s="5" t="s">
        <v>12</v>
      </c>
      <c r="G216" s="5"/>
      <c r="H216" s="5">
        <v>500</v>
      </c>
      <c r="I216" s="5">
        <v>200</v>
      </c>
      <c r="J216" s="5">
        <f t="shared" si="15"/>
        <v>0</v>
      </c>
      <c r="K216" s="5">
        <f t="shared" si="16"/>
        <v>0</v>
      </c>
      <c r="L216" s="14"/>
      <c r="M216" s="5"/>
      <c r="N216" s="5"/>
      <c r="O216" s="5">
        <f t="shared" si="17"/>
        <v>0</v>
      </c>
      <c r="P216" s="5">
        <f t="shared" si="18"/>
        <v>0</v>
      </c>
      <c r="Q216" s="5">
        <v>10000</v>
      </c>
      <c r="R216" s="20" t="e">
        <f t="shared" si="19"/>
        <v>#DIV/0!</v>
      </c>
      <c r="T216" s="7"/>
      <c r="U216" s="7"/>
    </row>
    <row r="217" spans="1:21" x14ac:dyDescent="0.2">
      <c r="A217" s="9">
        <v>215</v>
      </c>
      <c r="B217" s="12"/>
      <c r="C217" s="12"/>
      <c r="D217" s="12"/>
      <c r="E217" s="12"/>
      <c r="F217" s="5" t="s">
        <v>12</v>
      </c>
      <c r="G217" s="5"/>
      <c r="H217" s="5">
        <v>500</v>
      </c>
      <c r="I217" s="5">
        <v>200</v>
      </c>
      <c r="J217" s="5">
        <f t="shared" si="15"/>
        <v>0</v>
      </c>
      <c r="K217" s="5">
        <f t="shared" si="16"/>
        <v>0</v>
      </c>
      <c r="L217" s="5"/>
      <c r="M217" s="5"/>
      <c r="N217" s="5"/>
      <c r="O217" s="5">
        <f t="shared" si="17"/>
        <v>0</v>
      </c>
      <c r="P217" s="5">
        <f t="shared" si="18"/>
        <v>0</v>
      </c>
      <c r="Q217" s="5">
        <v>10000</v>
      </c>
      <c r="R217" s="20" t="e">
        <f t="shared" si="19"/>
        <v>#DIV/0!</v>
      </c>
      <c r="T217" s="7"/>
      <c r="U217" s="7"/>
    </row>
    <row r="218" spans="1:21" x14ac:dyDescent="0.2">
      <c r="A218" s="9">
        <v>216</v>
      </c>
      <c r="B218" s="12"/>
      <c r="C218" s="12"/>
      <c r="D218" s="12"/>
      <c r="E218" s="12"/>
      <c r="F218" s="5" t="s">
        <v>12</v>
      </c>
      <c r="G218" s="5"/>
      <c r="H218" s="5">
        <v>500</v>
      </c>
      <c r="I218" s="5">
        <v>200</v>
      </c>
      <c r="J218" s="5">
        <f t="shared" si="15"/>
        <v>0</v>
      </c>
      <c r="K218" s="5">
        <f t="shared" si="16"/>
        <v>0</v>
      </c>
      <c r="L218" s="5"/>
      <c r="M218" s="5"/>
      <c r="N218" s="5"/>
      <c r="O218" s="5">
        <f t="shared" si="17"/>
        <v>0</v>
      </c>
      <c r="P218" s="5">
        <f t="shared" si="18"/>
        <v>0</v>
      </c>
      <c r="Q218" s="5">
        <v>10000</v>
      </c>
      <c r="R218" s="20" t="e">
        <f t="shared" si="19"/>
        <v>#DIV/0!</v>
      </c>
      <c r="T218" s="7"/>
      <c r="U218" s="7"/>
    </row>
    <row r="219" spans="1:21" x14ac:dyDescent="0.2">
      <c r="A219" s="9">
        <v>217</v>
      </c>
      <c r="B219" s="12"/>
      <c r="C219" s="12"/>
      <c r="D219" s="12"/>
      <c r="E219" s="12"/>
      <c r="F219" s="5" t="s">
        <v>12</v>
      </c>
      <c r="G219" s="5"/>
      <c r="H219" s="5">
        <v>500</v>
      </c>
      <c r="I219" s="5">
        <v>200</v>
      </c>
      <c r="J219" s="5">
        <f t="shared" si="15"/>
        <v>0</v>
      </c>
      <c r="K219" s="5">
        <f t="shared" si="16"/>
        <v>0</v>
      </c>
      <c r="L219" s="5"/>
      <c r="M219" s="5"/>
      <c r="N219" s="5"/>
      <c r="O219" s="5">
        <f t="shared" si="17"/>
        <v>0</v>
      </c>
      <c r="P219" s="5">
        <f t="shared" si="18"/>
        <v>0</v>
      </c>
      <c r="Q219" s="5">
        <v>10000</v>
      </c>
      <c r="R219" s="20" t="e">
        <f t="shared" si="19"/>
        <v>#DIV/0!</v>
      </c>
      <c r="T219" s="7"/>
      <c r="U219" s="7"/>
    </row>
    <row r="220" spans="1:21" x14ac:dyDescent="0.2">
      <c r="A220" s="9">
        <v>218</v>
      </c>
      <c r="B220" s="12"/>
      <c r="C220" s="12"/>
      <c r="D220" s="12"/>
      <c r="E220" s="12"/>
      <c r="F220" s="5" t="s">
        <v>12</v>
      </c>
      <c r="G220" s="5"/>
      <c r="H220" s="5">
        <v>500</v>
      </c>
      <c r="I220" s="5">
        <v>200</v>
      </c>
      <c r="J220" s="5">
        <f t="shared" si="15"/>
        <v>0</v>
      </c>
      <c r="K220" s="5">
        <f t="shared" si="16"/>
        <v>0</v>
      </c>
      <c r="L220" s="14"/>
      <c r="M220" s="5"/>
      <c r="N220" s="5"/>
      <c r="O220" s="5">
        <f t="shared" si="17"/>
        <v>0</v>
      </c>
      <c r="P220" s="5">
        <f t="shared" si="18"/>
        <v>0</v>
      </c>
      <c r="Q220" s="5">
        <v>10000</v>
      </c>
      <c r="R220" s="20" t="e">
        <f t="shared" si="19"/>
        <v>#DIV/0!</v>
      </c>
      <c r="T220" s="7"/>
      <c r="U220" s="7"/>
    </row>
    <row r="221" spans="1:21" x14ac:dyDescent="0.2">
      <c r="A221" s="9">
        <v>219</v>
      </c>
      <c r="B221" s="12"/>
      <c r="C221" s="12"/>
      <c r="D221" s="12"/>
      <c r="E221" s="12"/>
      <c r="F221" s="5" t="s">
        <v>12</v>
      </c>
      <c r="G221" s="5"/>
      <c r="H221" s="5">
        <v>500</v>
      </c>
      <c r="I221" s="5">
        <v>200</v>
      </c>
      <c r="J221" s="5">
        <f t="shared" si="15"/>
        <v>0</v>
      </c>
      <c r="K221" s="5">
        <f t="shared" si="16"/>
        <v>0</v>
      </c>
      <c r="L221" s="5"/>
      <c r="M221" s="5"/>
      <c r="N221" s="5"/>
      <c r="O221" s="5">
        <f t="shared" si="17"/>
        <v>0</v>
      </c>
      <c r="P221" s="5">
        <f t="shared" si="18"/>
        <v>0</v>
      </c>
      <c r="Q221" s="5">
        <v>10000</v>
      </c>
      <c r="R221" s="20" t="e">
        <f t="shared" si="19"/>
        <v>#DIV/0!</v>
      </c>
      <c r="T221" s="7"/>
      <c r="U221" s="7"/>
    </row>
    <row r="222" spans="1:21" x14ac:dyDescent="0.2">
      <c r="A222" s="9">
        <v>220</v>
      </c>
      <c r="B222" s="12"/>
      <c r="C222" s="12"/>
      <c r="D222" s="12"/>
      <c r="E222" s="12"/>
      <c r="F222" s="5" t="s">
        <v>12</v>
      </c>
      <c r="G222" s="5"/>
      <c r="H222" s="5">
        <v>500</v>
      </c>
      <c r="I222" s="5">
        <v>200</v>
      </c>
      <c r="J222" s="5">
        <f t="shared" si="15"/>
        <v>0</v>
      </c>
      <c r="K222" s="5">
        <f t="shared" si="16"/>
        <v>0</v>
      </c>
      <c r="L222" s="5"/>
      <c r="M222" s="5"/>
      <c r="N222" s="5"/>
      <c r="O222" s="5">
        <f t="shared" si="17"/>
        <v>0</v>
      </c>
      <c r="P222" s="5">
        <f t="shared" si="18"/>
        <v>0</v>
      </c>
      <c r="Q222" s="5">
        <v>10000</v>
      </c>
      <c r="R222" s="20" t="e">
        <f t="shared" si="19"/>
        <v>#DIV/0!</v>
      </c>
      <c r="T222" s="7"/>
      <c r="U222" s="7"/>
    </row>
    <row r="223" spans="1:21" x14ac:dyDescent="0.2">
      <c r="A223" s="9">
        <v>221</v>
      </c>
      <c r="B223" s="12"/>
      <c r="C223" s="12"/>
      <c r="D223" s="12"/>
      <c r="E223" s="12"/>
      <c r="F223" s="5" t="s">
        <v>12</v>
      </c>
      <c r="G223" s="5"/>
      <c r="H223" s="5">
        <v>500</v>
      </c>
      <c r="I223" s="5">
        <v>200</v>
      </c>
      <c r="J223" s="5">
        <f t="shared" si="15"/>
        <v>0</v>
      </c>
      <c r="K223" s="5">
        <f t="shared" si="16"/>
        <v>0</v>
      </c>
      <c r="L223" s="5"/>
      <c r="M223" s="5"/>
      <c r="N223" s="5"/>
      <c r="O223" s="5">
        <f t="shared" si="17"/>
        <v>0</v>
      </c>
      <c r="P223" s="5">
        <f t="shared" si="18"/>
        <v>0</v>
      </c>
      <c r="Q223" s="5">
        <v>10000</v>
      </c>
      <c r="R223" s="20" t="e">
        <f t="shared" si="19"/>
        <v>#DIV/0!</v>
      </c>
      <c r="T223" s="7"/>
      <c r="U223" s="7"/>
    </row>
    <row r="224" spans="1:21" x14ac:dyDescent="0.2">
      <c r="A224" s="9">
        <v>222</v>
      </c>
      <c r="B224" s="12"/>
      <c r="C224" s="12"/>
      <c r="D224" s="12"/>
      <c r="E224" s="12"/>
      <c r="F224" s="5" t="s">
        <v>12</v>
      </c>
      <c r="G224" s="5"/>
      <c r="H224" s="5">
        <v>500</v>
      </c>
      <c r="I224" s="5">
        <v>200</v>
      </c>
      <c r="J224" s="5">
        <f t="shared" si="15"/>
        <v>0</v>
      </c>
      <c r="K224" s="5">
        <f t="shared" si="16"/>
        <v>0</v>
      </c>
      <c r="L224" s="5"/>
      <c r="M224" s="5"/>
      <c r="N224" s="5"/>
      <c r="O224" s="5">
        <f t="shared" si="17"/>
        <v>0</v>
      </c>
      <c r="P224" s="5">
        <f t="shared" si="18"/>
        <v>0</v>
      </c>
      <c r="Q224" s="5">
        <v>10000</v>
      </c>
      <c r="R224" s="20" t="e">
        <f t="shared" si="19"/>
        <v>#DIV/0!</v>
      </c>
      <c r="T224" s="7"/>
      <c r="U224" s="7"/>
    </row>
    <row r="225" spans="1:21" x14ac:dyDescent="0.2">
      <c r="A225" s="9">
        <v>223</v>
      </c>
      <c r="B225" s="12"/>
      <c r="C225" s="12"/>
      <c r="D225" s="12"/>
      <c r="E225" s="12"/>
      <c r="F225" s="5" t="s">
        <v>12</v>
      </c>
      <c r="G225" s="5"/>
      <c r="H225" s="5">
        <v>500</v>
      </c>
      <c r="I225" s="5">
        <v>200</v>
      </c>
      <c r="J225" s="5">
        <f t="shared" si="15"/>
        <v>0</v>
      </c>
      <c r="K225" s="5">
        <f t="shared" si="16"/>
        <v>0</v>
      </c>
      <c r="L225" s="14"/>
      <c r="M225" s="5"/>
      <c r="N225" s="5"/>
      <c r="O225" s="5">
        <f t="shared" si="17"/>
        <v>0</v>
      </c>
      <c r="P225" s="5">
        <f t="shared" si="18"/>
        <v>0</v>
      </c>
      <c r="Q225" s="5">
        <v>10000</v>
      </c>
      <c r="R225" s="20" t="e">
        <f t="shared" si="19"/>
        <v>#DIV/0!</v>
      </c>
      <c r="T225" s="7"/>
      <c r="U225" s="7"/>
    </row>
    <row r="226" spans="1:21" x14ac:dyDescent="0.2">
      <c r="A226" s="9">
        <v>224</v>
      </c>
      <c r="B226" s="12"/>
      <c r="C226" s="12"/>
      <c r="D226" s="12"/>
      <c r="E226" s="12"/>
      <c r="F226" s="5" t="s">
        <v>12</v>
      </c>
      <c r="G226" s="5"/>
      <c r="H226" s="5">
        <v>500</v>
      </c>
      <c r="I226" s="5">
        <v>200</v>
      </c>
      <c r="J226" s="5">
        <f t="shared" si="15"/>
        <v>0</v>
      </c>
      <c r="K226" s="5">
        <f t="shared" si="16"/>
        <v>0</v>
      </c>
      <c r="L226" s="5"/>
      <c r="M226" s="5"/>
      <c r="N226" s="5"/>
      <c r="O226" s="5">
        <f t="shared" si="17"/>
        <v>0</v>
      </c>
      <c r="P226" s="5">
        <f t="shared" si="18"/>
        <v>0</v>
      </c>
      <c r="Q226" s="5">
        <v>10000</v>
      </c>
      <c r="R226" s="20" t="e">
        <f t="shared" si="19"/>
        <v>#DIV/0!</v>
      </c>
      <c r="T226" s="7"/>
      <c r="U226" s="7"/>
    </row>
    <row r="227" spans="1:21" x14ac:dyDescent="0.2">
      <c r="A227" s="9">
        <v>225</v>
      </c>
      <c r="B227" s="12"/>
      <c r="C227" s="12"/>
      <c r="D227" s="12"/>
      <c r="E227" s="12"/>
      <c r="F227" s="5" t="s">
        <v>12</v>
      </c>
      <c r="G227" s="5"/>
      <c r="H227" s="5">
        <v>500</v>
      </c>
      <c r="I227" s="5">
        <v>200</v>
      </c>
      <c r="J227" s="5">
        <f t="shared" si="15"/>
        <v>0</v>
      </c>
      <c r="K227" s="5">
        <f t="shared" si="16"/>
        <v>0</v>
      </c>
      <c r="L227" s="5"/>
      <c r="M227" s="5"/>
      <c r="N227" s="5"/>
      <c r="O227" s="5">
        <f t="shared" si="17"/>
        <v>0</v>
      </c>
      <c r="P227" s="5">
        <f t="shared" si="18"/>
        <v>0</v>
      </c>
      <c r="Q227" s="5">
        <v>10000</v>
      </c>
      <c r="R227" s="20" t="e">
        <f t="shared" si="19"/>
        <v>#DIV/0!</v>
      </c>
      <c r="T227" s="7"/>
      <c r="U227" s="7"/>
    </row>
    <row r="228" spans="1:21" x14ac:dyDescent="0.2">
      <c r="A228" s="9">
        <v>226</v>
      </c>
      <c r="B228" s="12"/>
      <c r="C228" s="12"/>
      <c r="D228" s="12"/>
      <c r="E228" s="12"/>
      <c r="F228" s="5" t="s">
        <v>12</v>
      </c>
      <c r="G228" s="5"/>
      <c r="H228" s="5">
        <v>500</v>
      </c>
      <c r="I228" s="5">
        <v>200</v>
      </c>
      <c r="J228" s="5">
        <f t="shared" si="15"/>
        <v>0</v>
      </c>
      <c r="K228" s="5">
        <f t="shared" si="16"/>
        <v>0</v>
      </c>
      <c r="L228" s="5"/>
      <c r="M228" s="5"/>
      <c r="N228" s="5"/>
      <c r="O228" s="5">
        <f t="shared" si="17"/>
        <v>0</v>
      </c>
      <c r="P228" s="5">
        <f t="shared" si="18"/>
        <v>0</v>
      </c>
      <c r="Q228" s="5">
        <v>10000</v>
      </c>
      <c r="R228" s="20" t="e">
        <f t="shared" si="19"/>
        <v>#DIV/0!</v>
      </c>
      <c r="T228" s="7"/>
      <c r="U228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046E-5E1B-4F90-8C56-AAD4E95F8235}">
  <dimension ref="A1:AC228"/>
  <sheetViews>
    <sheetView topLeftCell="D1" workbookViewId="0">
      <pane ySplit="1" topLeftCell="A2" activePane="bottomLeft" state="frozen"/>
      <selection activeCell="J1" sqref="J1"/>
      <selection pane="bottomLeft" activeCell="U21" sqref="U21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29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8"/>
      <c r="Z1" s="8"/>
      <c r="AA1" s="8"/>
      <c r="AB1" s="8"/>
      <c r="AC1" s="8"/>
    </row>
    <row r="2" spans="1:29" x14ac:dyDescent="0.2">
      <c r="A2" s="3" t="s">
        <v>6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7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10</v>
      </c>
      <c r="L2" s="4" t="s">
        <v>32</v>
      </c>
      <c r="M2" s="4" t="s">
        <v>10</v>
      </c>
      <c r="N2" s="4" t="s">
        <v>32</v>
      </c>
      <c r="O2" s="4" t="s">
        <v>10</v>
      </c>
      <c r="P2" s="4" t="s">
        <v>10</v>
      </c>
      <c r="Q2" s="4" t="s">
        <v>11</v>
      </c>
      <c r="R2" s="4" t="s">
        <v>37</v>
      </c>
      <c r="S2" s="4" t="s">
        <v>10</v>
      </c>
      <c r="T2" s="4" t="s">
        <v>32</v>
      </c>
      <c r="U2" s="4" t="s">
        <v>7</v>
      </c>
      <c r="V2" s="4" t="s">
        <v>25</v>
      </c>
      <c r="W2" s="7"/>
    </row>
    <row r="3" spans="1:29" x14ac:dyDescent="0.2">
      <c r="A3" s="9">
        <v>1</v>
      </c>
      <c r="B3" s="12">
        <v>2</v>
      </c>
      <c r="C3" s="12">
        <v>3</v>
      </c>
      <c r="D3" s="12">
        <v>4</v>
      </c>
      <c r="E3" s="6">
        <v>5</v>
      </c>
      <c r="F3" s="5" t="s">
        <v>12</v>
      </c>
      <c r="G3" s="5">
        <v>1.25</v>
      </c>
      <c r="H3" s="5">
        <v>500</v>
      </c>
      <c r="I3" s="5">
        <v>100</v>
      </c>
      <c r="J3" s="5">
        <f t="shared" ref="J3:J66" si="0">M3+K3</f>
        <v>290.24700000000001</v>
      </c>
      <c r="K3" s="5">
        <f t="shared" ref="K3:K66" si="1">Q3*L3*10^-3</f>
        <v>62.733000000000004</v>
      </c>
      <c r="L3" s="14">
        <v>6.2732999999999999</v>
      </c>
      <c r="M3" s="5">
        <v>227.51400000000001</v>
      </c>
      <c r="N3" s="5">
        <v>5.8875000000000002</v>
      </c>
      <c r="O3" s="5">
        <f>N3*$AA$5/1000</f>
        <v>0.294375</v>
      </c>
      <c r="P3" s="5">
        <f t="shared" ref="P3:P66" si="2">M3-O3</f>
        <v>227.21962500000001</v>
      </c>
      <c r="Q3" s="5">
        <v>10000</v>
      </c>
      <c r="R3" s="5">
        <f t="shared" ref="R3:R66" si="3">P3/L3</f>
        <v>36.220111424609058</v>
      </c>
      <c r="S3" s="5"/>
      <c r="T3" s="5"/>
      <c r="U3" s="5">
        <v>-11.333299999999999</v>
      </c>
      <c r="V3" s="5">
        <v>0.84519999999999995</v>
      </c>
      <c r="W3" s="5"/>
    </row>
    <row r="4" spans="1:29" x14ac:dyDescent="0.2">
      <c r="A4" s="9">
        <v>2</v>
      </c>
      <c r="B4" s="12">
        <v>6</v>
      </c>
      <c r="C4" s="12">
        <v>7</v>
      </c>
      <c r="D4" s="12">
        <v>8</v>
      </c>
      <c r="E4" s="6">
        <v>9</v>
      </c>
      <c r="F4" s="5" t="s">
        <v>12</v>
      </c>
      <c r="G4" s="5">
        <v>1.25</v>
      </c>
      <c r="H4" s="5">
        <v>500</v>
      </c>
      <c r="I4" s="5">
        <v>100</v>
      </c>
      <c r="J4" s="5">
        <f t="shared" si="0"/>
        <v>292.55360000000002</v>
      </c>
      <c r="K4" s="5">
        <f t="shared" si="1"/>
        <v>63.471000000000004</v>
      </c>
      <c r="L4" s="5">
        <v>6.3471000000000002</v>
      </c>
      <c r="M4" s="5">
        <v>229.08260000000001</v>
      </c>
      <c r="N4" s="5">
        <v>5.9570999999999996</v>
      </c>
      <c r="O4" s="5">
        <f>N4*$AA$5/1000</f>
        <v>0.29785499999999998</v>
      </c>
      <c r="P4" s="5">
        <f t="shared" si="2"/>
        <v>228.78474500000002</v>
      </c>
      <c r="Q4" s="5">
        <v>10000</v>
      </c>
      <c r="R4" s="5">
        <f t="shared" si="3"/>
        <v>36.045555450520709</v>
      </c>
      <c r="S4" s="5"/>
      <c r="T4" s="5"/>
      <c r="U4" s="5">
        <v>-12.5586</v>
      </c>
      <c r="V4" s="5">
        <v>0.876</v>
      </c>
      <c r="W4" s="5"/>
    </row>
    <row r="5" spans="1:29" x14ac:dyDescent="0.2">
      <c r="A5" s="9">
        <v>3</v>
      </c>
      <c r="B5" s="12">
        <v>10</v>
      </c>
      <c r="C5" s="12">
        <v>11</v>
      </c>
      <c r="D5" s="12">
        <v>12</v>
      </c>
      <c r="E5" s="6">
        <v>13</v>
      </c>
      <c r="F5" s="5" t="s">
        <v>12</v>
      </c>
      <c r="G5" s="5">
        <v>1.25</v>
      </c>
      <c r="H5" s="5">
        <v>500</v>
      </c>
      <c r="I5" s="5">
        <v>100</v>
      </c>
      <c r="J5" s="5">
        <f t="shared" si="0"/>
        <v>294.26819999999998</v>
      </c>
      <c r="K5" s="5">
        <f t="shared" si="1"/>
        <v>64.491</v>
      </c>
      <c r="L5" s="5">
        <v>6.4490999999999996</v>
      </c>
      <c r="M5" s="5">
        <v>229.77719999999999</v>
      </c>
      <c r="N5" s="5">
        <v>6.0442999999999998</v>
      </c>
      <c r="O5" s="5">
        <f t="shared" ref="O5:O66" si="4">N5*$AA$5/1000</f>
        <v>0.30221499999999996</v>
      </c>
      <c r="P5" s="5">
        <f t="shared" si="2"/>
        <v>229.474985</v>
      </c>
      <c r="Q5" s="5">
        <v>10000</v>
      </c>
      <c r="R5" s="5">
        <f t="shared" si="3"/>
        <v>35.582482051759165</v>
      </c>
      <c r="S5" s="5"/>
      <c r="T5" s="5"/>
      <c r="U5" s="5">
        <v>-11.369400000000001</v>
      </c>
      <c r="V5" s="5">
        <v>0.84009999999999996</v>
      </c>
      <c r="W5" s="5"/>
      <c r="Z5" s="11" t="s">
        <v>29</v>
      </c>
      <c r="AA5" s="11">
        <v>50</v>
      </c>
    </row>
    <row r="6" spans="1:29" x14ac:dyDescent="0.2">
      <c r="A6" s="9">
        <v>4</v>
      </c>
      <c r="B6" s="12">
        <v>17</v>
      </c>
      <c r="C6" s="12">
        <v>18</v>
      </c>
      <c r="D6" s="12">
        <v>19</v>
      </c>
      <c r="E6" s="6">
        <v>20</v>
      </c>
      <c r="F6" s="5" t="s">
        <v>12</v>
      </c>
      <c r="G6" s="5">
        <v>1.25</v>
      </c>
      <c r="H6" s="5">
        <v>500</v>
      </c>
      <c r="I6" s="5">
        <v>100</v>
      </c>
      <c r="J6" s="5">
        <f t="shared" si="0"/>
        <v>298.33699999999999</v>
      </c>
      <c r="K6" s="5">
        <f t="shared" si="1"/>
        <v>64.911000000000001</v>
      </c>
      <c r="L6" s="5">
        <v>6.4911000000000003</v>
      </c>
      <c r="M6" s="5">
        <v>233.42599999999999</v>
      </c>
      <c r="N6" s="5">
        <v>6.0545</v>
      </c>
      <c r="O6" s="5">
        <f t="shared" si="4"/>
        <v>0.30272500000000002</v>
      </c>
      <c r="P6" s="5">
        <f t="shared" si="2"/>
        <v>233.12327499999998</v>
      </c>
      <c r="Q6" s="5">
        <v>10000</v>
      </c>
      <c r="R6" s="5">
        <f t="shared" si="3"/>
        <v>35.914294187425853</v>
      </c>
      <c r="S6" s="5"/>
      <c r="T6" s="5"/>
      <c r="U6" s="5">
        <v>-13.315300000000001</v>
      </c>
      <c r="V6" s="5">
        <v>0.90259999999999996</v>
      </c>
      <c r="W6" s="5"/>
      <c r="X6" s="11">
        <f>1</f>
        <v>1</v>
      </c>
    </row>
    <row r="7" spans="1:29" x14ac:dyDescent="0.2">
      <c r="A7" s="9">
        <v>5</v>
      </c>
      <c r="B7" s="30">
        <v>21</v>
      </c>
      <c r="C7" s="30">
        <v>22</v>
      </c>
      <c r="D7" s="30">
        <v>23</v>
      </c>
      <c r="E7" s="30">
        <v>24</v>
      </c>
      <c r="F7" s="5" t="s">
        <v>12</v>
      </c>
      <c r="G7" s="5">
        <v>1.25</v>
      </c>
      <c r="H7" s="5">
        <v>500</v>
      </c>
      <c r="I7" s="5">
        <v>100</v>
      </c>
      <c r="J7" s="5">
        <f t="shared" si="0"/>
        <v>302.69100000000003</v>
      </c>
      <c r="K7" s="5">
        <f t="shared" si="1"/>
        <v>67.266000000000005</v>
      </c>
      <c r="L7" s="5">
        <v>6.7266000000000004</v>
      </c>
      <c r="M7" s="5">
        <v>235.42500000000001</v>
      </c>
      <c r="N7" s="5">
        <v>6.2420999999999998</v>
      </c>
      <c r="O7" s="5">
        <f t="shared" si="4"/>
        <v>0.31210499999999997</v>
      </c>
      <c r="P7" s="5">
        <f t="shared" si="2"/>
        <v>235.11289500000001</v>
      </c>
      <c r="Q7" s="5">
        <v>10000</v>
      </c>
      <c r="R7" s="5">
        <f t="shared" si="3"/>
        <v>34.952709392560877</v>
      </c>
      <c r="S7" s="5"/>
      <c r="T7" s="5"/>
      <c r="U7" s="5">
        <v>-13.1351</v>
      </c>
      <c r="V7" s="5">
        <v>0.81059999999999999</v>
      </c>
      <c r="W7" s="5"/>
    </row>
    <row r="8" spans="1:29" x14ac:dyDescent="0.2">
      <c r="A8" s="9">
        <v>6</v>
      </c>
      <c r="B8" s="12">
        <v>25</v>
      </c>
      <c r="C8" s="12">
        <v>26</v>
      </c>
      <c r="D8" s="12">
        <v>27</v>
      </c>
      <c r="E8" s="6">
        <v>28</v>
      </c>
      <c r="F8" s="5" t="s">
        <v>12</v>
      </c>
      <c r="G8" s="5">
        <v>1.25</v>
      </c>
      <c r="H8" s="5">
        <v>500</v>
      </c>
      <c r="I8" s="5">
        <v>100</v>
      </c>
      <c r="J8" s="5">
        <f t="shared" si="0"/>
        <v>305.66680000000002</v>
      </c>
      <c r="K8" s="5">
        <f t="shared" si="1"/>
        <v>66.463000000000008</v>
      </c>
      <c r="L8" s="14">
        <v>6.6463000000000001</v>
      </c>
      <c r="M8" s="5">
        <v>239.2038</v>
      </c>
      <c r="N8" s="5">
        <v>6.1835000000000004</v>
      </c>
      <c r="O8" s="5">
        <f t="shared" si="4"/>
        <v>0.30917500000000003</v>
      </c>
      <c r="P8" s="5">
        <f t="shared" si="2"/>
        <v>238.89462499999999</v>
      </c>
      <c r="Q8" s="5">
        <v>10000</v>
      </c>
      <c r="R8" s="5">
        <f t="shared" si="3"/>
        <v>35.944002678181846</v>
      </c>
      <c r="S8" s="5"/>
      <c r="T8" s="5"/>
      <c r="U8" s="5">
        <v>-12.630599999999999</v>
      </c>
      <c r="V8" s="5">
        <v>0.80569999999999997</v>
      </c>
      <c r="W8" s="5"/>
    </row>
    <row r="9" spans="1:29" x14ac:dyDescent="0.2">
      <c r="A9" s="9">
        <v>7</v>
      </c>
      <c r="B9" s="12">
        <v>29</v>
      </c>
      <c r="C9" s="12">
        <v>30</v>
      </c>
      <c r="D9" s="12">
        <v>31</v>
      </c>
      <c r="E9" s="6">
        <v>32</v>
      </c>
      <c r="F9" s="5" t="s">
        <v>12</v>
      </c>
      <c r="G9" s="5">
        <v>1.25</v>
      </c>
      <c r="H9" s="5">
        <v>500</v>
      </c>
      <c r="I9" s="5">
        <v>100</v>
      </c>
      <c r="J9" s="5">
        <f t="shared" si="0"/>
        <v>311.73200000000003</v>
      </c>
      <c r="K9" s="5">
        <f t="shared" si="1"/>
        <v>69.116</v>
      </c>
      <c r="L9" s="5">
        <v>6.9116</v>
      </c>
      <c r="M9" s="5">
        <v>242.61600000000001</v>
      </c>
      <c r="N9" s="5">
        <v>6.4863</v>
      </c>
      <c r="O9" s="5">
        <f t="shared" si="4"/>
        <v>0.32431500000000002</v>
      </c>
      <c r="P9" s="5">
        <f t="shared" si="2"/>
        <v>242.291685</v>
      </c>
      <c r="Q9" s="5">
        <v>10000</v>
      </c>
      <c r="R9" s="5">
        <f t="shared" si="3"/>
        <v>35.055802563805777</v>
      </c>
      <c r="S9" s="5"/>
      <c r="T9" s="5"/>
      <c r="U9" s="5">
        <v>-12.486499999999999</v>
      </c>
      <c r="V9" s="5">
        <v>0.82520000000000004</v>
      </c>
      <c r="W9" s="5"/>
    </row>
    <row r="10" spans="1:29" x14ac:dyDescent="0.2">
      <c r="A10" s="9">
        <v>8</v>
      </c>
      <c r="B10" s="13">
        <v>33</v>
      </c>
      <c r="C10" s="13">
        <v>34</v>
      </c>
      <c r="D10" s="13">
        <v>35</v>
      </c>
      <c r="E10" s="6">
        <v>36</v>
      </c>
      <c r="F10" s="5" t="s">
        <v>12</v>
      </c>
      <c r="G10" s="5">
        <v>1.25</v>
      </c>
      <c r="H10" s="5">
        <v>500</v>
      </c>
      <c r="I10" s="5">
        <v>100</v>
      </c>
      <c r="J10" s="5">
        <f t="shared" si="0"/>
        <v>316.7901</v>
      </c>
      <c r="K10" s="5">
        <f t="shared" si="1"/>
        <v>71.137</v>
      </c>
      <c r="L10" s="5">
        <v>7.1136999999999997</v>
      </c>
      <c r="M10" s="5">
        <v>245.65309999999999</v>
      </c>
      <c r="N10" s="5">
        <v>6.7087000000000003</v>
      </c>
      <c r="O10" s="5">
        <f t="shared" si="4"/>
        <v>0.33543499999999998</v>
      </c>
      <c r="P10" s="5">
        <f t="shared" si="2"/>
        <v>245.31766500000001</v>
      </c>
      <c r="Q10" s="5">
        <v>10000</v>
      </c>
      <c r="R10" s="5">
        <f t="shared" si="3"/>
        <v>34.485241857261343</v>
      </c>
      <c r="S10" s="5"/>
      <c r="T10" s="5"/>
      <c r="U10" s="5">
        <v>-12.0541</v>
      </c>
      <c r="V10" s="5">
        <v>0.75449999999999995</v>
      </c>
      <c r="W10" s="5"/>
      <c r="X10" s="11" t="s">
        <v>27</v>
      </c>
    </row>
    <row r="11" spans="1:29" x14ac:dyDescent="0.2">
      <c r="A11" s="9">
        <v>9</v>
      </c>
      <c r="B11" s="12">
        <v>37</v>
      </c>
      <c r="C11" s="12">
        <v>38</v>
      </c>
      <c r="D11" s="12">
        <v>39</v>
      </c>
      <c r="E11" s="6">
        <v>40</v>
      </c>
      <c r="F11" s="5" t="s">
        <v>12</v>
      </c>
      <c r="G11" s="5">
        <v>1.25</v>
      </c>
      <c r="H11" s="5">
        <v>500</v>
      </c>
      <c r="I11" s="5">
        <v>100</v>
      </c>
      <c r="J11" s="5">
        <f t="shared" si="0"/>
        <v>319.66219999999998</v>
      </c>
      <c r="K11" s="5">
        <f t="shared" si="1"/>
        <v>71.033000000000001</v>
      </c>
      <c r="L11" s="5">
        <v>7.1032999999999999</v>
      </c>
      <c r="M11" s="5">
        <v>248.6292</v>
      </c>
      <c r="N11" s="5">
        <v>6.6886999999999999</v>
      </c>
      <c r="O11" s="5">
        <f t="shared" si="4"/>
        <v>0.33443499999999998</v>
      </c>
      <c r="P11" s="5">
        <f t="shared" si="2"/>
        <v>248.29476499999998</v>
      </c>
      <c r="Q11" s="5">
        <v>10000</v>
      </c>
      <c r="R11" s="5">
        <f t="shared" si="3"/>
        <v>34.95484704292371</v>
      </c>
      <c r="S11" s="5"/>
      <c r="T11" s="5"/>
      <c r="U11" s="5">
        <v>-10.973000000000001</v>
      </c>
      <c r="V11" s="5">
        <v>0.7107</v>
      </c>
      <c r="W11" s="5"/>
    </row>
    <row r="12" spans="1:29" s="31" customFormat="1" x14ac:dyDescent="0.2">
      <c r="A12" s="15">
        <v>10</v>
      </c>
      <c r="B12" s="24">
        <v>41</v>
      </c>
      <c r="C12" s="24">
        <v>42</v>
      </c>
      <c r="D12" s="24">
        <v>43</v>
      </c>
      <c r="E12" s="24">
        <v>44</v>
      </c>
      <c r="F12" s="17" t="s">
        <v>12</v>
      </c>
      <c r="G12" s="17">
        <v>1.25</v>
      </c>
      <c r="H12" s="17">
        <v>500</v>
      </c>
      <c r="I12" s="17">
        <v>200</v>
      </c>
      <c r="J12" s="17">
        <f t="shared" si="0"/>
        <v>301.49060000000003</v>
      </c>
      <c r="K12" s="17">
        <f t="shared" si="1"/>
        <v>50.164000000000001</v>
      </c>
      <c r="L12" s="17">
        <v>5.0164</v>
      </c>
      <c r="M12" s="17">
        <v>251.32660000000001</v>
      </c>
      <c r="N12" s="17">
        <v>4.6627999999999998</v>
      </c>
      <c r="O12" s="17">
        <f t="shared" si="4"/>
        <v>0.23313999999999999</v>
      </c>
      <c r="P12" s="17">
        <f t="shared" si="2"/>
        <v>251.09346000000002</v>
      </c>
      <c r="Q12" s="17">
        <v>10000</v>
      </c>
      <c r="R12" s="17">
        <f t="shared" si="3"/>
        <v>50.05451319671478</v>
      </c>
      <c r="S12" s="17">
        <v>251.529</v>
      </c>
      <c r="T12" s="17">
        <v>4.9961000000000002</v>
      </c>
      <c r="U12" s="17">
        <v>-5.4100000000000002E-2</v>
      </c>
      <c r="V12" s="17">
        <v>2.6928000000000001</v>
      </c>
      <c r="W12" s="17"/>
    </row>
    <row r="13" spans="1:29" s="31" customFormat="1" x14ac:dyDescent="0.2">
      <c r="A13" s="15">
        <v>11</v>
      </c>
      <c r="B13" s="16">
        <v>45</v>
      </c>
      <c r="C13" s="16">
        <v>46</v>
      </c>
      <c r="D13" s="16">
        <v>47</v>
      </c>
      <c r="E13" s="24">
        <v>48</v>
      </c>
      <c r="F13" s="17" t="s">
        <v>12</v>
      </c>
      <c r="G13" s="17">
        <v>1.25</v>
      </c>
      <c r="H13" s="17">
        <v>500</v>
      </c>
      <c r="I13" s="17">
        <v>200</v>
      </c>
      <c r="J13" s="17">
        <f t="shared" si="0"/>
        <v>302.19150000000002</v>
      </c>
      <c r="K13" s="17">
        <f t="shared" si="1"/>
        <v>50.42</v>
      </c>
      <c r="L13" s="19">
        <v>5.0419999999999998</v>
      </c>
      <c r="M13" s="17">
        <v>251.7715</v>
      </c>
      <c r="N13" s="17">
        <v>4.6825999999999999</v>
      </c>
      <c r="O13" s="17">
        <f t="shared" si="4"/>
        <v>0.23413</v>
      </c>
      <c r="P13" s="17">
        <f t="shared" si="2"/>
        <v>251.53737000000001</v>
      </c>
      <c r="Q13" s="17">
        <v>10000</v>
      </c>
      <c r="R13" s="17">
        <f t="shared" si="3"/>
        <v>49.888411344704487</v>
      </c>
      <c r="S13" s="17">
        <v>251.82900000000001</v>
      </c>
      <c r="T13" s="17">
        <v>5.0811999999999999</v>
      </c>
      <c r="U13" s="17">
        <v>-1.0269999999999999</v>
      </c>
      <c r="V13" s="17">
        <v>2.5215999999999998</v>
      </c>
      <c r="W13" s="17"/>
      <c r="Y13" s="31" t="s">
        <v>38</v>
      </c>
    </row>
    <row r="14" spans="1:29" s="31" customFormat="1" x14ac:dyDescent="0.2">
      <c r="A14" s="15">
        <v>12</v>
      </c>
      <c r="B14" s="16">
        <v>49</v>
      </c>
      <c r="C14" s="16">
        <v>50</v>
      </c>
      <c r="D14" s="16">
        <v>51</v>
      </c>
      <c r="E14" s="16">
        <v>52</v>
      </c>
      <c r="F14" s="17" t="s">
        <v>12</v>
      </c>
      <c r="G14" s="17">
        <v>1.25</v>
      </c>
      <c r="H14" s="17">
        <v>500</v>
      </c>
      <c r="I14" s="17">
        <v>200</v>
      </c>
      <c r="J14" s="17">
        <f t="shared" si="0"/>
        <v>303.89490000000001</v>
      </c>
      <c r="K14" s="17">
        <f t="shared" si="1"/>
        <v>52.18</v>
      </c>
      <c r="L14" s="17">
        <v>5.218</v>
      </c>
      <c r="M14" s="17">
        <v>251.7149</v>
      </c>
      <c r="N14" s="17">
        <v>4.8404999999999996</v>
      </c>
      <c r="O14" s="17">
        <f t="shared" si="4"/>
        <v>0.24202499999999999</v>
      </c>
      <c r="P14" s="17">
        <f t="shared" si="2"/>
        <v>251.47287499999999</v>
      </c>
      <c r="Q14" s="17">
        <v>10000</v>
      </c>
      <c r="R14" s="17">
        <f t="shared" si="3"/>
        <v>48.193345151399001</v>
      </c>
      <c r="S14" s="17">
        <v>251.68799999999999</v>
      </c>
      <c r="T14" s="17">
        <v>5.2359</v>
      </c>
      <c r="U14" s="17">
        <v>-1.6757</v>
      </c>
      <c r="V14" s="17">
        <v>2.8757000000000001</v>
      </c>
      <c r="W14" s="17"/>
    </row>
    <row r="15" spans="1:29" s="31" customFormat="1" x14ac:dyDescent="0.2">
      <c r="A15" s="15">
        <v>13</v>
      </c>
      <c r="B15" s="16">
        <v>53</v>
      </c>
      <c r="C15" s="16">
        <v>54</v>
      </c>
      <c r="D15" s="16">
        <v>55</v>
      </c>
      <c r="E15" s="16">
        <v>56</v>
      </c>
      <c r="F15" s="17" t="s">
        <v>12</v>
      </c>
      <c r="G15" s="17">
        <v>1.25</v>
      </c>
      <c r="H15" s="17">
        <v>500</v>
      </c>
      <c r="I15" s="17">
        <v>200</v>
      </c>
      <c r="J15" s="17">
        <f t="shared" si="0"/>
        <v>305.47890000000001</v>
      </c>
      <c r="K15" s="17">
        <f t="shared" si="1"/>
        <v>53.394000000000005</v>
      </c>
      <c r="L15" s="17">
        <v>5.3394000000000004</v>
      </c>
      <c r="M15" s="17">
        <v>252.0849</v>
      </c>
      <c r="N15" s="17">
        <v>4.9515000000000002</v>
      </c>
      <c r="O15" s="17">
        <f t="shared" si="4"/>
        <v>0.24757500000000002</v>
      </c>
      <c r="P15" s="17">
        <f t="shared" si="2"/>
        <v>251.83732499999999</v>
      </c>
      <c r="Q15" s="17">
        <v>10000</v>
      </c>
      <c r="R15" s="17">
        <f t="shared" si="3"/>
        <v>47.165847286211928</v>
      </c>
      <c r="S15" s="17">
        <v>252.30699999999999</v>
      </c>
      <c r="T15" s="17">
        <v>5.3569000000000004</v>
      </c>
      <c r="U15" s="17">
        <v>-1.5315000000000001</v>
      </c>
      <c r="V15" s="17">
        <v>3.1078999999999999</v>
      </c>
      <c r="W15" s="17"/>
      <c r="Y15" s="31" t="s">
        <v>44</v>
      </c>
    </row>
    <row r="16" spans="1:29" s="31" customFormat="1" x14ac:dyDescent="0.2">
      <c r="A16" s="15">
        <v>14</v>
      </c>
      <c r="B16" s="16">
        <v>57</v>
      </c>
      <c r="C16" s="16">
        <v>58</v>
      </c>
      <c r="D16" s="16">
        <v>59</v>
      </c>
      <c r="E16" s="16">
        <v>60</v>
      </c>
      <c r="F16" s="17" t="s">
        <v>12</v>
      </c>
      <c r="G16" s="17">
        <v>1.25</v>
      </c>
      <c r="H16" s="17">
        <v>500</v>
      </c>
      <c r="I16" s="17">
        <v>200</v>
      </c>
      <c r="J16" s="17">
        <f t="shared" si="0"/>
        <v>307.37110000000001</v>
      </c>
      <c r="K16" s="17">
        <f t="shared" si="1"/>
        <v>55.198</v>
      </c>
      <c r="L16" s="17">
        <v>5.5198</v>
      </c>
      <c r="M16" s="17">
        <v>252.17310000000001</v>
      </c>
      <c r="N16" s="17">
        <v>5.1313000000000004</v>
      </c>
      <c r="O16" s="17">
        <f t="shared" si="4"/>
        <v>0.25656499999999999</v>
      </c>
      <c r="P16" s="17">
        <f t="shared" si="2"/>
        <v>251.91653500000001</v>
      </c>
      <c r="Q16" s="17">
        <v>10000</v>
      </c>
      <c r="R16" s="17">
        <f t="shared" si="3"/>
        <v>45.638707018370233</v>
      </c>
      <c r="S16" s="17">
        <v>252.19499999999999</v>
      </c>
      <c r="T16" s="17">
        <v>5.5670000000000002</v>
      </c>
      <c r="U16" s="17">
        <v>-1.7999999999999999E-2</v>
      </c>
      <c r="V16" s="17">
        <v>3.0345</v>
      </c>
      <c r="W16" s="17"/>
      <c r="Y16" s="31" t="s">
        <v>45</v>
      </c>
    </row>
    <row r="17" spans="1:23" s="31" customFormat="1" x14ac:dyDescent="0.2">
      <c r="A17" s="15">
        <v>15</v>
      </c>
      <c r="B17" s="16">
        <v>61</v>
      </c>
      <c r="C17" s="16">
        <v>62</v>
      </c>
      <c r="D17" s="16">
        <v>63</v>
      </c>
      <c r="E17" s="16">
        <v>64</v>
      </c>
      <c r="F17" s="17" t="s">
        <v>12</v>
      </c>
      <c r="G17" s="17">
        <v>1.25</v>
      </c>
      <c r="H17" s="17">
        <v>500</v>
      </c>
      <c r="I17" s="17">
        <v>200</v>
      </c>
      <c r="J17" s="17">
        <f t="shared" si="0"/>
        <v>309.39859999999999</v>
      </c>
      <c r="K17" s="17">
        <f t="shared" si="1"/>
        <v>57.823</v>
      </c>
      <c r="L17" s="17">
        <v>5.7823000000000002</v>
      </c>
      <c r="M17" s="17">
        <v>251.57560000000001</v>
      </c>
      <c r="N17" s="17">
        <v>5.3498999999999999</v>
      </c>
      <c r="O17" s="17">
        <f t="shared" si="4"/>
        <v>0.26749499999999998</v>
      </c>
      <c r="P17" s="17">
        <f t="shared" si="2"/>
        <v>251.30810500000001</v>
      </c>
      <c r="Q17" s="17">
        <v>10000</v>
      </c>
      <c r="R17" s="17">
        <f t="shared" si="3"/>
        <v>43.461616484789793</v>
      </c>
      <c r="S17" s="17">
        <v>251.51499999999999</v>
      </c>
      <c r="T17" s="17">
        <v>5.8547000000000002</v>
      </c>
      <c r="U17" s="17">
        <v>1.4955000000000001</v>
      </c>
      <c r="V17" s="17">
        <v>3.0710000000000002</v>
      </c>
      <c r="W17" s="17"/>
    </row>
    <row r="18" spans="1:23" s="31" customFormat="1" x14ac:dyDescent="0.2">
      <c r="A18" s="15">
        <v>16</v>
      </c>
      <c r="B18" s="16">
        <v>65</v>
      </c>
      <c r="C18" s="16">
        <v>66</v>
      </c>
      <c r="D18" s="16">
        <v>67</v>
      </c>
      <c r="E18" s="16">
        <v>68</v>
      </c>
      <c r="F18" s="17" t="s">
        <v>12</v>
      </c>
      <c r="G18" s="17">
        <v>1.25</v>
      </c>
      <c r="H18" s="17">
        <v>500</v>
      </c>
      <c r="I18" s="17">
        <v>200</v>
      </c>
      <c r="J18" s="17">
        <f t="shared" si="0"/>
        <v>309.97540000000004</v>
      </c>
      <c r="K18" s="17">
        <f t="shared" si="1"/>
        <v>58.017000000000003</v>
      </c>
      <c r="L18" s="19">
        <v>5.8017000000000003</v>
      </c>
      <c r="M18" s="17">
        <v>251.95840000000001</v>
      </c>
      <c r="N18" s="17">
        <v>5.3604000000000003</v>
      </c>
      <c r="O18" s="17">
        <f t="shared" si="4"/>
        <v>0.26802000000000004</v>
      </c>
      <c r="P18" s="17">
        <f t="shared" si="2"/>
        <v>251.69038</v>
      </c>
      <c r="Q18" s="17">
        <v>10000</v>
      </c>
      <c r="R18" s="17">
        <f t="shared" si="3"/>
        <v>43.382177637588981</v>
      </c>
      <c r="S18" s="17">
        <v>251.78200000000001</v>
      </c>
      <c r="T18" s="17">
        <v>5.8826000000000001</v>
      </c>
      <c r="U18" s="17">
        <v>1.5315000000000001</v>
      </c>
      <c r="V18" s="17">
        <v>2.9102999999999999</v>
      </c>
      <c r="W18" s="17"/>
    </row>
    <row r="19" spans="1:23" s="31" customFormat="1" x14ac:dyDescent="0.2">
      <c r="A19" s="15">
        <v>17</v>
      </c>
      <c r="B19" s="16">
        <v>69</v>
      </c>
      <c r="C19" s="16">
        <v>70</v>
      </c>
      <c r="D19" s="16">
        <v>71</v>
      </c>
      <c r="E19" s="16">
        <v>72</v>
      </c>
      <c r="F19" s="17" t="s">
        <v>12</v>
      </c>
      <c r="G19" s="17">
        <v>1.25</v>
      </c>
      <c r="H19" s="17">
        <v>500</v>
      </c>
      <c r="I19" s="17">
        <v>200</v>
      </c>
      <c r="J19" s="17">
        <f t="shared" si="0"/>
        <v>311.24380000000002</v>
      </c>
      <c r="K19" s="17">
        <f t="shared" si="1"/>
        <v>59.111000000000004</v>
      </c>
      <c r="L19" s="17">
        <v>5.9111000000000002</v>
      </c>
      <c r="M19" s="17">
        <v>252.1328</v>
      </c>
      <c r="N19" s="17">
        <v>5.4581</v>
      </c>
      <c r="O19" s="17">
        <f t="shared" si="4"/>
        <v>0.27290499999999995</v>
      </c>
      <c r="P19" s="17">
        <f t="shared" si="2"/>
        <v>251.85989499999999</v>
      </c>
      <c r="Q19" s="17">
        <v>10000</v>
      </c>
      <c r="R19" s="17">
        <f t="shared" si="3"/>
        <v>42.607957063829062</v>
      </c>
      <c r="S19" s="17">
        <v>252.13399999999999</v>
      </c>
      <c r="T19" s="17">
        <v>5.9547999999999996</v>
      </c>
      <c r="U19" s="17">
        <v>1.9278999999999999</v>
      </c>
      <c r="V19" s="17">
        <v>3.0527000000000002</v>
      </c>
      <c r="W19" s="17"/>
    </row>
    <row r="20" spans="1:23" s="31" customFormat="1" x14ac:dyDescent="0.2">
      <c r="A20" s="15">
        <v>18</v>
      </c>
      <c r="B20" s="16">
        <v>73</v>
      </c>
      <c r="C20" s="16">
        <v>74</v>
      </c>
      <c r="D20" s="16">
        <v>75</v>
      </c>
      <c r="E20" s="16">
        <v>76</v>
      </c>
      <c r="F20" s="17" t="s">
        <v>12</v>
      </c>
      <c r="G20" s="17">
        <v>1.25</v>
      </c>
      <c r="H20" s="17">
        <v>500</v>
      </c>
      <c r="I20" s="17">
        <v>200</v>
      </c>
      <c r="J20" s="17">
        <f t="shared" si="0"/>
        <v>312.25530000000003</v>
      </c>
      <c r="K20" s="17">
        <f t="shared" si="1"/>
        <v>60.066000000000003</v>
      </c>
      <c r="L20" s="17">
        <v>6.0065999999999997</v>
      </c>
      <c r="M20" s="17">
        <v>252.1893</v>
      </c>
      <c r="N20" s="17">
        <v>5.5324999999999998</v>
      </c>
      <c r="O20" s="17">
        <f t="shared" si="4"/>
        <v>0.27662500000000001</v>
      </c>
      <c r="P20" s="17">
        <f t="shared" si="2"/>
        <v>251.91267500000001</v>
      </c>
      <c r="Q20" s="17">
        <v>10000</v>
      </c>
      <c r="R20" s="17">
        <f t="shared" si="3"/>
        <v>41.939312589484906</v>
      </c>
      <c r="S20" s="17">
        <v>251.89500000000001</v>
      </c>
      <c r="T20" s="17">
        <v>6.0598999999999998</v>
      </c>
      <c r="U20" s="17">
        <v>2.9729999999999999</v>
      </c>
      <c r="V20" s="17">
        <v>2.7578999999999998</v>
      </c>
      <c r="W20" s="17"/>
    </row>
    <row r="21" spans="1:23" s="31" customFormat="1" x14ac:dyDescent="0.2">
      <c r="A21" s="15">
        <v>19</v>
      </c>
      <c r="B21" s="16">
        <v>77</v>
      </c>
      <c r="C21" s="16">
        <v>78</v>
      </c>
      <c r="D21" s="16">
        <v>79</v>
      </c>
      <c r="E21" s="16">
        <v>80</v>
      </c>
      <c r="F21" s="17" t="s">
        <v>12</v>
      </c>
      <c r="G21" s="17">
        <v>1.25</v>
      </c>
      <c r="H21" s="17">
        <v>500</v>
      </c>
      <c r="I21" s="17">
        <v>200</v>
      </c>
      <c r="J21" s="17">
        <f t="shared" si="0"/>
        <v>314.01030000000003</v>
      </c>
      <c r="K21" s="17">
        <f t="shared" si="1"/>
        <v>60.938000000000002</v>
      </c>
      <c r="L21" s="17">
        <v>6.0937999999999999</v>
      </c>
      <c r="M21" s="17">
        <v>253.07230000000001</v>
      </c>
      <c r="N21" s="17">
        <v>5.6154999999999999</v>
      </c>
      <c r="O21" s="17">
        <f t="shared" si="4"/>
        <v>0.280775</v>
      </c>
      <c r="P21" s="17">
        <f t="shared" si="2"/>
        <v>252.79152500000001</v>
      </c>
      <c r="Q21" s="17">
        <v>10000</v>
      </c>
      <c r="R21" s="17">
        <f t="shared" si="3"/>
        <v>41.483397059306185</v>
      </c>
      <c r="S21" s="17">
        <v>253.113</v>
      </c>
      <c r="T21" s="17">
        <v>6.1397000000000004</v>
      </c>
      <c r="U21" s="17">
        <v>3.4413999999999998</v>
      </c>
      <c r="V21" s="17">
        <v>2.8246000000000002</v>
      </c>
      <c r="W21" s="17"/>
    </row>
    <row r="22" spans="1:23" s="31" customFormat="1" x14ac:dyDescent="0.2">
      <c r="A22" s="15">
        <v>20</v>
      </c>
      <c r="B22" s="16">
        <v>81</v>
      </c>
      <c r="C22" s="16">
        <v>82</v>
      </c>
      <c r="D22" s="16">
        <v>83</v>
      </c>
      <c r="E22" s="16">
        <v>84</v>
      </c>
      <c r="F22" s="17" t="s">
        <v>12</v>
      </c>
      <c r="G22" s="17">
        <v>1.25</v>
      </c>
      <c r="H22" s="17">
        <v>500</v>
      </c>
      <c r="I22" s="17">
        <v>200</v>
      </c>
      <c r="J22" s="17">
        <f t="shared" si="0"/>
        <v>315.20740000000001</v>
      </c>
      <c r="K22" s="17">
        <f t="shared" si="1"/>
        <v>62.858000000000004</v>
      </c>
      <c r="L22" s="17">
        <v>6.2858000000000001</v>
      </c>
      <c r="M22" s="17">
        <v>252.3494</v>
      </c>
      <c r="N22" s="17">
        <v>5.7702</v>
      </c>
      <c r="O22" s="17">
        <f t="shared" si="4"/>
        <v>0.28850999999999999</v>
      </c>
      <c r="P22" s="17">
        <f t="shared" si="2"/>
        <v>252.06089</v>
      </c>
      <c r="Q22" s="17">
        <v>10000</v>
      </c>
      <c r="R22" s="17">
        <f t="shared" si="3"/>
        <v>40.10004931750931</v>
      </c>
      <c r="S22" s="17">
        <v>252.13399999999999</v>
      </c>
      <c r="T22" s="17">
        <v>6.3235000000000001</v>
      </c>
      <c r="U22" s="17">
        <v>6.8288000000000002</v>
      </c>
      <c r="V22" s="17">
        <v>2.8077999999999999</v>
      </c>
      <c r="W22" s="17"/>
    </row>
    <row r="23" spans="1:23" s="31" customFormat="1" x14ac:dyDescent="0.2">
      <c r="A23" s="15">
        <v>21</v>
      </c>
      <c r="B23" s="16">
        <v>85</v>
      </c>
      <c r="C23" s="16">
        <v>86</v>
      </c>
      <c r="D23" s="16">
        <v>87</v>
      </c>
      <c r="E23" s="16">
        <v>88</v>
      </c>
      <c r="F23" s="17" t="s">
        <v>12</v>
      </c>
      <c r="G23" s="17">
        <v>1.25</v>
      </c>
      <c r="H23" s="17">
        <v>500</v>
      </c>
      <c r="I23" s="17">
        <v>200</v>
      </c>
      <c r="J23" s="17">
        <f t="shared" si="0"/>
        <v>316.68920000000003</v>
      </c>
      <c r="K23" s="17">
        <f t="shared" si="1"/>
        <v>63.469000000000001</v>
      </c>
      <c r="L23" s="19">
        <v>6.3468999999999998</v>
      </c>
      <c r="M23" s="17">
        <v>253.22020000000001</v>
      </c>
      <c r="N23" s="17">
        <v>5.8250999999999999</v>
      </c>
      <c r="O23" s="17">
        <f t="shared" si="4"/>
        <v>0.29125499999999999</v>
      </c>
      <c r="P23" s="17">
        <f t="shared" si="2"/>
        <v>252.928945</v>
      </c>
      <c r="Q23" s="17">
        <v>10000</v>
      </c>
      <c r="R23" s="17">
        <f t="shared" si="3"/>
        <v>39.85078463501867</v>
      </c>
      <c r="S23" s="17">
        <v>253.08500000000001</v>
      </c>
      <c r="T23" s="17">
        <v>6.3653000000000004</v>
      </c>
      <c r="U23" s="17">
        <v>7.2613000000000003</v>
      </c>
      <c r="V23" s="17">
        <v>2.7911000000000001</v>
      </c>
      <c r="W23" s="17"/>
    </row>
    <row r="24" spans="1:23" s="31" customFormat="1" x14ac:dyDescent="0.2">
      <c r="A24" s="15">
        <v>22</v>
      </c>
      <c r="B24" s="16">
        <v>91</v>
      </c>
      <c r="C24" s="16">
        <v>92</v>
      </c>
      <c r="D24" s="16">
        <v>93</v>
      </c>
      <c r="E24" s="16">
        <v>94</v>
      </c>
      <c r="F24" s="17" t="s">
        <v>12</v>
      </c>
      <c r="G24" s="17">
        <v>1.25</v>
      </c>
      <c r="H24" s="17">
        <v>500</v>
      </c>
      <c r="I24" s="17">
        <v>200</v>
      </c>
      <c r="J24" s="17">
        <f t="shared" si="0"/>
        <v>317.81780000000003</v>
      </c>
      <c r="K24" s="17">
        <f t="shared" si="1"/>
        <v>64.599999999999994</v>
      </c>
      <c r="L24" s="17">
        <v>6.46</v>
      </c>
      <c r="M24" s="17">
        <v>253.21780000000001</v>
      </c>
      <c r="N24" s="17">
        <v>5.9313000000000002</v>
      </c>
      <c r="O24" s="17">
        <f t="shared" si="4"/>
        <v>0.29656500000000002</v>
      </c>
      <c r="P24" s="17">
        <f t="shared" si="2"/>
        <v>252.92123500000002</v>
      </c>
      <c r="Q24" s="17">
        <v>10000</v>
      </c>
      <c r="R24" s="17">
        <f t="shared" si="3"/>
        <v>39.151893962848298</v>
      </c>
      <c r="S24" s="17">
        <v>253.273</v>
      </c>
      <c r="T24" s="17">
        <v>6.4165000000000001</v>
      </c>
      <c r="U24" s="17">
        <v>7.7297000000000002</v>
      </c>
      <c r="V24" s="17">
        <v>2.6292</v>
      </c>
      <c r="W24" s="17"/>
    </row>
    <row r="25" spans="1:23" s="31" customFormat="1" x14ac:dyDescent="0.2">
      <c r="A25" s="15">
        <v>23</v>
      </c>
      <c r="B25" s="16">
        <v>95</v>
      </c>
      <c r="C25" s="16">
        <v>96</v>
      </c>
      <c r="D25" s="16">
        <v>97</v>
      </c>
      <c r="E25" s="16">
        <v>98</v>
      </c>
      <c r="F25" s="17" t="s">
        <v>12</v>
      </c>
      <c r="G25" s="17">
        <v>1.25</v>
      </c>
      <c r="H25" s="17">
        <v>500</v>
      </c>
      <c r="I25" s="17">
        <v>200</v>
      </c>
      <c r="J25" s="17">
        <f t="shared" si="0"/>
        <v>318.83909999999997</v>
      </c>
      <c r="K25" s="17">
        <f t="shared" si="1"/>
        <v>66.382999999999996</v>
      </c>
      <c r="L25" s="17">
        <v>6.6383000000000001</v>
      </c>
      <c r="M25" s="17">
        <v>252.45609999999999</v>
      </c>
      <c r="N25" s="17">
        <v>6.0789999999999997</v>
      </c>
      <c r="O25" s="17">
        <f t="shared" si="4"/>
        <v>0.30395</v>
      </c>
      <c r="P25" s="17">
        <f t="shared" si="2"/>
        <v>252.15215000000001</v>
      </c>
      <c r="Q25" s="17">
        <v>10000</v>
      </c>
      <c r="R25" s="17">
        <f t="shared" si="3"/>
        <v>37.984446319087716</v>
      </c>
      <c r="S25" s="17">
        <v>252.21299999999999</v>
      </c>
      <c r="T25" s="17">
        <v>6.6870000000000003</v>
      </c>
      <c r="U25" s="17">
        <v>-17.6036</v>
      </c>
      <c r="V25" s="17">
        <v>2.7414999999999998</v>
      </c>
      <c r="W25" s="17"/>
    </row>
    <row r="26" spans="1:23" s="31" customFormat="1" x14ac:dyDescent="0.2">
      <c r="A26" s="15">
        <v>24</v>
      </c>
      <c r="B26" s="16">
        <v>99</v>
      </c>
      <c r="C26" s="16">
        <v>100</v>
      </c>
      <c r="D26" s="16">
        <v>101</v>
      </c>
      <c r="E26" s="16">
        <v>102</v>
      </c>
      <c r="F26" s="17" t="s">
        <v>12</v>
      </c>
      <c r="G26" s="17">
        <v>1.25</v>
      </c>
      <c r="H26" s="17">
        <v>500</v>
      </c>
      <c r="I26" s="17">
        <v>200</v>
      </c>
      <c r="J26" s="17">
        <f t="shared" si="0"/>
        <v>321.01069999999999</v>
      </c>
      <c r="K26" s="17">
        <f t="shared" si="1"/>
        <v>66.451000000000008</v>
      </c>
      <c r="L26" s="17">
        <v>6.6451000000000002</v>
      </c>
      <c r="M26" s="17">
        <v>254.55969999999999</v>
      </c>
      <c r="N26" s="17">
        <v>6.1163999999999996</v>
      </c>
      <c r="O26" s="17">
        <f t="shared" si="4"/>
        <v>0.30581999999999998</v>
      </c>
      <c r="P26" s="17">
        <f t="shared" si="2"/>
        <v>254.25387999999998</v>
      </c>
      <c r="Q26" s="17">
        <v>10000</v>
      </c>
      <c r="R26" s="17">
        <f t="shared" si="3"/>
        <v>38.261859114234547</v>
      </c>
      <c r="S26" s="17">
        <v>254.524</v>
      </c>
      <c r="T26" s="17">
        <v>6.7031999999999998</v>
      </c>
      <c r="U26" s="17">
        <v>-14.576599999999999</v>
      </c>
      <c r="V26" s="17">
        <v>2.8757000000000001</v>
      </c>
      <c r="W26" s="17"/>
    </row>
    <row r="27" spans="1:23" s="31" customFormat="1" x14ac:dyDescent="0.2">
      <c r="A27" s="15">
        <v>25</v>
      </c>
      <c r="B27" s="16">
        <v>103</v>
      </c>
      <c r="C27" s="16">
        <v>104</v>
      </c>
      <c r="D27" s="16">
        <v>105</v>
      </c>
      <c r="E27" s="16">
        <v>106</v>
      </c>
      <c r="F27" s="17" t="s">
        <v>12</v>
      </c>
      <c r="G27" s="17">
        <v>1.25</v>
      </c>
      <c r="H27" s="17">
        <v>500</v>
      </c>
      <c r="I27" s="17">
        <v>200</v>
      </c>
      <c r="J27" s="17">
        <f t="shared" si="0"/>
        <v>323.41840000000002</v>
      </c>
      <c r="K27" s="17">
        <f t="shared" si="1"/>
        <v>72.570000000000007</v>
      </c>
      <c r="L27" s="17">
        <v>7.2569999999999997</v>
      </c>
      <c r="M27" s="17">
        <v>250.8484</v>
      </c>
      <c r="N27" s="17">
        <v>6.6994999999999996</v>
      </c>
      <c r="O27" s="17">
        <f t="shared" si="4"/>
        <v>0.33497499999999997</v>
      </c>
      <c r="P27" s="17">
        <f t="shared" si="2"/>
        <v>250.51342500000001</v>
      </c>
      <c r="Q27" s="17">
        <v>10000</v>
      </c>
      <c r="R27" s="17">
        <f t="shared" si="3"/>
        <v>34.520245969408847</v>
      </c>
      <c r="S27" s="17">
        <v>251.34100000000001</v>
      </c>
      <c r="T27" s="17">
        <v>6.9980000000000002</v>
      </c>
      <c r="U27" s="17">
        <v>12.1622</v>
      </c>
      <c r="V27" s="17">
        <v>2.1078999999999999</v>
      </c>
      <c r="W27" s="17"/>
    </row>
    <row r="28" spans="1:23" s="31" customFormat="1" x14ac:dyDescent="0.2">
      <c r="A28" s="15">
        <v>26</v>
      </c>
      <c r="B28" s="16">
        <v>107</v>
      </c>
      <c r="C28" s="16">
        <v>108</v>
      </c>
      <c r="D28" s="16">
        <v>109</v>
      </c>
      <c r="E28" s="16">
        <v>110</v>
      </c>
      <c r="F28" s="17" t="s">
        <v>12</v>
      </c>
      <c r="G28" s="17">
        <v>1.25</v>
      </c>
      <c r="H28" s="17">
        <v>500</v>
      </c>
      <c r="I28" s="17">
        <v>200</v>
      </c>
      <c r="J28" s="17">
        <f t="shared" si="0"/>
        <v>325.59640000000002</v>
      </c>
      <c r="K28" s="17">
        <f t="shared" si="1"/>
        <v>74.222000000000008</v>
      </c>
      <c r="L28" s="19">
        <v>7.4222000000000001</v>
      </c>
      <c r="M28" s="17">
        <v>251.37440000000001</v>
      </c>
      <c r="N28" s="17">
        <v>6.8727</v>
      </c>
      <c r="O28" s="17">
        <f t="shared" si="4"/>
        <v>0.34363499999999997</v>
      </c>
      <c r="P28" s="17">
        <f t="shared" si="2"/>
        <v>251.030765</v>
      </c>
      <c r="Q28" s="17">
        <v>10000</v>
      </c>
      <c r="R28" s="17">
        <f t="shared" si="3"/>
        <v>33.821611516800949</v>
      </c>
      <c r="S28" s="17">
        <v>251.721</v>
      </c>
      <c r="T28" s="17">
        <v>7.1700999999999997</v>
      </c>
      <c r="U28" s="17">
        <v>-3.2252000000000001</v>
      </c>
      <c r="V28" s="17">
        <v>2.1979000000000002</v>
      </c>
      <c r="W28" s="17"/>
    </row>
    <row r="29" spans="1:23" s="31" customFormat="1" x14ac:dyDescent="0.2">
      <c r="A29" s="15">
        <v>27</v>
      </c>
      <c r="B29" s="16">
        <v>111</v>
      </c>
      <c r="C29" s="16">
        <v>112</v>
      </c>
      <c r="D29" s="16">
        <v>113</v>
      </c>
      <c r="E29" s="16">
        <v>114</v>
      </c>
      <c r="F29" s="17" t="s">
        <v>12</v>
      </c>
      <c r="G29" s="17">
        <v>1.25</v>
      </c>
      <c r="H29" s="17">
        <v>500</v>
      </c>
      <c r="I29" s="17">
        <v>200</v>
      </c>
      <c r="J29" s="17">
        <f t="shared" si="0"/>
        <v>327.33139999999997</v>
      </c>
      <c r="K29" s="17">
        <f t="shared" si="1"/>
        <v>75.942999999999998</v>
      </c>
      <c r="L29" s="17">
        <v>7.5942999999999996</v>
      </c>
      <c r="M29" s="17">
        <v>251.38839999999999</v>
      </c>
      <c r="N29" s="17">
        <v>6.9988999999999999</v>
      </c>
      <c r="O29" s="17">
        <f t="shared" si="4"/>
        <v>0.34994500000000001</v>
      </c>
      <c r="P29" s="17">
        <f t="shared" si="2"/>
        <v>251.038455</v>
      </c>
      <c r="Q29" s="17">
        <v>10000</v>
      </c>
      <c r="R29" s="17">
        <f t="shared" si="3"/>
        <v>33.05616778373254</v>
      </c>
      <c r="S29" s="17">
        <v>253.005</v>
      </c>
      <c r="T29" s="17">
        <v>7.5202</v>
      </c>
      <c r="U29" s="17">
        <v>12.414400000000001</v>
      </c>
      <c r="V29" s="17">
        <v>0.51170000000000004</v>
      </c>
      <c r="W29" s="17"/>
    </row>
    <row r="30" spans="1:23" s="31" customFormat="1" x14ac:dyDescent="0.2">
      <c r="A30" s="15">
        <v>28</v>
      </c>
      <c r="B30" s="16">
        <v>115</v>
      </c>
      <c r="C30" s="16">
        <v>116</v>
      </c>
      <c r="D30" s="16">
        <v>117</v>
      </c>
      <c r="E30" s="16">
        <v>118</v>
      </c>
      <c r="F30" s="17" t="s">
        <v>12</v>
      </c>
      <c r="G30" s="17">
        <v>1.25</v>
      </c>
      <c r="H30" s="17">
        <v>500</v>
      </c>
      <c r="I30" s="17">
        <v>200</v>
      </c>
      <c r="J30" s="17">
        <f t="shared" si="0"/>
        <v>329.02850000000001</v>
      </c>
      <c r="K30" s="17">
        <f t="shared" si="1"/>
        <v>75.317000000000007</v>
      </c>
      <c r="L30" s="17">
        <v>7.5316999999999998</v>
      </c>
      <c r="M30" s="17">
        <v>253.7115</v>
      </c>
      <c r="N30" s="17">
        <v>6.9608999999999996</v>
      </c>
      <c r="O30" s="17">
        <f t="shared" si="4"/>
        <v>0.34804499999999994</v>
      </c>
      <c r="P30" s="17">
        <f t="shared" si="2"/>
        <v>253.36345499999999</v>
      </c>
      <c r="Q30" s="17">
        <v>10000</v>
      </c>
      <c r="R30" s="17">
        <f t="shared" si="3"/>
        <v>33.639610579284891</v>
      </c>
      <c r="S30" s="17">
        <v>255.23699999999999</v>
      </c>
      <c r="T30" s="17">
        <v>7.3304999999999998</v>
      </c>
      <c r="U30" s="17">
        <v>1.2432000000000001</v>
      </c>
      <c r="V30" s="18">
        <v>2.7252000000000001</v>
      </c>
      <c r="W30" s="17"/>
    </row>
    <row r="31" spans="1:23" s="31" customFormat="1" x14ac:dyDescent="0.2">
      <c r="A31" s="15">
        <v>29</v>
      </c>
      <c r="B31" s="16">
        <v>119</v>
      </c>
      <c r="C31" s="16">
        <v>120</v>
      </c>
      <c r="D31" s="16">
        <v>121</v>
      </c>
      <c r="E31" s="16">
        <v>122</v>
      </c>
      <c r="F31" s="17" t="s">
        <v>12</v>
      </c>
      <c r="G31" s="17">
        <v>1.25</v>
      </c>
      <c r="H31" s="17">
        <v>500</v>
      </c>
      <c r="I31" s="17">
        <v>200</v>
      </c>
      <c r="J31" s="17">
        <f t="shared" si="0"/>
        <v>333.59989999999999</v>
      </c>
      <c r="K31" s="17">
        <f t="shared" si="1"/>
        <v>79.864999999999995</v>
      </c>
      <c r="L31" s="17">
        <v>7.9865000000000004</v>
      </c>
      <c r="M31" s="17">
        <v>253.73490000000001</v>
      </c>
      <c r="N31" s="17">
        <v>7.3906999999999998</v>
      </c>
      <c r="O31" s="17">
        <f t="shared" si="4"/>
        <v>0.36953499999999995</v>
      </c>
      <c r="P31" s="17">
        <f t="shared" si="2"/>
        <v>253.365365</v>
      </c>
      <c r="Q31" s="17">
        <v>10000</v>
      </c>
      <c r="R31" s="17">
        <f t="shared" si="3"/>
        <v>31.72420522131096</v>
      </c>
      <c r="S31" s="17">
        <v>254.46299999999999</v>
      </c>
      <c r="T31" s="17">
        <v>7.9843000000000002</v>
      </c>
      <c r="U31" s="17">
        <v>8.4864999999999995</v>
      </c>
      <c r="V31" s="18">
        <v>0.32690000000000002</v>
      </c>
      <c r="W31" s="17"/>
    </row>
    <row r="32" spans="1:23" s="31" customFormat="1" x14ac:dyDescent="0.2">
      <c r="A32" s="15">
        <v>30</v>
      </c>
      <c r="B32" s="16">
        <v>123</v>
      </c>
      <c r="C32" s="16">
        <v>124</v>
      </c>
      <c r="D32" s="16">
        <v>125</v>
      </c>
      <c r="E32" s="16">
        <v>126</v>
      </c>
      <c r="F32" s="17" t="s">
        <v>12</v>
      </c>
      <c r="G32" s="17">
        <v>1.25</v>
      </c>
      <c r="H32" s="17">
        <v>500</v>
      </c>
      <c r="I32" s="17">
        <v>200</v>
      </c>
      <c r="J32" s="17">
        <f t="shared" si="0"/>
        <v>337.31409999999994</v>
      </c>
      <c r="K32" s="17">
        <f t="shared" si="1"/>
        <v>84.507999999999981</v>
      </c>
      <c r="L32" s="17">
        <v>8.4507999999999992</v>
      </c>
      <c r="M32" s="17">
        <v>252.80609999999999</v>
      </c>
      <c r="N32" s="17">
        <v>7.8194999999999997</v>
      </c>
      <c r="O32" s="17">
        <f t="shared" si="4"/>
        <v>0.39097499999999996</v>
      </c>
      <c r="P32" s="17">
        <f t="shared" si="2"/>
        <v>252.41512499999999</v>
      </c>
      <c r="Q32" s="17">
        <v>10000</v>
      </c>
      <c r="R32" s="17">
        <f t="shared" si="3"/>
        <v>29.868784612107731</v>
      </c>
      <c r="S32" s="17">
        <v>252.70099999999999</v>
      </c>
      <c r="T32" s="17">
        <v>8.6739999999999995</v>
      </c>
      <c r="U32" s="17">
        <v>1.7999999999999999E-2</v>
      </c>
      <c r="V32" s="18">
        <v>0.4355</v>
      </c>
      <c r="W32" s="17"/>
    </row>
    <row r="33" spans="1:23" s="31" customFormat="1" x14ac:dyDescent="0.2">
      <c r="A33" s="15">
        <v>31</v>
      </c>
      <c r="B33" s="16">
        <v>127</v>
      </c>
      <c r="C33" s="16">
        <v>128</v>
      </c>
      <c r="D33" s="16">
        <v>129</v>
      </c>
      <c r="E33" s="16">
        <v>130</v>
      </c>
      <c r="F33" s="17" t="s">
        <v>12</v>
      </c>
      <c r="G33" s="17">
        <v>1.25</v>
      </c>
      <c r="H33" s="17">
        <v>500</v>
      </c>
      <c r="I33" s="17">
        <v>200</v>
      </c>
      <c r="J33" s="17">
        <f t="shared" si="0"/>
        <v>340.76760000000002</v>
      </c>
      <c r="K33" s="17">
        <f t="shared" si="1"/>
        <v>87.853999999999985</v>
      </c>
      <c r="L33" s="19">
        <v>8.7853999999999992</v>
      </c>
      <c r="M33" s="17">
        <v>252.9136</v>
      </c>
      <c r="N33" s="17">
        <v>8.1275999999999993</v>
      </c>
      <c r="O33" s="17">
        <f t="shared" si="4"/>
        <v>0.40637999999999996</v>
      </c>
      <c r="P33" s="17">
        <f t="shared" si="2"/>
        <v>252.50721999999999</v>
      </c>
      <c r="Q33" s="17">
        <v>10000</v>
      </c>
      <c r="R33" s="17">
        <f t="shared" si="3"/>
        <v>28.741687344913153</v>
      </c>
      <c r="S33" s="17">
        <v>252.26</v>
      </c>
      <c r="T33" s="17">
        <v>8.9405999999999999</v>
      </c>
      <c r="U33" s="17">
        <v>5.6757</v>
      </c>
      <c r="V33" s="18">
        <v>0.40060000000000001</v>
      </c>
      <c r="W33" s="17"/>
    </row>
    <row r="34" spans="1:23" s="31" customFormat="1" x14ac:dyDescent="0.2">
      <c r="A34" s="15">
        <v>32</v>
      </c>
      <c r="B34" s="16">
        <v>131</v>
      </c>
      <c r="C34" s="16">
        <v>132</v>
      </c>
      <c r="D34" s="16">
        <v>133</v>
      </c>
      <c r="E34" s="16">
        <v>134</v>
      </c>
      <c r="F34" s="17" t="s">
        <v>12</v>
      </c>
      <c r="G34" s="17">
        <v>1.25</v>
      </c>
      <c r="H34" s="17">
        <v>500</v>
      </c>
      <c r="I34" s="17">
        <v>200</v>
      </c>
      <c r="J34" s="17">
        <f t="shared" si="0"/>
        <v>344.01940000000002</v>
      </c>
      <c r="K34" s="17">
        <f t="shared" si="1"/>
        <v>89.132999999999996</v>
      </c>
      <c r="L34" s="17">
        <v>8.9132999999999996</v>
      </c>
      <c r="M34" s="17">
        <v>254.88640000000001</v>
      </c>
      <c r="N34" s="17">
        <v>8.1928000000000001</v>
      </c>
      <c r="O34" s="17">
        <f t="shared" si="4"/>
        <v>0.40964</v>
      </c>
      <c r="P34" s="17">
        <f t="shared" si="2"/>
        <v>254.47676000000001</v>
      </c>
      <c r="Q34" s="17">
        <v>10000</v>
      </c>
      <c r="R34" s="17">
        <f t="shared" si="3"/>
        <v>28.550229432421215</v>
      </c>
      <c r="S34" s="17">
        <v>255.50899999999999</v>
      </c>
      <c r="T34" s="17">
        <v>9.1290999999999993</v>
      </c>
      <c r="U34" s="17">
        <v>-10.036</v>
      </c>
      <c r="V34" s="18">
        <v>0.47070000000000001</v>
      </c>
      <c r="W34" s="17"/>
    </row>
    <row r="35" spans="1:23" s="31" customFormat="1" x14ac:dyDescent="0.2">
      <c r="A35" s="15">
        <v>33</v>
      </c>
      <c r="B35" s="16">
        <v>135</v>
      </c>
      <c r="C35" s="16">
        <v>136</v>
      </c>
      <c r="D35" s="16">
        <v>137</v>
      </c>
      <c r="E35" s="16">
        <v>138</v>
      </c>
      <c r="F35" s="17" t="s">
        <v>12</v>
      </c>
      <c r="G35" s="17">
        <v>1.25</v>
      </c>
      <c r="H35" s="17">
        <v>500</v>
      </c>
      <c r="I35" s="17">
        <v>200</v>
      </c>
      <c r="J35" s="17">
        <f t="shared" si="0"/>
        <v>347.28869999999995</v>
      </c>
      <c r="K35" s="17">
        <f t="shared" si="1"/>
        <v>91.284999999999997</v>
      </c>
      <c r="L35" s="17">
        <v>9.1285000000000007</v>
      </c>
      <c r="M35" s="17">
        <v>256.00369999999998</v>
      </c>
      <c r="N35" s="17">
        <v>8.4266000000000005</v>
      </c>
      <c r="O35" s="17">
        <f t="shared" si="4"/>
        <v>0.42133000000000004</v>
      </c>
      <c r="P35" s="17">
        <f t="shared" si="2"/>
        <v>255.58236999999997</v>
      </c>
      <c r="Q35" s="17">
        <v>10000</v>
      </c>
      <c r="R35" s="17">
        <f t="shared" si="3"/>
        <v>27.998287780029571</v>
      </c>
      <c r="S35" s="17">
        <v>255.035</v>
      </c>
      <c r="T35" s="17">
        <v>9.3164999999999996</v>
      </c>
      <c r="U35" s="17">
        <v>-6.9368999999999996</v>
      </c>
      <c r="V35" s="18">
        <v>0.34710000000000002</v>
      </c>
      <c r="W35" s="17"/>
    </row>
    <row r="36" spans="1:23" s="31" customFormat="1" x14ac:dyDescent="0.2">
      <c r="A36" s="15">
        <v>34</v>
      </c>
      <c r="B36" s="16">
        <v>139</v>
      </c>
      <c r="C36" s="16">
        <v>140</v>
      </c>
      <c r="D36" s="16">
        <v>141</v>
      </c>
      <c r="E36" s="16">
        <v>142</v>
      </c>
      <c r="F36" s="17" t="s">
        <v>12</v>
      </c>
      <c r="G36" s="17">
        <v>1.25</v>
      </c>
      <c r="H36" s="17">
        <v>500</v>
      </c>
      <c r="I36" s="17">
        <v>200</v>
      </c>
      <c r="J36" s="17">
        <f t="shared" si="0"/>
        <v>351.1474</v>
      </c>
      <c r="K36" s="17">
        <f t="shared" si="1"/>
        <v>95.164000000000016</v>
      </c>
      <c r="L36" s="17">
        <v>9.5164000000000009</v>
      </c>
      <c r="M36" s="17">
        <v>255.98339999999999</v>
      </c>
      <c r="N36" s="17">
        <v>8.6844000000000001</v>
      </c>
      <c r="O36" s="17">
        <f t="shared" si="4"/>
        <v>0.43422000000000005</v>
      </c>
      <c r="P36" s="17">
        <f t="shared" si="2"/>
        <v>255.54917999999998</v>
      </c>
      <c r="Q36" s="17">
        <v>10000</v>
      </c>
      <c r="R36" s="17">
        <f t="shared" si="3"/>
        <v>26.853555966541965</v>
      </c>
      <c r="S36" s="17">
        <v>255.90700000000001</v>
      </c>
      <c r="T36" s="17">
        <v>9.5660000000000007</v>
      </c>
      <c r="U36" s="17">
        <v>-8.3783999999999992</v>
      </c>
      <c r="V36" s="18">
        <v>0.60850000000000004</v>
      </c>
      <c r="W36" s="17"/>
    </row>
    <row r="37" spans="1:23" s="31" customFormat="1" x14ac:dyDescent="0.2">
      <c r="A37" s="15">
        <v>35</v>
      </c>
      <c r="B37" s="16">
        <v>143</v>
      </c>
      <c r="C37" s="16">
        <v>144</v>
      </c>
      <c r="D37" s="16">
        <v>145</v>
      </c>
      <c r="E37" s="16">
        <v>146</v>
      </c>
      <c r="F37" s="17" t="s">
        <v>12</v>
      </c>
      <c r="G37" s="17">
        <v>1.25</v>
      </c>
      <c r="H37" s="17">
        <v>500</v>
      </c>
      <c r="I37" s="17">
        <v>200</v>
      </c>
      <c r="J37" s="17">
        <f t="shared" si="0"/>
        <v>357.27530000000002</v>
      </c>
      <c r="K37" s="17">
        <f t="shared" si="1"/>
        <v>101.279</v>
      </c>
      <c r="L37" s="17">
        <v>10.1279</v>
      </c>
      <c r="M37" s="17">
        <v>255.99629999999999</v>
      </c>
      <c r="N37" s="17">
        <v>9.2422000000000004</v>
      </c>
      <c r="O37" s="17">
        <f t="shared" si="4"/>
        <v>0.46211000000000002</v>
      </c>
      <c r="P37" s="17">
        <f t="shared" si="2"/>
        <v>255.53419</v>
      </c>
      <c r="Q37" s="17">
        <v>10000</v>
      </c>
      <c r="R37" s="17">
        <f t="shared" si="3"/>
        <v>25.230718115305244</v>
      </c>
      <c r="S37" s="17">
        <v>256.50700000000001</v>
      </c>
      <c r="T37" s="17">
        <v>10.243</v>
      </c>
      <c r="U37" s="17">
        <v>-7.3693999999999997</v>
      </c>
      <c r="V37" s="18">
        <v>0.55969999999999998</v>
      </c>
      <c r="W37" s="17"/>
    </row>
    <row r="38" spans="1:23" s="31" customFormat="1" x14ac:dyDescent="0.2">
      <c r="A38" s="15">
        <v>36</v>
      </c>
      <c r="B38" s="16">
        <v>147</v>
      </c>
      <c r="C38" s="16">
        <v>148</v>
      </c>
      <c r="D38" s="16">
        <v>149</v>
      </c>
      <c r="E38" s="16">
        <v>150</v>
      </c>
      <c r="F38" s="17" t="s">
        <v>12</v>
      </c>
      <c r="G38" s="17">
        <v>1.25</v>
      </c>
      <c r="H38" s="17">
        <v>500</v>
      </c>
      <c r="I38" s="17">
        <v>200</v>
      </c>
      <c r="J38" s="17">
        <f t="shared" si="0"/>
        <v>360.36060000000003</v>
      </c>
      <c r="K38" s="17">
        <f t="shared" si="1"/>
        <v>102.81700000000001</v>
      </c>
      <c r="L38" s="19">
        <v>10.281700000000001</v>
      </c>
      <c r="M38" s="17">
        <v>257.54360000000003</v>
      </c>
      <c r="N38" s="17">
        <v>9.3947000000000003</v>
      </c>
      <c r="O38" s="17">
        <f t="shared" si="4"/>
        <v>0.46973500000000001</v>
      </c>
      <c r="P38" s="17">
        <f t="shared" si="2"/>
        <v>257.07386500000001</v>
      </c>
      <c r="Q38" s="17">
        <v>10000</v>
      </c>
      <c r="R38" s="17">
        <f t="shared" si="3"/>
        <v>25.00305056556795</v>
      </c>
      <c r="S38" s="17">
        <v>257.41199999999998</v>
      </c>
      <c r="T38" s="17">
        <v>10.4117</v>
      </c>
      <c r="U38" s="17">
        <v>-7.6936999999999998</v>
      </c>
      <c r="V38" s="18">
        <v>0.50560000000000005</v>
      </c>
      <c r="W38" s="17"/>
    </row>
    <row r="39" spans="1:23" s="32" customFormat="1" x14ac:dyDescent="0.2">
      <c r="A39" s="27">
        <v>37</v>
      </c>
      <c r="B39" s="28">
        <v>151</v>
      </c>
      <c r="C39" s="28">
        <v>152</v>
      </c>
      <c r="D39" s="28">
        <v>153</v>
      </c>
      <c r="E39" s="28">
        <v>154</v>
      </c>
      <c r="F39" s="20" t="s">
        <v>12</v>
      </c>
      <c r="G39" s="20">
        <v>1.25</v>
      </c>
      <c r="H39" s="20">
        <v>500</v>
      </c>
      <c r="I39" s="20">
        <v>300</v>
      </c>
      <c r="J39" s="20">
        <f t="shared" si="0"/>
        <v>286.4393</v>
      </c>
      <c r="K39" s="20">
        <f t="shared" si="1"/>
        <v>37.963000000000001</v>
      </c>
      <c r="L39" s="20">
        <v>3.7963</v>
      </c>
      <c r="M39" s="20">
        <v>248.47630000000001</v>
      </c>
      <c r="N39" s="20">
        <v>3.7730999999999999</v>
      </c>
      <c r="O39" s="20">
        <f t="shared" si="4"/>
        <v>0.18865499999999999</v>
      </c>
      <c r="P39" s="20">
        <f t="shared" si="2"/>
        <v>248.287645</v>
      </c>
      <c r="Q39" s="20">
        <v>10000</v>
      </c>
      <c r="R39" s="20">
        <f t="shared" si="3"/>
        <v>65.402535363380139</v>
      </c>
      <c r="S39" s="20">
        <v>248.45400000000001</v>
      </c>
      <c r="T39" s="20">
        <v>3.7730999999999999</v>
      </c>
      <c r="U39" s="20">
        <v>-8.0900999999999996</v>
      </c>
      <c r="V39" s="26">
        <v>7.4782999999999999</v>
      </c>
      <c r="W39" s="20"/>
    </row>
    <row r="40" spans="1:23" s="32" customFormat="1" x14ac:dyDescent="0.2">
      <c r="A40" s="27">
        <v>38</v>
      </c>
      <c r="B40" s="28">
        <v>155</v>
      </c>
      <c r="C40" s="28">
        <v>156</v>
      </c>
      <c r="D40" s="28">
        <v>157</v>
      </c>
      <c r="E40" s="28">
        <v>158</v>
      </c>
      <c r="F40" s="20" t="s">
        <v>12</v>
      </c>
      <c r="G40" s="20">
        <v>1.25</v>
      </c>
      <c r="H40" s="20">
        <v>500</v>
      </c>
      <c r="I40" s="20">
        <v>300</v>
      </c>
      <c r="J40" s="20">
        <f t="shared" si="0"/>
        <v>288.09630000000004</v>
      </c>
      <c r="K40" s="20">
        <f t="shared" si="1"/>
        <v>39.655000000000001</v>
      </c>
      <c r="L40" s="20">
        <v>3.9655</v>
      </c>
      <c r="M40" s="20">
        <v>248.44130000000001</v>
      </c>
      <c r="N40" s="20">
        <v>3.9405999999999999</v>
      </c>
      <c r="O40" s="20">
        <f t="shared" si="4"/>
        <v>0.19703000000000001</v>
      </c>
      <c r="P40" s="20">
        <f t="shared" si="2"/>
        <v>248.24427</v>
      </c>
      <c r="Q40" s="20">
        <v>10000</v>
      </c>
      <c r="R40" s="20">
        <f t="shared" si="3"/>
        <v>62.601001134787545</v>
      </c>
      <c r="S40" s="20">
        <v>248.40700000000001</v>
      </c>
      <c r="T40" s="20">
        <v>3.9405999999999999</v>
      </c>
      <c r="U40" s="20">
        <v>-16.342300000000002</v>
      </c>
      <c r="V40" s="26">
        <v>3.2991999999999999</v>
      </c>
      <c r="W40" s="20"/>
    </row>
    <row r="41" spans="1:23" s="32" customFormat="1" x14ac:dyDescent="0.2">
      <c r="A41" s="27">
        <v>39</v>
      </c>
      <c r="B41" s="28">
        <v>159</v>
      </c>
      <c r="C41" s="28">
        <v>160</v>
      </c>
      <c r="D41" s="28">
        <v>161</v>
      </c>
      <c r="E41" s="28">
        <v>162</v>
      </c>
      <c r="F41" s="20" t="s">
        <v>12</v>
      </c>
      <c r="G41" s="20">
        <v>1.25</v>
      </c>
      <c r="H41" s="20">
        <v>500</v>
      </c>
      <c r="I41" s="20">
        <v>300</v>
      </c>
      <c r="J41" s="20">
        <f t="shared" si="0"/>
        <v>290.029</v>
      </c>
      <c r="K41" s="20">
        <f t="shared" si="1"/>
        <v>41.727000000000004</v>
      </c>
      <c r="L41" s="20">
        <v>4.1726999999999999</v>
      </c>
      <c r="M41" s="20">
        <v>248.30199999999999</v>
      </c>
      <c r="N41" s="20">
        <v>4.1925999999999997</v>
      </c>
      <c r="O41" s="20">
        <f t="shared" si="4"/>
        <v>0.20962999999999998</v>
      </c>
      <c r="P41" s="20">
        <f t="shared" si="2"/>
        <v>248.09236999999999</v>
      </c>
      <c r="Q41" s="20">
        <v>10000</v>
      </c>
      <c r="R41" s="20">
        <f t="shared" si="3"/>
        <v>59.456076401370815</v>
      </c>
      <c r="S41" s="20">
        <v>248.327</v>
      </c>
      <c r="T41" s="20">
        <v>4.1925999999999997</v>
      </c>
      <c r="U41" s="20">
        <v>-16.054099999999998</v>
      </c>
      <c r="V41" s="26">
        <v>3.3589000000000002</v>
      </c>
      <c r="W41" s="20"/>
    </row>
    <row r="42" spans="1:23" s="32" customFormat="1" x14ac:dyDescent="0.2">
      <c r="A42" s="27">
        <v>40</v>
      </c>
      <c r="B42" s="28">
        <v>163</v>
      </c>
      <c r="C42" s="28">
        <v>164</v>
      </c>
      <c r="D42" s="28">
        <v>165</v>
      </c>
      <c r="E42" s="28">
        <v>166</v>
      </c>
      <c r="F42" s="20" t="s">
        <v>12</v>
      </c>
      <c r="G42" s="20">
        <v>1.25</v>
      </c>
      <c r="H42" s="20">
        <v>500</v>
      </c>
      <c r="I42" s="20">
        <v>300</v>
      </c>
      <c r="J42" s="20">
        <f t="shared" si="0"/>
        <v>291.59930000000003</v>
      </c>
      <c r="K42" s="20">
        <f t="shared" si="1"/>
        <v>43.402000000000001</v>
      </c>
      <c r="L42" s="20">
        <v>4.3402000000000003</v>
      </c>
      <c r="M42" s="20">
        <v>248.19730000000001</v>
      </c>
      <c r="N42" s="20">
        <v>4.3604000000000003</v>
      </c>
      <c r="O42" s="20">
        <f t="shared" si="4"/>
        <v>0.21802000000000002</v>
      </c>
      <c r="P42" s="20">
        <f t="shared" si="2"/>
        <v>247.97928000000002</v>
      </c>
      <c r="Q42" s="20">
        <v>10000</v>
      </c>
      <c r="R42" s="20">
        <f t="shared" si="3"/>
        <v>57.135449979263626</v>
      </c>
      <c r="S42" s="20">
        <v>248.154</v>
      </c>
      <c r="T42" s="20">
        <v>4.3604000000000003</v>
      </c>
      <c r="U42" s="20">
        <v>-18</v>
      </c>
      <c r="V42" s="26">
        <v>3.2212999999999998</v>
      </c>
      <c r="W42" s="20"/>
    </row>
    <row r="43" spans="1:23" s="32" customFormat="1" x14ac:dyDescent="0.2">
      <c r="A43" s="27">
        <v>41</v>
      </c>
      <c r="B43" s="28">
        <v>167</v>
      </c>
      <c r="C43" s="28">
        <v>168</v>
      </c>
      <c r="D43" s="28">
        <v>169</v>
      </c>
      <c r="E43" s="28">
        <v>170</v>
      </c>
      <c r="F43" s="20" t="s">
        <v>12</v>
      </c>
      <c r="G43" s="20">
        <v>1.25</v>
      </c>
      <c r="H43" s="20">
        <v>500</v>
      </c>
      <c r="I43" s="20">
        <v>300</v>
      </c>
      <c r="J43" s="20">
        <f t="shared" si="0"/>
        <v>293.19819999999999</v>
      </c>
      <c r="K43" s="20">
        <f t="shared" si="1"/>
        <v>45.63</v>
      </c>
      <c r="L43" s="29">
        <v>4.5629999999999997</v>
      </c>
      <c r="M43" s="20">
        <v>247.56819999999999</v>
      </c>
      <c r="N43" s="20">
        <v>4.5819000000000001</v>
      </c>
      <c r="O43" s="20">
        <f t="shared" si="4"/>
        <v>0.22909499999999999</v>
      </c>
      <c r="P43" s="20">
        <f t="shared" si="2"/>
        <v>247.33910499999999</v>
      </c>
      <c r="Q43" s="20">
        <v>10000</v>
      </c>
      <c r="R43" s="20">
        <f t="shared" si="3"/>
        <v>54.205370370370375</v>
      </c>
      <c r="S43" s="20">
        <v>247.52099999999999</v>
      </c>
      <c r="T43" s="20">
        <v>4.5819000000000001</v>
      </c>
      <c r="U43" s="20">
        <v>16.270299999999999</v>
      </c>
      <c r="V43" s="26">
        <v>3.2991999999999999</v>
      </c>
      <c r="W43" s="20"/>
    </row>
    <row r="44" spans="1:23" s="32" customFormat="1" x14ac:dyDescent="0.2">
      <c r="A44" s="27">
        <v>42</v>
      </c>
      <c r="B44" s="28">
        <v>171</v>
      </c>
      <c r="C44" s="28">
        <v>172</v>
      </c>
      <c r="D44" s="28">
        <v>173</v>
      </c>
      <c r="E44" s="28">
        <v>174</v>
      </c>
      <c r="F44" s="20" t="s">
        <v>12</v>
      </c>
      <c r="G44" s="20">
        <v>1.25</v>
      </c>
      <c r="H44" s="20">
        <v>500</v>
      </c>
      <c r="I44" s="20">
        <v>300</v>
      </c>
      <c r="J44" s="20">
        <f t="shared" si="0"/>
        <v>294.64279999999997</v>
      </c>
      <c r="K44" s="20">
        <f t="shared" si="1"/>
        <v>47.143000000000001</v>
      </c>
      <c r="L44" s="20">
        <v>4.7142999999999997</v>
      </c>
      <c r="M44" s="20">
        <v>247.49979999999999</v>
      </c>
      <c r="N44" s="20">
        <v>4.6718000000000002</v>
      </c>
      <c r="O44" s="20">
        <f t="shared" si="4"/>
        <v>0.23358999999999999</v>
      </c>
      <c r="P44" s="20">
        <f t="shared" si="2"/>
        <v>247.26621</v>
      </c>
      <c r="Q44" s="20">
        <v>10000</v>
      </c>
      <c r="R44" s="20">
        <f t="shared" si="3"/>
        <v>52.450249241668971</v>
      </c>
      <c r="S44" s="20">
        <v>247.39500000000001</v>
      </c>
      <c r="T44" s="20">
        <v>4.6718000000000002</v>
      </c>
      <c r="U44" s="20">
        <v>15.1892</v>
      </c>
      <c r="V44" s="26">
        <v>3.1831</v>
      </c>
      <c r="W44" s="20"/>
    </row>
    <row r="45" spans="1:23" s="32" customFormat="1" x14ac:dyDescent="0.2">
      <c r="A45" s="27">
        <v>43</v>
      </c>
      <c r="B45" s="28">
        <v>175</v>
      </c>
      <c r="C45" s="28">
        <v>176</v>
      </c>
      <c r="D45" s="28">
        <v>177</v>
      </c>
      <c r="E45" s="28">
        <v>178</v>
      </c>
      <c r="F45" s="20" t="s">
        <v>12</v>
      </c>
      <c r="G45" s="20">
        <v>1.25</v>
      </c>
      <c r="H45" s="20">
        <v>500</v>
      </c>
      <c r="I45" s="20">
        <v>300</v>
      </c>
      <c r="J45" s="20">
        <f t="shared" si="0"/>
        <v>295.80420000000004</v>
      </c>
      <c r="K45" s="20">
        <f t="shared" si="1"/>
        <v>47.713999999999999</v>
      </c>
      <c r="L45" s="20">
        <v>4.7713999999999999</v>
      </c>
      <c r="M45" s="20">
        <v>248.09020000000001</v>
      </c>
      <c r="N45" s="20">
        <v>4.7723000000000004</v>
      </c>
      <c r="O45" s="20">
        <f t="shared" si="4"/>
        <v>0.23861500000000002</v>
      </c>
      <c r="P45" s="20">
        <f t="shared" si="2"/>
        <v>247.851585</v>
      </c>
      <c r="Q45" s="20">
        <v>10000</v>
      </c>
      <c r="R45" s="20">
        <f t="shared" si="3"/>
        <v>51.945254013497092</v>
      </c>
      <c r="S45" s="20">
        <v>248.107</v>
      </c>
      <c r="T45" s="20">
        <v>4.7723000000000004</v>
      </c>
      <c r="U45" s="20">
        <v>15.981999999999999</v>
      </c>
      <c r="V45" s="26">
        <v>3.26</v>
      </c>
      <c r="W45" s="20"/>
    </row>
    <row r="46" spans="1:23" s="32" customFormat="1" x14ac:dyDescent="0.2">
      <c r="A46" s="27">
        <v>44</v>
      </c>
      <c r="B46" s="28">
        <v>179</v>
      </c>
      <c r="C46" s="28">
        <v>180</v>
      </c>
      <c r="D46" s="28">
        <v>181</v>
      </c>
      <c r="E46" s="28">
        <v>182</v>
      </c>
      <c r="F46" s="20" t="s">
        <v>12</v>
      </c>
      <c r="G46" s="20">
        <v>1.25</v>
      </c>
      <c r="H46" s="20">
        <v>500</v>
      </c>
      <c r="I46" s="20">
        <v>300</v>
      </c>
      <c r="J46" s="20">
        <f t="shared" si="0"/>
        <v>296.4588</v>
      </c>
      <c r="K46" s="20">
        <f t="shared" si="1"/>
        <v>48.722000000000001</v>
      </c>
      <c r="L46" s="20">
        <v>4.8722000000000003</v>
      </c>
      <c r="M46" s="20">
        <v>247.73679999999999</v>
      </c>
      <c r="N46" s="20">
        <v>4.8741000000000003</v>
      </c>
      <c r="O46" s="20">
        <f t="shared" si="4"/>
        <v>0.243705</v>
      </c>
      <c r="P46" s="20">
        <f t="shared" si="2"/>
        <v>247.49309499999998</v>
      </c>
      <c r="Q46" s="20">
        <v>10000</v>
      </c>
      <c r="R46" s="20">
        <f t="shared" si="3"/>
        <v>50.796990066089236</v>
      </c>
      <c r="S46" s="20">
        <v>247.74100000000001</v>
      </c>
      <c r="T46" s="20">
        <v>4.8741000000000003</v>
      </c>
      <c r="U46" s="20">
        <v>14.180199999999999</v>
      </c>
      <c r="V46" s="26">
        <v>3.2406000000000001</v>
      </c>
      <c r="W46" s="20"/>
    </row>
    <row r="47" spans="1:23" s="32" customFormat="1" x14ac:dyDescent="0.2">
      <c r="A47" s="27">
        <v>45</v>
      </c>
      <c r="B47" s="28">
        <v>183</v>
      </c>
      <c r="C47" s="28">
        <v>184</v>
      </c>
      <c r="D47" s="28">
        <v>185</v>
      </c>
      <c r="E47" s="28">
        <v>186</v>
      </c>
      <c r="F47" s="20" t="s">
        <v>12</v>
      </c>
      <c r="G47" s="20">
        <v>1.25</v>
      </c>
      <c r="H47" s="20">
        <v>500</v>
      </c>
      <c r="I47" s="20">
        <v>300</v>
      </c>
      <c r="J47" s="20">
        <f t="shared" si="0"/>
        <v>298.46089999999998</v>
      </c>
      <c r="K47" s="20">
        <f t="shared" si="1"/>
        <v>51.139000000000003</v>
      </c>
      <c r="L47" s="20">
        <v>5.1139000000000001</v>
      </c>
      <c r="M47" s="20">
        <v>247.3219</v>
      </c>
      <c r="N47" s="20">
        <v>5.1157000000000004</v>
      </c>
      <c r="O47" s="20">
        <f t="shared" si="4"/>
        <v>0.25578500000000004</v>
      </c>
      <c r="P47" s="20">
        <f t="shared" si="2"/>
        <v>247.066115</v>
      </c>
      <c r="Q47" s="20">
        <v>10000</v>
      </c>
      <c r="R47" s="20">
        <f t="shared" si="3"/>
        <v>48.312660591720601</v>
      </c>
      <c r="S47" s="20">
        <v>247.18799999999999</v>
      </c>
      <c r="T47" s="20">
        <v>5.1157000000000004</v>
      </c>
      <c r="U47" s="20">
        <v>13.675700000000001</v>
      </c>
      <c r="V47" s="26">
        <v>3.2021000000000002</v>
      </c>
      <c r="W47" s="20"/>
    </row>
    <row r="48" spans="1:23" s="32" customFormat="1" x14ac:dyDescent="0.2">
      <c r="A48" s="27">
        <v>46</v>
      </c>
      <c r="B48" s="28">
        <v>187</v>
      </c>
      <c r="C48" s="28">
        <v>188</v>
      </c>
      <c r="D48" s="28">
        <v>189</v>
      </c>
      <c r="E48" s="28">
        <v>190</v>
      </c>
      <c r="F48" s="20" t="s">
        <v>12</v>
      </c>
      <c r="G48" s="20">
        <v>1.25</v>
      </c>
      <c r="H48" s="20">
        <v>500</v>
      </c>
      <c r="I48" s="20">
        <v>300</v>
      </c>
      <c r="J48" s="20">
        <f t="shared" si="0"/>
        <v>300.52089999999998</v>
      </c>
      <c r="K48" s="20">
        <f t="shared" si="1"/>
        <v>52.786000000000001</v>
      </c>
      <c r="L48" s="29">
        <v>5.2786</v>
      </c>
      <c r="M48" s="20">
        <v>247.73490000000001</v>
      </c>
      <c r="N48" s="20">
        <v>5.2361000000000004</v>
      </c>
      <c r="O48" s="20">
        <f t="shared" si="4"/>
        <v>0.26180500000000001</v>
      </c>
      <c r="P48" s="20">
        <f t="shared" si="2"/>
        <v>247.473095</v>
      </c>
      <c r="Q48" s="20">
        <v>10000</v>
      </c>
      <c r="R48" s="20">
        <f t="shared" si="3"/>
        <v>46.882335278293489</v>
      </c>
      <c r="S48" s="20">
        <v>247.91499999999999</v>
      </c>
      <c r="T48" s="20">
        <v>5.2361000000000004</v>
      </c>
      <c r="U48" s="20">
        <v>14.973000000000001</v>
      </c>
      <c r="V48" s="26">
        <v>3.4196</v>
      </c>
      <c r="W48" s="20"/>
    </row>
    <row r="49" spans="1:24" s="32" customFormat="1" x14ac:dyDescent="0.2">
      <c r="A49" s="27">
        <v>47</v>
      </c>
      <c r="B49" s="28">
        <v>191</v>
      </c>
      <c r="C49" s="28">
        <v>192</v>
      </c>
      <c r="D49" s="28">
        <v>193</v>
      </c>
      <c r="E49" s="28">
        <v>194</v>
      </c>
      <c r="F49" s="20" t="s">
        <v>12</v>
      </c>
      <c r="G49" s="20">
        <v>1.25</v>
      </c>
      <c r="H49" s="20">
        <v>500</v>
      </c>
      <c r="I49" s="20">
        <v>300</v>
      </c>
      <c r="J49" s="20">
        <f t="shared" si="0"/>
        <v>301.7149</v>
      </c>
      <c r="K49" s="20">
        <f t="shared" si="1"/>
        <v>53.484000000000002</v>
      </c>
      <c r="L49" s="20">
        <v>5.3483999999999998</v>
      </c>
      <c r="M49" s="20">
        <v>248.23089999999999</v>
      </c>
      <c r="N49" s="20">
        <v>5.3677000000000001</v>
      </c>
      <c r="O49" s="20">
        <f t="shared" si="4"/>
        <v>0.26838499999999998</v>
      </c>
      <c r="P49" s="20">
        <f t="shared" si="2"/>
        <v>247.962515</v>
      </c>
      <c r="Q49" s="20">
        <v>10000</v>
      </c>
      <c r="R49" s="20">
        <f t="shared" si="3"/>
        <v>46.361998915563532</v>
      </c>
      <c r="S49" s="20">
        <v>248.29499999999999</v>
      </c>
      <c r="T49" s="20">
        <v>5.3677000000000001</v>
      </c>
      <c r="U49" s="20">
        <v>15.045</v>
      </c>
      <c r="V49" s="26">
        <v>3.5023</v>
      </c>
      <c r="W49" s="20"/>
    </row>
    <row r="50" spans="1:24" s="32" customFormat="1" x14ac:dyDescent="0.2">
      <c r="A50" s="27">
        <v>48</v>
      </c>
      <c r="B50" s="28">
        <v>195</v>
      </c>
      <c r="C50" s="28">
        <v>196</v>
      </c>
      <c r="D50" s="28">
        <v>197</v>
      </c>
      <c r="E50" s="28">
        <v>198</v>
      </c>
      <c r="F50" s="20" t="s">
        <v>12</v>
      </c>
      <c r="G50" s="20">
        <v>1.25</v>
      </c>
      <c r="H50" s="20">
        <v>500</v>
      </c>
      <c r="I50" s="20">
        <v>300</v>
      </c>
      <c r="J50" s="20">
        <f t="shared" si="0"/>
        <v>303.27890000000002</v>
      </c>
      <c r="K50" s="20">
        <f t="shared" si="1"/>
        <v>54.710999999999999</v>
      </c>
      <c r="L50" s="20">
        <v>5.4710999999999999</v>
      </c>
      <c r="M50" s="20">
        <v>248.56790000000001</v>
      </c>
      <c r="N50" s="20">
        <v>5.4751000000000003</v>
      </c>
      <c r="O50" s="20">
        <f t="shared" si="4"/>
        <v>0.27375499999999997</v>
      </c>
      <c r="P50" s="20">
        <f t="shared" si="2"/>
        <v>248.29414500000001</v>
      </c>
      <c r="Q50" s="20">
        <v>10000</v>
      </c>
      <c r="R50" s="20">
        <f t="shared" si="3"/>
        <v>45.382856281186605</v>
      </c>
      <c r="S50" s="20">
        <v>248.55199999999999</v>
      </c>
      <c r="T50" s="20">
        <v>5.4751000000000003</v>
      </c>
      <c r="U50" s="20">
        <v>14.8649</v>
      </c>
      <c r="V50" s="26">
        <v>3.2406000000000001</v>
      </c>
      <c r="W50" s="20"/>
    </row>
    <row r="51" spans="1:24" s="32" customFormat="1" x14ac:dyDescent="0.2">
      <c r="A51" s="27">
        <v>49</v>
      </c>
      <c r="B51" s="28">
        <v>199</v>
      </c>
      <c r="C51" s="28">
        <v>200</v>
      </c>
      <c r="D51" s="28">
        <v>201</v>
      </c>
      <c r="E51" s="28">
        <v>202</v>
      </c>
      <c r="F51" s="20" t="s">
        <v>12</v>
      </c>
      <c r="G51" s="20">
        <v>1.25</v>
      </c>
      <c r="H51" s="20">
        <v>500</v>
      </c>
      <c r="I51" s="20">
        <v>300</v>
      </c>
      <c r="J51" s="20">
        <f t="shared" si="0"/>
        <v>306.24900000000002</v>
      </c>
      <c r="K51" s="20">
        <f t="shared" si="1"/>
        <v>57.795999999999999</v>
      </c>
      <c r="L51" s="20">
        <v>5.7796000000000003</v>
      </c>
      <c r="M51" s="20">
        <v>248.453</v>
      </c>
      <c r="N51" s="20">
        <v>5.7934999999999999</v>
      </c>
      <c r="O51" s="20">
        <f t="shared" si="4"/>
        <v>0.28967500000000002</v>
      </c>
      <c r="P51" s="20">
        <f t="shared" si="2"/>
        <v>248.16332500000001</v>
      </c>
      <c r="Q51" s="20">
        <v>10000</v>
      </c>
      <c r="R51" s="20">
        <f t="shared" si="3"/>
        <v>42.937802789120354</v>
      </c>
      <c r="S51" s="20">
        <v>248.40700000000001</v>
      </c>
      <c r="T51" s="20">
        <v>5.7934999999999999</v>
      </c>
      <c r="U51" s="20">
        <v>15.369400000000001</v>
      </c>
      <c r="V51" s="26">
        <v>3.379</v>
      </c>
      <c r="W51" s="20"/>
    </row>
    <row r="52" spans="1:24" s="32" customFormat="1" x14ac:dyDescent="0.2">
      <c r="A52" s="27">
        <v>50</v>
      </c>
      <c r="B52" s="28">
        <v>203</v>
      </c>
      <c r="C52" s="28">
        <v>204</v>
      </c>
      <c r="D52" s="28">
        <v>205</v>
      </c>
      <c r="E52" s="28">
        <v>206</v>
      </c>
      <c r="F52" s="20" t="s">
        <v>12</v>
      </c>
      <c r="G52" s="20">
        <v>1.25</v>
      </c>
      <c r="H52" s="20">
        <v>500</v>
      </c>
      <c r="I52" s="20">
        <v>300</v>
      </c>
      <c r="J52" s="20">
        <f t="shared" si="0"/>
        <v>308.48259999999999</v>
      </c>
      <c r="K52" s="20">
        <f t="shared" si="1"/>
        <v>61.22</v>
      </c>
      <c r="L52" s="20">
        <v>6.1219999999999999</v>
      </c>
      <c r="M52" s="20">
        <v>247.26259999999999</v>
      </c>
      <c r="N52" s="20">
        <v>6.1426999999999996</v>
      </c>
      <c r="O52" s="20">
        <f t="shared" si="4"/>
        <v>0.30713499999999999</v>
      </c>
      <c r="P52" s="20">
        <f t="shared" si="2"/>
        <v>246.955465</v>
      </c>
      <c r="Q52" s="20">
        <v>10000</v>
      </c>
      <c r="R52" s="20">
        <f t="shared" si="3"/>
        <v>40.339017477948381</v>
      </c>
      <c r="S52" s="20">
        <v>247.45500000000001</v>
      </c>
      <c r="T52" s="20">
        <v>6.1426999999999996</v>
      </c>
      <c r="U52" s="20">
        <v>16.342300000000002</v>
      </c>
      <c r="V52" s="26">
        <v>2.9102999999999999</v>
      </c>
      <c r="W52" s="20"/>
    </row>
    <row r="53" spans="1:24" s="32" customFormat="1" x14ac:dyDescent="0.2">
      <c r="A53" s="27">
        <v>51</v>
      </c>
      <c r="B53" s="28">
        <v>208</v>
      </c>
      <c r="C53" s="28">
        <v>209</v>
      </c>
      <c r="D53" s="28">
        <v>210</v>
      </c>
      <c r="E53" s="28">
        <v>211</v>
      </c>
      <c r="F53" s="20" t="s">
        <v>12</v>
      </c>
      <c r="G53" s="20">
        <v>1.25</v>
      </c>
      <c r="H53" s="20">
        <v>500</v>
      </c>
      <c r="I53" s="20">
        <v>300</v>
      </c>
      <c r="J53" s="20">
        <f t="shared" si="0"/>
        <v>312.08819999999997</v>
      </c>
      <c r="K53" s="20">
        <f t="shared" si="1"/>
        <v>64.251999999999995</v>
      </c>
      <c r="L53" s="29">
        <v>6.4252000000000002</v>
      </c>
      <c r="M53" s="20">
        <v>247.83619999999999</v>
      </c>
      <c r="N53" s="20">
        <v>6.4499000000000004</v>
      </c>
      <c r="O53" s="20">
        <f t="shared" si="4"/>
        <v>0.32249500000000003</v>
      </c>
      <c r="P53" s="20">
        <f t="shared" si="2"/>
        <v>247.51370499999999</v>
      </c>
      <c r="Q53" s="20">
        <v>10000</v>
      </c>
      <c r="R53" s="20">
        <f t="shared" si="3"/>
        <v>38.522334713316312</v>
      </c>
      <c r="S53" s="20">
        <v>247.83500000000001</v>
      </c>
      <c r="T53" s="20">
        <v>6.4499000000000004</v>
      </c>
      <c r="U53" s="20">
        <v>16.846800000000002</v>
      </c>
      <c r="V53" s="26">
        <v>3.1265000000000001</v>
      </c>
      <c r="W53" s="20"/>
    </row>
    <row r="54" spans="1:24" s="32" customFormat="1" x14ac:dyDescent="0.2">
      <c r="A54" s="27">
        <v>52</v>
      </c>
      <c r="B54" s="28">
        <v>212</v>
      </c>
      <c r="C54" s="28">
        <v>213</v>
      </c>
      <c r="D54" s="28">
        <v>214</v>
      </c>
      <c r="E54" s="28">
        <v>215</v>
      </c>
      <c r="F54" s="20" t="s">
        <v>12</v>
      </c>
      <c r="G54" s="20">
        <v>1.25</v>
      </c>
      <c r="H54" s="20">
        <v>500</v>
      </c>
      <c r="I54" s="20">
        <v>300</v>
      </c>
      <c r="J54" s="20">
        <f t="shared" si="0"/>
        <v>312.8963</v>
      </c>
      <c r="K54" s="20">
        <f t="shared" si="1"/>
        <v>64.444000000000003</v>
      </c>
      <c r="L54" s="20">
        <v>6.4443999999999999</v>
      </c>
      <c r="M54" s="20">
        <v>248.45230000000001</v>
      </c>
      <c r="N54" s="20">
        <v>6.4882999999999997</v>
      </c>
      <c r="O54" s="20">
        <f t="shared" si="4"/>
        <v>0.32441499999999995</v>
      </c>
      <c r="P54" s="20">
        <f t="shared" si="2"/>
        <v>248.12788500000002</v>
      </c>
      <c r="Q54" s="20">
        <v>10000</v>
      </c>
      <c r="R54" s="20">
        <f t="shared" si="3"/>
        <v>38.502868381850917</v>
      </c>
      <c r="S54" s="20">
        <v>248.52</v>
      </c>
      <c r="T54" s="20">
        <v>6.4882999999999997</v>
      </c>
      <c r="U54" s="20">
        <v>16.7027</v>
      </c>
      <c r="V54" s="26">
        <v>3.1640999999999999</v>
      </c>
      <c r="W54" s="20"/>
    </row>
    <row r="55" spans="1:24" s="32" customFormat="1" x14ac:dyDescent="0.2">
      <c r="A55" s="27">
        <v>53</v>
      </c>
      <c r="B55" s="28">
        <v>216</v>
      </c>
      <c r="C55" s="28">
        <v>217</v>
      </c>
      <c r="D55" s="28">
        <v>218</v>
      </c>
      <c r="E55" s="28">
        <v>219</v>
      </c>
      <c r="F55" s="20" t="s">
        <v>12</v>
      </c>
      <c r="G55" s="20">
        <v>1.25</v>
      </c>
      <c r="H55" s="20">
        <v>500</v>
      </c>
      <c r="I55" s="20">
        <v>300</v>
      </c>
      <c r="J55" s="20">
        <f t="shared" si="0"/>
        <v>314.55949999999996</v>
      </c>
      <c r="K55" s="20">
        <f t="shared" si="1"/>
        <v>67.344999999999999</v>
      </c>
      <c r="L55" s="20">
        <v>6.7344999999999997</v>
      </c>
      <c r="M55" s="20">
        <v>247.21449999999999</v>
      </c>
      <c r="N55" s="20">
        <v>6.7188999999999997</v>
      </c>
      <c r="O55" s="20">
        <f t="shared" si="4"/>
        <v>0.33594499999999999</v>
      </c>
      <c r="P55" s="20">
        <f t="shared" si="2"/>
        <v>246.87855499999998</v>
      </c>
      <c r="Q55" s="20">
        <v>10000</v>
      </c>
      <c r="R55" s="20">
        <f t="shared" si="3"/>
        <v>36.658780161853144</v>
      </c>
      <c r="S55" s="20">
        <v>247.249</v>
      </c>
      <c r="T55" s="20">
        <v>6.7188999999999997</v>
      </c>
      <c r="U55" s="20">
        <v>16.234200000000001</v>
      </c>
      <c r="V55" s="26">
        <v>3.0893999999999999</v>
      </c>
      <c r="W55" s="20"/>
    </row>
    <row r="56" spans="1:24" s="32" customFormat="1" x14ac:dyDescent="0.2">
      <c r="A56" s="27">
        <v>54</v>
      </c>
      <c r="B56" s="28">
        <v>220</v>
      </c>
      <c r="C56" s="28">
        <v>221</v>
      </c>
      <c r="D56" s="28">
        <v>222</v>
      </c>
      <c r="E56" s="28">
        <v>223</v>
      </c>
      <c r="F56" s="20" t="s">
        <v>12</v>
      </c>
      <c r="G56" s="20">
        <v>1.25</v>
      </c>
      <c r="H56" s="20">
        <v>500</v>
      </c>
      <c r="I56" s="20">
        <v>300</v>
      </c>
      <c r="J56" s="20">
        <f t="shared" si="0"/>
        <v>316.96860000000004</v>
      </c>
      <c r="K56" s="20">
        <f t="shared" si="1"/>
        <v>69.731999999999999</v>
      </c>
      <c r="L56" s="20">
        <v>6.9732000000000003</v>
      </c>
      <c r="M56" s="20">
        <v>247.23660000000001</v>
      </c>
      <c r="N56" s="20">
        <v>6.8939000000000004</v>
      </c>
      <c r="O56" s="20">
        <f t="shared" si="4"/>
        <v>0.34469499999999997</v>
      </c>
      <c r="P56" s="20">
        <f t="shared" si="2"/>
        <v>246.89190500000001</v>
      </c>
      <c r="Q56" s="20">
        <v>10000</v>
      </c>
      <c r="R56" s="20">
        <f t="shared" si="3"/>
        <v>35.405825876211779</v>
      </c>
      <c r="S56" s="20">
        <v>247.80699999999999</v>
      </c>
      <c r="T56" s="20">
        <v>6.8939000000000004</v>
      </c>
      <c r="U56" s="20">
        <v>16.0901</v>
      </c>
      <c r="V56" s="26">
        <v>3.1265000000000001</v>
      </c>
      <c r="W56" s="20"/>
    </row>
    <row r="57" spans="1:24" s="32" customFormat="1" x14ac:dyDescent="0.2">
      <c r="A57" s="27">
        <v>55</v>
      </c>
      <c r="B57" s="28">
        <v>224</v>
      </c>
      <c r="C57" s="28">
        <v>225</v>
      </c>
      <c r="D57" s="28">
        <v>226</v>
      </c>
      <c r="E57" s="28">
        <v>227</v>
      </c>
      <c r="F57" s="20" t="s">
        <v>12</v>
      </c>
      <c r="G57" s="20">
        <v>1.25</v>
      </c>
      <c r="H57" s="20">
        <v>500</v>
      </c>
      <c r="I57" s="20">
        <v>300</v>
      </c>
      <c r="J57" s="20">
        <f t="shared" si="0"/>
        <v>319.2133</v>
      </c>
      <c r="K57" s="20">
        <f t="shared" si="1"/>
        <v>71.888000000000005</v>
      </c>
      <c r="L57" s="20">
        <v>7.1887999999999996</v>
      </c>
      <c r="M57" s="20">
        <v>247.3253</v>
      </c>
      <c r="N57" s="20">
        <v>7.2675999999999998</v>
      </c>
      <c r="O57" s="20">
        <f t="shared" si="4"/>
        <v>0.36337999999999998</v>
      </c>
      <c r="P57" s="20">
        <f t="shared" si="2"/>
        <v>246.96191999999999</v>
      </c>
      <c r="Q57" s="20">
        <v>10000</v>
      </c>
      <c r="R57" s="20">
        <f t="shared" si="3"/>
        <v>34.353705764522594</v>
      </c>
      <c r="S57" s="20">
        <v>247.96199999999999</v>
      </c>
      <c r="T57" s="20">
        <v>7.2675999999999998</v>
      </c>
      <c r="U57" s="20">
        <v>-2.2523</v>
      </c>
      <c r="V57" s="26">
        <v>0.47070000000000001</v>
      </c>
      <c r="W57" s="20"/>
    </row>
    <row r="58" spans="1:24" s="32" customFormat="1" x14ac:dyDescent="0.2">
      <c r="A58" s="27">
        <v>56</v>
      </c>
      <c r="B58" s="28">
        <v>228</v>
      </c>
      <c r="C58" s="28">
        <v>229</v>
      </c>
      <c r="D58" s="28">
        <v>230</v>
      </c>
      <c r="E58" s="28">
        <v>231</v>
      </c>
      <c r="F58" s="20" t="s">
        <v>12</v>
      </c>
      <c r="G58" s="20">
        <v>1.25</v>
      </c>
      <c r="H58" s="20">
        <v>500</v>
      </c>
      <c r="I58" s="20">
        <v>300</v>
      </c>
      <c r="J58" s="20">
        <f t="shared" si="0"/>
        <v>323.22059999999999</v>
      </c>
      <c r="K58" s="20">
        <f t="shared" si="1"/>
        <v>75.373000000000005</v>
      </c>
      <c r="L58" s="29">
        <v>7.5373000000000001</v>
      </c>
      <c r="M58" s="20">
        <v>247.8476</v>
      </c>
      <c r="N58" s="20">
        <v>7.5744999999999996</v>
      </c>
      <c r="O58" s="20">
        <f t="shared" si="4"/>
        <v>0.37872499999999998</v>
      </c>
      <c r="P58" s="20">
        <f t="shared" si="2"/>
        <v>247.468875</v>
      </c>
      <c r="Q58" s="20">
        <v>10000</v>
      </c>
      <c r="R58" s="20">
        <f t="shared" si="3"/>
        <v>32.832562721398908</v>
      </c>
      <c r="S58" s="20">
        <v>247.32900000000001</v>
      </c>
      <c r="T58" s="20">
        <v>7.5744999999999996</v>
      </c>
      <c r="U58" s="20">
        <v>-1.2793000000000001</v>
      </c>
      <c r="V58" s="26">
        <v>0.46510000000000001</v>
      </c>
      <c r="W58" s="20"/>
    </row>
    <row r="59" spans="1:24" s="32" customFormat="1" x14ac:dyDescent="0.2">
      <c r="A59" s="27">
        <v>57</v>
      </c>
      <c r="B59" s="28">
        <v>232</v>
      </c>
      <c r="C59" s="28">
        <v>233</v>
      </c>
      <c r="D59" s="28">
        <v>234</v>
      </c>
      <c r="E59" s="28">
        <v>235</v>
      </c>
      <c r="F59" s="20" t="s">
        <v>12</v>
      </c>
      <c r="G59" s="20">
        <v>1.25</v>
      </c>
      <c r="H59" s="20">
        <v>500</v>
      </c>
      <c r="I59" s="20">
        <v>300</v>
      </c>
      <c r="J59" s="20">
        <f t="shared" si="0"/>
        <v>326.27639999999997</v>
      </c>
      <c r="K59" s="20">
        <f t="shared" si="1"/>
        <v>77.525000000000006</v>
      </c>
      <c r="L59" s="20">
        <v>7.7525000000000004</v>
      </c>
      <c r="M59" s="20">
        <v>248.75139999999999</v>
      </c>
      <c r="N59" s="20">
        <v>7.6722000000000001</v>
      </c>
      <c r="O59" s="20">
        <f t="shared" si="4"/>
        <v>0.38361000000000001</v>
      </c>
      <c r="P59" s="20">
        <f t="shared" si="2"/>
        <v>248.36778999999999</v>
      </c>
      <c r="Q59" s="20">
        <v>10000</v>
      </c>
      <c r="R59" s="20">
        <f t="shared" si="3"/>
        <v>32.037122218639148</v>
      </c>
      <c r="S59" s="20">
        <v>248.86600000000001</v>
      </c>
      <c r="T59" s="20">
        <v>7.6722000000000001</v>
      </c>
      <c r="U59" s="20">
        <v>-16.7027</v>
      </c>
      <c r="V59" s="26">
        <v>2.8246000000000002</v>
      </c>
      <c r="W59" s="20"/>
    </row>
    <row r="60" spans="1:24" s="32" customFormat="1" x14ac:dyDescent="0.2">
      <c r="A60" s="27">
        <v>58</v>
      </c>
      <c r="B60" s="28">
        <v>236</v>
      </c>
      <c r="C60" s="28">
        <v>237</v>
      </c>
      <c r="D60" s="28">
        <v>238</v>
      </c>
      <c r="E60" s="28">
        <v>239</v>
      </c>
      <c r="F60" s="20" t="s">
        <v>12</v>
      </c>
      <c r="G60" s="20">
        <v>1.25</v>
      </c>
      <c r="H60" s="20">
        <v>500</v>
      </c>
      <c r="I60" s="20">
        <v>300</v>
      </c>
      <c r="J60" s="20">
        <f t="shared" si="0"/>
        <v>327.82749999999999</v>
      </c>
      <c r="K60" s="20">
        <f t="shared" si="1"/>
        <v>79.686000000000007</v>
      </c>
      <c r="L60" s="20">
        <v>7.9686000000000003</v>
      </c>
      <c r="M60" s="20">
        <v>248.14150000000001</v>
      </c>
      <c r="N60" s="20">
        <v>8.1343999999999994</v>
      </c>
      <c r="O60" s="20">
        <f t="shared" si="4"/>
        <v>0.40671999999999997</v>
      </c>
      <c r="P60" s="20">
        <f t="shared" si="2"/>
        <v>247.73478</v>
      </c>
      <c r="Q60" s="20">
        <v>10000</v>
      </c>
      <c r="R60" s="20">
        <f t="shared" si="3"/>
        <v>31.088871319930728</v>
      </c>
      <c r="S60" s="20">
        <v>248.215</v>
      </c>
      <c r="T60" s="20">
        <v>8.1343999999999994</v>
      </c>
      <c r="U60" s="20">
        <v>16.5946</v>
      </c>
      <c r="V60" s="26">
        <v>3.3388</v>
      </c>
      <c r="W60" s="20"/>
    </row>
    <row r="61" spans="1:24" s="32" customFormat="1" x14ac:dyDescent="0.2">
      <c r="A61" s="27">
        <v>59</v>
      </c>
      <c r="B61" s="28">
        <v>240</v>
      </c>
      <c r="C61" s="28">
        <v>241</v>
      </c>
      <c r="D61" s="28">
        <v>242</v>
      </c>
      <c r="E61" s="28">
        <v>243</v>
      </c>
      <c r="F61" s="20" t="s">
        <v>12</v>
      </c>
      <c r="G61" s="20">
        <v>1.25</v>
      </c>
      <c r="H61" s="20">
        <v>500</v>
      </c>
      <c r="I61" s="20">
        <v>300</v>
      </c>
      <c r="J61" s="20">
        <f t="shared" si="0"/>
        <v>330.72389999999996</v>
      </c>
      <c r="K61" s="20">
        <f t="shared" si="1"/>
        <v>81.600999999999999</v>
      </c>
      <c r="L61" s="20">
        <v>8.1600999999999999</v>
      </c>
      <c r="M61" s="20">
        <v>249.12289999999999</v>
      </c>
      <c r="N61" s="20">
        <v>8.2768999999999995</v>
      </c>
      <c r="O61" s="20">
        <f t="shared" si="4"/>
        <v>0.41384499999999996</v>
      </c>
      <c r="P61" s="20">
        <f t="shared" si="2"/>
        <v>248.70905499999998</v>
      </c>
      <c r="Q61" s="20">
        <v>10000</v>
      </c>
      <c r="R61" s="20">
        <f t="shared" si="3"/>
        <v>30.478677344640381</v>
      </c>
      <c r="S61" s="20">
        <v>247.86799999999999</v>
      </c>
      <c r="T61" s="20">
        <v>8.2768999999999995</v>
      </c>
      <c r="U61" s="20">
        <v>-4.4504999999999999</v>
      </c>
      <c r="V61" s="26">
        <v>0.65369999999999995</v>
      </c>
      <c r="W61" s="20"/>
      <c r="X61" s="32">
        <v>3.4</v>
      </c>
    </row>
    <row r="62" spans="1:24" s="32" customFormat="1" x14ac:dyDescent="0.2">
      <c r="A62" s="27">
        <v>60</v>
      </c>
      <c r="B62" s="28">
        <v>244</v>
      </c>
      <c r="C62" s="28">
        <v>245</v>
      </c>
      <c r="D62" s="28">
        <v>246</v>
      </c>
      <c r="E62" s="28">
        <v>247</v>
      </c>
      <c r="F62" s="20" t="s">
        <v>12</v>
      </c>
      <c r="G62" s="20">
        <v>1.25</v>
      </c>
      <c r="H62" s="20">
        <v>500</v>
      </c>
      <c r="I62" s="20">
        <v>300</v>
      </c>
      <c r="J62" s="20">
        <f t="shared" si="0"/>
        <v>333.80610000000001</v>
      </c>
      <c r="K62" s="20">
        <f t="shared" si="1"/>
        <v>83.733000000000004</v>
      </c>
      <c r="L62" s="20">
        <v>8.3733000000000004</v>
      </c>
      <c r="M62" s="20">
        <v>250.07310000000001</v>
      </c>
      <c r="N62" s="20">
        <v>8.3473000000000006</v>
      </c>
      <c r="O62" s="20">
        <f t="shared" si="4"/>
        <v>0.41736499999999999</v>
      </c>
      <c r="P62" s="20">
        <f t="shared" si="2"/>
        <v>249.65573500000002</v>
      </c>
      <c r="Q62" s="20">
        <v>10000</v>
      </c>
      <c r="R62" s="20">
        <f t="shared" si="3"/>
        <v>29.815692140494193</v>
      </c>
      <c r="S62" s="20">
        <v>250.48400000000001</v>
      </c>
      <c r="T62" s="20">
        <v>8.3473000000000006</v>
      </c>
      <c r="U62" s="20">
        <v>-9.9278999999999993</v>
      </c>
      <c r="V62" s="26">
        <v>1.573</v>
      </c>
      <c r="W62" s="20"/>
    </row>
    <row r="63" spans="1:24" s="32" customFormat="1" x14ac:dyDescent="0.2">
      <c r="A63" s="27">
        <v>61</v>
      </c>
      <c r="B63" s="28">
        <v>248</v>
      </c>
      <c r="C63" s="28">
        <v>249</v>
      </c>
      <c r="D63" s="28">
        <v>250</v>
      </c>
      <c r="E63" s="28">
        <v>251</v>
      </c>
      <c r="F63" s="20" t="s">
        <v>12</v>
      </c>
      <c r="G63" s="20">
        <v>1.25</v>
      </c>
      <c r="H63" s="20">
        <v>500</v>
      </c>
      <c r="I63" s="20">
        <v>300</v>
      </c>
      <c r="J63" s="20">
        <f t="shared" si="0"/>
        <v>336.548</v>
      </c>
      <c r="K63" s="20">
        <f t="shared" si="1"/>
        <v>86.433000000000007</v>
      </c>
      <c r="L63" s="29">
        <v>8.6433</v>
      </c>
      <c r="M63" s="20">
        <v>250.11500000000001</v>
      </c>
      <c r="N63" s="20">
        <v>8.6231000000000009</v>
      </c>
      <c r="O63" s="20">
        <f t="shared" si="4"/>
        <v>0.43115500000000001</v>
      </c>
      <c r="P63" s="20">
        <f t="shared" si="2"/>
        <v>249.68384500000002</v>
      </c>
      <c r="Q63" s="20">
        <v>10000</v>
      </c>
      <c r="R63" s="20">
        <f t="shared" si="3"/>
        <v>28.887559728344499</v>
      </c>
      <c r="S63" s="20">
        <v>249.916</v>
      </c>
      <c r="T63" s="20">
        <v>8.6231000000000009</v>
      </c>
      <c r="U63" s="20">
        <v>-6.7568000000000001</v>
      </c>
      <c r="V63" s="26">
        <v>1.1669</v>
      </c>
      <c r="W63" s="20"/>
    </row>
    <row r="64" spans="1:24" s="32" customFormat="1" x14ac:dyDescent="0.2">
      <c r="A64" s="27">
        <v>62</v>
      </c>
      <c r="B64" s="28">
        <v>252</v>
      </c>
      <c r="C64" s="28">
        <v>253</v>
      </c>
      <c r="D64" s="28">
        <v>254</v>
      </c>
      <c r="E64" s="28">
        <v>255</v>
      </c>
      <c r="F64" s="20" t="s">
        <v>12</v>
      </c>
      <c r="G64" s="20">
        <v>1.25</v>
      </c>
      <c r="H64" s="20">
        <v>500</v>
      </c>
      <c r="I64" s="20">
        <v>300</v>
      </c>
      <c r="J64" s="20">
        <f t="shared" si="0"/>
        <v>340.64940000000001</v>
      </c>
      <c r="K64" s="20">
        <f t="shared" si="1"/>
        <v>89.171999999999997</v>
      </c>
      <c r="L64" s="20">
        <v>8.9171999999999993</v>
      </c>
      <c r="M64" s="20">
        <v>251.47739999999999</v>
      </c>
      <c r="N64" s="20">
        <v>9.2827999999999999</v>
      </c>
      <c r="O64" s="20">
        <f t="shared" si="4"/>
        <v>0.46414</v>
      </c>
      <c r="P64" s="20">
        <f t="shared" si="2"/>
        <v>251.01326</v>
      </c>
      <c r="Q64" s="20">
        <v>10000</v>
      </c>
      <c r="R64" s="20">
        <f t="shared" si="3"/>
        <v>28.1493361144754</v>
      </c>
      <c r="S64" s="20">
        <v>251.529</v>
      </c>
      <c r="T64" s="20">
        <v>9.2827999999999999</v>
      </c>
      <c r="U64" s="20">
        <v>-6.0720999999999998</v>
      </c>
      <c r="V64" s="26">
        <v>0.53359999999999996</v>
      </c>
      <c r="W64" s="20"/>
    </row>
    <row r="65" spans="1:23" s="32" customFormat="1" x14ac:dyDescent="0.2">
      <c r="A65" s="27">
        <v>63</v>
      </c>
      <c r="B65" s="28">
        <v>256</v>
      </c>
      <c r="C65" s="28">
        <v>257</v>
      </c>
      <c r="D65" s="28">
        <v>258</v>
      </c>
      <c r="E65" s="28">
        <v>259</v>
      </c>
      <c r="F65" s="20" t="s">
        <v>12</v>
      </c>
      <c r="G65" s="20">
        <v>1.25</v>
      </c>
      <c r="H65" s="20">
        <v>500</v>
      </c>
      <c r="I65" s="20">
        <v>300</v>
      </c>
      <c r="J65" s="20">
        <f t="shared" si="0"/>
        <v>343.79050000000001</v>
      </c>
      <c r="K65" s="20">
        <f t="shared" si="1"/>
        <v>91.674999999999997</v>
      </c>
      <c r="L65" s="20">
        <v>9.1675000000000004</v>
      </c>
      <c r="M65" s="20">
        <v>252.1155</v>
      </c>
      <c r="N65" s="20">
        <v>9.1006</v>
      </c>
      <c r="O65" s="20">
        <f t="shared" si="4"/>
        <v>0.45502999999999999</v>
      </c>
      <c r="P65" s="20">
        <f t="shared" si="2"/>
        <v>251.66047</v>
      </c>
      <c r="Q65" s="20">
        <v>10000</v>
      </c>
      <c r="R65" s="20">
        <f t="shared" si="3"/>
        <v>27.451373875102263</v>
      </c>
      <c r="S65" s="20">
        <v>251.768</v>
      </c>
      <c r="T65" s="20">
        <v>9.1006</v>
      </c>
      <c r="U65" s="20">
        <v>-8.1981999999999999</v>
      </c>
      <c r="V65" s="26">
        <v>1.1191</v>
      </c>
      <c r="W65" s="20"/>
    </row>
    <row r="66" spans="1:23" s="32" customFormat="1" x14ac:dyDescent="0.2">
      <c r="A66" s="27">
        <v>64</v>
      </c>
      <c r="B66" s="28">
        <v>260</v>
      </c>
      <c r="C66" s="28">
        <v>261</v>
      </c>
      <c r="D66" s="28">
        <v>262</v>
      </c>
      <c r="E66" s="28">
        <v>263</v>
      </c>
      <c r="F66" s="20" t="s">
        <v>12</v>
      </c>
      <c r="G66" s="20">
        <v>1.25</v>
      </c>
      <c r="H66" s="20">
        <v>500</v>
      </c>
      <c r="I66" s="20">
        <v>300</v>
      </c>
      <c r="J66" s="20">
        <f t="shared" si="0"/>
        <v>347.07730000000004</v>
      </c>
      <c r="K66" s="20">
        <f t="shared" si="1"/>
        <v>94.963999999999999</v>
      </c>
      <c r="L66" s="20">
        <v>9.4963999999999995</v>
      </c>
      <c r="M66" s="20">
        <v>252.11330000000001</v>
      </c>
      <c r="N66" s="20">
        <v>9.4723000000000006</v>
      </c>
      <c r="O66" s="20">
        <f t="shared" si="4"/>
        <v>0.47361500000000001</v>
      </c>
      <c r="P66" s="20">
        <f t="shared" si="2"/>
        <v>251.63968500000001</v>
      </c>
      <c r="Q66" s="20">
        <v>10000</v>
      </c>
      <c r="R66" s="20">
        <f t="shared" si="3"/>
        <v>26.498429404827096</v>
      </c>
      <c r="S66" s="20">
        <v>251.595</v>
      </c>
      <c r="T66" s="20">
        <v>9.4723000000000006</v>
      </c>
      <c r="U66" s="20">
        <v>-5.6395999999999997</v>
      </c>
      <c r="V66" s="26">
        <v>1.1879999999999999</v>
      </c>
      <c r="W66" s="20"/>
    </row>
    <row r="67" spans="1:23" s="32" customFormat="1" x14ac:dyDescent="0.2">
      <c r="A67" s="27">
        <v>65</v>
      </c>
      <c r="B67" s="28">
        <v>264</v>
      </c>
      <c r="C67" s="28">
        <v>265</v>
      </c>
      <c r="D67" s="28">
        <v>266</v>
      </c>
      <c r="E67" s="28">
        <v>267</v>
      </c>
      <c r="F67" s="20" t="s">
        <v>12</v>
      </c>
      <c r="G67" s="20">
        <v>1.25</v>
      </c>
      <c r="H67" s="20">
        <v>500</v>
      </c>
      <c r="I67" s="20">
        <v>300</v>
      </c>
      <c r="J67" s="20">
        <f t="shared" ref="J67:J130" si="5">M67+K67</f>
        <v>351.577</v>
      </c>
      <c r="K67" s="20">
        <f t="shared" ref="K67:K130" si="6">Q67*L67*10^-3</f>
        <v>98.606000000000009</v>
      </c>
      <c r="L67" s="29">
        <v>9.8605999999999998</v>
      </c>
      <c r="M67" s="20">
        <v>252.971</v>
      </c>
      <c r="N67" s="20">
        <v>10.1653</v>
      </c>
      <c r="O67" s="20">
        <f t="shared" ref="O67:O130" si="7">N67*$AA$5/1000</f>
        <v>0.50826499999999997</v>
      </c>
      <c r="P67" s="20">
        <f t="shared" ref="P67:P130" si="8">M67-O67</f>
        <v>252.46273500000001</v>
      </c>
      <c r="Q67" s="20">
        <v>10000</v>
      </c>
      <c r="R67" s="20">
        <f t="shared" ref="R67:R130" si="9">P67/L67</f>
        <v>25.603181855059532</v>
      </c>
      <c r="S67" s="20">
        <v>252.148</v>
      </c>
      <c r="T67" s="20">
        <v>10.1653</v>
      </c>
      <c r="U67" s="20">
        <v>-8.8108000000000004</v>
      </c>
      <c r="V67" s="26">
        <v>1.1669</v>
      </c>
      <c r="W67" s="20"/>
    </row>
    <row r="68" spans="1:23" s="32" customFormat="1" x14ac:dyDescent="0.2">
      <c r="A68" s="27">
        <v>66</v>
      </c>
      <c r="B68" s="28">
        <v>268</v>
      </c>
      <c r="C68" s="28">
        <v>269</v>
      </c>
      <c r="D68" s="28">
        <v>270</v>
      </c>
      <c r="E68" s="28">
        <v>271</v>
      </c>
      <c r="F68" s="20" t="s">
        <v>12</v>
      </c>
      <c r="G68" s="20">
        <v>1.25</v>
      </c>
      <c r="H68" s="20">
        <v>500</v>
      </c>
      <c r="I68" s="20">
        <v>300</v>
      </c>
      <c r="J68" s="20">
        <f t="shared" si="5"/>
        <v>354.18110000000001</v>
      </c>
      <c r="K68" s="20">
        <f t="shared" si="6"/>
        <v>99.911999999999992</v>
      </c>
      <c r="L68" s="20">
        <v>9.9911999999999992</v>
      </c>
      <c r="M68" s="20">
        <v>254.26910000000001</v>
      </c>
      <c r="N68" s="20">
        <v>10.234</v>
      </c>
      <c r="O68" s="20">
        <f t="shared" si="7"/>
        <v>0.51170000000000004</v>
      </c>
      <c r="P68" s="20">
        <f t="shared" si="8"/>
        <v>253.75740000000002</v>
      </c>
      <c r="Q68" s="20">
        <v>10000</v>
      </c>
      <c r="R68" s="20">
        <f t="shared" si="9"/>
        <v>25.398090319481149</v>
      </c>
      <c r="S68" s="20">
        <v>253.399</v>
      </c>
      <c r="T68" s="20">
        <v>10.234</v>
      </c>
      <c r="U68" s="20">
        <v>-7.4775</v>
      </c>
      <c r="V68" s="26">
        <v>1.1879999999999999</v>
      </c>
      <c r="W68" s="20"/>
    </row>
    <row r="69" spans="1:23" s="31" customFormat="1" x14ac:dyDescent="0.2">
      <c r="A69" s="15">
        <v>67</v>
      </c>
      <c r="B69" s="16">
        <v>272</v>
      </c>
      <c r="C69" s="16">
        <v>273</v>
      </c>
      <c r="D69" s="16">
        <v>274</v>
      </c>
      <c r="E69" s="16">
        <v>275</v>
      </c>
      <c r="F69" s="17" t="s">
        <v>12</v>
      </c>
      <c r="G69" s="17">
        <v>1.25</v>
      </c>
      <c r="H69" s="17">
        <v>500</v>
      </c>
      <c r="I69" s="17">
        <v>100</v>
      </c>
      <c r="J69" s="17">
        <f t="shared" si="5"/>
        <v>374.89100000000002</v>
      </c>
      <c r="K69" s="17">
        <f t="shared" si="6"/>
        <v>80.309000000000012</v>
      </c>
      <c r="L69" s="17">
        <v>8.0309000000000008</v>
      </c>
      <c r="M69" s="17">
        <v>294.58199999999999</v>
      </c>
      <c r="N69" s="17">
        <v>7.3509000000000002</v>
      </c>
      <c r="O69" s="17">
        <f t="shared" si="7"/>
        <v>0.36754500000000001</v>
      </c>
      <c r="P69" s="17">
        <f t="shared" si="8"/>
        <v>294.21445499999999</v>
      </c>
      <c r="Q69" s="17">
        <v>10000</v>
      </c>
      <c r="R69" s="17">
        <f t="shared" si="9"/>
        <v>36.635303017096462</v>
      </c>
      <c r="S69" s="17"/>
      <c r="T69" s="17">
        <v>8.0313999999999997</v>
      </c>
      <c r="U69" s="17">
        <v>14.468500000000001</v>
      </c>
      <c r="V69" s="18">
        <v>1.4381999999999999</v>
      </c>
      <c r="W69" s="17"/>
    </row>
    <row r="70" spans="1:23" s="31" customFormat="1" x14ac:dyDescent="0.2">
      <c r="A70" s="15">
        <v>68</v>
      </c>
      <c r="B70" s="16">
        <v>276</v>
      </c>
      <c r="C70" s="16">
        <v>277</v>
      </c>
      <c r="D70" s="16">
        <v>278</v>
      </c>
      <c r="E70" s="16">
        <v>279</v>
      </c>
      <c r="F70" s="17" t="s">
        <v>12</v>
      </c>
      <c r="G70" s="17">
        <v>1.25</v>
      </c>
      <c r="H70" s="17">
        <v>500</v>
      </c>
      <c r="I70" s="17">
        <v>100</v>
      </c>
      <c r="J70" s="17">
        <f t="shared" si="5"/>
        <v>380.00439999999998</v>
      </c>
      <c r="K70" s="17">
        <f t="shared" si="6"/>
        <v>80.724000000000004</v>
      </c>
      <c r="L70" s="17">
        <v>8.0724</v>
      </c>
      <c r="M70" s="17">
        <v>299.28039999999999</v>
      </c>
      <c r="N70" s="17">
        <v>7.4005000000000001</v>
      </c>
      <c r="O70" s="17">
        <f t="shared" si="7"/>
        <v>0.37002499999999999</v>
      </c>
      <c r="P70" s="17">
        <f t="shared" si="8"/>
        <v>298.91037499999999</v>
      </c>
      <c r="Q70" s="17">
        <v>10000</v>
      </c>
      <c r="R70" s="17">
        <f t="shared" si="9"/>
        <v>37.028687255339179</v>
      </c>
      <c r="S70" s="17"/>
      <c r="T70" s="17">
        <v>8.0664999999999996</v>
      </c>
      <c r="U70" s="17">
        <v>14.324299999999999</v>
      </c>
      <c r="V70" s="18">
        <v>1.6798999999999999</v>
      </c>
      <c r="W70" s="17"/>
    </row>
    <row r="71" spans="1:23" s="31" customFormat="1" x14ac:dyDescent="0.2">
      <c r="A71" s="15">
        <v>69</v>
      </c>
      <c r="B71" s="16">
        <v>280</v>
      </c>
      <c r="C71" s="16">
        <v>281</v>
      </c>
      <c r="D71" s="16">
        <v>282</v>
      </c>
      <c r="E71" s="16">
        <v>283</v>
      </c>
      <c r="F71" s="17" t="s">
        <v>12</v>
      </c>
      <c r="G71" s="17">
        <v>1.25</v>
      </c>
      <c r="H71" s="17">
        <v>500</v>
      </c>
      <c r="I71" s="17">
        <v>100</v>
      </c>
      <c r="J71" s="17">
        <f t="shared" si="5"/>
        <v>382.80200000000002</v>
      </c>
      <c r="K71" s="17">
        <f t="shared" si="6"/>
        <v>85.254999999999981</v>
      </c>
      <c r="L71" s="17">
        <v>8.5254999999999992</v>
      </c>
      <c r="M71" s="17">
        <v>297.54700000000003</v>
      </c>
      <c r="N71" s="17">
        <v>7.8345000000000002</v>
      </c>
      <c r="O71" s="17">
        <f t="shared" si="7"/>
        <v>0.39172500000000005</v>
      </c>
      <c r="P71" s="17">
        <f t="shared" si="8"/>
        <v>297.15527500000002</v>
      </c>
      <c r="Q71" s="17">
        <v>10000</v>
      </c>
      <c r="R71" s="17">
        <f t="shared" si="9"/>
        <v>34.854879479209437</v>
      </c>
      <c r="S71" s="17"/>
      <c r="T71" s="17">
        <v>8.5361999999999991</v>
      </c>
      <c r="U71" s="17">
        <v>13.819800000000001</v>
      </c>
      <c r="V71" s="18">
        <v>2.7911000000000001</v>
      </c>
      <c r="W71" s="17"/>
    </row>
    <row r="72" spans="1:23" s="31" customFormat="1" x14ac:dyDescent="0.2">
      <c r="A72" s="15">
        <v>70</v>
      </c>
      <c r="B72" s="16">
        <v>284</v>
      </c>
      <c r="C72" s="16">
        <v>285</v>
      </c>
      <c r="D72" s="16">
        <v>286</v>
      </c>
      <c r="E72" s="16">
        <v>287</v>
      </c>
      <c r="F72" s="17" t="s">
        <v>12</v>
      </c>
      <c r="G72" s="17">
        <v>1.25</v>
      </c>
      <c r="H72" s="17">
        <v>500</v>
      </c>
      <c r="I72" s="17">
        <v>100</v>
      </c>
      <c r="J72" s="17">
        <f t="shared" si="5"/>
        <v>387.1619</v>
      </c>
      <c r="K72" s="17">
        <f t="shared" si="6"/>
        <v>86.228000000000009</v>
      </c>
      <c r="L72" s="19">
        <v>8.6227999999999998</v>
      </c>
      <c r="M72" s="17">
        <v>300.93389999999999</v>
      </c>
      <c r="N72" s="17">
        <v>7.9298000000000002</v>
      </c>
      <c r="O72" s="17">
        <f t="shared" si="7"/>
        <v>0.39649000000000001</v>
      </c>
      <c r="P72" s="17">
        <f t="shared" si="8"/>
        <v>300.53741000000002</v>
      </c>
      <c r="Q72" s="17">
        <v>10000</v>
      </c>
      <c r="R72" s="17">
        <f t="shared" si="9"/>
        <v>34.853807347961222</v>
      </c>
      <c r="S72" s="17"/>
      <c r="T72" s="17">
        <v>8.7045999999999992</v>
      </c>
      <c r="U72" s="17">
        <v>13.4595</v>
      </c>
      <c r="V72" s="18">
        <v>2.8077999999999999</v>
      </c>
      <c r="W72" s="17"/>
    </row>
    <row r="73" spans="1:23" s="31" customFormat="1" x14ac:dyDescent="0.2">
      <c r="A73" s="15">
        <v>71</v>
      </c>
      <c r="B73" s="16">
        <v>288</v>
      </c>
      <c r="C73" s="16">
        <v>289</v>
      </c>
      <c r="D73" s="16">
        <v>290</v>
      </c>
      <c r="E73" s="16">
        <v>291</v>
      </c>
      <c r="F73" s="17" t="s">
        <v>12</v>
      </c>
      <c r="G73" s="17">
        <v>1.25</v>
      </c>
      <c r="H73" s="17">
        <v>500</v>
      </c>
      <c r="I73" s="17">
        <v>100</v>
      </c>
      <c r="J73" s="17">
        <f t="shared" si="5"/>
        <v>389.49849999999998</v>
      </c>
      <c r="K73" s="17">
        <f t="shared" si="6"/>
        <v>87.707000000000008</v>
      </c>
      <c r="L73" s="17">
        <v>8.7706999999999997</v>
      </c>
      <c r="M73" s="17">
        <v>301.79149999999998</v>
      </c>
      <c r="N73" s="17">
        <v>8.0726999999999993</v>
      </c>
      <c r="O73" s="17">
        <f t="shared" si="7"/>
        <v>0.40363499999999997</v>
      </c>
      <c r="P73" s="17">
        <f t="shared" si="8"/>
        <v>301.38786499999998</v>
      </c>
      <c r="Q73" s="17">
        <v>10000</v>
      </c>
      <c r="R73" s="17">
        <f t="shared" si="9"/>
        <v>34.363034307409897</v>
      </c>
      <c r="S73" s="17"/>
      <c r="T73" s="17">
        <v>8.9090000000000007</v>
      </c>
      <c r="U73" s="17">
        <v>13.4595</v>
      </c>
      <c r="V73" s="18">
        <v>2.7745000000000002</v>
      </c>
      <c r="W73" s="17"/>
    </row>
    <row r="74" spans="1:23" s="31" customFormat="1" x14ac:dyDescent="0.2">
      <c r="A74" s="15">
        <v>72</v>
      </c>
      <c r="B74" s="16">
        <v>292</v>
      </c>
      <c r="C74" s="16">
        <v>293</v>
      </c>
      <c r="D74" s="16">
        <v>294</v>
      </c>
      <c r="E74" s="16">
        <v>295</v>
      </c>
      <c r="F74" s="17" t="s">
        <v>12</v>
      </c>
      <c r="G74" s="17">
        <v>1.25</v>
      </c>
      <c r="H74" s="17">
        <v>500</v>
      </c>
      <c r="I74" s="17">
        <v>100</v>
      </c>
      <c r="J74" s="17">
        <f t="shared" si="5"/>
        <v>392.92309999999998</v>
      </c>
      <c r="K74" s="17">
        <f t="shared" si="6"/>
        <v>91.441000000000003</v>
      </c>
      <c r="L74" s="17">
        <v>9.1440999999999999</v>
      </c>
      <c r="M74" s="17">
        <v>301.4821</v>
      </c>
      <c r="N74" s="17">
        <v>8.4204000000000008</v>
      </c>
      <c r="O74" s="17">
        <f t="shared" si="7"/>
        <v>0.42102000000000006</v>
      </c>
      <c r="P74" s="17">
        <f t="shared" si="8"/>
        <v>301.06108</v>
      </c>
      <c r="Q74" s="17">
        <v>10000</v>
      </c>
      <c r="R74" s="17">
        <f t="shared" si="9"/>
        <v>32.924080007873933</v>
      </c>
      <c r="S74" s="17"/>
      <c r="T74" s="17">
        <v>9.1301000000000005</v>
      </c>
      <c r="U74" s="17">
        <v>12.955</v>
      </c>
      <c r="V74" s="18">
        <v>2.6608000000000001</v>
      </c>
      <c r="W74" s="17"/>
    </row>
    <row r="75" spans="1:23" s="31" customFormat="1" x14ac:dyDescent="0.2">
      <c r="A75" s="15">
        <v>73</v>
      </c>
      <c r="B75" s="16">
        <v>296</v>
      </c>
      <c r="C75" s="16">
        <v>297</v>
      </c>
      <c r="D75" s="16">
        <v>298</v>
      </c>
      <c r="E75" s="16">
        <v>299</v>
      </c>
      <c r="F75" s="17" t="s">
        <v>12</v>
      </c>
      <c r="G75" s="17">
        <v>1.25</v>
      </c>
      <c r="H75" s="17">
        <v>500</v>
      </c>
      <c r="I75" s="17">
        <v>100</v>
      </c>
      <c r="J75" s="17">
        <f t="shared" si="5"/>
        <v>395.0677</v>
      </c>
      <c r="K75" s="17">
        <f t="shared" si="6"/>
        <v>92.3</v>
      </c>
      <c r="L75" s="17">
        <v>9.23</v>
      </c>
      <c r="M75" s="17">
        <v>302.76769999999999</v>
      </c>
      <c r="N75" s="17">
        <v>8.5757999999999992</v>
      </c>
      <c r="O75" s="17">
        <f t="shared" si="7"/>
        <v>0.42878999999999995</v>
      </c>
      <c r="P75" s="17">
        <f t="shared" si="8"/>
        <v>302.33891</v>
      </c>
      <c r="Q75" s="17">
        <v>10000</v>
      </c>
      <c r="R75" s="17">
        <f t="shared" si="9"/>
        <v>32.75611159263272</v>
      </c>
      <c r="S75" s="17"/>
      <c r="T75" s="17">
        <v>9.3352000000000004</v>
      </c>
      <c r="U75" s="17">
        <v>12.991</v>
      </c>
      <c r="V75" s="18">
        <v>4.4410999999999996</v>
      </c>
      <c r="W75" s="17"/>
    </row>
    <row r="76" spans="1:23" s="31" customFormat="1" x14ac:dyDescent="0.2">
      <c r="A76" s="15">
        <v>74</v>
      </c>
      <c r="B76" s="16">
        <v>302</v>
      </c>
      <c r="C76" s="16">
        <v>303</v>
      </c>
      <c r="D76" s="16">
        <v>304</v>
      </c>
      <c r="E76" s="16">
        <v>305</v>
      </c>
      <c r="F76" s="17" t="s">
        <v>12</v>
      </c>
      <c r="G76" s="17">
        <v>1.25</v>
      </c>
      <c r="H76" s="17">
        <v>500</v>
      </c>
      <c r="I76" s="17">
        <v>100</v>
      </c>
      <c r="J76" s="17">
        <f t="shared" si="5"/>
        <v>399.8603</v>
      </c>
      <c r="K76" s="17">
        <f t="shared" si="6"/>
        <v>95.664000000000001</v>
      </c>
      <c r="L76" s="19">
        <v>9.5663999999999998</v>
      </c>
      <c r="M76" s="17">
        <v>304.19630000000001</v>
      </c>
      <c r="N76" s="17">
        <v>8.9144000000000005</v>
      </c>
      <c r="O76" s="17">
        <f t="shared" si="7"/>
        <v>0.44572000000000001</v>
      </c>
      <c r="P76" s="17">
        <f t="shared" si="8"/>
        <v>303.75058000000001</v>
      </c>
      <c r="Q76" s="17">
        <v>10000</v>
      </c>
      <c r="R76" s="17">
        <f t="shared" si="9"/>
        <v>31.751816775380501</v>
      </c>
      <c r="S76" s="17"/>
      <c r="T76" s="17">
        <v>9.7988</v>
      </c>
      <c r="U76" s="17">
        <v>12.774800000000001</v>
      </c>
      <c r="V76" s="18">
        <v>4.9097</v>
      </c>
      <c r="W76" s="17"/>
    </row>
    <row r="77" spans="1:23" s="31" customFormat="1" x14ac:dyDescent="0.2">
      <c r="A77" s="15">
        <v>75</v>
      </c>
      <c r="B77" s="16">
        <v>306</v>
      </c>
      <c r="C77" s="16">
        <v>307</v>
      </c>
      <c r="D77" s="16">
        <v>308</v>
      </c>
      <c r="E77" s="16">
        <v>309</v>
      </c>
      <c r="F77" s="17" t="s">
        <v>12</v>
      </c>
      <c r="G77" s="17">
        <v>1.25</v>
      </c>
      <c r="H77" s="17">
        <v>500</v>
      </c>
      <c r="I77" s="17">
        <v>100</v>
      </c>
      <c r="J77" s="17">
        <f t="shared" si="5"/>
        <v>405.67330000000004</v>
      </c>
      <c r="K77" s="17">
        <f t="shared" si="6"/>
        <v>100.283</v>
      </c>
      <c r="L77" s="17">
        <v>10.0283</v>
      </c>
      <c r="M77" s="17">
        <v>305.39030000000002</v>
      </c>
      <c r="N77" s="17">
        <v>9.4207999999999998</v>
      </c>
      <c r="O77" s="17">
        <f t="shared" si="7"/>
        <v>0.47103999999999996</v>
      </c>
      <c r="P77" s="17">
        <f t="shared" si="8"/>
        <v>304.91926000000001</v>
      </c>
      <c r="Q77" s="17">
        <v>10000</v>
      </c>
      <c r="R77" s="17">
        <f t="shared" si="9"/>
        <v>30.405877367051247</v>
      </c>
      <c r="S77" s="17"/>
      <c r="T77" s="17">
        <v>9.923</v>
      </c>
      <c r="U77" s="17">
        <v>11.225199999999999</v>
      </c>
      <c r="V77" s="18">
        <v>8.6831999999999994</v>
      </c>
      <c r="W77" s="17"/>
    </row>
    <row r="78" spans="1:23" s="31" customFormat="1" x14ac:dyDescent="0.2">
      <c r="A78" s="15">
        <v>76</v>
      </c>
      <c r="B78" s="16"/>
      <c r="C78" s="16"/>
      <c r="D78" s="16"/>
      <c r="E78" s="16"/>
      <c r="F78" s="17" t="s">
        <v>12</v>
      </c>
      <c r="G78" s="17">
        <v>1.25</v>
      </c>
      <c r="H78" s="17">
        <v>500</v>
      </c>
      <c r="I78" s="17">
        <v>100</v>
      </c>
      <c r="J78" s="17">
        <f t="shared" si="5"/>
        <v>0</v>
      </c>
      <c r="K78" s="17">
        <f t="shared" si="6"/>
        <v>0</v>
      </c>
      <c r="L78" s="17"/>
      <c r="M78" s="17"/>
      <c r="N78" s="17"/>
      <c r="O78" s="17">
        <f t="shared" si="7"/>
        <v>0</v>
      </c>
      <c r="P78" s="17">
        <f t="shared" si="8"/>
        <v>0</v>
      </c>
      <c r="Q78" s="17">
        <v>10000</v>
      </c>
      <c r="R78" s="17" t="e">
        <f t="shared" si="9"/>
        <v>#DIV/0!</v>
      </c>
      <c r="S78" s="17"/>
      <c r="T78" s="17"/>
      <c r="U78" s="17"/>
      <c r="V78" s="18"/>
      <c r="W78" s="17"/>
    </row>
    <row r="79" spans="1:23" s="31" customFormat="1" x14ac:dyDescent="0.2">
      <c r="A79" s="15">
        <v>77</v>
      </c>
      <c r="B79" s="16"/>
      <c r="C79" s="16"/>
      <c r="D79" s="16"/>
      <c r="E79" s="16"/>
      <c r="F79" s="17" t="s">
        <v>12</v>
      </c>
      <c r="G79" s="17">
        <v>1.25</v>
      </c>
      <c r="H79" s="17">
        <v>500</v>
      </c>
      <c r="I79" s="17">
        <v>100</v>
      </c>
      <c r="J79" s="17">
        <f t="shared" si="5"/>
        <v>0</v>
      </c>
      <c r="K79" s="17">
        <f t="shared" si="6"/>
        <v>0</v>
      </c>
      <c r="L79" s="17"/>
      <c r="M79" s="17"/>
      <c r="N79" s="17"/>
      <c r="O79" s="17">
        <f t="shared" si="7"/>
        <v>0</v>
      </c>
      <c r="P79" s="17">
        <f t="shared" si="8"/>
        <v>0</v>
      </c>
      <c r="Q79" s="17">
        <v>10000</v>
      </c>
      <c r="R79" s="17" t="e">
        <f t="shared" si="9"/>
        <v>#DIV/0!</v>
      </c>
      <c r="S79" s="17"/>
      <c r="T79" s="17"/>
      <c r="U79" s="17"/>
      <c r="V79" s="18"/>
      <c r="W79" s="17"/>
    </row>
    <row r="80" spans="1:23" s="31" customFormat="1" x14ac:dyDescent="0.2">
      <c r="A80" s="15">
        <v>78</v>
      </c>
      <c r="B80" s="16"/>
      <c r="C80" s="16"/>
      <c r="D80" s="16"/>
      <c r="E80" s="16"/>
      <c r="F80" s="17" t="s">
        <v>12</v>
      </c>
      <c r="G80" s="17">
        <v>1.25</v>
      </c>
      <c r="H80" s="17">
        <v>500</v>
      </c>
      <c r="I80" s="17">
        <v>100</v>
      </c>
      <c r="J80" s="17">
        <f t="shared" si="5"/>
        <v>0</v>
      </c>
      <c r="K80" s="17">
        <f t="shared" si="6"/>
        <v>0</v>
      </c>
      <c r="L80" s="17"/>
      <c r="M80" s="17"/>
      <c r="N80" s="17"/>
      <c r="O80" s="17">
        <f t="shared" si="7"/>
        <v>0</v>
      </c>
      <c r="P80" s="17">
        <f t="shared" si="8"/>
        <v>0</v>
      </c>
      <c r="Q80" s="17">
        <v>10000</v>
      </c>
      <c r="R80" s="17" t="e">
        <f t="shared" si="9"/>
        <v>#DIV/0!</v>
      </c>
      <c r="S80" s="17"/>
      <c r="T80" s="17"/>
      <c r="U80" s="17"/>
      <c r="V80" s="18"/>
      <c r="W80" s="17"/>
    </row>
    <row r="81" spans="1:23" s="31" customFormat="1" x14ac:dyDescent="0.2">
      <c r="A81" s="15">
        <v>79</v>
      </c>
      <c r="B81" s="16"/>
      <c r="C81" s="16"/>
      <c r="D81" s="16"/>
      <c r="E81" s="16"/>
      <c r="F81" s="17" t="s">
        <v>12</v>
      </c>
      <c r="G81" s="17">
        <v>1.25</v>
      </c>
      <c r="H81" s="17">
        <v>500</v>
      </c>
      <c r="I81" s="17">
        <v>100</v>
      </c>
      <c r="J81" s="17">
        <f t="shared" si="5"/>
        <v>0</v>
      </c>
      <c r="K81" s="17">
        <f t="shared" si="6"/>
        <v>0</v>
      </c>
      <c r="L81" s="19"/>
      <c r="M81" s="17"/>
      <c r="N81" s="17"/>
      <c r="O81" s="17">
        <f t="shared" si="7"/>
        <v>0</v>
      </c>
      <c r="P81" s="17">
        <f t="shared" si="8"/>
        <v>0</v>
      </c>
      <c r="Q81" s="17">
        <v>10000</v>
      </c>
      <c r="R81" s="17" t="e">
        <f t="shared" si="9"/>
        <v>#DIV/0!</v>
      </c>
      <c r="S81" s="17"/>
      <c r="T81" s="17"/>
      <c r="U81" s="17"/>
      <c r="V81" s="18"/>
      <c r="W81" s="17"/>
    </row>
    <row r="82" spans="1:23" s="31" customFormat="1" x14ac:dyDescent="0.2">
      <c r="A82" s="15">
        <v>80</v>
      </c>
      <c r="B82" s="16"/>
      <c r="C82" s="16"/>
      <c r="D82" s="16"/>
      <c r="E82" s="16"/>
      <c r="F82" s="17" t="s">
        <v>12</v>
      </c>
      <c r="G82" s="17">
        <v>1.25</v>
      </c>
      <c r="H82" s="17">
        <v>500</v>
      </c>
      <c r="I82" s="17">
        <v>100</v>
      </c>
      <c r="J82" s="17">
        <f t="shared" si="5"/>
        <v>0</v>
      </c>
      <c r="K82" s="17">
        <f t="shared" si="6"/>
        <v>0</v>
      </c>
      <c r="L82" s="17"/>
      <c r="M82" s="17"/>
      <c r="N82" s="17"/>
      <c r="O82" s="17">
        <f t="shared" si="7"/>
        <v>0</v>
      </c>
      <c r="P82" s="17">
        <f t="shared" si="8"/>
        <v>0</v>
      </c>
      <c r="Q82" s="17">
        <v>10000</v>
      </c>
      <c r="R82" s="17" t="e">
        <f t="shared" si="9"/>
        <v>#DIV/0!</v>
      </c>
      <c r="S82" s="17"/>
      <c r="T82" s="17"/>
      <c r="U82" s="17"/>
      <c r="V82" s="18"/>
      <c r="W82" s="17"/>
    </row>
    <row r="83" spans="1:23" x14ac:dyDescent="0.2">
      <c r="A83" s="15">
        <v>81</v>
      </c>
      <c r="B83" s="16"/>
      <c r="C83" s="16"/>
      <c r="D83" s="16"/>
      <c r="E83" s="16"/>
      <c r="F83" s="17" t="s">
        <v>12</v>
      </c>
      <c r="G83" s="17"/>
      <c r="H83" s="17">
        <v>500</v>
      </c>
      <c r="I83" s="5">
        <v>200</v>
      </c>
      <c r="J83" s="17">
        <f t="shared" si="5"/>
        <v>0</v>
      </c>
      <c r="K83" s="17">
        <f t="shared" si="6"/>
        <v>0</v>
      </c>
      <c r="L83" s="17"/>
      <c r="M83" s="17"/>
      <c r="N83" s="17"/>
      <c r="O83" s="17">
        <f t="shared" si="7"/>
        <v>0</v>
      </c>
      <c r="P83" s="17">
        <f t="shared" si="8"/>
        <v>0</v>
      </c>
      <c r="Q83" s="17">
        <v>10000</v>
      </c>
      <c r="R83" s="17" t="e">
        <f t="shared" si="9"/>
        <v>#DIV/0!</v>
      </c>
      <c r="S83" s="17"/>
      <c r="T83" s="17"/>
      <c r="U83" s="17"/>
      <c r="V83" s="18"/>
      <c r="W83" s="17"/>
    </row>
    <row r="84" spans="1:23" x14ac:dyDescent="0.2">
      <c r="A84" s="15">
        <v>82</v>
      </c>
      <c r="B84" s="16"/>
      <c r="C84" s="16"/>
      <c r="D84" s="16"/>
      <c r="E84" s="16"/>
      <c r="F84" s="17" t="s">
        <v>12</v>
      </c>
      <c r="G84" s="17"/>
      <c r="H84" s="17">
        <v>500</v>
      </c>
      <c r="I84" s="5">
        <v>200</v>
      </c>
      <c r="J84" s="17">
        <f t="shared" si="5"/>
        <v>0</v>
      </c>
      <c r="K84" s="17">
        <f t="shared" si="6"/>
        <v>0</v>
      </c>
      <c r="L84" s="17"/>
      <c r="M84" s="17"/>
      <c r="N84" s="17"/>
      <c r="O84" s="17">
        <f t="shared" si="7"/>
        <v>0</v>
      </c>
      <c r="P84" s="17">
        <f t="shared" si="8"/>
        <v>0</v>
      </c>
      <c r="Q84" s="17">
        <v>10000</v>
      </c>
      <c r="R84" s="17" t="e">
        <f t="shared" si="9"/>
        <v>#DIV/0!</v>
      </c>
      <c r="S84" s="17"/>
      <c r="T84" s="17"/>
      <c r="U84" s="17"/>
      <c r="V84" s="18"/>
      <c r="W84" s="17"/>
    </row>
    <row r="85" spans="1:23" x14ac:dyDescent="0.2">
      <c r="A85" s="15">
        <v>83</v>
      </c>
      <c r="B85" s="16"/>
      <c r="C85" s="16"/>
      <c r="D85" s="16"/>
      <c r="E85" s="16"/>
      <c r="F85" s="17" t="s">
        <v>12</v>
      </c>
      <c r="G85" s="17"/>
      <c r="H85" s="17">
        <v>500</v>
      </c>
      <c r="I85" s="5">
        <v>200</v>
      </c>
      <c r="J85" s="17">
        <f t="shared" si="5"/>
        <v>0</v>
      </c>
      <c r="K85" s="17">
        <f t="shared" si="6"/>
        <v>0</v>
      </c>
      <c r="L85" s="19"/>
      <c r="M85" s="17"/>
      <c r="N85" s="17"/>
      <c r="O85" s="17">
        <f t="shared" si="7"/>
        <v>0</v>
      </c>
      <c r="P85" s="17">
        <f t="shared" si="8"/>
        <v>0</v>
      </c>
      <c r="Q85" s="17">
        <v>10000</v>
      </c>
      <c r="R85" s="17" t="e">
        <f t="shared" si="9"/>
        <v>#DIV/0!</v>
      </c>
      <c r="S85" s="17"/>
      <c r="T85" s="17"/>
      <c r="U85" s="17"/>
      <c r="V85" s="18"/>
      <c r="W85" s="17"/>
    </row>
    <row r="86" spans="1:23" x14ac:dyDescent="0.2">
      <c r="A86" s="15">
        <v>84</v>
      </c>
      <c r="B86" s="16"/>
      <c r="C86" s="16"/>
      <c r="D86" s="16"/>
      <c r="E86" s="16"/>
      <c r="F86" s="17" t="s">
        <v>12</v>
      </c>
      <c r="G86" s="17"/>
      <c r="H86" s="17">
        <v>500</v>
      </c>
      <c r="I86" s="5">
        <v>200</v>
      </c>
      <c r="J86" s="17">
        <f t="shared" si="5"/>
        <v>0</v>
      </c>
      <c r="K86" s="17">
        <f t="shared" si="6"/>
        <v>0</v>
      </c>
      <c r="L86" s="17"/>
      <c r="M86" s="17"/>
      <c r="N86" s="17"/>
      <c r="O86" s="17">
        <f t="shared" si="7"/>
        <v>0</v>
      </c>
      <c r="P86" s="17">
        <f t="shared" si="8"/>
        <v>0</v>
      </c>
      <c r="Q86" s="17">
        <v>10000</v>
      </c>
      <c r="R86" s="17" t="e">
        <f t="shared" si="9"/>
        <v>#DIV/0!</v>
      </c>
      <c r="S86" s="17"/>
      <c r="T86" s="17"/>
      <c r="U86" s="17"/>
      <c r="V86" s="18"/>
      <c r="W86" s="17"/>
    </row>
    <row r="87" spans="1:23" x14ac:dyDescent="0.2">
      <c r="A87" s="15">
        <v>85</v>
      </c>
      <c r="B87" s="16"/>
      <c r="C87" s="16"/>
      <c r="D87" s="16"/>
      <c r="E87" s="16"/>
      <c r="F87" s="17" t="s">
        <v>12</v>
      </c>
      <c r="G87" s="17"/>
      <c r="H87" s="17">
        <v>500</v>
      </c>
      <c r="I87" s="5">
        <v>200</v>
      </c>
      <c r="J87" s="17">
        <f t="shared" si="5"/>
        <v>0</v>
      </c>
      <c r="K87" s="17">
        <f t="shared" si="6"/>
        <v>0</v>
      </c>
      <c r="L87" s="17"/>
      <c r="M87" s="17"/>
      <c r="N87" s="17"/>
      <c r="O87" s="17">
        <f t="shared" si="7"/>
        <v>0</v>
      </c>
      <c r="P87" s="17">
        <f t="shared" si="8"/>
        <v>0</v>
      </c>
      <c r="Q87" s="17">
        <v>10000</v>
      </c>
      <c r="R87" s="17" t="e">
        <f t="shared" si="9"/>
        <v>#DIV/0!</v>
      </c>
      <c r="S87" s="17"/>
      <c r="T87" s="17"/>
      <c r="U87" s="17"/>
      <c r="V87" s="18"/>
      <c r="W87" s="17"/>
    </row>
    <row r="88" spans="1:23" x14ac:dyDescent="0.2">
      <c r="A88" s="15">
        <v>86</v>
      </c>
      <c r="B88" s="16"/>
      <c r="C88" s="16"/>
      <c r="D88" s="16"/>
      <c r="E88" s="16"/>
      <c r="F88" s="17" t="s">
        <v>12</v>
      </c>
      <c r="G88" s="17"/>
      <c r="H88" s="17">
        <v>500</v>
      </c>
      <c r="I88" s="5">
        <v>200</v>
      </c>
      <c r="J88" s="17">
        <f t="shared" si="5"/>
        <v>0</v>
      </c>
      <c r="K88" s="17">
        <f t="shared" si="6"/>
        <v>0</v>
      </c>
      <c r="L88" s="17"/>
      <c r="M88" s="17"/>
      <c r="N88" s="17"/>
      <c r="O88" s="17">
        <f t="shared" si="7"/>
        <v>0</v>
      </c>
      <c r="P88" s="17">
        <f t="shared" si="8"/>
        <v>0</v>
      </c>
      <c r="Q88" s="17">
        <v>10000</v>
      </c>
      <c r="R88" s="17" t="e">
        <f t="shared" si="9"/>
        <v>#DIV/0!</v>
      </c>
      <c r="S88" s="17"/>
      <c r="T88" s="17"/>
      <c r="U88" s="17"/>
      <c r="V88" s="18"/>
      <c r="W88" s="17"/>
    </row>
    <row r="89" spans="1:23" x14ac:dyDescent="0.2">
      <c r="A89" s="15">
        <v>87</v>
      </c>
      <c r="B89" s="16"/>
      <c r="C89" s="16"/>
      <c r="D89" s="16"/>
      <c r="E89" s="16"/>
      <c r="F89" s="17" t="s">
        <v>12</v>
      </c>
      <c r="G89" s="17"/>
      <c r="H89" s="17">
        <v>500</v>
      </c>
      <c r="I89" s="5">
        <v>200</v>
      </c>
      <c r="J89" s="17">
        <f t="shared" si="5"/>
        <v>0</v>
      </c>
      <c r="K89" s="17">
        <f t="shared" si="6"/>
        <v>0</v>
      </c>
      <c r="L89" s="17"/>
      <c r="M89" s="17"/>
      <c r="N89" s="17"/>
      <c r="O89" s="17">
        <f t="shared" si="7"/>
        <v>0</v>
      </c>
      <c r="P89" s="17">
        <f t="shared" si="8"/>
        <v>0</v>
      </c>
      <c r="Q89" s="17">
        <v>10000</v>
      </c>
      <c r="R89" s="17" t="e">
        <f t="shared" si="9"/>
        <v>#DIV/0!</v>
      </c>
      <c r="S89" s="17"/>
      <c r="T89" s="17"/>
      <c r="U89" s="17"/>
      <c r="V89" s="18"/>
      <c r="W89" s="17"/>
    </row>
    <row r="90" spans="1:23" x14ac:dyDescent="0.2">
      <c r="A90" s="15">
        <v>88</v>
      </c>
      <c r="B90" s="16"/>
      <c r="C90" s="16"/>
      <c r="D90" s="16"/>
      <c r="E90" s="16"/>
      <c r="F90" s="17" t="s">
        <v>12</v>
      </c>
      <c r="G90" s="17"/>
      <c r="H90" s="17">
        <v>500</v>
      </c>
      <c r="I90" s="5">
        <v>200</v>
      </c>
      <c r="J90" s="17">
        <f t="shared" si="5"/>
        <v>0</v>
      </c>
      <c r="K90" s="17">
        <f t="shared" si="6"/>
        <v>0</v>
      </c>
      <c r="L90" s="19"/>
      <c r="M90" s="17"/>
      <c r="N90" s="17"/>
      <c r="O90" s="17">
        <f t="shared" si="7"/>
        <v>0</v>
      </c>
      <c r="P90" s="17">
        <f t="shared" si="8"/>
        <v>0</v>
      </c>
      <c r="Q90" s="17">
        <v>10000</v>
      </c>
      <c r="R90" s="17" t="e">
        <f t="shared" si="9"/>
        <v>#DIV/0!</v>
      </c>
      <c r="S90" s="17"/>
      <c r="T90" s="17"/>
      <c r="U90" s="17"/>
      <c r="V90" s="18"/>
      <c r="W90" s="17"/>
    </row>
    <row r="91" spans="1:23" x14ac:dyDescent="0.2">
      <c r="A91" s="15">
        <v>89</v>
      </c>
      <c r="B91" s="16"/>
      <c r="C91" s="16"/>
      <c r="D91" s="16"/>
      <c r="E91" s="16"/>
      <c r="F91" s="17" t="s">
        <v>12</v>
      </c>
      <c r="G91" s="17"/>
      <c r="H91" s="17">
        <v>500</v>
      </c>
      <c r="I91" s="5">
        <v>200</v>
      </c>
      <c r="J91" s="17">
        <f t="shared" si="5"/>
        <v>0</v>
      </c>
      <c r="K91" s="17">
        <f t="shared" si="6"/>
        <v>0</v>
      </c>
      <c r="L91" s="17"/>
      <c r="M91" s="17"/>
      <c r="N91" s="17"/>
      <c r="O91" s="17">
        <f t="shared" si="7"/>
        <v>0</v>
      </c>
      <c r="P91" s="17">
        <f t="shared" si="8"/>
        <v>0</v>
      </c>
      <c r="Q91" s="17">
        <v>10000</v>
      </c>
      <c r="R91" s="17" t="e">
        <f t="shared" si="9"/>
        <v>#DIV/0!</v>
      </c>
      <c r="S91" s="17"/>
      <c r="T91" s="17"/>
      <c r="U91" s="17"/>
      <c r="V91" s="18"/>
      <c r="W91" s="17"/>
    </row>
    <row r="92" spans="1:23" x14ac:dyDescent="0.2">
      <c r="A92" s="15">
        <v>90</v>
      </c>
      <c r="B92" s="16"/>
      <c r="C92" s="16"/>
      <c r="D92" s="16"/>
      <c r="E92" s="16"/>
      <c r="F92" s="17" t="s">
        <v>12</v>
      </c>
      <c r="G92" s="17"/>
      <c r="H92" s="17">
        <v>500</v>
      </c>
      <c r="I92" s="5">
        <v>200</v>
      </c>
      <c r="J92" s="17">
        <f t="shared" si="5"/>
        <v>0</v>
      </c>
      <c r="K92" s="17">
        <f t="shared" si="6"/>
        <v>0</v>
      </c>
      <c r="L92" s="17"/>
      <c r="M92" s="17"/>
      <c r="N92" s="17"/>
      <c r="O92" s="17">
        <f t="shared" si="7"/>
        <v>0</v>
      </c>
      <c r="P92" s="17">
        <f t="shared" si="8"/>
        <v>0</v>
      </c>
      <c r="Q92" s="17">
        <v>10000</v>
      </c>
      <c r="R92" s="17" t="e">
        <f t="shared" si="9"/>
        <v>#DIV/0!</v>
      </c>
      <c r="S92" s="17"/>
      <c r="T92" s="17"/>
      <c r="U92" s="17"/>
      <c r="V92" s="18"/>
      <c r="W92" s="17"/>
    </row>
    <row r="93" spans="1:23" x14ac:dyDescent="0.2">
      <c r="A93" s="15">
        <v>91</v>
      </c>
      <c r="B93" s="16"/>
      <c r="C93" s="16"/>
      <c r="D93" s="16"/>
      <c r="E93" s="16"/>
      <c r="F93" s="17" t="s">
        <v>12</v>
      </c>
      <c r="G93" s="17"/>
      <c r="H93" s="17">
        <v>500</v>
      </c>
      <c r="I93" s="5">
        <v>200</v>
      </c>
      <c r="J93" s="17">
        <f t="shared" si="5"/>
        <v>0</v>
      </c>
      <c r="K93" s="17">
        <f t="shared" si="6"/>
        <v>0</v>
      </c>
      <c r="L93" s="17"/>
      <c r="M93" s="17"/>
      <c r="N93" s="17"/>
      <c r="O93" s="17">
        <f t="shared" si="7"/>
        <v>0</v>
      </c>
      <c r="P93" s="17">
        <f t="shared" si="8"/>
        <v>0</v>
      </c>
      <c r="Q93" s="17">
        <v>10000</v>
      </c>
      <c r="R93" s="17" t="e">
        <f t="shared" si="9"/>
        <v>#DIV/0!</v>
      </c>
      <c r="S93" s="17"/>
      <c r="T93" s="17"/>
      <c r="U93" s="17"/>
      <c r="V93" s="18"/>
      <c r="W93" s="17"/>
    </row>
    <row r="94" spans="1:23" x14ac:dyDescent="0.2">
      <c r="A94" s="15">
        <v>92</v>
      </c>
      <c r="B94" s="16"/>
      <c r="C94" s="16"/>
      <c r="D94" s="16"/>
      <c r="E94" s="16"/>
      <c r="F94" s="17" t="s">
        <v>12</v>
      </c>
      <c r="G94" s="17"/>
      <c r="H94" s="17">
        <v>500</v>
      </c>
      <c r="I94" s="5">
        <v>200</v>
      </c>
      <c r="J94" s="17">
        <f t="shared" si="5"/>
        <v>0</v>
      </c>
      <c r="K94" s="17">
        <f t="shared" si="6"/>
        <v>0</v>
      </c>
      <c r="L94" s="19"/>
      <c r="M94" s="17"/>
      <c r="N94" s="17"/>
      <c r="O94" s="17">
        <f t="shared" si="7"/>
        <v>0</v>
      </c>
      <c r="P94" s="17">
        <f t="shared" si="8"/>
        <v>0</v>
      </c>
      <c r="Q94" s="17">
        <v>10000</v>
      </c>
      <c r="R94" s="17" t="e">
        <f t="shared" si="9"/>
        <v>#DIV/0!</v>
      </c>
      <c r="S94" s="17"/>
      <c r="T94" s="17"/>
      <c r="U94" s="17"/>
      <c r="V94" s="18"/>
      <c r="W94" s="17"/>
    </row>
    <row r="95" spans="1:23" x14ac:dyDescent="0.2">
      <c r="A95" s="15">
        <v>93</v>
      </c>
      <c r="B95" s="16"/>
      <c r="C95" s="16"/>
      <c r="D95" s="16"/>
      <c r="E95" s="16"/>
      <c r="F95" s="17" t="s">
        <v>12</v>
      </c>
      <c r="G95" s="17"/>
      <c r="H95" s="17">
        <v>500</v>
      </c>
      <c r="I95" s="5">
        <v>200</v>
      </c>
      <c r="J95" s="17">
        <f t="shared" si="5"/>
        <v>0</v>
      </c>
      <c r="K95" s="17">
        <f t="shared" si="6"/>
        <v>0</v>
      </c>
      <c r="L95" s="17"/>
      <c r="M95" s="17"/>
      <c r="N95" s="17"/>
      <c r="O95" s="17">
        <f t="shared" si="7"/>
        <v>0</v>
      </c>
      <c r="P95" s="17">
        <f t="shared" si="8"/>
        <v>0</v>
      </c>
      <c r="Q95" s="17">
        <v>10000</v>
      </c>
      <c r="R95" s="17" t="e">
        <f t="shared" si="9"/>
        <v>#DIV/0!</v>
      </c>
      <c r="S95" s="17"/>
      <c r="T95" s="17"/>
      <c r="U95" s="17"/>
      <c r="V95" s="18"/>
      <c r="W95" s="17"/>
    </row>
    <row r="96" spans="1:23" x14ac:dyDescent="0.2">
      <c r="A96" s="15">
        <v>94</v>
      </c>
      <c r="B96" s="16"/>
      <c r="C96" s="16"/>
      <c r="D96" s="16"/>
      <c r="E96" s="16"/>
      <c r="F96" s="17" t="s">
        <v>12</v>
      </c>
      <c r="G96" s="17"/>
      <c r="H96" s="17">
        <v>500</v>
      </c>
      <c r="I96" s="5">
        <v>200</v>
      </c>
      <c r="J96" s="17">
        <f t="shared" si="5"/>
        <v>0</v>
      </c>
      <c r="K96" s="17">
        <f t="shared" si="6"/>
        <v>0</v>
      </c>
      <c r="L96" s="17"/>
      <c r="M96" s="17"/>
      <c r="N96" s="17"/>
      <c r="O96" s="17">
        <f t="shared" si="7"/>
        <v>0</v>
      </c>
      <c r="P96" s="17">
        <f t="shared" si="8"/>
        <v>0</v>
      </c>
      <c r="Q96" s="17">
        <v>10000</v>
      </c>
      <c r="R96" s="17" t="e">
        <f t="shared" si="9"/>
        <v>#DIV/0!</v>
      </c>
      <c r="S96" s="17"/>
      <c r="T96" s="17"/>
      <c r="U96" s="17"/>
      <c r="V96" s="18"/>
      <c r="W96" s="17"/>
    </row>
    <row r="97" spans="1:23" x14ac:dyDescent="0.2">
      <c r="A97" s="15">
        <v>95</v>
      </c>
      <c r="B97" s="16"/>
      <c r="C97" s="16"/>
      <c r="D97" s="16"/>
      <c r="E97" s="16"/>
      <c r="F97" s="17" t="s">
        <v>12</v>
      </c>
      <c r="G97" s="17"/>
      <c r="H97" s="17">
        <v>500</v>
      </c>
      <c r="I97" s="5">
        <v>200</v>
      </c>
      <c r="J97" s="17">
        <f t="shared" si="5"/>
        <v>0</v>
      </c>
      <c r="K97" s="17">
        <f t="shared" si="6"/>
        <v>0</v>
      </c>
      <c r="L97" s="17"/>
      <c r="M97" s="17"/>
      <c r="N97" s="17"/>
      <c r="O97" s="17">
        <f t="shared" si="7"/>
        <v>0</v>
      </c>
      <c r="P97" s="17">
        <f t="shared" si="8"/>
        <v>0</v>
      </c>
      <c r="Q97" s="17">
        <v>10000</v>
      </c>
      <c r="R97" s="17" t="e">
        <f t="shared" si="9"/>
        <v>#DIV/0!</v>
      </c>
      <c r="S97" s="17"/>
      <c r="T97" s="17"/>
      <c r="U97" s="17"/>
      <c r="V97" s="18"/>
      <c r="W97" s="17"/>
    </row>
    <row r="98" spans="1:23" x14ac:dyDescent="0.2">
      <c r="A98" s="15">
        <v>96</v>
      </c>
      <c r="B98" s="16"/>
      <c r="C98" s="16"/>
      <c r="D98" s="16"/>
      <c r="E98" s="16"/>
      <c r="F98" s="17" t="s">
        <v>12</v>
      </c>
      <c r="G98" s="17"/>
      <c r="H98" s="17">
        <v>500</v>
      </c>
      <c r="I98" s="5">
        <v>200</v>
      </c>
      <c r="J98" s="17">
        <f t="shared" si="5"/>
        <v>0</v>
      </c>
      <c r="K98" s="17">
        <f t="shared" si="6"/>
        <v>0</v>
      </c>
      <c r="L98" s="17"/>
      <c r="M98" s="17"/>
      <c r="N98" s="17"/>
      <c r="O98" s="17">
        <f t="shared" si="7"/>
        <v>0</v>
      </c>
      <c r="P98" s="17">
        <f t="shared" si="8"/>
        <v>0</v>
      </c>
      <c r="Q98" s="17">
        <v>10000</v>
      </c>
      <c r="R98" s="17" t="e">
        <f t="shared" si="9"/>
        <v>#DIV/0!</v>
      </c>
      <c r="S98" s="17"/>
      <c r="T98" s="17"/>
      <c r="U98" s="17"/>
      <c r="V98" s="18"/>
      <c r="W98" s="17"/>
    </row>
    <row r="99" spans="1:23" x14ac:dyDescent="0.2">
      <c r="A99" s="9">
        <v>97</v>
      </c>
      <c r="B99" s="12"/>
      <c r="C99" s="12"/>
      <c r="D99" s="12"/>
      <c r="E99" s="12"/>
      <c r="F99" s="5" t="s">
        <v>12</v>
      </c>
      <c r="G99" s="5"/>
      <c r="H99" s="5">
        <v>500</v>
      </c>
      <c r="I99" s="5">
        <v>200</v>
      </c>
      <c r="J99" s="5">
        <f t="shared" si="5"/>
        <v>0</v>
      </c>
      <c r="K99" s="5">
        <f t="shared" si="6"/>
        <v>0</v>
      </c>
      <c r="L99" s="14"/>
      <c r="M99" s="5"/>
      <c r="N99" s="5"/>
      <c r="O99" s="5">
        <f t="shared" si="7"/>
        <v>0</v>
      </c>
      <c r="P99" s="5">
        <f t="shared" si="8"/>
        <v>0</v>
      </c>
      <c r="Q99" s="5">
        <v>10000</v>
      </c>
      <c r="R99" s="20" t="e">
        <f t="shared" si="9"/>
        <v>#DIV/0!</v>
      </c>
      <c r="S99" s="20"/>
      <c r="T99" s="20"/>
      <c r="V99" s="7"/>
      <c r="W99" s="5"/>
    </row>
    <row r="100" spans="1:23" x14ac:dyDescent="0.2">
      <c r="A100" s="9">
        <v>98</v>
      </c>
      <c r="B100" s="12"/>
      <c r="C100" s="12"/>
      <c r="D100" s="12"/>
      <c r="E100" s="12"/>
      <c r="F100" s="5" t="s">
        <v>12</v>
      </c>
      <c r="G100" s="5"/>
      <c r="H100" s="5">
        <v>500</v>
      </c>
      <c r="I100" s="5">
        <v>200</v>
      </c>
      <c r="J100" s="5">
        <f t="shared" si="5"/>
        <v>0</v>
      </c>
      <c r="K100" s="5">
        <f t="shared" si="6"/>
        <v>0</v>
      </c>
      <c r="L100" s="5"/>
      <c r="M100" s="5"/>
      <c r="N100" s="5"/>
      <c r="O100" s="5">
        <f t="shared" si="7"/>
        <v>0</v>
      </c>
      <c r="P100" s="5">
        <f t="shared" si="8"/>
        <v>0</v>
      </c>
      <c r="Q100" s="5">
        <v>10000</v>
      </c>
      <c r="R100" s="20" t="e">
        <f t="shared" si="9"/>
        <v>#DIV/0!</v>
      </c>
      <c r="S100" s="20"/>
      <c r="T100" s="20"/>
      <c r="V100" s="7"/>
      <c r="W100" s="5"/>
    </row>
    <row r="101" spans="1:23" x14ac:dyDescent="0.2">
      <c r="A101" s="9">
        <v>99</v>
      </c>
      <c r="B101" s="12"/>
      <c r="C101" s="12"/>
      <c r="D101" s="12"/>
      <c r="E101" s="12"/>
      <c r="F101" s="5" t="s">
        <v>12</v>
      </c>
      <c r="G101" s="5"/>
      <c r="H101" s="5">
        <v>500</v>
      </c>
      <c r="I101" s="5">
        <v>200</v>
      </c>
      <c r="J101" s="5">
        <f t="shared" si="5"/>
        <v>0</v>
      </c>
      <c r="K101" s="5">
        <f t="shared" si="6"/>
        <v>0</v>
      </c>
      <c r="L101" s="5"/>
      <c r="M101" s="5"/>
      <c r="N101" s="5"/>
      <c r="O101" s="5">
        <f t="shared" si="7"/>
        <v>0</v>
      </c>
      <c r="P101" s="5">
        <f t="shared" si="8"/>
        <v>0</v>
      </c>
      <c r="Q101" s="5">
        <v>10000</v>
      </c>
      <c r="R101" s="20" t="e">
        <f t="shared" si="9"/>
        <v>#DIV/0!</v>
      </c>
      <c r="S101" s="20"/>
      <c r="T101" s="20"/>
      <c r="V101" s="7"/>
      <c r="W101" s="5"/>
    </row>
    <row r="102" spans="1:23" x14ac:dyDescent="0.2">
      <c r="A102" s="9">
        <v>100</v>
      </c>
      <c r="B102" s="12"/>
      <c r="C102" s="12"/>
      <c r="D102" s="12"/>
      <c r="E102" s="12"/>
      <c r="F102" s="5" t="s">
        <v>12</v>
      </c>
      <c r="G102" s="5"/>
      <c r="H102" s="5">
        <v>500</v>
      </c>
      <c r="I102" s="5">
        <v>200</v>
      </c>
      <c r="J102" s="5">
        <f t="shared" si="5"/>
        <v>0</v>
      </c>
      <c r="K102" s="5">
        <f t="shared" si="6"/>
        <v>0</v>
      </c>
      <c r="L102" s="5"/>
      <c r="M102" s="5"/>
      <c r="N102" s="5"/>
      <c r="O102" s="5">
        <f t="shared" si="7"/>
        <v>0</v>
      </c>
      <c r="P102" s="5">
        <f t="shared" si="8"/>
        <v>0</v>
      </c>
      <c r="Q102" s="5">
        <v>10000</v>
      </c>
      <c r="R102" s="20" t="e">
        <f t="shared" si="9"/>
        <v>#DIV/0!</v>
      </c>
      <c r="S102" s="20"/>
      <c r="T102" s="20"/>
      <c r="V102" s="7"/>
      <c r="W102" s="5"/>
    </row>
    <row r="103" spans="1:23" x14ac:dyDescent="0.2">
      <c r="A103" s="9">
        <v>101</v>
      </c>
      <c r="B103" s="12"/>
      <c r="C103" s="12"/>
      <c r="D103" s="12"/>
      <c r="E103" s="12"/>
      <c r="F103" s="5" t="s">
        <v>12</v>
      </c>
      <c r="G103" s="5"/>
      <c r="H103" s="5">
        <v>500</v>
      </c>
      <c r="I103" s="5">
        <v>200</v>
      </c>
      <c r="J103" s="5">
        <f t="shared" si="5"/>
        <v>0</v>
      </c>
      <c r="K103" s="5">
        <f t="shared" si="6"/>
        <v>0</v>
      </c>
      <c r="L103" s="14"/>
      <c r="M103" s="5"/>
      <c r="N103" s="5"/>
      <c r="O103" s="5">
        <f t="shared" si="7"/>
        <v>0</v>
      </c>
      <c r="P103" s="5">
        <f t="shared" si="8"/>
        <v>0</v>
      </c>
      <c r="Q103" s="5">
        <v>10000</v>
      </c>
      <c r="R103" s="20" t="e">
        <f t="shared" si="9"/>
        <v>#DIV/0!</v>
      </c>
      <c r="S103" s="20"/>
      <c r="T103" s="20"/>
      <c r="V103" s="7"/>
      <c r="W103" s="5"/>
    </row>
    <row r="104" spans="1:23" x14ac:dyDescent="0.2">
      <c r="A104" s="9">
        <v>102</v>
      </c>
      <c r="B104" s="12"/>
      <c r="C104" s="12"/>
      <c r="D104" s="12"/>
      <c r="E104" s="12"/>
      <c r="F104" s="5" t="s">
        <v>12</v>
      </c>
      <c r="G104" s="5"/>
      <c r="H104" s="5">
        <v>500</v>
      </c>
      <c r="I104" s="5">
        <v>200</v>
      </c>
      <c r="J104" s="5">
        <f t="shared" si="5"/>
        <v>0</v>
      </c>
      <c r="K104" s="5">
        <f t="shared" si="6"/>
        <v>0</v>
      </c>
      <c r="L104" s="5"/>
      <c r="M104" s="5"/>
      <c r="N104" s="5"/>
      <c r="O104" s="5">
        <f t="shared" si="7"/>
        <v>0</v>
      </c>
      <c r="P104" s="5">
        <f t="shared" si="8"/>
        <v>0</v>
      </c>
      <c r="Q104" s="5">
        <v>10000</v>
      </c>
      <c r="R104" s="20" t="e">
        <f t="shared" si="9"/>
        <v>#DIV/0!</v>
      </c>
      <c r="S104" s="20"/>
      <c r="T104" s="20"/>
      <c r="V104" s="7"/>
      <c r="W104" s="5"/>
    </row>
    <row r="105" spans="1:23" x14ac:dyDescent="0.2">
      <c r="A105" s="9">
        <v>103</v>
      </c>
      <c r="B105" s="12"/>
      <c r="C105" s="12"/>
      <c r="D105" s="12"/>
      <c r="E105" s="12"/>
      <c r="F105" s="5" t="s">
        <v>12</v>
      </c>
      <c r="G105" s="5"/>
      <c r="H105" s="5">
        <v>500</v>
      </c>
      <c r="I105" s="5">
        <v>200</v>
      </c>
      <c r="J105" s="5">
        <f t="shared" si="5"/>
        <v>0</v>
      </c>
      <c r="K105" s="5">
        <f t="shared" si="6"/>
        <v>0</v>
      </c>
      <c r="L105" s="5"/>
      <c r="M105" s="5"/>
      <c r="N105" s="5"/>
      <c r="O105" s="5">
        <f t="shared" si="7"/>
        <v>0</v>
      </c>
      <c r="P105" s="5">
        <f t="shared" si="8"/>
        <v>0</v>
      </c>
      <c r="Q105" s="5">
        <v>10000</v>
      </c>
      <c r="R105" s="20" t="e">
        <f t="shared" si="9"/>
        <v>#DIV/0!</v>
      </c>
      <c r="S105" s="20"/>
      <c r="T105" s="20"/>
      <c r="V105" s="7"/>
      <c r="W105" s="5"/>
    </row>
    <row r="106" spans="1:23" x14ac:dyDescent="0.2">
      <c r="A106" s="9">
        <v>104</v>
      </c>
      <c r="B106" s="12"/>
      <c r="C106" s="12"/>
      <c r="D106" s="12"/>
      <c r="E106" s="12"/>
      <c r="F106" s="5" t="s">
        <v>12</v>
      </c>
      <c r="G106" s="5"/>
      <c r="H106" s="5">
        <v>500</v>
      </c>
      <c r="I106" s="5">
        <v>200</v>
      </c>
      <c r="J106" s="5">
        <f t="shared" si="5"/>
        <v>0</v>
      </c>
      <c r="K106" s="5">
        <f t="shared" si="6"/>
        <v>0</v>
      </c>
      <c r="L106" s="5"/>
      <c r="M106" s="5"/>
      <c r="N106" s="5"/>
      <c r="O106" s="5">
        <f t="shared" si="7"/>
        <v>0</v>
      </c>
      <c r="P106" s="5">
        <f t="shared" si="8"/>
        <v>0</v>
      </c>
      <c r="Q106" s="5">
        <v>10000</v>
      </c>
      <c r="R106" s="20" t="e">
        <f t="shared" si="9"/>
        <v>#DIV/0!</v>
      </c>
      <c r="S106" s="20"/>
      <c r="T106" s="20"/>
      <c r="V106" s="7"/>
      <c r="W106" s="5"/>
    </row>
    <row r="107" spans="1:23" x14ac:dyDescent="0.2">
      <c r="A107" s="9">
        <v>105</v>
      </c>
      <c r="B107" s="12"/>
      <c r="C107" s="12"/>
      <c r="D107" s="12"/>
      <c r="E107" s="12"/>
      <c r="F107" s="5" t="s">
        <v>12</v>
      </c>
      <c r="G107" s="5"/>
      <c r="H107" s="5">
        <v>500</v>
      </c>
      <c r="I107" s="5">
        <v>200</v>
      </c>
      <c r="J107" s="5">
        <f t="shared" si="5"/>
        <v>0</v>
      </c>
      <c r="K107" s="5">
        <f t="shared" si="6"/>
        <v>0</v>
      </c>
      <c r="L107" s="5"/>
      <c r="M107" s="5"/>
      <c r="N107" s="5"/>
      <c r="O107" s="5">
        <f t="shared" si="7"/>
        <v>0</v>
      </c>
      <c r="P107" s="5">
        <f t="shared" si="8"/>
        <v>0</v>
      </c>
      <c r="Q107" s="5">
        <v>10000</v>
      </c>
      <c r="R107" s="20" t="e">
        <f t="shared" si="9"/>
        <v>#DIV/0!</v>
      </c>
      <c r="S107" s="20"/>
      <c r="T107" s="20"/>
      <c r="V107" s="7"/>
      <c r="W107" s="5"/>
    </row>
    <row r="108" spans="1:23" x14ac:dyDescent="0.2">
      <c r="A108" s="9">
        <v>106</v>
      </c>
      <c r="B108" s="12"/>
      <c r="C108" s="12"/>
      <c r="D108" s="12"/>
      <c r="E108" s="12"/>
      <c r="F108" s="5" t="s">
        <v>12</v>
      </c>
      <c r="G108" s="5"/>
      <c r="H108" s="5">
        <v>500</v>
      </c>
      <c r="I108" s="5">
        <v>200</v>
      </c>
      <c r="J108" s="5">
        <f t="shared" si="5"/>
        <v>0</v>
      </c>
      <c r="K108" s="5">
        <f t="shared" si="6"/>
        <v>0</v>
      </c>
      <c r="L108" s="14"/>
      <c r="M108" s="5"/>
      <c r="N108" s="5"/>
      <c r="O108" s="5">
        <f t="shared" si="7"/>
        <v>0</v>
      </c>
      <c r="P108" s="5">
        <f t="shared" si="8"/>
        <v>0</v>
      </c>
      <c r="Q108" s="5">
        <v>10000</v>
      </c>
      <c r="R108" s="20" t="e">
        <f t="shared" si="9"/>
        <v>#DIV/0!</v>
      </c>
      <c r="S108" s="20"/>
      <c r="T108" s="20"/>
      <c r="V108" s="7"/>
      <c r="W108" s="5"/>
    </row>
    <row r="109" spans="1:23" x14ac:dyDescent="0.2">
      <c r="A109" s="9">
        <v>107</v>
      </c>
      <c r="B109" s="12"/>
      <c r="C109" s="12"/>
      <c r="D109" s="12"/>
      <c r="E109" s="12"/>
      <c r="F109" s="5" t="s">
        <v>12</v>
      </c>
      <c r="G109" s="5"/>
      <c r="H109" s="5">
        <v>500</v>
      </c>
      <c r="I109" s="5">
        <v>200</v>
      </c>
      <c r="J109" s="5">
        <f t="shared" si="5"/>
        <v>0</v>
      </c>
      <c r="K109" s="5">
        <f t="shared" si="6"/>
        <v>0</v>
      </c>
      <c r="L109" s="5"/>
      <c r="M109" s="5"/>
      <c r="N109" s="5"/>
      <c r="O109" s="5">
        <f t="shared" si="7"/>
        <v>0</v>
      </c>
      <c r="P109" s="5">
        <f t="shared" si="8"/>
        <v>0</v>
      </c>
      <c r="Q109" s="5">
        <v>10000</v>
      </c>
      <c r="R109" s="20" t="e">
        <f t="shared" si="9"/>
        <v>#DIV/0!</v>
      </c>
      <c r="S109" s="20"/>
      <c r="T109" s="20"/>
      <c r="V109" s="7"/>
      <c r="W109" s="5"/>
    </row>
    <row r="110" spans="1:23" x14ac:dyDescent="0.2">
      <c r="A110" s="9">
        <v>108</v>
      </c>
      <c r="B110" s="12"/>
      <c r="C110" s="12"/>
      <c r="D110" s="12"/>
      <c r="E110" s="12"/>
      <c r="F110" s="5" t="s">
        <v>12</v>
      </c>
      <c r="G110" s="5"/>
      <c r="H110" s="5">
        <v>500</v>
      </c>
      <c r="I110" s="5">
        <v>200</v>
      </c>
      <c r="J110" s="5">
        <f t="shared" si="5"/>
        <v>0</v>
      </c>
      <c r="K110" s="5">
        <f t="shared" si="6"/>
        <v>0</v>
      </c>
      <c r="L110" s="5"/>
      <c r="M110" s="5"/>
      <c r="N110" s="5"/>
      <c r="O110" s="5">
        <f t="shared" si="7"/>
        <v>0</v>
      </c>
      <c r="P110" s="5">
        <f t="shared" si="8"/>
        <v>0</v>
      </c>
      <c r="Q110" s="5">
        <v>10000</v>
      </c>
      <c r="R110" s="20" t="e">
        <f t="shared" si="9"/>
        <v>#DIV/0!</v>
      </c>
      <c r="S110" s="20"/>
      <c r="T110" s="20"/>
      <c r="V110" s="7"/>
      <c r="W110" s="5"/>
    </row>
    <row r="111" spans="1:23" x14ac:dyDescent="0.2">
      <c r="A111" s="9">
        <v>109</v>
      </c>
      <c r="B111" s="12"/>
      <c r="C111" s="12"/>
      <c r="D111" s="12"/>
      <c r="E111" s="12"/>
      <c r="F111" s="5" t="s">
        <v>12</v>
      </c>
      <c r="G111" s="5"/>
      <c r="H111" s="5">
        <v>500</v>
      </c>
      <c r="I111" s="5">
        <v>200</v>
      </c>
      <c r="J111" s="5">
        <f t="shared" si="5"/>
        <v>0</v>
      </c>
      <c r="K111" s="5">
        <f t="shared" si="6"/>
        <v>0</v>
      </c>
      <c r="L111" s="5"/>
      <c r="M111" s="5"/>
      <c r="N111" s="5"/>
      <c r="O111" s="5">
        <f t="shared" si="7"/>
        <v>0</v>
      </c>
      <c r="P111" s="5">
        <f t="shared" si="8"/>
        <v>0</v>
      </c>
      <c r="Q111" s="5">
        <v>10000</v>
      </c>
      <c r="R111" s="20" t="e">
        <f t="shared" si="9"/>
        <v>#DIV/0!</v>
      </c>
      <c r="S111" s="20"/>
      <c r="T111" s="20"/>
      <c r="V111" s="7"/>
      <c r="W111" s="5"/>
    </row>
    <row r="112" spans="1:23" x14ac:dyDescent="0.2">
      <c r="A112" s="9">
        <v>110</v>
      </c>
      <c r="B112" s="12"/>
      <c r="C112" s="12"/>
      <c r="D112" s="12"/>
      <c r="E112" s="12"/>
      <c r="F112" s="5" t="s">
        <v>12</v>
      </c>
      <c r="G112" s="5"/>
      <c r="H112" s="5">
        <v>500</v>
      </c>
      <c r="I112" s="5">
        <v>200</v>
      </c>
      <c r="J112" s="5">
        <f t="shared" si="5"/>
        <v>0</v>
      </c>
      <c r="K112" s="5">
        <f t="shared" si="6"/>
        <v>0</v>
      </c>
      <c r="L112" s="14"/>
      <c r="M112" s="5"/>
      <c r="N112" s="5"/>
      <c r="O112" s="5">
        <f t="shared" si="7"/>
        <v>0</v>
      </c>
      <c r="P112" s="5">
        <f t="shared" si="8"/>
        <v>0</v>
      </c>
      <c r="Q112" s="5">
        <v>10000</v>
      </c>
      <c r="R112" s="20" t="e">
        <f t="shared" si="9"/>
        <v>#DIV/0!</v>
      </c>
      <c r="S112" s="20"/>
      <c r="T112" s="20"/>
      <c r="V112" s="7"/>
      <c r="W112" s="5"/>
    </row>
    <row r="113" spans="1:23" x14ac:dyDescent="0.2">
      <c r="A113" s="9">
        <v>111</v>
      </c>
      <c r="B113" s="12"/>
      <c r="C113" s="12"/>
      <c r="D113" s="12"/>
      <c r="E113" s="12"/>
      <c r="F113" s="5" t="s">
        <v>12</v>
      </c>
      <c r="G113" s="5"/>
      <c r="H113" s="5">
        <v>500</v>
      </c>
      <c r="I113" s="5">
        <v>200</v>
      </c>
      <c r="J113" s="5">
        <f t="shared" si="5"/>
        <v>0</v>
      </c>
      <c r="K113" s="5">
        <f t="shared" si="6"/>
        <v>0</v>
      </c>
      <c r="L113" s="5"/>
      <c r="M113" s="5"/>
      <c r="N113" s="5"/>
      <c r="O113" s="5">
        <f t="shared" si="7"/>
        <v>0</v>
      </c>
      <c r="P113" s="5">
        <f t="shared" si="8"/>
        <v>0</v>
      </c>
      <c r="Q113" s="5">
        <v>10000</v>
      </c>
      <c r="R113" s="20" t="e">
        <f t="shared" si="9"/>
        <v>#DIV/0!</v>
      </c>
      <c r="S113" s="20"/>
      <c r="T113" s="20"/>
      <c r="V113" s="7"/>
      <c r="W113" s="5"/>
    </row>
    <row r="114" spans="1:23" x14ac:dyDescent="0.2">
      <c r="A114" s="9">
        <v>112</v>
      </c>
      <c r="B114" s="12"/>
      <c r="C114" s="12"/>
      <c r="D114" s="12"/>
      <c r="E114" s="12"/>
      <c r="F114" s="5" t="s">
        <v>12</v>
      </c>
      <c r="G114" s="5"/>
      <c r="H114" s="5">
        <v>500</v>
      </c>
      <c r="I114" s="5">
        <v>200</v>
      </c>
      <c r="J114" s="5">
        <f t="shared" si="5"/>
        <v>0</v>
      </c>
      <c r="K114" s="5">
        <f t="shared" si="6"/>
        <v>0</v>
      </c>
      <c r="L114" s="5"/>
      <c r="M114" s="5"/>
      <c r="N114" s="5"/>
      <c r="O114" s="5">
        <f t="shared" si="7"/>
        <v>0</v>
      </c>
      <c r="P114" s="5">
        <f t="shared" si="8"/>
        <v>0</v>
      </c>
      <c r="Q114" s="5">
        <v>10000</v>
      </c>
      <c r="R114" s="20" t="e">
        <f t="shared" si="9"/>
        <v>#DIV/0!</v>
      </c>
      <c r="S114" s="20"/>
      <c r="T114" s="20"/>
      <c r="V114" s="7"/>
      <c r="W114" s="5"/>
    </row>
    <row r="115" spans="1:23" x14ac:dyDescent="0.2">
      <c r="A115" s="9">
        <v>113</v>
      </c>
      <c r="B115" s="12"/>
      <c r="C115" s="12"/>
      <c r="D115" s="12"/>
      <c r="E115" s="12"/>
      <c r="F115" s="5" t="s">
        <v>12</v>
      </c>
      <c r="G115" s="5"/>
      <c r="H115" s="5">
        <v>500</v>
      </c>
      <c r="I115" s="5">
        <v>200</v>
      </c>
      <c r="J115" s="5">
        <f t="shared" si="5"/>
        <v>0</v>
      </c>
      <c r="K115" s="5">
        <f t="shared" si="6"/>
        <v>0</v>
      </c>
      <c r="L115" s="5"/>
      <c r="M115" s="5"/>
      <c r="N115" s="5"/>
      <c r="O115" s="5">
        <f t="shared" si="7"/>
        <v>0</v>
      </c>
      <c r="P115" s="5">
        <f t="shared" si="8"/>
        <v>0</v>
      </c>
      <c r="Q115" s="5">
        <v>10000</v>
      </c>
      <c r="R115" s="20" t="e">
        <f t="shared" si="9"/>
        <v>#DIV/0!</v>
      </c>
      <c r="S115" s="20"/>
      <c r="T115" s="20"/>
      <c r="V115" s="7"/>
      <c r="W115" s="5"/>
    </row>
    <row r="116" spans="1:23" x14ac:dyDescent="0.2">
      <c r="A116" s="9">
        <v>114</v>
      </c>
      <c r="B116" s="12"/>
      <c r="C116" s="12"/>
      <c r="D116" s="12"/>
      <c r="E116" s="12"/>
      <c r="F116" s="5" t="s">
        <v>12</v>
      </c>
      <c r="G116" s="5"/>
      <c r="H116" s="5">
        <v>500</v>
      </c>
      <c r="I116" s="5">
        <v>200</v>
      </c>
      <c r="J116" s="5">
        <f t="shared" si="5"/>
        <v>0</v>
      </c>
      <c r="K116" s="5">
        <f t="shared" si="6"/>
        <v>0</v>
      </c>
      <c r="L116" s="5"/>
      <c r="M116" s="5"/>
      <c r="N116" s="5"/>
      <c r="O116" s="5">
        <f t="shared" si="7"/>
        <v>0</v>
      </c>
      <c r="P116" s="5">
        <f t="shared" si="8"/>
        <v>0</v>
      </c>
      <c r="Q116" s="5">
        <v>10000</v>
      </c>
      <c r="R116" s="20" t="e">
        <f t="shared" si="9"/>
        <v>#DIV/0!</v>
      </c>
      <c r="S116" s="20"/>
      <c r="T116" s="20"/>
      <c r="V116" s="7"/>
      <c r="W116" s="5"/>
    </row>
    <row r="117" spans="1:23" x14ac:dyDescent="0.2">
      <c r="A117" s="9">
        <v>115</v>
      </c>
      <c r="B117" s="12"/>
      <c r="C117" s="12"/>
      <c r="D117" s="12"/>
      <c r="E117" s="12"/>
      <c r="F117" s="5" t="s">
        <v>12</v>
      </c>
      <c r="G117" s="5"/>
      <c r="H117" s="5">
        <v>500</v>
      </c>
      <c r="I117" s="5">
        <v>200</v>
      </c>
      <c r="J117" s="5">
        <f t="shared" si="5"/>
        <v>0</v>
      </c>
      <c r="K117" s="5">
        <f t="shared" si="6"/>
        <v>0</v>
      </c>
      <c r="L117" s="14"/>
      <c r="M117" s="5"/>
      <c r="N117" s="5"/>
      <c r="O117" s="5">
        <f t="shared" si="7"/>
        <v>0</v>
      </c>
      <c r="P117" s="5">
        <f t="shared" si="8"/>
        <v>0</v>
      </c>
      <c r="Q117" s="5">
        <v>10000</v>
      </c>
      <c r="R117" s="20" t="e">
        <f t="shared" si="9"/>
        <v>#DIV/0!</v>
      </c>
      <c r="S117" s="20"/>
      <c r="T117" s="20"/>
      <c r="V117" s="7"/>
      <c r="W117" s="5"/>
    </row>
    <row r="118" spans="1:23" x14ac:dyDescent="0.2">
      <c r="A118" s="15">
        <v>116</v>
      </c>
      <c r="B118" s="16"/>
      <c r="C118" s="16"/>
      <c r="D118" s="16"/>
      <c r="E118" s="16"/>
      <c r="F118" s="17" t="s">
        <v>12</v>
      </c>
      <c r="G118" s="17"/>
      <c r="H118" s="17">
        <v>500</v>
      </c>
      <c r="I118" s="5">
        <v>200</v>
      </c>
      <c r="J118" s="17">
        <f t="shared" si="5"/>
        <v>0</v>
      </c>
      <c r="K118" s="17">
        <f t="shared" si="6"/>
        <v>0</v>
      </c>
      <c r="L118" s="17"/>
      <c r="M118" s="17"/>
      <c r="N118" s="17"/>
      <c r="O118" s="17">
        <f t="shared" si="7"/>
        <v>0</v>
      </c>
      <c r="P118" s="17">
        <f t="shared" si="8"/>
        <v>0</v>
      </c>
      <c r="Q118" s="17">
        <v>10000</v>
      </c>
      <c r="R118" s="17" t="e">
        <f t="shared" si="9"/>
        <v>#DIV/0!</v>
      </c>
      <c r="S118" s="17"/>
      <c r="T118" s="17"/>
      <c r="U118" s="17"/>
      <c r="V118" s="18"/>
      <c r="W118" s="17"/>
    </row>
    <row r="119" spans="1:23" x14ac:dyDescent="0.2">
      <c r="A119" s="15">
        <v>117</v>
      </c>
      <c r="B119" s="16"/>
      <c r="C119" s="16"/>
      <c r="D119" s="16"/>
      <c r="E119" s="16"/>
      <c r="F119" s="17" t="s">
        <v>12</v>
      </c>
      <c r="G119" s="17"/>
      <c r="H119" s="17">
        <v>500</v>
      </c>
      <c r="I119" s="5">
        <v>200</v>
      </c>
      <c r="J119" s="17">
        <f t="shared" si="5"/>
        <v>0</v>
      </c>
      <c r="K119" s="17">
        <f t="shared" si="6"/>
        <v>0</v>
      </c>
      <c r="L119" s="17"/>
      <c r="M119" s="17"/>
      <c r="N119" s="17"/>
      <c r="O119" s="17">
        <f t="shared" si="7"/>
        <v>0</v>
      </c>
      <c r="P119" s="17">
        <f t="shared" si="8"/>
        <v>0</v>
      </c>
      <c r="Q119" s="17">
        <v>10000</v>
      </c>
      <c r="R119" s="17" t="e">
        <f t="shared" si="9"/>
        <v>#DIV/0!</v>
      </c>
      <c r="S119" s="17"/>
      <c r="T119" s="17"/>
      <c r="U119" s="17"/>
      <c r="V119" s="18"/>
      <c r="W119" s="17"/>
    </row>
    <row r="120" spans="1:23" x14ac:dyDescent="0.2">
      <c r="A120" s="15">
        <v>118</v>
      </c>
      <c r="B120" s="16"/>
      <c r="C120" s="16"/>
      <c r="D120" s="16"/>
      <c r="E120" s="16"/>
      <c r="F120" s="17" t="s">
        <v>12</v>
      </c>
      <c r="G120" s="17"/>
      <c r="H120" s="17">
        <v>500</v>
      </c>
      <c r="I120" s="5">
        <v>200</v>
      </c>
      <c r="J120" s="17">
        <f t="shared" si="5"/>
        <v>0</v>
      </c>
      <c r="K120" s="17">
        <f t="shared" si="6"/>
        <v>0</v>
      </c>
      <c r="L120" s="17"/>
      <c r="M120" s="17"/>
      <c r="N120" s="17"/>
      <c r="O120" s="17">
        <f t="shared" si="7"/>
        <v>0</v>
      </c>
      <c r="P120" s="17">
        <f t="shared" si="8"/>
        <v>0</v>
      </c>
      <c r="Q120" s="17">
        <v>10000</v>
      </c>
      <c r="R120" s="17" t="e">
        <f t="shared" si="9"/>
        <v>#DIV/0!</v>
      </c>
      <c r="S120" s="17"/>
      <c r="T120" s="17"/>
      <c r="U120" s="17"/>
      <c r="V120" s="18"/>
      <c r="W120" s="17"/>
    </row>
    <row r="121" spans="1:23" x14ac:dyDescent="0.2">
      <c r="A121" s="15">
        <v>119</v>
      </c>
      <c r="B121" s="16"/>
      <c r="C121" s="16"/>
      <c r="D121" s="16"/>
      <c r="E121" s="16"/>
      <c r="F121" s="17" t="s">
        <v>12</v>
      </c>
      <c r="G121" s="17"/>
      <c r="H121" s="17">
        <v>500</v>
      </c>
      <c r="I121" s="5">
        <v>200</v>
      </c>
      <c r="J121" s="17">
        <f t="shared" si="5"/>
        <v>0</v>
      </c>
      <c r="K121" s="17">
        <f t="shared" si="6"/>
        <v>0</v>
      </c>
      <c r="L121" s="19"/>
      <c r="M121" s="17"/>
      <c r="N121" s="17"/>
      <c r="O121" s="17">
        <f t="shared" si="7"/>
        <v>0</v>
      </c>
      <c r="P121" s="17">
        <f t="shared" si="8"/>
        <v>0</v>
      </c>
      <c r="Q121" s="17">
        <v>10000</v>
      </c>
      <c r="R121" s="17" t="e">
        <f t="shared" si="9"/>
        <v>#DIV/0!</v>
      </c>
      <c r="S121" s="17"/>
      <c r="T121" s="17"/>
      <c r="U121" s="17"/>
      <c r="V121" s="18"/>
      <c r="W121" s="17"/>
    </row>
    <row r="122" spans="1:23" x14ac:dyDescent="0.2">
      <c r="A122" s="15">
        <v>120</v>
      </c>
      <c r="B122" s="16"/>
      <c r="C122" s="16"/>
      <c r="D122" s="16"/>
      <c r="E122" s="16"/>
      <c r="F122" s="17" t="s">
        <v>12</v>
      </c>
      <c r="G122" s="17"/>
      <c r="H122" s="17">
        <v>500</v>
      </c>
      <c r="I122" s="5">
        <v>200</v>
      </c>
      <c r="J122" s="17">
        <f t="shared" si="5"/>
        <v>0</v>
      </c>
      <c r="K122" s="17">
        <f t="shared" si="6"/>
        <v>0</v>
      </c>
      <c r="L122" s="17"/>
      <c r="M122" s="17"/>
      <c r="N122" s="17"/>
      <c r="O122" s="17">
        <f t="shared" si="7"/>
        <v>0</v>
      </c>
      <c r="P122" s="17">
        <f t="shared" si="8"/>
        <v>0</v>
      </c>
      <c r="Q122" s="17">
        <v>10000</v>
      </c>
      <c r="R122" s="17" t="e">
        <f t="shared" si="9"/>
        <v>#DIV/0!</v>
      </c>
      <c r="S122" s="17"/>
      <c r="T122" s="17"/>
      <c r="U122" s="17"/>
      <c r="V122" s="18"/>
      <c r="W122" s="17"/>
    </row>
    <row r="123" spans="1:23" x14ac:dyDescent="0.2">
      <c r="A123" s="15">
        <v>121</v>
      </c>
      <c r="B123" s="16"/>
      <c r="C123" s="16"/>
      <c r="D123" s="16"/>
      <c r="E123" s="16"/>
      <c r="F123" s="17" t="s">
        <v>12</v>
      </c>
      <c r="G123" s="17"/>
      <c r="H123" s="17">
        <v>500</v>
      </c>
      <c r="I123" s="5">
        <v>200</v>
      </c>
      <c r="J123" s="17">
        <f t="shared" si="5"/>
        <v>0</v>
      </c>
      <c r="K123" s="17">
        <f t="shared" si="6"/>
        <v>0</v>
      </c>
      <c r="L123" s="17"/>
      <c r="M123" s="17"/>
      <c r="N123" s="17"/>
      <c r="O123" s="17">
        <f t="shared" si="7"/>
        <v>0</v>
      </c>
      <c r="P123" s="17">
        <f t="shared" si="8"/>
        <v>0</v>
      </c>
      <c r="Q123" s="17">
        <v>10000</v>
      </c>
      <c r="R123" s="17" t="e">
        <f t="shared" si="9"/>
        <v>#DIV/0!</v>
      </c>
      <c r="S123" s="17"/>
      <c r="T123" s="17"/>
      <c r="U123" s="17"/>
      <c r="V123" s="18"/>
      <c r="W123" s="17"/>
    </row>
    <row r="124" spans="1:23" x14ac:dyDescent="0.2">
      <c r="A124" s="15">
        <v>122</v>
      </c>
      <c r="B124" s="16"/>
      <c r="C124" s="16"/>
      <c r="D124" s="16"/>
      <c r="E124" s="16"/>
      <c r="F124" s="17" t="s">
        <v>12</v>
      </c>
      <c r="G124" s="17"/>
      <c r="H124" s="17">
        <v>500</v>
      </c>
      <c r="I124" s="5">
        <v>200</v>
      </c>
      <c r="J124" s="17">
        <f t="shared" si="5"/>
        <v>0</v>
      </c>
      <c r="K124" s="17">
        <f t="shared" si="6"/>
        <v>0</v>
      </c>
      <c r="L124" s="17"/>
      <c r="M124" s="17"/>
      <c r="N124" s="17"/>
      <c r="O124" s="17">
        <f t="shared" si="7"/>
        <v>0</v>
      </c>
      <c r="P124" s="17">
        <f t="shared" si="8"/>
        <v>0</v>
      </c>
      <c r="Q124" s="17">
        <v>10000</v>
      </c>
      <c r="R124" s="17" t="e">
        <f t="shared" si="9"/>
        <v>#DIV/0!</v>
      </c>
      <c r="S124" s="17"/>
      <c r="T124" s="17"/>
      <c r="U124" s="17"/>
      <c r="V124" s="18"/>
      <c r="W124" s="17"/>
    </row>
    <row r="125" spans="1:23" x14ac:dyDescent="0.2">
      <c r="A125" s="15">
        <v>123</v>
      </c>
      <c r="B125" s="16"/>
      <c r="C125" s="16"/>
      <c r="D125" s="16"/>
      <c r="E125" s="16"/>
      <c r="F125" s="17" t="s">
        <v>12</v>
      </c>
      <c r="G125" s="17"/>
      <c r="H125" s="17">
        <v>500</v>
      </c>
      <c r="I125" s="5">
        <v>200</v>
      </c>
      <c r="J125" s="17">
        <f t="shared" si="5"/>
        <v>0</v>
      </c>
      <c r="K125" s="17">
        <f t="shared" si="6"/>
        <v>0</v>
      </c>
      <c r="L125" s="17"/>
      <c r="M125" s="17"/>
      <c r="N125" s="17"/>
      <c r="O125" s="17">
        <f t="shared" si="7"/>
        <v>0</v>
      </c>
      <c r="P125" s="17">
        <f t="shared" si="8"/>
        <v>0</v>
      </c>
      <c r="Q125" s="17">
        <v>10000</v>
      </c>
      <c r="R125" s="17" t="e">
        <f t="shared" si="9"/>
        <v>#DIV/0!</v>
      </c>
      <c r="S125" s="17"/>
      <c r="T125" s="17"/>
      <c r="U125" s="17"/>
      <c r="V125" s="18"/>
      <c r="W125" s="17"/>
    </row>
    <row r="126" spans="1:23" x14ac:dyDescent="0.2">
      <c r="A126" s="15">
        <v>124</v>
      </c>
      <c r="B126" s="16"/>
      <c r="C126" s="16"/>
      <c r="D126" s="16"/>
      <c r="E126" s="16"/>
      <c r="F126" s="17" t="s">
        <v>12</v>
      </c>
      <c r="G126" s="17"/>
      <c r="H126" s="17">
        <v>500</v>
      </c>
      <c r="I126" s="5">
        <v>200</v>
      </c>
      <c r="J126" s="17">
        <f t="shared" si="5"/>
        <v>0</v>
      </c>
      <c r="K126" s="17">
        <f t="shared" si="6"/>
        <v>0</v>
      </c>
      <c r="L126" s="19"/>
      <c r="M126" s="17"/>
      <c r="N126" s="17"/>
      <c r="O126" s="17">
        <f t="shared" si="7"/>
        <v>0</v>
      </c>
      <c r="P126" s="17">
        <f t="shared" si="8"/>
        <v>0</v>
      </c>
      <c r="Q126" s="17">
        <v>10000</v>
      </c>
      <c r="R126" s="17" t="e">
        <f t="shared" si="9"/>
        <v>#DIV/0!</v>
      </c>
      <c r="S126" s="17"/>
      <c r="T126" s="17"/>
      <c r="U126" s="17"/>
      <c r="V126" s="18"/>
      <c r="W126" s="17"/>
    </row>
    <row r="127" spans="1:23" x14ac:dyDescent="0.2">
      <c r="A127" s="15">
        <v>125</v>
      </c>
      <c r="B127" s="16"/>
      <c r="C127" s="16"/>
      <c r="D127" s="16"/>
      <c r="E127" s="16"/>
      <c r="F127" s="17" t="s">
        <v>12</v>
      </c>
      <c r="G127" s="17"/>
      <c r="H127" s="17">
        <v>500</v>
      </c>
      <c r="I127" s="5">
        <v>200</v>
      </c>
      <c r="J127" s="17">
        <f t="shared" si="5"/>
        <v>0</v>
      </c>
      <c r="K127" s="17">
        <f t="shared" si="6"/>
        <v>0</v>
      </c>
      <c r="L127" s="17"/>
      <c r="M127" s="17"/>
      <c r="N127" s="17"/>
      <c r="O127" s="17">
        <f t="shared" si="7"/>
        <v>0</v>
      </c>
      <c r="P127" s="17">
        <f t="shared" si="8"/>
        <v>0</v>
      </c>
      <c r="Q127" s="17">
        <v>10000</v>
      </c>
      <c r="R127" s="17" t="e">
        <f t="shared" si="9"/>
        <v>#DIV/0!</v>
      </c>
      <c r="S127" s="17"/>
      <c r="T127" s="17"/>
      <c r="U127" s="17"/>
      <c r="V127" s="18"/>
      <c r="W127" s="17"/>
    </row>
    <row r="128" spans="1:23" x14ac:dyDescent="0.2">
      <c r="A128" s="15">
        <v>126</v>
      </c>
      <c r="B128" s="16"/>
      <c r="C128" s="16"/>
      <c r="D128" s="16"/>
      <c r="E128" s="16"/>
      <c r="F128" s="17" t="s">
        <v>12</v>
      </c>
      <c r="G128" s="17"/>
      <c r="H128" s="17">
        <v>500</v>
      </c>
      <c r="I128" s="5">
        <v>200</v>
      </c>
      <c r="J128" s="17">
        <f t="shared" si="5"/>
        <v>0</v>
      </c>
      <c r="K128" s="17">
        <f t="shared" si="6"/>
        <v>0</v>
      </c>
      <c r="L128" s="17"/>
      <c r="M128" s="17"/>
      <c r="N128" s="17"/>
      <c r="O128" s="17">
        <f t="shared" si="7"/>
        <v>0</v>
      </c>
      <c r="P128" s="17">
        <f t="shared" si="8"/>
        <v>0</v>
      </c>
      <c r="Q128" s="17">
        <v>10000</v>
      </c>
      <c r="R128" s="17" t="e">
        <f t="shared" si="9"/>
        <v>#DIV/0!</v>
      </c>
      <c r="S128" s="17"/>
      <c r="T128" s="17"/>
      <c r="U128" s="17"/>
      <c r="V128" s="18"/>
      <c r="W128" s="17"/>
    </row>
    <row r="129" spans="1:23" x14ac:dyDescent="0.2">
      <c r="A129" s="15">
        <v>127</v>
      </c>
      <c r="B129" s="16"/>
      <c r="C129" s="16"/>
      <c r="D129" s="16"/>
      <c r="E129" s="16"/>
      <c r="F129" s="17" t="s">
        <v>12</v>
      </c>
      <c r="G129" s="17"/>
      <c r="H129" s="17">
        <v>500</v>
      </c>
      <c r="I129" s="5">
        <v>200</v>
      </c>
      <c r="J129" s="17">
        <f t="shared" si="5"/>
        <v>0</v>
      </c>
      <c r="K129" s="17">
        <f t="shared" si="6"/>
        <v>0</v>
      </c>
      <c r="L129" s="17"/>
      <c r="M129" s="17"/>
      <c r="N129" s="17"/>
      <c r="O129" s="17">
        <f t="shared" si="7"/>
        <v>0</v>
      </c>
      <c r="P129" s="17">
        <f t="shared" si="8"/>
        <v>0</v>
      </c>
      <c r="Q129" s="17">
        <v>10000</v>
      </c>
      <c r="R129" s="17" t="e">
        <f t="shared" si="9"/>
        <v>#DIV/0!</v>
      </c>
      <c r="S129" s="17"/>
      <c r="T129" s="17"/>
      <c r="U129" s="17"/>
      <c r="V129" s="18"/>
      <c r="W129" s="17"/>
    </row>
    <row r="130" spans="1:23" x14ac:dyDescent="0.2">
      <c r="A130" s="15">
        <v>128</v>
      </c>
      <c r="B130" s="16"/>
      <c r="C130" s="16"/>
      <c r="D130" s="16"/>
      <c r="E130" s="16"/>
      <c r="F130" s="17" t="s">
        <v>12</v>
      </c>
      <c r="G130" s="17"/>
      <c r="H130" s="17">
        <v>500</v>
      </c>
      <c r="I130" s="5">
        <v>200</v>
      </c>
      <c r="J130" s="17">
        <f t="shared" si="5"/>
        <v>0</v>
      </c>
      <c r="K130" s="17">
        <f t="shared" si="6"/>
        <v>0</v>
      </c>
      <c r="L130" s="19"/>
      <c r="M130" s="17"/>
      <c r="N130" s="17"/>
      <c r="O130" s="17">
        <f t="shared" si="7"/>
        <v>0</v>
      </c>
      <c r="P130" s="17">
        <f t="shared" si="8"/>
        <v>0</v>
      </c>
      <c r="Q130" s="17">
        <v>10000</v>
      </c>
      <c r="R130" s="17" t="e">
        <f t="shared" si="9"/>
        <v>#DIV/0!</v>
      </c>
      <c r="S130" s="17"/>
      <c r="T130" s="17"/>
      <c r="U130" s="17"/>
      <c r="V130" s="18"/>
      <c r="W130" s="17"/>
    </row>
    <row r="131" spans="1:23" x14ac:dyDescent="0.2">
      <c r="A131" s="15">
        <v>129</v>
      </c>
      <c r="B131" s="16"/>
      <c r="C131" s="16"/>
      <c r="D131" s="16"/>
      <c r="E131" s="16"/>
      <c r="F131" s="17" t="s">
        <v>12</v>
      </c>
      <c r="G131" s="17"/>
      <c r="H131" s="17">
        <v>500</v>
      </c>
      <c r="I131" s="5">
        <v>200</v>
      </c>
      <c r="J131" s="17">
        <f t="shared" ref="J131:J194" si="10">M131+K131</f>
        <v>0</v>
      </c>
      <c r="K131" s="17">
        <f t="shared" ref="K131:K194" si="11">Q131*L131*10^-3</f>
        <v>0</v>
      </c>
      <c r="L131" s="17"/>
      <c r="M131" s="17"/>
      <c r="N131" s="17"/>
      <c r="O131" s="17">
        <f t="shared" ref="O131:O194" si="12">N131*$AA$5/1000</f>
        <v>0</v>
      </c>
      <c r="P131" s="17">
        <f t="shared" ref="P131:P194" si="13">M131-O131</f>
        <v>0</v>
      </c>
      <c r="Q131" s="17">
        <v>10000</v>
      </c>
      <c r="R131" s="17" t="e">
        <f t="shared" ref="R131:R194" si="14">P131/L131</f>
        <v>#DIV/0!</v>
      </c>
      <c r="S131" s="17"/>
      <c r="T131" s="17"/>
      <c r="U131" s="17"/>
      <c r="V131" s="18"/>
      <c r="W131" s="17"/>
    </row>
    <row r="132" spans="1:23" x14ac:dyDescent="0.2">
      <c r="A132" s="15">
        <v>130</v>
      </c>
      <c r="B132" s="16"/>
      <c r="C132" s="16"/>
      <c r="D132" s="16"/>
      <c r="E132" s="16"/>
      <c r="F132" s="17" t="s">
        <v>12</v>
      </c>
      <c r="G132" s="17"/>
      <c r="H132" s="17">
        <v>500</v>
      </c>
      <c r="I132" s="5">
        <v>200</v>
      </c>
      <c r="J132" s="17">
        <f t="shared" si="10"/>
        <v>0</v>
      </c>
      <c r="K132" s="17">
        <f t="shared" si="11"/>
        <v>0</v>
      </c>
      <c r="L132" s="17"/>
      <c r="M132" s="17"/>
      <c r="N132" s="17"/>
      <c r="O132" s="17">
        <f t="shared" si="12"/>
        <v>0</v>
      </c>
      <c r="P132" s="17">
        <f t="shared" si="13"/>
        <v>0</v>
      </c>
      <c r="Q132" s="17">
        <v>10000</v>
      </c>
      <c r="R132" s="17" t="e">
        <f t="shared" si="14"/>
        <v>#DIV/0!</v>
      </c>
      <c r="S132" s="17"/>
      <c r="T132" s="17"/>
      <c r="U132" s="17"/>
      <c r="V132" s="18"/>
      <c r="W132" s="17"/>
    </row>
    <row r="133" spans="1:23" x14ac:dyDescent="0.2">
      <c r="A133" s="15">
        <v>131</v>
      </c>
      <c r="B133" s="16"/>
      <c r="C133" s="16"/>
      <c r="D133" s="16"/>
      <c r="E133" s="16"/>
      <c r="F133" s="17" t="s">
        <v>12</v>
      </c>
      <c r="G133" s="17"/>
      <c r="H133" s="17">
        <v>500</v>
      </c>
      <c r="I133" s="5">
        <v>200</v>
      </c>
      <c r="J133" s="17">
        <f t="shared" si="10"/>
        <v>0</v>
      </c>
      <c r="K133" s="17">
        <f t="shared" si="11"/>
        <v>0</v>
      </c>
      <c r="L133" s="17"/>
      <c r="M133" s="17"/>
      <c r="N133" s="17"/>
      <c r="O133" s="17">
        <f t="shared" si="12"/>
        <v>0</v>
      </c>
      <c r="P133" s="17">
        <f t="shared" si="13"/>
        <v>0</v>
      </c>
      <c r="Q133" s="17">
        <v>10000</v>
      </c>
      <c r="R133" s="17" t="e">
        <f t="shared" si="14"/>
        <v>#DIV/0!</v>
      </c>
      <c r="S133" s="17"/>
      <c r="T133" s="17"/>
      <c r="U133" s="17"/>
      <c r="V133" s="18"/>
      <c r="W133" s="17"/>
    </row>
    <row r="134" spans="1:23" x14ac:dyDescent="0.2">
      <c r="A134" s="15">
        <v>132</v>
      </c>
      <c r="B134" s="16"/>
      <c r="C134" s="16"/>
      <c r="D134" s="16"/>
      <c r="E134" s="16"/>
      <c r="F134" s="17" t="s">
        <v>12</v>
      </c>
      <c r="G134" s="17"/>
      <c r="H134" s="17">
        <v>500</v>
      </c>
      <c r="I134" s="5">
        <v>200</v>
      </c>
      <c r="J134" s="17">
        <f t="shared" si="10"/>
        <v>0</v>
      </c>
      <c r="K134" s="17">
        <f t="shared" si="11"/>
        <v>0</v>
      </c>
      <c r="L134" s="17"/>
      <c r="M134" s="17"/>
      <c r="N134" s="17"/>
      <c r="O134" s="17">
        <f t="shared" si="12"/>
        <v>0</v>
      </c>
      <c r="P134" s="17">
        <f t="shared" si="13"/>
        <v>0</v>
      </c>
      <c r="Q134" s="17">
        <v>10000</v>
      </c>
      <c r="R134" s="17" t="e">
        <f t="shared" si="14"/>
        <v>#DIV/0!</v>
      </c>
      <c r="S134" s="17"/>
      <c r="T134" s="17"/>
      <c r="U134" s="17"/>
      <c r="V134" s="18"/>
      <c r="W134" s="17"/>
    </row>
    <row r="135" spans="1:23" x14ac:dyDescent="0.2">
      <c r="A135" s="15">
        <v>133</v>
      </c>
      <c r="B135" s="16"/>
      <c r="C135" s="16"/>
      <c r="D135" s="16"/>
      <c r="E135" s="16"/>
      <c r="F135" s="17" t="s">
        <v>12</v>
      </c>
      <c r="G135" s="17"/>
      <c r="H135" s="17">
        <v>500</v>
      </c>
      <c r="I135" s="5">
        <v>200</v>
      </c>
      <c r="J135" s="17">
        <f t="shared" si="10"/>
        <v>0</v>
      </c>
      <c r="K135" s="17">
        <f t="shared" si="11"/>
        <v>0</v>
      </c>
      <c r="L135" s="19"/>
      <c r="M135" s="17"/>
      <c r="N135" s="17"/>
      <c r="O135" s="17">
        <f t="shared" si="12"/>
        <v>0</v>
      </c>
      <c r="P135" s="17">
        <f t="shared" si="13"/>
        <v>0</v>
      </c>
      <c r="Q135" s="17">
        <v>10000</v>
      </c>
      <c r="R135" s="17" t="e">
        <f t="shared" si="14"/>
        <v>#DIV/0!</v>
      </c>
      <c r="S135" s="17"/>
      <c r="T135" s="17"/>
      <c r="U135" s="17"/>
      <c r="V135" s="18"/>
      <c r="W135" s="17"/>
    </row>
    <row r="136" spans="1:23" x14ac:dyDescent="0.2">
      <c r="A136" s="15">
        <v>134</v>
      </c>
      <c r="B136" s="16"/>
      <c r="C136" s="16"/>
      <c r="D136" s="16"/>
      <c r="E136" s="16"/>
      <c r="F136" s="17" t="s">
        <v>12</v>
      </c>
      <c r="G136" s="17"/>
      <c r="H136" s="17">
        <v>500</v>
      </c>
      <c r="I136" s="5">
        <v>200</v>
      </c>
      <c r="J136" s="17">
        <f t="shared" si="10"/>
        <v>0</v>
      </c>
      <c r="K136" s="17">
        <f t="shared" si="11"/>
        <v>0</v>
      </c>
      <c r="L136" s="17"/>
      <c r="M136" s="17"/>
      <c r="N136" s="17"/>
      <c r="O136" s="17">
        <f t="shared" si="12"/>
        <v>0</v>
      </c>
      <c r="P136" s="17">
        <f t="shared" si="13"/>
        <v>0</v>
      </c>
      <c r="Q136" s="17">
        <v>10000</v>
      </c>
      <c r="R136" s="17" t="e">
        <f t="shared" si="14"/>
        <v>#DIV/0!</v>
      </c>
      <c r="S136" s="17"/>
      <c r="T136" s="17"/>
      <c r="U136" s="17"/>
      <c r="V136" s="18"/>
      <c r="W136" s="17"/>
    </row>
    <row r="137" spans="1:23" x14ac:dyDescent="0.2">
      <c r="A137" s="15">
        <v>135</v>
      </c>
      <c r="B137" s="16"/>
      <c r="C137" s="16"/>
      <c r="D137" s="16"/>
      <c r="E137" s="16"/>
      <c r="F137" s="17" t="s">
        <v>12</v>
      </c>
      <c r="G137" s="17"/>
      <c r="H137" s="17">
        <v>500</v>
      </c>
      <c r="I137" s="5">
        <v>200</v>
      </c>
      <c r="J137" s="17">
        <f t="shared" si="10"/>
        <v>0</v>
      </c>
      <c r="K137" s="17">
        <f t="shared" si="11"/>
        <v>0</v>
      </c>
      <c r="L137" s="17"/>
      <c r="M137" s="17"/>
      <c r="N137" s="17"/>
      <c r="O137" s="17">
        <f t="shared" si="12"/>
        <v>0</v>
      </c>
      <c r="P137" s="17">
        <f t="shared" si="13"/>
        <v>0</v>
      </c>
      <c r="Q137" s="17">
        <v>10000</v>
      </c>
      <c r="R137" s="17" t="e">
        <f t="shared" si="14"/>
        <v>#DIV/0!</v>
      </c>
      <c r="S137" s="17"/>
      <c r="T137" s="17"/>
      <c r="U137" s="17"/>
      <c r="V137" s="18"/>
      <c r="W137" s="17"/>
    </row>
    <row r="138" spans="1:23" x14ac:dyDescent="0.2">
      <c r="A138" s="15">
        <v>136</v>
      </c>
      <c r="B138" s="16"/>
      <c r="C138" s="16"/>
      <c r="D138" s="16"/>
      <c r="E138" s="16"/>
      <c r="F138" s="17" t="s">
        <v>12</v>
      </c>
      <c r="G138" s="17"/>
      <c r="H138" s="17">
        <v>500</v>
      </c>
      <c r="I138" s="5">
        <v>200</v>
      </c>
      <c r="J138" s="17">
        <f t="shared" si="10"/>
        <v>0</v>
      </c>
      <c r="K138" s="17">
        <f t="shared" si="11"/>
        <v>0</v>
      </c>
      <c r="L138" s="17"/>
      <c r="M138" s="17"/>
      <c r="N138" s="17"/>
      <c r="O138" s="17">
        <f t="shared" si="12"/>
        <v>0</v>
      </c>
      <c r="P138" s="17">
        <f t="shared" si="13"/>
        <v>0</v>
      </c>
      <c r="Q138" s="17">
        <v>10000</v>
      </c>
      <c r="R138" s="17" t="e">
        <f t="shared" si="14"/>
        <v>#DIV/0!</v>
      </c>
      <c r="S138" s="17"/>
      <c r="T138" s="17"/>
      <c r="U138" s="17"/>
      <c r="V138" s="18"/>
      <c r="W138" s="17"/>
    </row>
    <row r="139" spans="1:23" x14ac:dyDescent="0.2">
      <c r="A139" s="15">
        <v>137</v>
      </c>
      <c r="B139" s="16"/>
      <c r="C139" s="16"/>
      <c r="D139" s="16"/>
      <c r="E139" s="16"/>
      <c r="F139" s="17" t="s">
        <v>12</v>
      </c>
      <c r="G139" s="17"/>
      <c r="H139" s="17">
        <v>500</v>
      </c>
      <c r="I139" s="5">
        <v>200</v>
      </c>
      <c r="J139" s="17">
        <f t="shared" si="10"/>
        <v>0</v>
      </c>
      <c r="K139" s="17">
        <f t="shared" si="11"/>
        <v>0</v>
      </c>
      <c r="L139" s="19"/>
      <c r="M139" s="17"/>
      <c r="N139" s="17"/>
      <c r="O139" s="17">
        <f t="shared" si="12"/>
        <v>0</v>
      </c>
      <c r="P139" s="17">
        <f t="shared" si="13"/>
        <v>0</v>
      </c>
      <c r="Q139" s="17">
        <v>10000</v>
      </c>
      <c r="R139" s="17" t="e">
        <f t="shared" si="14"/>
        <v>#DIV/0!</v>
      </c>
      <c r="S139" s="17"/>
      <c r="T139" s="17"/>
      <c r="U139" s="17"/>
      <c r="V139" s="18"/>
      <c r="W139" s="17"/>
    </row>
    <row r="140" spans="1:23" x14ac:dyDescent="0.2">
      <c r="A140" s="15">
        <v>138</v>
      </c>
      <c r="B140" s="16"/>
      <c r="C140" s="16"/>
      <c r="D140" s="16"/>
      <c r="E140" s="16"/>
      <c r="F140" s="17" t="s">
        <v>12</v>
      </c>
      <c r="G140" s="17"/>
      <c r="H140" s="17">
        <v>500</v>
      </c>
      <c r="I140" s="5">
        <v>200</v>
      </c>
      <c r="J140" s="17">
        <f t="shared" si="10"/>
        <v>0</v>
      </c>
      <c r="K140" s="17">
        <f t="shared" si="11"/>
        <v>0</v>
      </c>
      <c r="L140" s="17"/>
      <c r="M140" s="17"/>
      <c r="N140" s="17"/>
      <c r="O140" s="17">
        <f t="shared" si="12"/>
        <v>0</v>
      </c>
      <c r="P140" s="17">
        <f t="shared" si="13"/>
        <v>0</v>
      </c>
      <c r="Q140" s="17">
        <v>10000</v>
      </c>
      <c r="R140" s="17" t="e">
        <f t="shared" si="14"/>
        <v>#DIV/0!</v>
      </c>
      <c r="S140" s="17"/>
      <c r="T140" s="17"/>
      <c r="U140" s="17"/>
      <c r="V140" s="18"/>
      <c r="W140" s="17"/>
    </row>
    <row r="141" spans="1:23" x14ac:dyDescent="0.2">
      <c r="A141" s="9">
        <v>139</v>
      </c>
      <c r="B141" s="12"/>
      <c r="C141" s="12"/>
      <c r="D141" s="12"/>
      <c r="E141" s="12"/>
      <c r="F141" s="5" t="s">
        <v>12</v>
      </c>
      <c r="G141" s="5"/>
      <c r="H141" s="5">
        <v>500</v>
      </c>
      <c r="I141" s="5">
        <v>200</v>
      </c>
      <c r="J141" s="5">
        <f t="shared" si="10"/>
        <v>0</v>
      </c>
      <c r="K141" s="5">
        <f t="shared" si="11"/>
        <v>0</v>
      </c>
      <c r="L141" s="5"/>
      <c r="M141" s="5"/>
      <c r="N141" s="5"/>
      <c r="O141" s="5">
        <f t="shared" si="12"/>
        <v>0</v>
      </c>
      <c r="P141" s="5">
        <f t="shared" si="13"/>
        <v>0</v>
      </c>
      <c r="Q141" s="5">
        <v>10000</v>
      </c>
      <c r="R141" s="20" t="e">
        <f t="shared" si="14"/>
        <v>#DIV/0!</v>
      </c>
      <c r="S141" s="20"/>
      <c r="T141" s="20"/>
      <c r="V141" s="7"/>
      <c r="W141" s="7"/>
    </row>
    <row r="142" spans="1:23" x14ac:dyDescent="0.2">
      <c r="A142" s="9">
        <v>140</v>
      </c>
      <c r="B142" s="12"/>
      <c r="C142" s="12"/>
      <c r="D142" s="12"/>
      <c r="E142" s="12"/>
      <c r="F142" s="5" t="s">
        <v>12</v>
      </c>
      <c r="G142" s="5"/>
      <c r="H142" s="5">
        <v>500</v>
      </c>
      <c r="I142" s="5">
        <v>200</v>
      </c>
      <c r="J142" s="5">
        <f t="shared" si="10"/>
        <v>0</v>
      </c>
      <c r="K142" s="5">
        <f t="shared" si="11"/>
        <v>0</v>
      </c>
      <c r="L142" s="5"/>
      <c r="M142" s="5"/>
      <c r="N142" s="5"/>
      <c r="O142" s="5">
        <f t="shared" si="12"/>
        <v>0</v>
      </c>
      <c r="P142" s="5">
        <f t="shared" si="13"/>
        <v>0</v>
      </c>
      <c r="Q142" s="5">
        <v>10000</v>
      </c>
      <c r="R142" s="20" t="e">
        <f t="shared" si="14"/>
        <v>#DIV/0!</v>
      </c>
      <c r="S142" s="20"/>
      <c r="T142" s="20"/>
      <c r="V142" s="7"/>
      <c r="W142" s="7"/>
    </row>
    <row r="143" spans="1:23" x14ac:dyDescent="0.2">
      <c r="A143" s="9">
        <v>141</v>
      </c>
      <c r="B143" s="12"/>
      <c r="C143" s="12"/>
      <c r="D143" s="12"/>
      <c r="E143" s="12"/>
      <c r="F143" s="5" t="s">
        <v>12</v>
      </c>
      <c r="G143" s="5"/>
      <c r="H143" s="5">
        <v>500</v>
      </c>
      <c r="I143" s="5">
        <v>200</v>
      </c>
      <c r="J143" s="5">
        <f t="shared" si="10"/>
        <v>0</v>
      </c>
      <c r="K143" s="5">
        <f t="shared" si="11"/>
        <v>0</v>
      </c>
      <c r="L143" s="5"/>
      <c r="M143" s="5"/>
      <c r="N143" s="5"/>
      <c r="O143" s="5">
        <f t="shared" si="12"/>
        <v>0</v>
      </c>
      <c r="P143" s="5">
        <f t="shared" si="13"/>
        <v>0</v>
      </c>
      <c r="Q143" s="5">
        <v>10000</v>
      </c>
      <c r="R143" s="20" t="e">
        <f t="shared" si="14"/>
        <v>#DIV/0!</v>
      </c>
      <c r="S143" s="20"/>
      <c r="T143" s="20"/>
      <c r="V143" s="7"/>
      <c r="W143" s="7"/>
    </row>
    <row r="144" spans="1:23" x14ac:dyDescent="0.2">
      <c r="A144" s="9">
        <v>142</v>
      </c>
      <c r="B144" s="12"/>
      <c r="C144" s="12"/>
      <c r="D144" s="12"/>
      <c r="E144" s="12"/>
      <c r="F144" s="5" t="s">
        <v>12</v>
      </c>
      <c r="G144" s="5"/>
      <c r="H144" s="5">
        <v>500</v>
      </c>
      <c r="I144" s="5">
        <v>200</v>
      </c>
      <c r="J144" s="5">
        <f t="shared" si="10"/>
        <v>0</v>
      </c>
      <c r="K144" s="5">
        <f t="shared" si="11"/>
        <v>0</v>
      </c>
      <c r="L144" s="14"/>
      <c r="M144" s="5"/>
      <c r="N144" s="5"/>
      <c r="O144" s="5">
        <f t="shared" si="12"/>
        <v>0</v>
      </c>
      <c r="P144" s="5">
        <f t="shared" si="13"/>
        <v>0</v>
      </c>
      <c r="Q144" s="5">
        <v>10000</v>
      </c>
      <c r="R144" s="20" t="e">
        <f t="shared" si="14"/>
        <v>#DIV/0!</v>
      </c>
      <c r="S144" s="20"/>
      <c r="T144" s="20"/>
      <c r="V144" s="7"/>
      <c r="W144" s="7"/>
    </row>
    <row r="145" spans="1:23" x14ac:dyDescent="0.2">
      <c r="A145" s="9">
        <v>143</v>
      </c>
      <c r="B145" s="12"/>
      <c r="C145" s="12"/>
      <c r="D145" s="12"/>
      <c r="E145" s="12"/>
      <c r="F145" s="5" t="s">
        <v>12</v>
      </c>
      <c r="G145" s="5"/>
      <c r="H145" s="5">
        <v>500</v>
      </c>
      <c r="I145" s="5">
        <v>200</v>
      </c>
      <c r="J145" s="5">
        <f t="shared" si="10"/>
        <v>0</v>
      </c>
      <c r="K145" s="5">
        <f t="shared" si="11"/>
        <v>0</v>
      </c>
      <c r="L145" s="5"/>
      <c r="M145" s="5"/>
      <c r="N145" s="5"/>
      <c r="O145" s="5">
        <f t="shared" si="12"/>
        <v>0</v>
      </c>
      <c r="P145" s="5">
        <f t="shared" si="13"/>
        <v>0</v>
      </c>
      <c r="Q145" s="5">
        <v>10000</v>
      </c>
      <c r="R145" s="20" t="e">
        <f t="shared" si="14"/>
        <v>#DIV/0!</v>
      </c>
      <c r="S145" s="20"/>
      <c r="T145" s="20"/>
      <c r="V145" s="7"/>
      <c r="W145" s="7"/>
    </row>
    <row r="146" spans="1:23" x14ac:dyDescent="0.2">
      <c r="A146" s="9">
        <v>144</v>
      </c>
      <c r="B146" s="12"/>
      <c r="C146" s="12"/>
      <c r="D146" s="12"/>
      <c r="E146" s="12"/>
      <c r="F146" s="5" t="s">
        <v>12</v>
      </c>
      <c r="G146" s="5"/>
      <c r="H146" s="5">
        <v>500</v>
      </c>
      <c r="I146" s="5">
        <v>200</v>
      </c>
      <c r="J146" s="5">
        <f t="shared" si="10"/>
        <v>0</v>
      </c>
      <c r="K146" s="5">
        <f t="shared" si="11"/>
        <v>0</v>
      </c>
      <c r="L146" s="5"/>
      <c r="M146" s="5"/>
      <c r="N146" s="5"/>
      <c r="O146" s="5">
        <f t="shared" si="12"/>
        <v>0</v>
      </c>
      <c r="P146" s="5">
        <f t="shared" si="13"/>
        <v>0</v>
      </c>
      <c r="Q146" s="5">
        <v>10000</v>
      </c>
      <c r="R146" s="20" t="e">
        <f t="shared" si="14"/>
        <v>#DIV/0!</v>
      </c>
      <c r="S146" s="20"/>
      <c r="T146" s="20"/>
      <c r="V146" s="7"/>
      <c r="W146" s="7"/>
    </row>
    <row r="147" spans="1:23" x14ac:dyDescent="0.2">
      <c r="A147" s="9">
        <v>145</v>
      </c>
      <c r="B147" s="12"/>
      <c r="C147" s="12"/>
      <c r="D147" s="12"/>
      <c r="E147" s="12"/>
      <c r="F147" s="5" t="s">
        <v>12</v>
      </c>
      <c r="G147" s="5"/>
      <c r="H147" s="5">
        <v>500</v>
      </c>
      <c r="I147" s="5">
        <v>200</v>
      </c>
      <c r="J147" s="5">
        <f t="shared" si="10"/>
        <v>0</v>
      </c>
      <c r="K147" s="5">
        <f t="shared" si="11"/>
        <v>0</v>
      </c>
      <c r="L147" s="5"/>
      <c r="M147" s="5"/>
      <c r="N147" s="5"/>
      <c r="O147" s="5">
        <f t="shared" si="12"/>
        <v>0</v>
      </c>
      <c r="P147" s="5">
        <f t="shared" si="13"/>
        <v>0</v>
      </c>
      <c r="Q147" s="5">
        <v>10000</v>
      </c>
      <c r="R147" s="20" t="e">
        <f t="shared" si="14"/>
        <v>#DIV/0!</v>
      </c>
      <c r="S147" s="20"/>
      <c r="T147" s="20"/>
      <c r="V147" s="7"/>
      <c r="W147" s="7"/>
    </row>
    <row r="148" spans="1:23" x14ac:dyDescent="0.2">
      <c r="A148" s="9">
        <v>146</v>
      </c>
      <c r="B148" s="12"/>
      <c r="C148" s="12"/>
      <c r="D148" s="12"/>
      <c r="E148" s="12"/>
      <c r="F148" s="5" t="s">
        <v>12</v>
      </c>
      <c r="G148" s="5"/>
      <c r="H148" s="5">
        <v>500</v>
      </c>
      <c r="I148" s="5">
        <v>200</v>
      </c>
      <c r="J148" s="5">
        <f t="shared" si="10"/>
        <v>0</v>
      </c>
      <c r="K148" s="5">
        <f t="shared" si="11"/>
        <v>0</v>
      </c>
      <c r="L148" s="14"/>
      <c r="M148" s="5"/>
      <c r="N148" s="5"/>
      <c r="O148" s="5">
        <f t="shared" si="12"/>
        <v>0</v>
      </c>
      <c r="P148" s="5">
        <f t="shared" si="13"/>
        <v>0</v>
      </c>
      <c r="Q148" s="5">
        <v>10000</v>
      </c>
      <c r="R148" s="20" t="e">
        <f t="shared" si="14"/>
        <v>#DIV/0!</v>
      </c>
      <c r="S148" s="20"/>
      <c r="T148" s="20"/>
      <c r="V148" s="7"/>
      <c r="W148" s="7"/>
    </row>
    <row r="149" spans="1:23" x14ac:dyDescent="0.2">
      <c r="A149" s="9">
        <v>147</v>
      </c>
      <c r="B149" s="12"/>
      <c r="C149" s="12"/>
      <c r="D149" s="12"/>
      <c r="E149" s="12"/>
      <c r="F149" s="5" t="s">
        <v>12</v>
      </c>
      <c r="G149" s="5"/>
      <c r="H149" s="5">
        <v>500</v>
      </c>
      <c r="I149" s="5">
        <v>200</v>
      </c>
      <c r="J149" s="5">
        <f t="shared" si="10"/>
        <v>0</v>
      </c>
      <c r="K149" s="5">
        <f t="shared" si="11"/>
        <v>0</v>
      </c>
      <c r="L149" s="5"/>
      <c r="M149" s="5"/>
      <c r="N149" s="5"/>
      <c r="O149" s="5">
        <f t="shared" si="12"/>
        <v>0</v>
      </c>
      <c r="P149" s="5">
        <f t="shared" si="13"/>
        <v>0</v>
      </c>
      <c r="Q149" s="5">
        <v>10000</v>
      </c>
      <c r="R149" s="20" t="e">
        <f t="shared" si="14"/>
        <v>#DIV/0!</v>
      </c>
      <c r="S149" s="20"/>
      <c r="T149" s="20"/>
      <c r="V149" s="7"/>
      <c r="W149" s="7"/>
    </row>
    <row r="150" spans="1:23" x14ac:dyDescent="0.2">
      <c r="A150" s="9">
        <v>148</v>
      </c>
      <c r="B150" s="12"/>
      <c r="C150" s="12"/>
      <c r="D150" s="12"/>
      <c r="E150" s="12"/>
      <c r="F150" s="5" t="s">
        <v>12</v>
      </c>
      <c r="G150" s="5"/>
      <c r="H150" s="5">
        <v>500</v>
      </c>
      <c r="I150" s="5">
        <v>200</v>
      </c>
      <c r="J150" s="5">
        <f t="shared" si="10"/>
        <v>0</v>
      </c>
      <c r="K150" s="5">
        <f t="shared" si="11"/>
        <v>0</v>
      </c>
      <c r="L150" s="5"/>
      <c r="M150" s="5"/>
      <c r="N150" s="5"/>
      <c r="O150" s="5">
        <f t="shared" si="12"/>
        <v>0</v>
      </c>
      <c r="P150" s="5">
        <f t="shared" si="13"/>
        <v>0</v>
      </c>
      <c r="Q150" s="5">
        <v>10000</v>
      </c>
      <c r="R150" s="20" t="e">
        <f t="shared" si="14"/>
        <v>#DIV/0!</v>
      </c>
      <c r="S150" s="20"/>
      <c r="T150" s="20"/>
      <c r="V150" s="7"/>
      <c r="W150" s="7"/>
    </row>
    <row r="151" spans="1:23" x14ac:dyDescent="0.2">
      <c r="A151" s="9">
        <v>149</v>
      </c>
      <c r="B151" s="12"/>
      <c r="C151" s="12"/>
      <c r="D151" s="12"/>
      <c r="E151" s="12"/>
      <c r="F151" s="5" t="s">
        <v>12</v>
      </c>
      <c r="G151" s="5"/>
      <c r="H151" s="5">
        <v>500</v>
      </c>
      <c r="I151" s="5">
        <v>200</v>
      </c>
      <c r="J151" s="5">
        <f t="shared" si="10"/>
        <v>0</v>
      </c>
      <c r="K151" s="5">
        <f t="shared" si="11"/>
        <v>0</v>
      </c>
      <c r="L151" s="5"/>
      <c r="M151" s="5"/>
      <c r="N151" s="5"/>
      <c r="O151" s="5">
        <f t="shared" si="12"/>
        <v>0</v>
      </c>
      <c r="P151" s="5">
        <f t="shared" si="13"/>
        <v>0</v>
      </c>
      <c r="Q151" s="5">
        <v>10000</v>
      </c>
      <c r="R151" s="20" t="e">
        <f t="shared" si="14"/>
        <v>#DIV/0!</v>
      </c>
      <c r="S151" s="20"/>
      <c r="T151" s="20"/>
      <c r="V151" s="7"/>
      <c r="W151" s="7"/>
    </row>
    <row r="152" spans="1:23" x14ac:dyDescent="0.2">
      <c r="A152" s="9">
        <v>150</v>
      </c>
      <c r="B152" s="12"/>
      <c r="C152" s="12"/>
      <c r="D152" s="12"/>
      <c r="E152" s="12"/>
      <c r="F152" s="5" t="s">
        <v>12</v>
      </c>
      <c r="G152" s="5"/>
      <c r="H152" s="5">
        <v>500</v>
      </c>
      <c r="I152" s="5">
        <v>200</v>
      </c>
      <c r="J152" s="5">
        <f t="shared" si="10"/>
        <v>0</v>
      </c>
      <c r="K152" s="5">
        <f t="shared" si="11"/>
        <v>0</v>
      </c>
      <c r="L152" s="5"/>
      <c r="M152" s="5"/>
      <c r="N152" s="5"/>
      <c r="O152" s="5">
        <f t="shared" si="12"/>
        <v>0</v>
      </c>
      <c r="P152" s="5">
        <f t="shared" si="13"/>
        <v>0</v>
      </c>
      <c r="Q152" s="5">
        <v>10000</v>
      </c>
      <c r="R152" s="20" t="e">
        <f t="shared" si="14"/>
        <v>#DIV/0!</v>
      </c>
      <c r="S152" s="20"/>
      <c r="T152" s="20"/>
      <c r="V152" s="7"/>
      <c r="W152" s="7"/>
    </row>
    <row r="153" spans="1:23" x14ac:dyDescent="0.2">
      <c r="A153" s="9">
        <v>151</v>
      </c>
      <c r="B153" s="12"/>
      <c r="C153" s="12"/>
      <c r="D153" s="12"/>
      <c r="E153" s="12"/>
      <c r="F153" s="5" t="s">
        <v>12</v>
      </c>
      <c r="G153" s="5"/>
      <c r="H153" s="5">
        <v>500</v>
      </c>
      <c r="I153" s="5">
        <v>200</v>
      </c>
      <c r="J153" s="5">
        <f t="shared" si="10"/>
        <v>0</v>
      </c>
      <c r="K153" s="5">
        <f t="shared" si="11"/>
        <v>0</v>
      </c>
      <c r="L153" s="14"/>
      <c r="M153" s="5"/>
      <c r="N153" s="5"/>
      <c r="O153" s="5">
        <f t="shared" si="12"/>
        <v>0</v>
      </c>
      <c r="P153" s="5">
        <f t="shared" si="13"/>
        <v>0</v>
      </c>
      <c r="Q153" s="5">
        <v>10000</v>
      </c>
      <c r="R153" s="20" t="e">
        <f t="shared" si="14"/>
        <v>#DIV/0!</v>
      </c>
      <c r="S153" s="20"/>
      <c r="T153" s="20"/>
      <c r="V153" s="7"/>
      <c r="W153" s="7"/>
    </row>
    <row r="154" spans="1:23" x14ac:dyDescent="0.2">
      <c r="A154" s="9">
        <v>152</v>
      </c>
      <c r="B154" s="12"/>
      <c r="C154" s="12"/>
      <c r="D154" s="12"/>
      <c r="E154" s="12"/>
      <c r="F154" s="5" t="s">
        <v>12</v>
      </c>
      <c r="G154" s="5"/>
      <c r="H154" s="5">
        <v>500</v>
      </c>
      <c r="I154" s="5">
        <v>200</v>
      </c>
      <c r="J154" s="5">
        <f t="shared" si="10"/>
        <v>0</v>
      </c>
      <c r="K154" s="5">
        <f t="shared" si="11"/>
        <v>0</v>
      </c>
      <c r="L154" s="5"/>
      <c r="M154" s="5"/>
      <c r="N154" s="5"/>
      <c r="O154" s="5">
        <f t="shared" si="12"/>
        <v>0</v>
      </c>
      <c r="P154" s="5">
        <f t="shared" si="13"/>
        <v>0</v>
      </c>
      <c r="Q154" s="5">
        <v>10000</v>
      </c>
      <c r="R154" s="20" t="e">
        <f t="shared" si="14"/>
        <v>#DIV/0!</v>
      </c>
      <c r="S154" s="20"/>
      <c r="T154" s="20"/>
      <c r="V154" s="7"/>
      <c r="W154" s="7"/>
    </row>
    <row r="155" spans="1:23" x14ac:dyDescent="0.2">
      <c r="A155" s="9">
        <v>153</v>
      </c>
      <c r="B155" s="12"/>
      <c r="C155" s="12"/>
      <c r="D155" s="12"/>
      <c r="E155" s="12"/>
      <c r="F155" s="5" t="s">
        <v>12</v>
      </c>
      <c r="G155" s="5"/>
      <c r="H155" s="5">
        <v>500</v>
      </c>
      <c r="I155" s="5">
        <v>200</v>
      </c>
      <c r="J155" s="5">
        <f t="shared" si="10"/>
        <v>0</v>
      </c>
      <c r="K155" s="5">
        <f t="shared" si="11"/>
        <v>0</v>
      </c>
      <c r="L155" s="5"/>
      <c r="M155" s="5"/>
      <c r="N155" s="5"/>
      <c r="O155" s="5">
        <f t="shared" si="12"/>
        <v>0</v>
      </c>
      <c r="P155" s="5">
        <f t="shared" si="13"/>
        <v>0</v>
      </c>
      <c r="Q155" s="5">
        <v>10000</v>
      </c>
      <c r="R155" s="20" t="e">
        <f t="shared" si="14"/>
        <v>#DIV/0!</v>
      </c>
      <c r="S155" s="20"/>
      <c r="T155" s="20"/>
      <c r="V155" s="7"/>
      <c r="W155" s="7"/>
    </row>
    <row r="156" spans="1:23" x14ac:dyDescent="0.2">
      <c r="A156" s="9">
        <v>154</v>
      </c>
      <c r="B156" s="12"/>
      <c r="C156" s="12"/>
      <c r="D156" s="12"/>
      <c r="E156" s="12"/>
      <c r="F156" s="5" t="s">
        <v>12</v>
      </c>
      <c r="G156" s="5"/>
      <c r="H156" s="5">
        <v>500</v>
      </c>
      <c r="I156" s="5">
        <v>200</v>
      </c>
      <c r="J156" s="5">
        <f t="shared" si="10"/>
        <v>0</v>
      </c>
      <c r="K156" s="5">
        <f t="shared" si="11"/>
        <v>0</v>
      </c>
      <c r="L156" s="5"/>
      <c r="M156" s="5"/>
      <c r="N156" s="5"/>
      <c r="O156" s="5">
        <f t="shared" si="12"/>
        <v>0</v>
      </c>
      <c r="P156" s="5">
        <f t="shared" si="13"/>
        <v>0</v>
      </c>
      <c r="Q156" s="5">
        <v>10000</v>
      </c>
      <c r="R156" s="20" t="e">
        <f t="shared" si="14"/>
        <v>#DIV/0!</v>
      </c>
      <c r="S156" s="20"/>
      <c r="T156" s="20"/>
      <c r="V156" s="7"/>
      <c r="W156" s="7"/>
    </row>
    <row r="157" spans="1:23" x14ac:dyDescent="0.2">
      <c r="A157" s="9">
        <v>155</v>
      </c>
      <c r="B157" s="12"/>
      <c r="C157" s="12"/>
      <c r="D157" s="12"/>
      <c r="E157" s="12"/>
      <c r="F157" s="5" t="s">
        <v>12</v>
      </c>
      <c r="G157" s="5"/>
      <c r="H157" s="5">
        <v>500</v>
      </c>
      <c r="I157" s="5">
        <v>200</v>
      </c>
      <c r="J157" s="5">
        <f t="shared" si="10"/>
        <v>0</v>
      </c>
      <c r="K157" s="5">
        <f t="shared" si="11"/>
        <v>0</v>
      </c>
      <c r="L157" s="14"/>
      <c r="M157" s="5"/>
      <c r="N157" s="5"/>
      <c r="O157" s="5">
        <f t="shared" si="12"/>
        <v>0</v>
      </c>
      <c r="P157" s="5">
        <f t="shared" si="13"/>
        <v>0</v>
      </c>
      <c r="Q157" s="5">
        <v>10000</v>
      </c>
      <c r="R157" s="20" t="e">
        <f t="shared" si="14"/>
        <v>#DIV/0!</v>
      </c>
      <c r="S157" s="20"/>
      <c r="T157" s="20"/>
      <c r="V157" s="7"/>
      <c r="W157" s="7"/>
    </row>
    <row r="158" spans="1:23" x14ac:dyDescent="0.2">
      <c r="A158" s="9">
        <v>156</v>
      </c>
      <c r="B158" s="12"/>
      <c r="C158" s="12"/>
      <c r="D158" s="12"/>
      <c r="E158" s="12"/>
      <c r="F158" s="5" t="s">
        <v>12</v>
      </c>
      <c r="G158" s="5"/>
      <c r="H158" s="5">
        <v>500</v>
      </c>
      <c r="I158" s="5">
        <v>200</v>
      </c>
      <c r="J158" s="5">
        <f t="shared" si="10"/>
        <v>0</v>
      </c>
      <c r="K158" s="5">
        <f t="shared" si="11"/>
        <v>0</v>
      </c>
      <c r="L158" s="5"/>
      <c r="M158" s="5"/>
      <c r="N158" s="5"/>
      <c r="O158" s="5">
        <f t="shared" si="12"/>
        <v>0</v>
      </c>
      <c r="P158" s="5">
        <f t="shared" si="13"/>
        <v>0</v>
      </c>
      <c r="Q158" s="5">
        <v>10000</v>
      </c>
      <c r="R158" s="20" t="e">
        <f t="shared" si="14"/>
        <v>#DIV/0!</v>
      </c>
      <c r="S158" s="20"/>
      <c r="T158" s="20"/>
      <c r="V158" s="7"/>
      <c r="W158" s="7"/>
    </row>
    <row r="159" spans="1:23" x14ac:dyDescent="0.2">
      <c r="A159" s="9">
        <v>157</v>
      </c>
      <c r="B159" s="12"/>
      <c r="C159" s="12"/>
      <c r="D159" s="12"/>
      <c r="E159" s="12"/>
      <c r="F159" s="5" t="s">
        <v>12</v>
      </c>
      <c r="G159" s="5"/>
      <c r="H159" s="5">
        <v>500</v>
      </c>
      <c r="I159" s="5">
        <v>200</v>
      </c>
      <c r="J159" s="5">
        <f t="shared" si="10"/>
        <v>0</v>
      </c>
      <c r="K159" s="5">
        <f t="shared" si="11"/>
        <v>0</v>
      </c>
      <c r="L159" s="5"/>
      <c r="M159" s="5"/>
      <c r="N159" s="5"/>
      <c r="O159" s="5">
        <f t="shared" si="12"/>
        <v>0</v>
      </c>
      <c r="P159" s="5">
        <f t="shared" si="13"/>
        <v>0</v>
      </c>
      <c r="Q159" s="5">
        <v>10000</v>
      </c>
      <c r="R159" s="20" t="e">
        <f t="shared" si="14"/>
        <v>#DIV/0!</v>
      </c>
      <c r="S159" s="20"/>
      <c r="T159" s="20"/>
      <c r="V159" s="7"/>
      <c r="W159" s="7"/>
    </row>
    <row r="160" spans="1:23" x14ac:dyDescent="0.2">
      <c r="A160" s="9">
        <v>158</v>
      </c>
      <c r="B160" s="12"/>
      <c r="C160" s="12"/>
      <c r="D160" s="12"/>
      <c r="E160" s="12"/>
      <c r="F160" s="5" t="s">
        <v>12</v>
      </c>
      <c r="G160" s="5"/>
      <c r="H160" s="5">
        <v>500</v>
      </c>
      <c r="I160" s="5">
        <v>200</v>
      </c>
      <c r="J160" s="5">
        <f t="shared" si="10"/>
        <v>0</v>
      </c>
      <c r="K160" s="5">
        <f t="shared" si="11"/>
        <v>0</v>
      </c>
      <c r="L160" s="5"/>
      <c r="M160" s="5"/>
      <c r="N160" s="5"/>
      <c r="O160" s="5">
        <f t="shared" si="12"/>
        <v>0</v>
      </c>
      <c r="P160" s="5">
        <f t="shared" si="13"/>
        <v>0</v>
      </c>
      <c r="Q160" s="5">
        <v>10000</v>
      </c>
      <c r="R160" s="20" t="e">
        <f t="shared" si="14"/>
        <v>#DIV/0!</v>
      </c>
      <c r="S160" s="20"/>
      <c r="T160" s="20"/>
      <c r="V160" s="7"/>
      <c r="W160" s="7"/>
    </row>
    <row r="161" spans="1:23" x14ac:dyDescent="0.2">
      <c r="A161" s="9">
        <v>159</v>
      </c>
      <c r="B161" s="12"/>
      <c r="C161" s="12"/>
      <c r="D161" s="12"/>
      <c r="E161" s="12"/>
      <c r="F161" s="5" t="s">
        <v>12</v>
      </c>
      <c r="G161" s="5"/>
      <c r="H161" s="5">
        <v>500</v>
      </c>
      <c r="I161" s="5">
        <v>200</v>
      </c>
      <c r="J161" s="5">
        <f t="shared" si="10"/>
        <v>0</v>
      </c>
      <c r="K161" s="5">
        <f t="shared" si="11"/>
        <v>0</v>
      </c>
      <c r="L161" s="5"/>
      <c r="M161" s="5"/>
      <c r="N161" s="5"/>
      <c r="O161" s="5">
        <f t="shared" si="12"/>
        <v>0</v>
      </c>
      <c r="P161" s="5">
        <f t="shared" si="13"/>
        <v>0</v>
      </c>
      <c r="Q161" s="5">
        <v>10000</v>
      </c>
      <c r="R161" s="20" t="e">
        <f t="shared" si="14"/>
        <v>#DIV/0!</v>
      </c>
      <c r="S161" s="20"/>
      <c r="T161" s="20"/>
      <c r="V161" s="7"/>
      <c r="W161" s="7"/>
    </row>
    <row r="162" spans="1:23" x14ac:dyDescent="0.2">
      <c r="A162" s="9">
        <v>160</v>
      </c>
      <c r="B162" s="12"/>
      <c r="C162" s="12"/>
      <c r="D162" s="12"/>
      <c r="E162" s="12"/>
      <c r="F162" s="5" t="s">
        <v>12</v>
      </c>
      <c r="G162" s="5"/>
      <c r="H162" s="5">
        <v>500</v>
      </c>
      <c r="I162" s="5">
        <v>200</v>
      </c>
      <c r="J162" s="5">
        <f t="shared" si="10"/>
        <v>0</v>
      </c>
      <c r="K162" s="5">
        <f t="shared" si="11"/>
        <v>0</v>
      </c>
      <c r="L162" s="14"/>
      <c r="M162" s="5"/>
      <c r="N162" s="5"/>
      <c r="O162" s="5">
        <f t="shared" si="12"/>
        <v>0</v>
      </c>
      <c r="P162" s="5">
        <f t="shared" si="13"/>
        <v>0</v>
      </c>
      <c r="Q162" s="5">
        <v>10000</v>
      </c>
      <c r="R162" s="20" t="e">
        <f t="shared" si="14"/>
        <v>#DIV/0!</v>
      </c>
      <c r="S162" s="20"/>
      <c r="T162" s="20"/>
      <c r="V162" s="7"/>
      <c r="W162" s="7"/>
    </row>
    <row r="163" spans="1:23" x14ac:dyDescent="0.2">
      <c r="A163" s="9">
        <v>161</v>
      </c>
      <c r="B163" s="12"/>
      <c r="C163" s="12"/>
      <c r="D163" s="12"/>
      <c r="E163" s="12"/>
      <c r="F163" s="5" t="s">
        <v>12</v>
      </c>
      <c r="G163" s="5"/>
      <c r="H163" s="5">
        <v>500</v>
      </c>
      <c r="I163" s="5">
        <v>200</v>
      </c>
      <c r="J163" s="5">
        <f t="shared" si="10"/>
        <v>0</v>
      </c>
      <c r="K163" s="5">
        <f t="shared" si="11"/>
        <v>0</v>
      </c>
      <c r="L163" s="5"/>
      <c r="M163" s="5"/>
      <c r="N163" s="5"/>
      <c r="O163" s="5">
        <f t="shared" si="12"/>
        <v>0</v>
      </c>
      <c r="P163" s="5">
        <f t="shared" si="13"/>
        <v>0</v>
      </c>
      <c r="Q163" s="5">
        <v>10000</v>
      </c>
      <c r="R163" s="20" t="e">
        <f t="shared" si="14"/>
        <v>#DIV/0!</v>
      </c>
      <c r="S163" s="20"/>
      <c r="T163" s="20"/>
      <c r="V163" s="7"/>
      <c r="W163" s="7"/>
    </row>
    <row r="164" spans="1:23" x14ac:dyDescent="0.2">
      <c r="A164" s="9">
        <v>162</v>
      </c>
      <c r="B164" s="12"/>
      <c r="C164" s="12"/>
      <c r="D164" s="12"/>
      <c r="E164" s="12"/>
      <c r="F164" s="5" t="s">
        <v>12</v>
      </c>
      <c r="G164" s="5"/>
      <c r="H164" s="5">
        <v>500</v>
      </c>
      <c r="I164" s="5">
        <v>200</v>
      </c>
      <c r="J164" s="5">
        <f t="shared" si="10"/>
        <v>0</v>
      </c>
      <c r="K164" s="5">
        <f t="shared" si="11"/>
        <v>0</v>
      </c>
      <c r="L164" s="5"/>
      <c r="M164" s="5"/>
      <c r="N164" s="5"/>
      <c r="O164" s="5">
        <f t="shared" si="12"/>
        <v>0</v>
      </c>
      <c r="P164" s="5">
        <f t="shared" si="13"/>
        <v>0</v>
      </c>
      <c r="Q164" s="5">
        <v>10000</v>
      </c>
      <c r="R164" s="20" t="e">
        <f t="shared" si="14"/>
        <v>#DIV/0!</v>
      </c>
      <c r="S164" s="20"/>
      <c r="T164" s="20"/>
      <c r="V164" s="7"/>
      <c r="W164" s="7"/>
    </row>
    <row r="165" spans="1:23" x14ac:dyDescent="0.2">
      <c r="A165" s="9">
        <v>163</v>
      </c>
      <c r="B165" s="12"/>
      <c r="C165" s="12"/>
      <c r="D165" s="12"/>
      <c r="E165" s="12"/>
      <c r="F165" s="5" t="s">
        <v>12</v>
      </c>
      <c r="G165" s="5"/>
      <c r="H165" s="5">
        <v>500</v>
      </c>
      <c r="I165" s="5">
        <v>200</v>
      </c>
      <c r="J165" s="5">
        <f t="shared" si="10"/>
        <v>0</v>
      </c>
      <c r="K165" s="5">
        <f t="shared" si="11"/>
        <v>0</v>
      </c>
      <c r="L165" s="5"/>
      <c r="M165" s="5"/>
      <c r="N165" s="5"/>
      <c r="O165" s="5">
        <f t="shared" si="12"/>
        <v>0</v>
      </c>
      <c r="P165" s="5">
        <f t="shared" si="13"/>
        <v>0</v>
      </c>
      <c r="Q165" s="5">
        <v>10000</v>
      </c>
      <c r="R165" s="20" t="e">
        <f t="shared" si="14"/>
        <v>#DIV/0!</v>
      </c>
      <c r="S165" s="20"/>
      <c r="T165" s="20"/>
      <c r="V165" s="7"/>
      <c r="W165" s="7"/>
    </row>
    <row r="166" spans="1:23" x14ac:dyDescent="0.2">
      <c r="A166" s="9">
        <v>164</v>
      </c>
      <c r="B166" s="12"/>
      <c r="C166" s="12"/>
      <c r="D166" s="12"/>
      <c r="E166" s="12"/>
      <c r="F166" s="5" t="s">
        <v>12</v>
      </c>
      <c r="G166" s="5"/>
      <c r="H166" s="5">
        <v>500</v>
      </c>
      <c r="I166" s="5">
        <v>200</v>
      </c>
      <c r="J166" s="5">
        <f t="shared" si="10"/>
        <v>0</v>
      </c>
      <c r="K166" s="5">
        <f t="shared" si="11"/>
        <v>0</v>
      </c>
      <c r="L166" s="14"/>
      <c r="M166" s="5"/>
      <c r="N166" s="5"/>
      <c r="O166" s="5">
        <f t="shared" si="12"/>
        <v>0</v>
      </c>
      <c r="P166" s="5">
        <f t="shared" si="13"/>
        <v>0</v>
      </c>
      <c r="Q166" s="5">
        <v>10000</v>
      </c>
      <c r="R166" s="20" t="e">
        <f t="shared" si="14"/>
        <v>#DIV/0!</v>
      </c>
      <c r="S166" s="20"/>
      <c r="T166" s="20"/>
      <c r="V166" s="7"/>
      <c r="W166" s="7"/>
    </row>
    <row r="167" spans="1:23" x14ac:dyDescent="0.2">
      <c r="A167" s="9">
        <v>165</v>
      </c>
      <c r="B167" s="12"/>
      <c r="C167" s="12"/>
      <c r="D167" s="12"/>
      <c r="E167" s="12"/>
      <c r="F167" s="5" t="s">
        <v>12</v>
      </c>
      <c r="G167" s="5"/>
      <c r="H167" s="5">
        <v>500</v>
      </c>
      <c r="I167" s="5">
        <v>200</v>
      </c>
      <c r="J167" s="5">
        <f t="shared" si="10"/>
        <v>0</v>
      </c>
      <c r="K167" s="5">
        <f t="shared" si="11"/>
        <v>0</v>
      </c>
      <c r="L167" s="5"/>
      <c r="M167" s="5"/>
      <c r="N167" s="5"/>
      <c r="O167" s="5">
        <f t="shared" si="12"/>
        <v>0</v>
      </c>
      <c r="P167" s="5">
        <f t="shared" si="13"/>
        <v>0</v>
      </c>
      <c r="Q167" s="5">
        <v>10000</v>
      </c>
      <c r="R167" s="20" t="e">
        <f t="shared" si="14"/>
        <v>#DIV/0!</v>
      </c>
      <c r="S167" s="20"/>
      <c r="T167" s="20"/>
      <c r="V167" s="7"/>
      <c r="W167" s="7"/>
    </row>
    <row r="168" spans="1:23" x14ac:dyDescent="0.2">
      <c r="A168" s="9">
        <v>166</v>
      </c>
      <c r="B168" s="12"/>
      <c r="C168" s="12"/>
      <c r="D168" s="12"/>
      <c r="E168" s="12"/>
      <c r="F168" s="5" t="s">
        <v>12</v>
      </c>
      <c r="G168" s="5"/>
      <c r="H168" s="5">
        <v>500</v>
      </c>
      <c r="I168" s="5">
        <v>200</v>
      </c>
      <c r="J168" s="5">
        <f t="shared" si="10"/>
        <v>0</v>
      </c>
      <c r="K168" s="5">
        <f t="shared" si="11"/>
        <v>0</v>
      </c>
      <c r="L168" s="5"/>
      <c r="M168" s="5"/>
      <c r="N168" s="5"/>
      <c r="O168" s="5">
        <f t="shared" si="12"/>
        <v>0</v>
      </c>
      <c r="P168" s="5">
        <f t="shared" si="13"/>
        <v>0</v>
      </c>
      <c r="Q168" s="5">
        <v>10000</v>
      </c>
      <c r="R168" s="20" t="e">
        <f t="shared" si="14"/>
        <v>#DIV/0!</v>
      </c>
      <c r="S168" s="20"/>
      <c r="T168" s="20"/>
      <c r="V168" s="7"/>
      <c r="W168" s="7"/>
    </row>
    <row r="169" spans="1:23" x14ac:dyDescent="0.2">
      <c r="A169" s="9">
        <v>167</v>
      </c>
      <c r="B169" s="12"/>
      <c r="C169" s="12"/>
      <c r="D169" s="12"/>
      <c r="E169" s="12"/>
      <c r="F169" s="5" t="s">
        <v>12</v>
      </c>
      <c r="G169" s="5"/>
      <c r="H169" s="5">
        <v>500</v>
      </c>
      <c r="I169" s="5">
        <v>200</v>
      </c>
      <c r="J169" s="5">
        <f t="shared" si="10"/>
        <v>0</v>
      </c>
      <c r="K169" s="5">
        <f t="shared" si="11"/>
        <v>0</v>
      </c>
      <c r="L169" s="5"/>
      <c r="M169" s="5"/>
      <c r="N169" s="5"/>
      <c r="O169" s="5">
        <f t="shared" si="12"/>
        <v>0</v>
      </c>
      <c r="P169" s="5">
        <f t="shared" si="13"/>
        <v>0</v>
      </c>
      <c r="Q169" s="5">
        <v>10000</v>
      </c>
      <c r="R169" s="20" t="e">
        <f t="shared" si="14"/>
        <v>#DIV/0!</v>
      </c>
      <c r="S169" s="20"/>
      <c r="T169" s="20"/>
      <c r="V169" s="7"/>
      <c r="W169" s="7"/>
    </row>
    <row r="170" spans="1:23" x14ac:dyDescent="0.2">
      <c r="A170" s="9">
        <v>168</v>
      </c>
      <c r="B170" s="12"/>
      <c r="C170" s="12"/>
      <c r="D170" s="12"/>
      <c r="E170" s="12"/>
      <c r="F170" s="5" t="s">
        <v>12</v>
      </c>
      <c r="G170" s="5"/>
      <c r="H170" s="5">
        <v>500</v>
      </c>
      <c r="I170" s="5">
        <v>200</v>
      </c>
      <c r="J170" s="5">
        <f t="shared" si="10"/>
        <v>0</v>
      </c>
      <c r="K170" s="5">
        <f t="shared" si="11"/>
        <v>0</v>
      </c>
      <c r="L170" s="5"/>
      <c r="M170" s="5"/>
      <c r="N170" s="5"/>
      <c r="O170" s="5">
        <f t="shared" si="12"/>
        <v>0</v>
      </c>
      <c r="P170" s="5">
        <f t="shared" si="13"/>
        <v>0</v>
      </c>
      <c r="Q170" s="5">
        <v>10000</v>
      </c>
      <c r="R170" s="20" t="e">
        <f t="shared" si="14"/>
        <v>#DIV/0!</v>
      </c>
      <c r="S170" s="20"/>
      <c r="T170" s="20"/>
      <c r="V170" s="7"/>
      <c r="W170" s="7"/>
    </row>
    <row r="171" spans="1:23" x14ac:dyDescent="0.2">
      <c r="A171" s="9">
        <v>169</v>
      </c>
      <c r="B171" s="12"/>
      <c r="C171" s="12"/>
      <c r="D171" s="12"/>
      <c r="E171" s="12"/>
      <c r="F171" s="5" t="s">
        <v>12</v>
      </c>
      <c r="G171" s="5"/>
      <c r="H171" s="5">
        <v>500</v>
      </c>
      <c r="I171" s="5">
        <v>200</v>
      </c>
      <c r="J171" s="5">
        <f t="shared" si="10"/>
        <v>0</v>
      </c>
      <c r="K171" s="5">
        <f t="shared" si="11"/>
        <v>0</v>
      </c>
      <c r="L171" s="14"/>
      <c r="M171" s="5"/>
      <c r="N171" s="5"/>
      <c r="O171" s="5">
        <f t="shared" si="12"/>
        <v>0</v>
      </c>
      <c r="P171" s="5">
        <f t="shared" si="13"/>
        <v>0</v>
      </c>
      <c r="Q171" s="5">
        <v>10000</v>
      </c>
      <c r="R171" s="20" t="e">
        <f t="shared" si="14"/>
        <v>#DIV/0!</v>
      </c>
      <c r="S171" s="20"/>
      <c r="T171" s="20"/>
      <c r="V171" s="7"/>
      <c r="W171" s="7"/>
    </row>
    <row r="172" spans="1:23" x14ac:dyDescent="0.2">
      <c r="A172" s="9">
        <v>170</v>
      </c>
      <c r="B172" s="12"/>
      <c r="C172" s="12"/>
      <c r="D172" s="12"/>
      <c r="E172" s="12"/>
      <c r="F172" s="5" t="s">
        <v>12</v>
      </c>
      <c r="G172" s="5"/>
      <c r="H172" s="5">
        <v>500</v>
      </c>
      <c r="I172" s="5">
        <v>200</v>
      </c>
      <c r="J172" s="5">
        <f t="shared" si="10"/>
        <v>0</v>
      </c>
      <c r="K172" s="5">
        <f t="shared" si="11"/>
        <v>0</v>
      </c>
      <c r="L172" s="5"/>
      <c r="M172" s="5"/>
      <c r="N172" s="5"/>
      <c r="O172" s="5">
        <f t="shared" si="12"/>
        <v>0</v>
      </c>
      <c r="P172" s="5">
        <f t="shared" si="13"/>
        <v>0</v>
      </c>
      <c r="Q172" s="5">
        <v>10000</v>
      </c>
      <c r="R172" s="20" t="e">
        <f t="shared" si="14"/>
        <v>#DIV/0!</v>
      </c>
      <c r="S172" s="20"/>
      <c r="T172" s="20"/>
      <c r="V172" s="7"/>
      <c r="W172" s="7"/>
    </row>
    <row r="173" spans="1:23" x14ac:dyDescent="0.2">
      <c r="A173" s="9">
        <v>171</v>
      </c>
      <c r="B173" s="12"/>
      <c r="C173" s="12"/>
      <c r="D173" s="12"/>
      <c r="E173" s="12"/>
      <c r="F173" s="5" t="s">
        <v>12</v>
      </c>
      <c r="G173" s="5"/>
      <c r="H173" s="5">
        <v>500</v>
      </c>
      <c r="I173" s="5">
        <v>200</v>
      </c>
      <c r="J173" s="5">
        <f t="shared" si="10"/>
        <v>0</v>
      </c>
      <c r="K173" s="5">
        <f t="shared" si="11"/>
        <v>0</v>
      </c>
      <c r="L173" s="5"/>
      <c r="M173" s="5"/>
      <c r="N173" s="5"/>
      <c r="O173" s="5">
        <f t="shared" si="12"/>
        <v>0</v>
      </c>
      <c r="P173" s="5">
        <f t="shared" si="13"/>
        <v>0</v>
      </c>
      <c r="Q173" s="5">
        <v>10000</v>
      </c>
      <c r="R173" s="20" t="e">
        <f t="shared" si="14"/>
        <v>#DIV/0!</v>
      </c>
      <c r="S173" s="20"/>
      <c r="T173" s="20"/>
      <c r="V173" s="7"/>
      <c r="W173" s="7"/>
    </row>
    <row r="174" spans="1:23" x14ac:dyDescent="0.2">
      <c r="A174" s="9">
        <v>172</v>
      </c>
      <c r="B174" s="12"/>
      <c r="C174" s="12"/>
      <c r="D174" s="12"/>
      <c r="E174" s="12"/>
      <c r="F174" s="5" t="s">
        <v>12</v>
      </c>
      <c r="G174" s="5"/>
      <c r="H174" s="5">
        <v>500</v>
      </c>
      <c r="I174" s="5">
        <v>200</v>
      </c>
      <c r="J174" s="5">
        <f t="shared" si="10"/>
        <v>0</v>
      </c>
      <c r="K174" s="5">
        <f t="shared" si="11"/>
        <v>0</v>
      </c>
      <c r="L174" s="5"/>
      <c r="M174" s="5"/>
      <c r="N174" s="5"/>
      <c r="O174" s="5">
        <f t="shared" si="12"/>
        <v>0</v>
      </c>
      <c r="P174" s="5">
        <f t="shared" si="13"/>
        <v>0</v>
      </c>
      <c r="Q174" s="5">
        <v>10000</v>
      </c>
      <c r="R174" s="20" t="e">
        <f t="shared" si="14"/>
        <v>#DIV/0!</v>
      </c>
      <c r="S174" s="20"/>
      <c r="T174" s="20"/>
      <c r="V174" s="7"/>
      <c r="W174" s="7"/>
    </row>
    <row r="175" spans="1:23" x14ac:dyDescent="0.2">
      <c r="A175" s="9">
        <v>173</v>
      </c>
      <c r="B175" s="12"/>
      <c r="C175" s="12"/>
      <c r="D175" s="12"/>
      <c r="E175" s="12"/>
      <c r="F175" s="5" t="s">
        <v>12</v>
      </c>
      <c r="G175" s="5"/>
      <c r="H175" s="5">
        <v>500</v>
      </c>
      <c r="I175" s="5">
        <v>200</v>
      </c>
      <c r="J175" s="5">
        <f t="shared" si="10"/>
        <v>0</v>
      </c>
      <c r="K175" s="5">
        <f t="shared" si="11"/>
        <v>0</v>
      </c>
      <c r="L175" s="14"/>
      <c r="M175" s="5"/>
      <c r="N175" s="5"/>
      <c r="O175" s="5">
        <f t="shared" si="12"/>
        <v>0</v>
      </c>
      <c r="P175" s="5">
        <f t="shared" si="13"/>
        <v>0</v>
      </c>
      <c r="Q175" s="5">
        <v>10000</v>
      </c>
      <c r="R175" s="20" t="e">
        <f t="shared" si="14"/>
        <v>#DIV/0!</v>
      </c>
      <c r="S175" s="20"/>
      <c r="T175" s="20"/>
      <c r="V175" s="7"/>
      <c r="W175" s="7"/>
    </row>
    <row r="176" spans="1:23" x14ac:dyDescent="0.2">
      <c r="A176" s="9">
        <v>174</v>
      </c>
      <c r="B176" s="12"/>
      <c r="C176" s="12"/>
      <c r="D176" s="12"/>
      <c r="E176" s="12"/>
      <c r="F176" s="5" t="s">
        <v>12</v>
      </c>
      <c r="G176" s="5"/>
      <c r="H176" s="5">
        <v>500</v>
      </c>
      <c r="I176" s="5">
        <v>200</v>
      </c>
      <c r="J176" s="5">
        <f t="shared" si="10"/>
        <v>0</v>
      </c>
      <c r="K176" s="5">
        <f t="shared" si="11"/>
        <v>0</v>
      </c>
      <c r="L176" s="5"/>
      <c r="M176" s="5"/>
      <c r="N176" s="5"/>
      <c r="O176" s="5">
        <f t="shared" si="12"/>
        <v>0</v>
      </c>
      <c r="P176" s="5">
        <f t="shared" si="13"/>
        <v>0</v>
      </c>
      <c r="Q176" s="5">
        <v>10000</v>
      </c>
      <c r="R176" s="20" t="e">
        <f t="shared" si="14"/>
        <v>#DIV/0!</v>
      </c>
      <c r="S176" s="20"/>
      <c r="T176" s="20"/>
      <c r="V176" s="7"/>
      <c r="W176" s="7"/>
    </row>
    <row r="177" spans="1:23" x14ac:dyDescent="0.2">
      <c r="A177" s="9">
        <v>175</v>
      </c>
      <c r="B177" s="12"/>
      <c r="C177" s="12"/>
      <c r="D177" s="12"/>
      <c r="E177" s="12"/>
      <c r="F177" s="5" t="s">
        <v>12</v>
      </c>
      <c r="G177" s="5"/>
      <c r="H177" s="5">
        <v>500</v>
      </c>
      <c r="I177" s="5">
        <v>200</v>
      </c>
      <c r="J177" s="5">
        <f t="shared" si="10"/>
        <v>0</v>
      </c>
      <c r="K177" s="5">
        <f t="shared" si="11"/>
        <v>0</v>
      </c>
      <c r="L177" s="5"/>
      <c r="M177" s="5"/>
      <c r="N177" s="5"/>
      <c r="O177" s="5">
        <f t="shared" si="12"/>
        <v>0</v>
      </c>
      <c r="P177" s="5">
        <f t="shared" si="13"/>
        <v>0</v>
      </c>
      <c r="Q177" s="5">
        <v>10000</v>
      </c>
      <c r="R177" s="20" t="e">
        <f t="shared" si="14"/>
        <v>#DIV/0!</v>
      </c>
      <c r="S177" s="20"/>
      <c r="T177" s="20"/>
      <c r="V177" s="7"/>
      <c r="W177" s="7"/>
    </row>
    <row r="178" spans="1:23" x14ac:dyDescent="0.2">
      <c r="A178" s="9">
        <v>176</v>
      </c>
      <c r="B178" s="12"/>
      <c r="C178" s="12"/>
      <c r="D178" s="12"/>
      <c r="E178" s="12"/>
      <c r="F178" s="5" t="s">
        <v>12</v>
      </c>
      <c r="G178" s="5"/>
      <c r="H178" s="5">
        <v>500</v>
      </c>
      <c r="I178" s="5">
        <v>200</v>
      </c>
      <c r="J178" s="5">
        <f t="shared" si="10"/>
        <v>0</v>
      </c>
      <c r="K178" s="5">
        <f t="shared" si="11"/>
        <v>0</v>
      </c>
      <c r="L178" s="5"/>
      <c r="M178" s="5"/>
      <c r="N178" s="5"/>
      <c r="O178" s="5">
        <f t="shared" si="12"/>
        <v>0</v>
      </c>
      <c r="P178" s="5">
        <f t="shared" si="13"/>
        <v>0</v>
      </c>
      <c r="Q178" s="5">
        <v>10000</v>
      </c>
      <c r="R178" s="20" t="e">
        <f t="shared" si="14"/>
        <v>#DIV/0!</v>
      </c>
      <c r="S178" s="20"/>
      <c r="T178" s="20"/>
      <c r="V178" s="7"/>
      <c r="W178" s="7"/>
    </row>
    <row r="179" spans="1:23" x14ac:dyDescent="0.2">
      <c r="A179" s="9">
        <v>177</v>
      </c>
      <c r="B179" s="12"/>
      <c r="C179" s="12"/>
      <c r="D179" s="12"/>
      <c r="E179" s="12"/>
      <c r="F179" s="5" t="s">
        <v>12</v>
      </c>
      <c r="G179" s="5"/>
      <c r="H179" s="5">
        <v>500</v>
      </c>
      <c r="I179" s="5">
        <v>200</v>
      </c>
      <c r="J179" s="5">
        <f t="shared" si="10"/>
        <v>0</v>
      </c>
      <c r="K179" s="5">
        <f t="shared" si="11"/>
        <v>0</v>
      </c>
      <c r="L179" s="5"/>
      <c r="M179" s="5"/>
      <c r="N179" s="5"/>
      <c r="O179" s="5">
        <f t="shared" si="12"/>
        <v>0</v>
      </c>
      <c r="P179" s="5">
        <f t="shared" si="13"/>
        <v>0</v>
      </c>
      <c r="Q179" s="5">
        <v>10000</v>
      </c>
      <c r="R179" s="20" t="e">
        <f t="shared" si="14"/>
        <v>#DIV/0!</v>
      </c>
      <c r="S179" s="20"/>
      <c r="T179" s="20"/>
      <c r="V179" s="7"/>
      <c r="W179" s="7"/>
    </row>
    <row r="180" spans="1:23" x14ac:dyDescent="0.2">
      <c r="A180" s="9">
        <v>178</v>
      </c>
      <c r="B180" s="12"/>
      <c r="C180" s="12"/>
      <c r="D180" s="12"/>
      <c r="E180" s="12"/>
      <c r="F180" s="5" t="s">
        <v>12</v>
      </c>
      <c r="G180" s="5"/>
      <c r="H180" s="5">
        <v>500</v>
      </c>
      <c r="I180" s="5">
        <v>200</v>
      </c>
      <c r="J180" s="5">
        <f t="shared" si="10"/>
        <v>0</v>
      </c>
      <c r="K180" s="5">
        <f t="shared" si="11"/>
        <v>0</v>
      </c>
      <c r="L180" s="14"/>
      <c r="M180" s="5"/>
      <c r="N180" s="5"/>
      <c r="O180" s="5">
        <f t="shared" si="12"/>
        <v>0</v>
      </c>
      <c r="P180" s="5">
        <f t="shared" si="13"/>
        <v>0</v>
      </c>
      <c r="Q180" s="5">
        <v>10000</v>
      </c>
      <c r="R180" s="20" t="e">
        <f t="shared" si="14"/>
        <v>#DIV/0!</v>
      </c>
      <c r="S180" s="20"/>
      <c r="T180" s="20"/>
      <c r="V180" s="7"/>
      <c r="W180" s="7"/>
    </row>
    <row r="181" spans="1:23" x14ac:dyDescent="0.2">
      <c r="A181" s="9">
        <v>179</v>
      </c>
      <c r="B181" s="12"/>
      <c r="C181" s="12"/>
      <c r="D181" s="12"/>
      <c r="E181" s="12"/>
      <c r="F181" s="5" t="s">
        <v>12</v>
      </c>
      <c r="G181" s="5"/>
      <c r="H181" s="5">
        <v>500</v>
      </c>
      <c r="I181" s="5">
        <v>200</v>
      </c>
      <c r="J181" s="5">
        <f t="shared" si="10"/>
        <v>0</v>
      </c>
      <c r="K181" s="5">
        <f t="shared" si="11"/>
        <v>0</v>
      </c>
      <c r="L181" s="5"/>
      <c r="M181" s="5"/>
      <c r="N181" s="5"/>
      <c r="O181" s="5">
        <f t="shared" si="12"/>
        <v>0</v>
      </c>
      <c r="P181" s="5">
        <f t="shared" si="13"/>
        <v>0</v>
      </c>
      <c r="Q181" s="5">
        <v>10000</v>
      </c>
      <c r="R181" s="20" t="e">
        <f t="shared" si="14"/>
        <v>#DIV/0!</v>
      </c>
      <c r="S181" s="20"/>
      <c r="T181" s="20"/>
      <c r="V181" s="7"/>
      <c r="W181" s="7"/>
    </row>
    <row r="182" spans="1:23" x14ac:dyDescent="0.2">
      <c r="A182" s="9">
        <v>180</v>
      </c>
      <c r="B182" s="12"/>
      <c r="C182" s="12"/>
      <c r="D182" s="12"/>
      <c r="E182" s="12"/>
      <c r="F182" s="5" t="s">
        <v>12</v>
      </c>
      <c r="G182" s="5"/>
      <c r="H182" s="5">
        <v>500</v>
      </c>
      <c r="I182" s="5">
        <v>200</v>
      </c>
      <c r="J182" s="5">
        <f t="shared" si="10"/>
        <v>0</v>
      </c>
      <c r="K182" s="5">
        <f t="shared" si="11"/>
        <v>0</v>
      </c>
      <c r="L182" s="5"/>
      <c r="M182" s="5"/>
      <c r="N182" s="5"/>
      <c r="O182" s="5">
        <f t="shared" si="12"/>
        <v>0</v>
      </c>
      <c r="P182" s="5">
        <f t="shared" si="13"/>
        <v>0</v>
      </c>
      <c r="Q182" s="5">
        <v>10000</v>
      </c>
      <c r="R182" s="20" t="e">
        <f t="shared" si="14"/>
        <v>#DIV/0!</v>
      </c>
      <c r="S182" s="20"/>
      <c r="T182" s="20"/>
      <c r="V182" s="7"/>
      <c r="W182" s="7"/>
    </row>
    <row r="183" spans="1:23" x14ac:dyDescent="0.2">
      <c r="A183" s="9">
        <v>181</v>
      </c>
      <c r="B183" s="12"/>
      <c r="C183" s="12"/>
      <c r="D183" s="12"/>
      <c r="E183" s="12"/>
      <c r="F183" s="5" t="s">
        <v>12</v>
      </c>
      <c r="G183" s="5"/>
      <c r="H183" s="5">
        <v>500</v>
      </c>
      <c r="I183" s="5">
        <v>200</v>
      </c>
      <c r="J183" s="5">
        <f t="shared" si="10"/>
        <v>0</v>
      </c>
      <c r="K183" s="5">
        <f t="shared" si="11"/>
        <v>0</v>
      </c>
      <c r="L183" s="5"/>
      <c r="M183" s="5"/>
      <c r="N183" s="5"/>
      <c r="O183" s="5">
        <f t="shared" si="12"/>
        <v>0</v>
      </c>
      <c r="P183" s="5">
        <f t="shared" si="13"/>
        <v>0</v>
      </c>
      <c r="Q183" s="5">
        <v>10000</v>
      </c>
      <c r="R183" s="20" t="e">
        <f t="shared" si="14"/>
        <v>#DIV/0!</v>
      </c>
      <c r="S183" s="20"/>
      <c r="T183" s="20"/>
      <c r="V183" s="7"/>
      <c r="W183" s="7"/>
    </row>
    <row r="184" spans="1:23" x14ac:dyDescent="0.2">
      <c r="A184" s="9">
        <v>182</v>
      </c>
      <c r="B184" s="12"/>
      <c r="C184" s="12"/>
      <c r="D184" s="12"/>
      <c r="E184" s="12"/>
      <c r="F184" s="5" t="s">
        <v>12</v>
      </c>
      <c r="G184" s="5"/>
      <c r="H184" s="5">
        <v>500</v>
      </c>
      <c r="I184" s="5">
        <v>200</v>
      </c>
      <c r="J184" s="5">
        <f t="shared" si="10"/>
        <v>0</v>
      </c>
      <c r="K184" s="5">
        <f t="shared" si="11"/>
        <v>0</v>
      </c>
      <c r="L184" s="14"/>
      <c r="M184" s="5"/>
      <c r="N184" s="5"/>
      <c r="O184" s="5">
        <f t="shared" si="12"/>
        <v>0</v>
      </c>
      <c r="P184" s="5">
        <f t="shared" si="13"/>
        <v>0</v>
      </c>
      <c r="Q184" s="5">
        <v>10000</v>
      </c>
      <c r="R184" s="20" t="e">
        <f t="shared" si="14"/>
        <v>#DIV/0!</v>
      </c>
      <c r="S184" s="20"/>
      <c r="T184" s="20"/>
      <c r="V184" s="7"/>
      <c r="W184" s="7"/>
    </row>
    <row r="185" spans="1:23" x14ac:dyDescent="0.2">
      <c r="A185" s="9">
        <v>183</v>
      </c>
      <c r="B185" s="12"/>
      <c r="C185" s="12"/>
      <c r="D185" s="12"/>
      <c r="E185" s="12"/>
      <c r="F185" s="5" t="s">
        <v>12</v>
      </c>
      <c r="G185" s="5"/>
      <c r="H185" s="5">
        <v>500</v>
      </c>
      <c r="I185" s="5">
        <v>200</v>
      </c>
      <c r="J185" s="5">
        <f t="shared" si="10"/>
        <v>0</v>
      </c>
      <c r="K185" s="5">
        <f t="shared" si="11"/>
        <v>0</v>
      </c>
      <c r="L185" s="5"/>
      <c r="M185" s="5"/>
      <c r="N185" s="5"/>
      <c r="O185" s="5">
        <f t="shared" si="12"/>
        <v>0</v>
      </c>
      <c r="P185" s="5">
        <f t="shared" si="13"/>
        <v>0</v>
      </c>
      <c r="Q185" s="5">
        <v>10000</v>
      </c>
      <c r="R185" s="20" t="e">
        <f t="shared" si="14"/>
        <v>#DIV/0!</v>
      </c>
      <c r="S185" s="20"/>
      <c r="T185" s="20"/>
      <c r="V185" s="7"/>
      <c r="W185" s="7"/>
    </row>
    <row r="186" spans="1:23" x14ac:dyDescent="0.2">
      <c r="A186" s="9">
        <v>184</v>
      </c>
      <c r="B186" s="12"/>
      <c r="C186" s="12"/>
      <c r="D186" s="12"/>
      <c r="E186" s="12"/>
      <c r="F186" s="5" t="s">
        <v>12</v>
      </c>
      <c r="G186" s="5"/>
      <c r="H186" s="5">
        <v>500</v>
      </c>
      <c r="I186" s="5">
        <v>200</v>
      </c>
      <c r="J186" s="5">
        <f t="shared" si="10"/>
        <v>0</v>
      </c>
      <c r="K186" s="5">
        <f t="shared" si="11"/>
        <v>0</v>
      </c>
      <c r="L186" s="5"/>
      <c r="M186" s="5"/>
      <c r="N186" s="5"/>
      <c r="O186" s="5">
        <f t="shared" si="12"/>
        <v>0</v>
      </c>
      <c r="P186" s="5">
        <f t="shared" si="13"/>
        <v>0</v>
      </c>
      <c r="Q186" s="5">
        <v>10000</v>
      </c>
      <c r="R186" s="20" t="e">
        <f t="shared" si="14"/>
        <v>#DIV/0!</v>
      </c>
      <c r="S186" s="20"/>
      <c r="T186" s="20"/>
      <c r="V186" s="7"/>
      <c r="W186" s="7"/>
    </row>
    <row r="187" spans="1:23" x14ac:dyDescent="0.2">
      <c r="A187" s="9">
        <v>185</v>
      </c>
      <c r="B187" s="12"/>
      <c r="C187" s="12"/>
      <c r="D187" s="12"/>
      <c r="E187" s="12"/>
      <c r="F187" s="5" t="s">
        <v>12</v>
      </c>
      <c r="G187" s="5"/>
      <c r="H187" s="5">
        <v>500</v>
      </c>
      <c r="I187" s="5">
        <v>200</v>
      </c>
      <c r="J187" s="5">
        <f t="shared" si="10"/>
        <v>0</v>
      </c>
      <c r="K187" s="5">
        <f t="shared" si="11"/>
        <v>0</v>
      </c>
      <c r="L187" s="5"/>
      <c r="M187" s="5"/>
      <c r="N187" s="5"/>
      <c r="O187" s="5">
        <f t="shared" si="12"/>
        <v>0</v>
      </c>
      <c r="P187" s="5">
        <f t="shared" si="13"/>
        <v>0</v>
      </c>
      <c r="Q187" s="5">
        <v>10000</v>
      </c>
      <c r="R187" s="20" t="e">
        <f t="shared" si="14"/>
        <v>#DIV/0!</v>
      </c>
      <c r="S187" s="20"/>
      <c r="T187" s="20"/>
      <c r="V187" s="7"/>
      <c r="W187" s="7"/>
    </row>
    <row r="188" spans="1:23" x14ac:dyDescent="0.2">
      <c r="A188" s="9">
        <v>186</v>
      </c>
      <c r="B188" s="12"/>
      <c r="C188" s="12"/>
      <c r="D188" s="12"/>
      <c r="E188" s="12"/>
      <c r="F188" s="5" t="s">
        <v>12</v>
      </c>
      <c r="G188" s="5"/>
      <c r="H188" s="5">
        <v>500</v>
      </c>
      <c r="I188" s="5">
        <v>200</v>
      </c>
      <c r="J188" s="5">
        <f t="shared" si="10"/>
        <v>0</v>
      </c>
      <c r="K188" s="5">
        <f t="shared" si="11"/>
        <v>0</v>
      </c>
      <c r="L188" s="5"/>
      <c r="M188" s="5"/>
      <c r="N188" s="5"/>
      <c r="O188" s="5">
        <f t="shared" si="12"/>
        <v>0</v>
      </c>
      <c r="P188" s="5">
        <f t="shared" si="13"/>
        <v>0</v>
      </c>
      <c r="Q188" s="5">
        <v>10000</v>
      </c>
      <c r="R188" s="20" t="e">
        <f t="shared" si="14"/>
        <v>#DIV/0!</v>
      </c>
      <c r="S188" s="20"/>
      <c r="T188" s="20"/>
      <c r="V188" s="7"/>
      <c r="W188" s="7"/>
    </row>
    <row r="189" spans="1:23" x14ac:dyDescent="0.2">
      <c r="A189" s="9">
        <v>187</v>
      </c>
      <c r="B189" s="12"/>
      <c r="C189" s="12"/>
      <c r="D189" s="12"/>
      <c r="E189" s="12"/>
      <c r="F189" s="5" t="s">
        <v>12</v>
      </c>
      <c r="G189" s="5"/>
      <c r="H189" s="5">
        <v>500</v>
      </c>
      <c r="I189" s="5">
        <v>200</v>
      </c>
      <c r="J189" s="5">
        <f t="shared" si="10"/>
        <v>0</v>
      </c>
      <c r="K189" s="5">
        <f t="shared" si="11"/>
        <v>0</v>
      </c>
      <c r="L189" s="14"/>
      <c r="M189" s="5"/>
      <c r="N189" s="5"/>
      <c r="O189" s="5">
        <f t="shared" si="12"/>
        <v>0</v>
      </c>
      <c r="P189" s="5">
        <f t="shared" si="13"/>
        <v>0</v>
      </c>
      <c r="Q189" s="5">
        <v>10000</v>
      </c>
      <c r="R189" s="20" t="e">
        <f t="shared" si="14"/>
        <v>#DIV/0!</v>
      </c>
      <c r="S189" s="20"/>
      <c r="T189" s="20"/>
      <c r="V189" s="7"/>
      <c r="W189" s="7"/>
    </row>
    <row r="190" spans="1:23" x14ac:dyDescent="0.2">
      <c r="A190" s="9">
        <v>188</v>
      </c>
      <c r="B190" s="12"/>
      <c r="C190" s="12"/>
      <c r="D190" s="12"/>
      <c r="E190" s="12"/>
      <c r="F190" s="5" t="s">
        <v>12</v>
      </c>
      <c r="G190" s="5"/>
      <c r="H190" s="5">
        <v>500</v>
      </c>
      <c r="I190" s="5">
        <v>200</v>
      </c>
      <c r="J190" s="5">
        <f t="shared" si="10"/>
        <v>0</v>
      </c>
      <c r="K190" s="5">
        <f t="shared" si="11"/>
        <v>0</v>
      </c>
      <c r="L190" s="5"/>
      <c r="M190" s="5"/>
      <c r="N190" s="5"/>
      <c r="O190" s="5">
        <f t="shared" si="12"/>
        <v>0</v>
      </c>
      <c r="P190" s="5">
        <f t="shared" si="13"/>
        <v>0</v>
      </c>
      <c r="Q190" s="5">
        <v>10000</v>
      </c>
      <c r="R190" s="20" t="e">
        <f t="shared" si="14"/>
        <v>#DIV/0!</v>
      </c>
      <c r="S190" s="20"/>
      <c r="T190" s="20"/>
      <c r="V190" s="7"/>
      <c r="W190" s="7"/>
    </row>
    <row r="191" spans="1:23" x14ac:dyDescent="0.2">
      <c r="A191" s="9">
        <v>189</v>
      </c>
      <c r="B191" s="12"/>
      <c r="C191" s="12"/>
      <c r="D191" s="12"/>
      <c r="E191" s="12"/>
      <c r="F191" s="5" t="s">
        <v>12</v>
      </c>
      <c r="G191" s="5"/>
      <c r="H191" s="5">
        <v>500</v>
      </c>
      <c r="I191" s="5">
        <v>200</v>
      </c>
      <c r="J191" s="5">
        <f t="shared" si="10"/>
        <v>0</v>
      </c>
      <c r="K191" s="5">
        <f t="shared" si="11"/>
        <v>0</v>
      </c>
      <c r="L191" s="5"/>
      <c r="M191" s="5"/>
      <c r="N191" s="5"/>
      <c r="O191" s="5">
        <f t="shared" si="12"/>
        <v>0</v>
      </c>
      <c r="P191" s="5">
        <f t="shared" si="13"/>
        <v>0</v>
      </c>
      <c r="Q191" s="5">
        <v>10000</v>
      </c>
      <c r="R191" s="20" t="e">
        <f t="shared" si="14"/>
        <v>#DIV/0!</v>
      </c>
      <c r="S191" s="20"/>
      <c r="T191" s="20"/>
      <c r="V191" s="7"/>
      <c r="W191" s="7"/>
    </row>
    <row r="192" spans="1:23" x14ac:dyDescent="0.2">
      <c r="A192" s="9">
        <v>190</v>
      </c>
      <c r="B192" s="12"/>
      <c r="C192" s="12"/>
      <c r="D192" s="12"/>
      <c r="E192" s="12"/>
      <c r="F192" s="5" t="s">
        <v>12</v>
      </c>
      <c r="G192" s="5"/>
      <c r="H192" s="5">
        <v>500</v>
      </c>
      <c r="I192" s="5">
        <v>200</v>
      </c>
      <c r="J192" s="5">
        <f t="shared" si="10"/>
        <v>0</v>
      </c>
      <c r="K192" s="5">
        <f t="shared" si="11"/>
        <v>0</v>
      </c>
      <c r="L192" s="5"/>
      <c r="M192" s="5"/>
      <c r="N192" s="5"/>
      <c r="O192" s="5">
        <f t="shared" si="12"/>
        <v>0</v>
      </c>
      <c r="P192" s="5">
        <f t="shared" si="13"/>
        <v>0</v>
      </c>
      <c r="Q192" s="5">
        <v>10000</v>
      </c>
      <c r="R192" s="20" t="e">
        <f t="shared" si="14"/>
        <v>#DIV/0!</v>
      </c>
      <c r="S192" s="20"/>
      <c r="T192" s="20"/>
      <c r="V192" s="7"/>
      <c r="W192" s="7"/>
    </row>
    <row r="193" spans="1:23" x14ac:dyDescent="0.2">
      <c r="A193" s="9">
        <v>191</v>
      </c>
      <c r="B193" s="12"/>
      <c r="C193" s="12"/>
      <c r="D193" s="12"/>
      <c r="E193" s="12"/>
      <c r="F193" s="5" t="s">
        <v>12</v>
      </c>
      <c r="G193" s="5"/>
      <c r="H193" s="5">
        <v>500</v>
      </c>
      <c r="I193" s="5">
        <v>200</v>
      </c>
      <c r="J193" s="5">
        <f t="shared" si="10"/>
        <v>0</v>
      </c>
      <c r="K193" s="5">
        <f t="shared" si="11"/>
        <v>0</v>
      </c>
      <c r="L193" s="14"/>
      <c r="M193" s="5"/>
      <c r="N193" s="5"/>
      <c r="O193" s="5">
        <f t="shared" si="12"/>
        <v>0</v>
      </c>
      <c r="P193" s="5">
        <f t="shared" si="13"/>
        <v>0</v>
      </c>
      <c r="Q193" s="5">
        <v>10000</v>
      </c>
      <c r="R193" s="20" t="e">
        <f t="shared" si="14"/>
        <v>#DIV/0!</v>
      </c>
      <c r="S193" s="20"/>
      <c r="T193" s="20"/>
      <c r="V193" s="7"/>
      <c r="W193" s="7"/>
    </row>
    <row r="194" spans="1:23" x14ac:dyDescent="0.2">
      <c r="A194" s="9">
        <v>192</v>
      </c>
      <c r="B194" s="12"/>
      <c r="C194" s="12"/>
      <c r="D194" s="12"/>
      <c r="E194" s="12"/>
      <c r="F194" s="5" t="s">
        <v>12</v>
      </c>
      <c r="G194" s="5"/>
      <c r="H194" s="5">
        <v>500</v>
      </c>
      <c r="I194" s="5">
        <v>200</v>
      </c>
      <c r="J194" s="5">
        <f t="shared" si="10"/>
        <v>0</v>
      </c>
      <c r="K194" s="5">
        <f t="shared" si="11"/>
        <v>0</v>
      </c>
      <c r="L194" s="5"/>
      <c r="M194" s="5"/>
      <c r="N194" s="5"/>
      <c r="O194" s="5">
        <f t="shared" si="12"/>
        <v>0</v>
      </c>
      <c r="P194" s="5">
        <f t="shared" si="13"/>
        <v>0</v>
      </c>
      <c r="Q194" s="5">
        <v>10000</v>
      </c>
      <c r="R194" s="20" t="e">
        <f t="shared" si="14"/>
        <v>#DIV/0!</v>
      </c>
      <c r="S194" s="20"/>
      <c r="T194" s="20"/>
      <c r="V194" s="7"/>
      <c r="W194" s="7"/>
    </row>
    <row r="195" spans="1:23" x14ac:dyDescent="0.2">
      <c r="A195" s="9">
        <v>193</v>
      </c>
      <c r="B195" s="12"/>
      <c r="C195" s="12"/>
      <c r="D195" s="12"/>
      <c r="E195" s="12"/>
      <c r="F195" s="5" t="s">
        <v>12</v>
      </c>
      <c r="G195" s="5"/>
      <c r="H195" s="5">
        <v>500</v>
      </c>
      <c r="I195" s="5">
        <v>200</v>
      </c>
      <c r="J195" s="5">
        <f t="shared" ref="J195:J228" si="15">M195+K195</f>
        <v>0</v>
      </c>
      <c r="K195" s="5">
        <f t="shared" ref="K195:K228" si="16">Q195*L195*10^-3</f>
        <v>0</v>
      </c>
      <c r="L195" s="5"/>
      <c r="M195" s="5"/>
      <c r="N195" s="5"/>
      <c r="O195" s="5">
        <f t="shared" ref="O195:O228" si="17">N195*$AA$5/1000</f>
        <v>0</v>
      </c>
      <c r="P195" s="5">
        <f t="shared" ref="P195:P228" si="18">M195-O195</f>
        <v>0</v>
      </c>
      <c r="Q195" s="5">
        <v>10000</v>
      </c>
      <c r="R195" s="20" t="e">
        <f t="shared" ref="R195:R228" si="19">P195/L195</f>
        <v>#DIV/0!</v>
      </c>
      <c r="S195" s="20"/>
      <c r="T195" s="20"/>
      <c r="V195" s="7"/>
      <c r="W195" s="7"/>
    </row>
    <row r="196" spans="1:23" x14ac:dyDescent="0.2">
      <c r="A196" s="9">
        <v>194</v>
      </c>
      <c r="B196" s="12"/>
      <c r="C196" s="12"/>
      <c r="D196" s="12"/>
      <c r="E196" s="12"/>
      <c r="F196" s="5" t="s">
        <v>12</v>
      </c>
      <c r="G196" s="5"/>
      <c r="H196" s="5">
        <v>500</v>
      </c>
      <c r="I196" s="5">
        <v>200</v>
      </c>
      <c r="J196" s="5">
        <f t="shared" si="15"/>
        <v>0</v>
      </c>
      <c r="K196" s="5">
        <f t="shared" si="16"/>
        <v>0</v>
      </c>
      <c r="L196" s="5"/>
      <c r="M196" s="5"/>
      <c r="N196" s="5"/>
      <c r="O196" s="5">
        <f t="shared" si="17"/>
        <v>0</v>
      </c>
      <c r="P196" s="5">
        <f t="shared" si="18"/>
        <v>0</v>
      </c>
      <c r="Q196" s="5">
        <v>10000</v>
      </c>
      <c r="R196" s="20" t="e">
        <f t="shared" si="19"/>
        <v>#DIV/0!</v>
      </c>
      <c r="S196" s="20"/>
      <c r="T196" s="20"/>
      <c r="V196" s="7"/>
      <c r="W196" s="7"/>
    </row>
    <row r="197" spans="1:23" x14ac:dyDescent="0.2">
      <c r="A197" s="9">
        <v>195</v>
      </c>
      <c r="B197" s="12"/>
      <c r="C197" s="12"/>
      <c r="D197" s="12"/>
      <c r="E197" s="12"/>
      <c r="F197" s="5" t="s">
        <v>12</v>
      </c>
      <c r="G197" s="5"/>
      <c r="H197" s="5">
        <v>500</v>
      </c>
      <c r="I197" s="5">
        <v>200</v>
      </c>
      <c r="J197" s="5">
        <f t="shared" si="15"/>
        <v>0</v>
      </c>
      <c r="K197" s="5">
        <f t="shared" si="16"/>
        <v>0</v>
      </c>
      <c r="L197" s="5"/>
      <c r="M197" s="5"/>
      <c r="N197" s="5"/>
      <c r="O197" s="5">
        <f t="shared" si="17"/>
        <v>0</v>
      </c>
      <c r="P197" s="5">
        <f t="shared" si="18"/>
        <v>0</v>
      </c>
      <c r="Q197" s="5">
        <v>10000</v>
      </c>
      <c r="R197" s="20" t="e">
        <f t="shared" si="19"/>
        <v>#DIV/0!</v>
      </c>
      <c r="S197" s="20"/>
      <c r="T197" s="20"/>
      <c r="V197" s="7"/>
      <c r="W197" s="7"/>
    </row>
    <row r="198" spans="1:23" x14ac:dyDescent="0.2">
      <c r="A198" s="9">
        <v>196</v>
      </c>
      <c r="B198" s="12"/>
      <c r="C198" s="12"/>
      <c r="D198" s="12"/>
      <c r="E198" s="12"/>
      <c r="F198" s="5" t="s">
        <v>12</v>
      </c>
      <c r="G198" s="5"/>
      <c r="H198" s="5">
        <v>500</v>
      </c>
      <c r="I198" s="5">
        <v>200</v>
      </c>
      <c r="J198" s="5">
        <f t="shared" si="15"/>
        <v>0</v>
      </c>
      <c r="K198" s="5">
        <f t="shared" si="16"/>
        <v>0</v>
      </c>
      <c r="L198" s="14"/>
      <c r="M198" s="5"/>
      <c r="N198" s="5"/>
      <c r="O198" s="5">
        <f t="shared" si="17"/>
        <v>0</v>
      </c>
      <c r="P198" s="5">
        <f t="shared" si="18"/>
        <v>0</v>
      </c>
      <c r="Q198" s="5">
        <v>10000</v>
      </c>
      <c r="R198" s="20" t="e">
        <f t="shared" si="19"/>
        <v>#DIV/0!</v>
      </c>
      <c r="S198" s="20"/>
      <c r="T198" s="20"/>
      <c r="V198" s="7"/>
      <c r="W198" s="7"/>
    </row>
    <row r="199" spans="1:23" x14ac:dyDescent="0.2">
      <c r="A199" s="9">
        <v>197</v>
      </c>
      <c r="B199" s="12"/>
      <c r="C199" s="12"/>
      <c r="D199" s="12"/>
      <c r="E199" s="12"/>
      <c r="F199" s="5" t="s">
        <v>12</v>
      </c>
      <c r="G199" s="5"/>
      <c r="H199" s="5">
        <v>500</v>
      </c>
      <c r="I199" s="5">
        <v>200</v>
      </c>
      <c r="J199" s="5">
        <f t="shared" si="15"/>
        <v>0</v>
      </c>
      <c r="K199" s="5">
        <f t="shared" si="16"/>
        <v>0</v>
      </c>
      <c r="L199" s="5"/>
      <c r="M199" s="5"/>
      <c r="N199" s="5"/>
      <c r="O199" s="5">
        <f t="shared" si="17"/>
        <v>0</v>
      </c>
      <c r="P199" s="5">
        <f t="shared" si="18"/>
        <v>0</v>
      </c>
      <c r="Q199" s="5">
        <v>10000</v>
      </c>
      <c r="R199" s="20" t="e">
        <f t="shared" si="19"/>
        <v>#DIV/0!</v>
      </c>
      <c r="S199" s="20"/>
      <c r="T199" s="20"/>
      <c r="V199" s="7"/>
      <c r="W199" s="7"/>
    </row>
    <row r="200" spans="1:23" x14ac:dyDescent="0.2">
      <c r="A200" s="9">
        <v>198</v>
      </c>
      <c r="B200" s="12"/>
      <c r="C200" s="12"/>
      <c r="D200" s="12"/>
      <c r="E200" s="12"/>
      <c r="F200" s="5" t="s">
        <v>12</v>
      </c>
      <c r="G200" s="5"/>
      <c r="H200" s="5">
        <v>500</v>
      </c>
      <c r="I200" s="5">
        <v>200</v>
      </c>
      <c r="J200" s="5">
        <f t="shared" si="15"/>
        <v>0</v>
      </c>
      <c r="K200" s="5">
        <f t="shared" si="16"/>
        <v>0</v>
      </c>
      <c r="L200" s="5"/>
      <c r="M200" s="5"/>
      <c r="N200" s="5"/>
      <c r="O200" s="5">
        <f t="shared" si="17"/>
        <v>0</v>
      </c>
      <c r="P200" s="5">
        <f t="shared" si="18"/>
        <v>0</v>
      </c>
      <c r="Q200" s="5">
        <v>10000</v>
      </c>
      <c r="R200" s="20" t="e">
        <f t="shared" si="19"/>
        <v>#DIV/0!</v>
      </c>
      <c r="S200" s="20"/>
      <c r="T200" s="20"/>
      <c r="V200" s="7"/>
      <c r="W200" s="7"/>
    </row>
    <row r="201" spans="1:23" x14ac:dyDescent="0.2">
      <c r="A201" s="9">
        <v>199</v>
      </c>
      <c r="B201" s="12"/>
      <c r="C201" s="12"/>
      <c r="D201" s="12"/>
      <c r="E201" s="12"/>
      <c r="F201" s="5" t="s">
        <v>12</v>
      </c>
      <c r="G201" s="5"/>
      <c r="H201" s="5">
        <v>500</v>
      </c>
      <c r="I201" s="5">
        <v>200</v>
      </c>
      <c r="J201" s="5">
        <f t="shared" si="15"/>
        <v>0</v>
      </c>
      <c r="K201" s="5">
        <f t="shared" si="16"/>
        <v>0</v>
      </c>
      <c r="L201" s="5"/>
      <c r="M201" s="5"/>
      <c r="N201" s="5"/>
      <c r="O201" s="5">
        <f t="shared" si="17"/>
        <v>0</v>
      </c>
      <c r="P201" s="5">
        <f t="shared" si="18"/>
        <v>0</v>
      </c>
      <c r="Q201" s="5">
        <v>10000</v>
      </c>
      <c r="R201" s="20" t="e">
        <f t="shared" si="19"/>
        <v>#DIV/0!</v>
      </c>
      <c r="S201" s="20"/>
      <c r="T201" s="20"/>
      <c r="V201" s="7"/>
      <c r="W201" s="7"/>
    </row>
    <row r="202" spans="1:23" x14ac:dyDescent="0.2">
      <c r="A202" s="9">
        <v>200</v>
      </c>
      <c r="B202" s="12"/>
      <c r="C202" s="12"/>
      <c r="D202" s="12"/>
      <c r="E202" s="12"/>
      <c r="F202" s="5" t="s">
        <v>12</v>
      </c>
      <c r="G202" s="5"/>
      <c r="H202" s="5">
        <v>500</v>
      </c>
      <c r="I202" s="5">
        <v>200</v>
      </c>
      <c r="J202" s="5">
        <f t="shared" si="15"/>
        <v>0</v>
      </c>
      <c r="K202" s="5">
        <f t="shared" si="16"/>
        <v>0</v>
      </c>
      <c r="L202" s="14"/>
      <c r="M202" s="5"/>
      <c r="N202" s="5"/>
      <c r="O202" s="5">
        <f t="shared" si="17"/>
        <v>0</v>
      </c>
      <c r="P202" s="5">
        <f t="shared" si="18"/>
        <v>0</v>
      </c>
      <c r="Q202" s="5">
        <v>10000</v>
      </c>
      <c r="R202" s="20" t="e">
        <f t="shared" si="19"/>
        <v>#DIV/0!</v>
      </c>
      <c r="S202" s="20"/>
      <c r="T202" s="20"/>
      <c r="V202" s="7"/>
      <c r="W202" s="7"/>
    </row>
    <row r="203" spans="1:23" x14ac:dyDescent="0.2">
      <c r="A203" s="9">
        <v>201</v>
      </c>
      <c r="B203" s="12"/>
      <c r="C203" s="12"/>
      <c r="D203" s="12"/>
      <c r="E203" s="12"/>
      <c r="F203" s="5" t="s">
        <v>12</v>
      </c>
      <c r="G203" s="5"/>
      <c r="H203" s="5">
        <v>500</v>
      </c>
      <c r="I203" s="5">
        <v>200</v>
      </c>
      <c r="J203" s="5">
        <f t="shared" si="15"/>
        <v>0</v>
      </c>
      <c r="K203" s="5">
        <f t="shared" si="16"/>
        <v>0</v>
      </c>
      <c r="L203" s="5"/>
      <c r="M203" s="5"/>
      <c r="N203" s="5"/>
      <c r="O203" s="5">
        <f t="shared" si="17"/>
        <v>0</v>
      </c>
      <c r="P203" s="5">
        <f t="shared" si="18"/>
        <v>0</v>
      </c>
      <c r="Q203" s="5">
        <v>10000</v>
      </c>
      <c r="R203" s="20" t="e">
        <f t="shared" si="19"/>
        <v>#DIV/0!</v>
      </c>
      <c r="S203" s="20"/>
      <c r="T203" s="20"/>
      <c r="V203" s="7"/>
      <c r="W203" s="7"/>
    </row>
    <row r="204" spans="1:23" x14ac:dyDescent="0.2">
      <c r="A204" s="9">
        <v>202</v>
      </c>
      <c r="B204" s="12"/>
      <c r="C204" s="12"/>
      <c r="D204" s="12"/>
      <c r="E204" s="12"/>
      <c r="F204" s="5" t="s">
        <v>12</v>
      </c>
      <c r="G204" s="5"/>
      <c r="H204" s="5">
        <v>500</v>
      </c>
      <c r="I204" s="5">
        <v>200</v>
      </c>
      <c r="J204" s="5">
        <f t="shared" si="15"/>
        <v>0</v>
      </c>
      <c r="K204" s="5">
        <f t="shared" si="16"/>
        <v>0</v>
      </c>
      <c r="L204" s="5"/>
      <c r="M204" s="5"/>
      <c r="N204" s="5"/>
      <c r="O204" s="5">
        <f t="shared" si="17"/>
        <v>0</v>
      </c>
      <c r="P204" s="5">
        <f t="shared" si="18"/>
        <v>0</v>
      </c>
      <c r="Q204" s="5">
        <v>10000</v>
      </c>
      <c r="R204" s="20" t="e">
        <f t="shared" si="19"/>
        <v>#DIV/0!</v>
      </c>
      <c r="S204" s="20"/>
      <c r="T204" s="20"/>
      <c r="V204" s="7"/>
      <c r="W204" s="7"/>
    </row>
    <row r="205" spans="1:23" x14ac:dyDescent="0.2">
      <c r="A205" s="9">
        <v>203</v>
      </c>
      <c r="B205" s="12"/>
      <c r="C205" s="12"/>
      <c r="D205" s="12"/>
      <c r="E205" s="12"/>
      <c r="F205" s="5" t="s">
        <v>12</v>
      </c>
      <c r="G205" s="5"/>
      <c r="H205" s="5">
        <v>500</v>
      </c>
      <c r="I205" s="5">
        <v>200</v>
      </c>
      <c r="J205" s="5">
        <f t="shared" si="15"/>
        <v>0</v>
      </c>
      <c r="K205" s="5">
        <f t="shared" si="16"/>
        <v>0</v>
      </c>
      <c r="L205" s="5"/>
      <c r="M205" s="5"/>
      <c r="N205" s="5"/>
      <c r="O205" s="5">
        <f t="shared" si="17"/>
        <v>0</v>
      </c>
      <c r="P205" s="5">
        <f t="shared" si="18"/>
        <v>0</v>
      </c>
      <c r="Q205" s="5">
        <v>10000</v>
      </c>
      <c r="R205" s="20" t="e">
        <f t="shared" si="19"/>
        <v>#DIV/0!</v>
      </c>
      <c r="S205" s="20"/>
      <c r="T205" s="20"/>
      <c r="V205" s="7"/>
      <c r="W205" s="7"/>
    </row>
    <row r="206" spans="1:23" x14ac:dyDescent="0.2">
      <c r="A206" s="9">
        <v>204</v>
      </c>
      <c r="B206" s="12"/>
      <c r="C206" s="12"/>
      <c r="D206" s="12"/>
      <c r="E206" s="12"/>
      <c r="F206" s="5" t="s">
        <v>12</v>
      </c>
      <c r="G206" s="5"/>
      <c r="H206" s="5">
        <v>500</v>
      </c>
      <c r="I206" s="5">
        <v>200</v>
      </c>
      <c r="J206" s="5">
        <f t="shared" si="15"/>
        <v>0</v>
      </c>
      <c r="K206" s="5">
        <f t="shared" si="16"/>
        <v>0</v>
      </c>
      <c r="L206" s="5"/>
      <c r="M206" s="5"/>
      <c r="N206" s="5"/>
      <c r="O206" s="5">
        <f t="shared" si="17"/>
        <v>0</v>
      </c>
      <c r="P206" s="5">
        <f t="shared" si="18"/>
        <v>0</v>
      </c>
      <c r="Q206" s="5">
        <v>10000</v>
      </c>
      <c r="R206" s="20" t="e">
        <f t="shared" si="19"/>
        <v>#DIV/0!</v>
      </c>
      <c r="S206" s="20"/>
      <c r="T206" s="20"/>
      <c r="V206" s="7"/>
      <c r="W206" s="7"/>
    </row>
    <row r="207" spans="1:23" x14ac:dyDescent="0.2">
      <c r="A207" s="9">
        <v>205</v>
      </c>
      <c r="B207" s="12"/>
      <c r="C207" s="12"/>
      <c r="D207" s="12"/>
      <c r="E207" s="12"/>
      <c r="F207" s="5" t="s">
        <v>12</v>
      </c>
      <c r="G207" s="5"/>
      <c r="H207" s="5">
        <v>500</v>
      </c>
      <c r="I207" s="5">
        <v>200</v>
      </c>
      <c r="J207" s="5">
        <f t="shared" si="15"/>
        <v>0</v>
      </c>
      <c r="K207" s="5">
        <f t="shared" si="16"/>
        <v>0</v>
      </c>
      <c r="L207" s="14"/>
      <c r="M207" s="5"/>
      <c r="N207" s="5"/>
      <c r="O207" s="5">
        <f t="shared" si="17"/>
        <v>0</v>
      </c>
      <c r="P207" s="5">
        <f t="shared" si="18"/>
        <v>0</v>
      </c>
      <c r="Q207" s="5">
        <v>10000</v>
      </c>
      <c r="R207" s="20" t="e">
        <f t="shared" si="19"/>
        <v>#DIV/0!</v>
      </c>
      <c r="S207" s="20"/>
      <c r="T207" s="20"/>
      <c r="V207" s="7"/>
      <c r="W207" s="7"/>
    </row>
    <row r="208" spans="1:23" x14ac:dyDescent="0.2">
      <c r="A208" s="9">
        <v>206</v>
      </c>
      <c r="B208" s="12"/>
      <c r="C208" s="12"/>
      <c r="D208" s="12"/>
      <c r="E208" s="12"/>
      <c r="F208" s="5" t="s">
        <v>12</v>
      </c>
      <c r="G208" s="5"/>
      <c r="H208" s="5">
        <v>500</v>
      </c>
      <c r="I208" s="5">
        <v>200</v>
      </c>
      <c r="J208" s="5">
        <f t="shared" si="15"/>
        <v>0</v>
      </c>
      <c r="K208" s="5">
        <f t="shared" si="16"/>
        <v>0</v>
      </c>
      <c r="L208" s="5"/>
      <c r="M208" s="5"/>
      <c r="N208" s="5"/>
      <c r="O208" s="5">
        <f t="shared" si="17"/>
        <v>0</v>
      </c>
      <c r="P208" s="5">
        <f t="shared" si="18"/>
        <v>0</v>
      </c>
      <c r="Q208" s="5">
        <v>10000</v>
      </c>
      <c r="R208" s="20" t="e">
        <f t="shared" si="19"/>
        <v>#DIV/0!</v>
      </c>
      <c r="S208" s="20"/>
      <c r="T208" s="20"/>
      <c r="V208" s="7"/>
      <c r="W208" s="7"/>
    </row>
    <row r="209" spans="1:23" x14ac:dyDescent="0.2">
      <c r="A209" s="9">
        <v>207</v>
      </c>
      <c r="B209" s="12"/>
      <c r="C209" s="12"/>
      <c r="D209" s="12"/>
      <c r="E209" s="12"/>
      <c r="F209" s="5" t="s">
        <v>12</v>
      </c>
      <c r="G209" s="5"/>
      <c r="H209" s="5">
        <v>500</v>
      </c>
      <c r="I209" s="5">
        <v>200</v>
      </c>
      <c r="J209" s="5">
        <f t="shared" si="15"/>
        <v>0</v>
      </c>
      <c r="K209" s="5">
        <f t="shared" si="16"/>
        <v>0</v>
      </c>
      <c r="L209" s="5"/>
      <c r="M209" s="5"/>
      <c r="N209" s="5"/>
      <c r="O209" s="5">
        <f t="shared" si="17"/>
        <v>0</v>
      </c>
      <c r="P209" s="5">
        <f t="shared" si="18"/>
        <v>0</v>
      </c>
      <c r="Q209" s="5">
        <v>10000</v>
      </c>
      <c r="R209" s="20" t="e">
        <f t="shared" si="19"/>
        <v>#DIV/0!</v>
      </c>
      <c r="S209" s="20"/>
      <c r="T209" s="20"/>
      <c r="V209" s="7"/>
      <c r="W209" s="7"/>
    </row>
    <row r="210" spans="1:23" x14ac:dyDescent="0.2">
      <c r="A210" s="9">
        <v>208</v>
      </c>
      <c r="B210" s="12"/>
      <c r="C210" s="12"/>
      <c r="D210" s="12"/>
      <c r="E210" s="12"/>
      <c r="F210" s="5" t="s">
        <v>12</v>
      </c>
      <c r="G210" s="5"/>
      <c r="H210" s="5">
        <v>500</v>
      </c>
      <c r="I210" s="5">
        <v>200</v>
      </c>
      <c r="J210" s="5">
        <f t="shared" si="15"/>
        <v>0</v>
      </c>
      <c r="K210" s="5">
        <f t="shared" si="16"/>
        <v>0</v>
      </c>
      <c r="L210" s="5"/>
      <c r="M210" s="5"/>
      <c r="N210" s="5"/>
      <c r="O210" s="5">
        <f t="shared" si="17"/>
        <v>0</v>
      </c>
      <c r="P210" s="5">
        <f t="shared" si="18"/>
        <v>0</v>
      </c>
      <c r="Q210" s="5">
        <v>10000</v>
      </c>
      <c r="R210" s="20" t="e">
        <f t="shared" si="19"/>
        <v>#DIV/0!</v>
      </c>
      <c r="S210" s="20"/>
      <c r="T210" s="20"/>
      <c r="V210" s="7"/>
      <c r="W210" s="7"/>
    </row>
    <row r="211" spans="1:23" x14ac:dyDescent="0.2">
      <c r="A211" s="9">
        <v>209</v>
      </c>
      <c r="B211" s="12"/>
      <c r="C211" s="12"/>
      <c r="D211" s="12"/>
      <c r="E211" s="12"/>
      <c r="F211" s="5" t="s">
        <v>12</v>
      </c>
      <c r="G211" s="5"/>
      <c r="H211" s="5">
        <v>500</v>
      </c>
      <c r="I211" s="5">
        <v>200</v>
      </c>
      <c r="J211" s="5">
        <f t="shared" si="15"/>
        <v>0</v>
      </c>
      <c r="K211" s="5">
        <f t="shared" si="16"/>
        <v>0</v>
      </c>
      <c r="L211" s="14"/>
      <c r="M211" s="5"/>
      <c r="N211" s="5"/>
      <c r="O211" s="5">
        <f t="shared" si="17"/>
        <v>0</v>
      </c>
      <c r="P211" s="5">
        <f t="shared" si="18"/>
        <v>0</v>
      </c>
      <c r="Q211" s="5">
        <v>10000</v>
      </c>
      <c r="R211" s="20" t="e">
        <f t="shared" si="19"/>
        <v>#DIV/0!</v>
      </c>
      <c r="S211" s="20"/>
      <c r="T211" s="20"/>
      <c r="V211" s="7"/>
      <c r="W211" s="7"/>
    </row>
    <row r="212" spans="1:23" x14ac:dyDescent="0.2">
      <c r="A212" s="9">
        <v>210</v>
      </c>
      <c r="B212" s="12"/>
      <c r="C212" s="12"/>
      <c r="D212" s="12"/>
      <c r="E212" s="12"/>
      <c r="F212" s="5" t="s">
        <v>12</v>
      </c>
      <c r="G212" s="5"/>
      <c r="H212" s="5">
        <v>500</v>
      </c>
      <c r="I212" s="5">
        <v>200</v>
      </c>
      <c r="J212" s="5">
        <f t="shared" si="15"/>
        <v>0</v>
      </c>
      <c r="K212" s="5">
        <f t="shared" si="16"/>
        <v>0</v>
      </c>
      <c r="L212" s="5"/>
      <c r="M212" s="5"/>
      <c r="N212" s="5"/>
      <c r="O212" s="5">
        <f t="shared" si="17"/>
        <v>0</v>
      </c>
      <c r="P212" s="5">
        <f t="shared" si="18"/>
        <v>0</v>
      </c>
      <c r="Q212" s="5">
        <v>10000</v>
      </c>
      <c r="R212" s="20" t="e">
        <f t="shared" si="19"/>
        <v>#DIV/0!</v>
      </c>
      <c r="S212" s="20"/>
      <c r="T212" s="20"/>
      <c r="V212" s="7"/>
      <c r="W212" s="7"/>
    </row>
    <row r="213" spans="1:23" x14ac:dyDescent="0.2">
      <c r="A213" s="9">
        <v>211</v>
      </c>
      <c r="B213" s="12"/>
      <c r="C213" s="12"/>
      <c r="D213" s="12"/>
      <c r="E213" s="12"/>
      <c r="F213" s="5" t="s">
        <v>12</v>
      </c>
      <c r="G213" s="5"/>
      <c r="H213" s="5">
        <v>500</v>
      </c>
      <c r="I213" s="5">
        <v>200</v>
      </c>
      <c r="J213" s="5">
        <f t="shared" si="15"/>
        <v>0</v>
      </c>
      <c r="K213" s="5">
        <f t="shared" si="16"/>
        <v>0</v>
      </c>
      <c r="L213" s="5"/>
      <c r="M213" s="5"/>
      <c r="N213" s="5"/>
      <c r="O213" s="5">
        <f t="shared" si="17"/>
        <v>0</v>
      </c>
      <c r="P213" s="5">
        <f t="shared" si="18"/>
        <v>0</v>
      </c>
      <c r="Q213" s="5">
        <v>10000</v>
      </c>
      <c r="R213" s="20" t="e">
        <f t="shared" si="19"/>
        <v>#DIV/0!</v>
      </c>
      <c r="S213" s="20"/>
      <c r="T213" s="20"/>
      <c r="V213" s="7"/>
      <c r="W213" s="7"/>
    </row>
    <row r="214" spans="1:23" x14ac:dyDescent="0.2">
      <c r="A214" s="9">
        <v>212</v>
      </c>
      <c r="B214" s="12"/>
      <c r="C214" s="12"/>
      <c r="D214" s="12"/>
      <c r="E214" s="12"/>
      <c r="F214" s="5" t="s">
        <v>12</v>
      </c>
      <c r="G214" s="5"/>
      <c r="H214" s="5">
        <v>500</v>
      </c>
      <c r="I214" s="5">
        <v>200</v>
      </c>
      <c r="J214" s="5">
        <f t="shared" si="15"/>
        <v>0</v>
      </c>
      <c r="K214" s="5">
        <f t="shared" si="16"/>
        <v>0</v>
      </c>
      <c r="L214" s="5"/>
      <c r="M214" s="5"/>
      <c r="N214" s="5"/>
      <c r="O214" s="5">
        <f t="shared" si="17"/>
        <v>0</v>
      </c>
      <c r="P214" s="5">
        <f t="shared" si="18"/>
        <v>0</v>
      </c>
      <c r="Q214" s="5">
        <v>10000</v>
      </c>
      <c r="R214" s="20" t="e">
        <f t="shared" si="19"/>
        <v>#DIV/0!</v>
      </c>
      <c r="S214" s="20"/>
      <c r="T214" s="20"/>
      <c r="V214" s="7"/>
      <c r="W214" s="7"/>
    </row>
    <row r="215" spans="1:23" x14ac:dyDescent="0.2">
      <c r="A215" s="9">
        <v>213</v>
      </c>
      <c r="B215" s="12"/>
      <c r="C215" s="12"/>
      <c r="D215" s="12"/>
      <c r="E215" s="12"/>
      <c r="F215" s="5" t="s">
        <v>12</v>
      </c>
      <c r="G215" s="5"/>
      <c r="H215" s="5">
        <v>500</v>
      </c>
      <c r="I215" s="5">
        <v>200</v>
      </c>
      <c r="J215" s="5">
        <f t="shared" si="15"/>
        <v>0</v>
      </c>
      <c r="K215" s="5">
        <f t="shared" si="16"/>
        <v>0</v>
      </c>
      <c r="L215" s="5"/>
      <c r="M215" s="5"/>
      <c r="N215" s="5"/>
      <c r="O215" s="5">
        <f t="shared" si="17"/>
        <v>0</v>
      </c>
      <c r="P215" s="5">
        <f t="shared" si="18"/>
        <v>0</v>
      </c>
      <c r="Q215" s="5">
        <v>10000</v>
      </c>
      <c r="R215" s="20" t="e">
        <f t="shared" si="19"/>
        <v>#DIV/0!</v>
      </c>
      <c r="S215" s="20"/>
      <c r="T215" s="20"/>
      <c r="V215" s="7"/>
      <c r="W215" s="7"/>
    </row>
    <row r="216" spans="1:23" x14ac:dyDescent="0.2">
      <c r="A216" s="9">
        <v>214</v>
      </c>
      <c r="B216" s="12"/>
      <c r="C216" s="12"/>
      <c r="D216" s="12"/>
      <c r="E216" s="12"/>
      <c r="F216" s="5" t="s">
        <v>12</v>
      </c>
      <c r="G216" s="5"/>
      <c r="H216" s="5">
        <v>500</v>
      </c>
      <c r="I216" s="5">
        <v>200</v>
      </c>
      <c r="J216" s="5">
        <f t="shared" si="15"/>
        <v>0</v>
      </c>
      <c r="K216" s="5">
        <f t="shared" si="16"/>
        <v>0</v>
      </c>
      <c r="L216" s="14"/>
      <c r="M216" s="5"/>
      <c r="N216" s="5"/>
      <c r="O216" s="5">
        <f t="shared" si="17"/>
        <v>0</v>
      </c>
      <c r="P216" s="5">
        <f t="shared" si="18"/>
        <v>0</v>
      </c>
      <c r="Q216" s="5">
        <v>10000</v>
      </c>
      <c r="R216" s="20" t="e">
        <f t="shared" si="19"/>
        <v>#DIV/0!</v>
      </c>
      <c r="S216" s="20"/>
      <c r="T216" s="20"/>
      <c r="V216" s="7"/>
      <c r="W216" s="7"/>
    </row>
    <row r="217" spans="1:23" x14ac:dyDescent="0.2">
      <c r="A217" s="9">
        <v>215</v>
      </c>
      <c r="B217" s="12"/>
      <c r="C217" s="12"/>
      <c r="D217" s="12"/>
      <c r="E217" s="12"/>
      <c r="F217" s="5" t="s">
        <v>12</v>
      </c>
      <c r="G217" s="5"/>
      <c r="H217" s="5">
        <v>500</v>
      </c>
      <c r="I217" s="5">
        <v>200</v>
      </c>
      <c r="J217" s="5">
        <f t="shared" si="15"/>
        <v>0</v>
      </c>
      <c r="K217" s="5">
        <f t="shared" si="16"/>
        <v>0</v>
      </c>
      <c r="L217" s="5"/>
      <c r="M217" s="5"/>
      <c r="N217" s="5"/>
      <c r="O217" s="5">
        <f t="shared" si="17"/>
        <v>0</v>
      </c>
      <c r="P217" s="5">
        <f t="shared" si="18"/>
        <v>0</v>
      </c>
      <c r="Q217" s="5">
        <v>10000</v>
      </c>
      <c r="R217" s="20" t="e">
        <f t="shared" si="19"/>
        <v>#DIV/0!</v>
      </c>
      <c r="S217" s="20"/>
      <c r="T217" s="20"/>
      <c r="V217" s="7"/>
      <c r="W217" s="7"/>
    </row>
    <row r="218" spans="1:23" x14ac:dyDescent="0.2">
      <c r="A218" s="9">
        <v>216</v>
      </c>
      <c r="B218" s="12"/>
      <c r="C218" s="12"/>
      <c r="D218" s="12"/>
      <c r="E218" s="12"/>
      <c r="F218" s="5" t="s">
        <v>12</v>
      </c>
      <c r="G218" s="5"/>
      <c r="H218" s="5">
        <v>500</v>
      </c>
      <c r="I218" s="5">
        <v>200</v>
      </c>
      <c r="J218" s="5">
        <f t="shared" si="15"/>
        <v>0</v>
      </c>
      <c r="K218" s="5">
        <f t="shared" si="16"/>
        <v>0</v>
      </c>
      <c r="L218" s="5"/>
      <c r="M218" s="5"/>
      <c r="N218" s="5"/>
      <c r="O218" s="5">
        <f t="shared" si="17"/>
        <v>0</v>
      </c>
      <c r="P218" s="5">
        <f t="shared" si="18"/>
        <v>0</v>
      </c>
      <c r="Q218" s="5">
        <v>10000</v>
      </c>
      <c r="R218" s="20" t="e">
        <f t="shared" si="19"/>
        <v>#DIV/0!</v>
      </c>
      <c r="S218" s="20"/>
      <c r="T218" s="20"/>
      <c r="V218" s="7"/>
      <c r="W218" s="7"/>
    </row>
    <row r="219" spans="1:23" x14ac:dyDescent="0.2">
      <c r="A219" s="9">
        <v>217</v>
      </c>
      <c r="B219" s="12"/>
      <c r="C219" s="12"/>
      <c r="D219" s="12"/>
      <c r="E219" s="12"/>
      <c r="F219" s="5" t="s">
        <v>12</v>
      </c>
      <c r="G219" s="5"/>
      <c r="H219" s="5">
        <v>500</v>
      </c>
      <c r="I219" s="5">
        <v>200</v>
      </c>
      <c r="J219" s="5">
        <f t="shared" si="15"/>
        <v>0</v>
      </c>
      <c r="K219" s="5">
        <f t="shared" si="16"/>
        <v>0</v>
      </c>
      <c r="L219" s="5"/>
      <c r="M219" s="5"/>
      <c r="N219" s="5"/>
      <c r="O219" s="5">
        <f t="shared" si="17"/>
        <v>0</v>
      </c>
      <c r="P219" s="5">
        <f t="shared" si="18"/>
        <v>0</v>
      </c>
      <c r="Q219" s="5">
        <v>10000</v>
      </c>
      <c r="R219" s="20" t="e">
        <f t="shared" si="19"/>
        <v>#DIV/0!</v>
      </c>
      <c r="S219" s="20"/>
      <c r="T219" s="20"/>
      <c r="V219" s="7"/>
      <c r="W219" s="7"/>
    </row>
    <row r="220" spans="1:23" x14ac:dyDescent="0.2">
      <c r="A220" s="9">
        <v>218</v>
      </c>
      <c r="B220" s="12"/>
      <c r="C220" s="12"/>
      <c r="D220" s="12"/>
      <c r="E220" s="12"/>
      <c r="F220" s="5" t="s">
        <v>12</v>
      </c>
      <c r="G220" s="5"/>
      <c r="H220" s="5">
        <v>500</v>
      </c>
      <c r="I220" s="5">
        <v>200</v>
      </c>
      <c r="J220" s="5">
        <f t="shared" si="15"/>
        <v>0</v>
      </c>
      <c r="K220" s="5">
        <f t="shared" si="16"/>
        <v>0</v>
      </c>
      <c r="L220" s="14"/>
      <c r="M220" s="5"/>
      <c r="N220" s="5"/>
      <c r="O220" s="5">
        <f t="shared" si="17"/>
        <v>0</v>
      </c>
      <c r="P220" s="5">
        <f t="shared" si="18"/>
        <v>0</v>
      </c>
      <c r="Q220" s="5">
        <v>10000</v>
      </c>
      <c r="R220" s="20" t="e">
        <f t="shared" si="19"/>
        <v>#DIV/0!</v>
      </c>
      <c r="S220" s="20"/>
      <c r="T220" s="20"/>
      <c r="V220" s="7"/>
      <c r="W220" s="7"/>
    </row>
    <row r="221" spans="1:23" x14ac:dyDescent="0.2">
      <c r="A221" s="9">
        <v>219</v>
      </c>
      <c r="B221" s="12"/>
      <c r="C221" s="12"/>
      <c r="D221" s="12"/>
      <c r="E221" s="12"/>
      <c r="F221" s="5" t="s">
        <v>12</v>
      </c>
      <c r="G221" s="5"/>
      <c r="H221" s="5">
        <v>500</v>
      </c>
      <c r="I221" s="5">
        <v>200</v>
      </c>
      <c r="J221" s="5">
        <f t="shared" si="15"/>
        <v>0</v>
      </c>
      <c r="K221" s="5">
        <f t="shared" si="16"/>
        <v>0</v>
      </c>
      <c r="L221" s="5"/>
      <c r="M221" s="5"/>
      <c r="N221" s="5"/>
      <c r="O221" s="5">
        <f t="shared" si="17"/>
        <v>0</v>
      </c>
      <c r="P221" s="5">
        <f t="shared" si="18"/>
        <v>0</v>
      </c>
      <c r="Q221" s="5">
        <v>10000</v>
      </c>
      <c r="R221" s="20" t="e">
        <f t="shared" si="19"/>
        <v>#DIV/0!</v>
      </c>
      <c r="S221" s="20"/>
      <c r="T221" s="20"/>
      <c r="V221" s="7"/>
      <c r="W221" s="7"/>
    </row>
    <row r="222" spans="1:23" x14ac:dyDescent="0.2">
      <c r="A222" s="9">
        <v>220</v>
      </c>
      <c r="B222" s="12"/>
      <c r="C222" s="12"/>
      <c r="D222" s="12"/>
      <c r="E222" s="12"/>
      <c r="F222" s="5" t="s">
        <v>12</v>
      </c>
      <c r="G222" s="5"/>
      <c r="H222" s="5">
        <v>500</v>
      </c>
      <c r="I222" s="5">
        <v>200</v>
      </c>
      <c r="J222" s="5">
        <f t="shared" si="15"/>
        <v>0</v>
      </c>
      <c r="K222" s="5">
        <f t="shared" si="16"/>
        <v>0</v>
      </c>
      <c r="L222" s="5"/>
      <c r="M222" s="5"/>
      <c r="N222" s="5"/>
      <c r="O222" s="5">
        <f t="shared" si="17"/>
        <v>0</v>
      </c>
      <c r="P222" s="5">
        <f t="shared" si="18"/>
        <v>0</v>
      </c>
      <c r="Q222" s="5">
        <v>10000</v>
      </c>
      <c r="R222" s="20" t="e">
        <f t="shared" si="19"/>
        <v>#DIV/0!</v>
      </c>
      <c r="S222" s="20"/>
      <c r="T222" s="20"/>
      <c r="V222" s="7"/>
      <c r="W222" s="7"/>
    </row>
    <row r="223" spans="1:23" x14ac:dyDescent="0.2">
      <c r="A223" s="9">
        <v>221</v>
      </c>
      <c r="B223" s="12"/>
      <c r="C223" s="12"/>
      <c r="D223" s="12"/>
      <c r="E223" s="12"/>
      <c r="F223" s="5" t="s">
        <v>12</v>
      </c>
      <c r="G223" s="5"/>
      <c r="H223" s="5">
        <v>500</v>
      </c>
      <c r="I223" s="5">
        <v>200</v>
      </c>
      <c r="J223" s="5">
        <f t="shared" si="15"/>
        <v>0</v>
      </c>
      <c r="K223" s="5">
        <f t="shared" si="16"/>
        <v>0</v>
      </c>
      <c r="L223" s="5"/>
      <c r="M223" s="5"/>
      <c r="N223" s="5"/>
      <c r="O223" s="5">
        <f t="shared" si="17"/>
        <v>0</v>
      </c>
      <c r="P223" s="5">
        <f t="shared" si="18"/>
        <v>0</v>
      </c>
      <c r="Q223" s="5">
        <v>10000</v>
      </c>
      <c r="R223" s="20" t="e">
        <f t="shared" si="19"/>
        <v>#DIV/0!</v>
      </c>
      <c r="S223" s="20"/>
      <c r="T223" s="20"/>
      <c r="V223" s="7"/>
      <c r="W223" s="7"/>
    </row>
    <row r="224" spans="1:23" x14ac:dyDescent="0.2">
      <c r="A224" s="9">
        <v>222</v>
      </c>
      <c r="B224" s="12"/>
      <c r="C224" s="12"/>
      <c r="D224" s="12"/>
      <c r="E224" s="12"/>
      <c r="F224" s="5" t="s">
        <v>12</v>
      </c>
      <c r="G224" s="5"/>
      <c r="H224" s="5">
        <v>500</v>
      </c>
      <c r="I224" s="5">
        <v>200</v>
      </c>
      <c r="J224" s="5">
        <f t="shared" si="15"/>
        <v>0</v>
      </c>
      <c r="K224" s="5">
        <f t="shared" si="16"/>
        <v>0</v>
      </c>
      <c r="L224" s="5"/>
      <c r="M224" s="5"/>
      <c r="N224" s="5"/>
      <c r="O224" s="5">
        <f t="shared" si="17"/>
        <v>0</v>
      </c>
      <c r="P224" s="5">
        <f t="shared" si="18"/>
        <v>0</v>
      </c>
      <c r="Q224" s="5">
        <v>10000</v>
      </c>
      <c r="R224" s="20" t="e">
        <f t="shared" si="19"/>
        <v>#DIV/0!</v>
      </c>
      <c r="S224" s="20"/>
      <c r="T224" s="20"/>
      <c r="V224" s="7"/>
      <c r="W224" s="7"/>
    </row>
    <row r="225" spans="1:23" x14ac:dyDescent="0.2">
      <c r="A225" s="9">
        <v>223</v>
      </c>
      <c r="B225" s="12"/>
      <c r="C225" s="12"/>
      <c r="D225" s="12"/>
      <c r="E225" s="12"/>
      <c r="F225" s="5" t="s">
        <v>12</v>
      </c>
      <c r="G225" s="5"/>
      <c r="H225" s="5">
        <v>500</v>
      </c>
      <c r="I225" s="5">
        <v>200</v>
      </c>
      <c r="J225" s="5">
        <f t="shared" si="15"/>
        <v>0</v>
      </c>
      <c r="K225" s="5">
        <f t="shared" si="16"/>
        <v>0</v>
      </c>
      <c r="L225" s="14"/>
      <c r="M225" s="5"/>
      <c r="N225" s="5"/>
      <c r="O225" s="5">
        <f t="shared" si="17"/>
        <v>0</v>
      </c>
      <c r="P225" s="5">
        <f t="shared" si="18"/>
        <v>0</v>
      </c>
      <c r="Q225" s="5">
        <v>10000</v>
      </c>
      <c r="R225" s="20" t="e">
        <f t="shared" si="19"/>
        <v>#DIV/0!</v>
      </c>
      <c r="S225" s="20"/>
      <c r="T225" s="20"/>
      <c r="V225" s="7"/>
      <c r="W225" s="7"/>
    </row>
    <row r="226" spans="1:23" x14ac:dyDescent="0.2">
      <c r="A226" s="9">
        <v>224</v>
      </c>
      <c r="B226" s="12"/>
      <c r="C226" s="12"/>
      <c r="D226" s="12"/>
      <c r="E226" s="12"/>
      <c r="F226" s="5" t="s">
        <v>12</v>
      </c>
      <c r="G226" s="5"/>
      <c r="H226" s="5">
        <v>500</v>
      </c>
      <c r="I226" s="5">
        <v>200</v>
      </c>
      <c r="J226" s="5">
        <f t="shared" si="15"/>
        <v>0</v>
      </c>
      <c r="K226" s="5">
        <f t="shared" si="16"/>
        <v>0</v>
      </c>
      <c r="L226" s="5"/>
      <c r="M226" s="5"/>
      <c r="N226" s="5"/>
      <c r="O226" s="5">
        <f t="shared" si="17"/>
        <v>0</v>
      </c>
      <c r="P226" s="5">
        <f t="shared" si="18"/>
        <v>0</v>
      </c>
      <c r="Q226" s="5">
        <v>10000</v>
      </c>
      <c r="R226" s="20" t="e">
        <f t="shared" si="19"/>
        <v>#DIV/0!</v>
      </c>
      <c r="S226" s="20"/>
      <c r="T226" s="20"/>
      <c r="V226" s="7"/>
      <c r="W226" s="7"/>
    </row>
    <row r="227" spans="1:23" x14ac:dyDescent="0.2">
      <c r="A227" s="9">
        <v>225</v>
      </c>
      <c r="B227" s="12"/>
      <c r="C227" s="12"/>
      <c r="D227" s="12"/>
      <c r="E227" s="12"/>
      <c r="F227" s="5" t="s">
        <v>12</v>
      </c>
      <c r="G227" s="5"/>
      <c r="H227" s="5">
        <v>500</v>
      </c>
      <c r="I227" s="5">
        <v>200</v>
      </c>
      <c r="J227" s="5">
        <f t="shared" si="15"/>
        <v>0</v>
      </c>
      <c r="K227" s="5">
        <f t="shared" si="16"/>
        <v>0</v>
      </c>
      <c r="L227" s="5"/>
      <c r="M227" s="5"/>
      <c r="N227" s="5"/>
      <c r="O227" s="5">
        <f t="shared" si="17"/>
        <v>0</v>
      </c>
      <c r="P227" s="5">
        <f t="shared" si="18"/>
        <v>0</v>
      </c>
      <c r="Q227" s="5">
        <v>10000</v>
      </c>
      <c r="R227" s="20" t="e">
        <f t="shared" si="19"/>
        <v>#DIV/0!</v>
      </c>
      <c r="S227" s="20"/>
      <c r="T227" s="20"/>
      <c r="V227" s="7"/>
      <c r="W227" s="7"/>
    </row>
    <row r="228" spans="1:23" x14ac:dyDescent="0.2">
      <c r="A228" s="9">
        <v>226</v>
      </c>
      <c r="B228" s="12"/>
      <c r="C228" s="12"/>
      <c r="D228" s="12"/>
      <c r="E228" s="12"/>
      <c r="F228" s="5" t="s">
        <v>12</v>
      </c>
      <c r="G228" s="5"/>
      <c r="H228" s="5">
        <v>500</v>
      </c>
      <c r="I228" s="5">
        <v>200</v>
      </c>
      <c r="J228" s="5">
        <f t="shared" si="15"/>
        <v>0</v>
      </c>
      <c r="K228" s="5">
        <f t="shared" si="16"/>
        <v>0</v>
      </c>
      <c r="L228" s="5"/>
      <c r="M228" s="5"/>
      <c r="N228" s="5"/>
      <c r="O228" s="5">
        <f t="shared" si="17"/>
        <v>0</v>
      </c>
      <c r="P228" s="5">
        <f t="shared" si="18"/>
        <v>0</v>
      </c>
      <c r="Q228" s="5">
        <v>10000</v>
      </c>
      <c r="R228" s="20" t="e">
        <f t="shared" si="19"/>
        <v>#DIV/0!</v>
      </c>
      <c r="S228" s="20"/>
      <c r="T228" s="20"/>
      <c r="V228" s="7"/>
      <c r="W228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9D8-4EAA-433D-9AFB-E7A6781FE87A}">
  <dimension ref="A1:AC230"/>
  <sheetViews>
    <sheetView workbookViewId="0">
      <pane ySplit="1" topLeftCell="A2" activePane="bottomLeft" state="frozen"/>
      <selection activeCell="B1" sqref="B1"/>
      <selection pane="bottomLeft" activeCell="U112" sqref="U112:V115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29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8"/>
      <c r="Z1" s="8"/>
      <c r="AA1" s="8"/>
      <c r="AB1" s="8"/>
      <c r="AC1" s="8"/>
    </row>
    <row r="2" spans="1:29" x14ac:dyDescent="0.2">
      <c r="A2" s="33" t="s">
        <v>6</v>
      </c>
      <c r="B2" s="34" t="s">
        <v>15</v>
      </c>
      <c r="C2" s="34" t="s">
        <v>16</v>
      </c>
      <c r="D2" s="34" t="s">
        <v>17</v>
      </c>
      <c r="E2" s="34" t="s">
        <v>18</v>
      </c>
      <c r="F2" s="34" t="s">
        <v>7</v>
      </c>
      <c r="G2" s="34" t="s">
        <v>8</v>
      </c>
      <c r="H2" s="34" t="s">
        <v>7</v>
      </c>
      <c r="I2" s="34" t="s">
        <v>9</v>
      </c>
      <c r="J2" s="34" t="s">
        <v>10</v>
      </c>
      <c r="K2" s="34" t="s">
        <v>10</v>
      </c>
      <c r="L2" s="34" t="s">
        <v>32</v>
      </c>
      <c r="M2" s="34" t="s">
        <v>10</v>
      </c>
      <c r="N2" s="34" t="s">
        <v>32</v>
      </c>
      <c r="O2" s="34" t="s">
        <v>10</v>
      </c>
      <c r="P2" s="34" t="s">
        <v>10</v>
      </c>
      <c r="Q2" s="34" t="s">
        <v>11</v>
      </c>
      <c r="R2" s="34" t="s">
        <v>37</v>
      </c>
      <c r="S2" s="34" t="s">
        <v>10</v>
      </c>
      <c r="T2" s="34" t="s">
        <v>32</v>
      </c>
      <c r="U2" s="34" t="s">
        <v>7</v>
      </c>
      <c r="V2" s="34" t="s">
        <v>25</v>
      </c>
      <c r="W2" s="26"/>
    </row>
    <row r="3" spans="1:29" x14ac:dyDescent="0.2">
      <c r="A3" s="27">
        <v>1</v>
      </c>
      <c r="B3" s="12">
        <v>7</v>
      </c>
      <c r="C3" s="12">
        <v>8</v>
      </c>
      <c r="D3" s="12">
        <v>9</v>
      </c>
      <c r="E3" s="6">
        <v>10</v>
      </c>
      <c r="F3" s="20" t="s">
        <v>12</v>
      </c>
      <c r="G3" s="20">
        <f>1.25*1.5</f>
        <v>1.875</v>
      </c>
      <c r="H3" s="20">
        <v>500</v>
      </c>
      <c r="I3" s="20">
        <v>100</v>
      </c>
      <c r="J3" s="20">
        <f t="shared" ref="J3:J66" si="0">M3+K3</f>
        <v>380.23869999999999</v>
      </c>
      <c r="K3" s="20">
        <f t="shared" ref="K3:K66" si="1">Q3*L3*10^-3</f>
        <v>100.432</v>
      </c>
      <c r="L3" s="29">
        <v>10.043200000000001</v>
      </c>
      <c r="M3" s="20">
        <v>279.80669999999998</v>
      </c>
      <c r="N3" s="20">
        <v>8.9700000000000006</v>
      </c>
      <c r="O3" s="20">
        <f>N3*$AA$5/1000</f>
        <v>0.44850000000000007</v>
      </c>
      <c r="P3" s="20">
        <f t="shared" ref="P3:P66" si="2">M3-O3</f>
        <v>279.35819999999995</v>
      </c>
      <c r="Q3" s="20">
        <v>10000</v>
      </c>
      <c r="R3" s="20">
        <f t="shared" ref="R3:R66" si="3">P3/L3</f>
        <v>27.81565636450533</v>
      </c>
      <c r="S3" s="20">
        <v>279.80099999999999</v>
      </c>
      <c r="T3" s="20">
        <v>10.100199999999999</v>
      </c>
      <c r="U3" s="20">
        <v>7.8018000000000001</v>
      </c>
      <c r="V3" s="20">
        <v>2.6602999999999999</v>
      </c>
      <c r="W3" s="20"/>
    </row>
    <row r="4" spans="1:29" x14ac:dyDescent="0.2">
      <c r="A4" s="27">
        <v>2</v>
      </c>
      <c r="B4" s="12">
        <v>11</v>
      </c>
      <c r="C4" s="12">
        <v>12</v>
      </c>
      <c r="D4" s="12">
        <v>13</v>
      </c>
      <c r="E4" s="6">
        <v>14</v>
      </c>
      <c r="F4" s="20" t="s">
        <v>12</v>
      </c>
      <c r="G4" s="20">
        <f t="shared" ref="G4:G63" si="4">1.25*1.5</f>
        <v>1.875</v>
      </c>
      <c r="H4" s="20">
        <v>500</v>
      </c>
      <c r="I4" s="20">
        <v>100</v>
      </c>
      <c r="J4" s="20">
        <f t="shared" si="0"/>
        <v>379.3082</v>
      </c>
      <c r="K4" s="20">
        <f t="shared" si="1"/>
        <v>100.315</v>
      </c>
      <c r="L4" s="20">
        <v>10.031499999999999</v>
      </c>
      <c r="M4" s="20">
        <v>278.9932</v>
      </c>
      <c r="N4" s="20">
        <v>9.0226000000000006</v>
      </c>
      <c r="O4" s="20">
        <f>N4*$AA$5/1000</f>
        <v>0.45113000000000003</v>
      </c>
      <c r="P4" s="20">
        <f t="shared" si="2"/>
        <v>278.54207000000002</v>
      </c>
      <c r="Q4" s="20">
        <v>10000</v>
      </c>
      <c r="R4" s="20">
        <f t="shared" si="3"/>
        <v>27.76674176344515</v>
      </c>
      <c r="S4" s="20">
        <v>279.96499999999997</v>
      </c>
      <c r="T4" s="20">
        <v>9.8979999999999997</v>
      </c>
      <c r="U4" s="20">
        <v>4.6306000000000003</v>
      </c>
      <c r="V4" s="20">
        <v>2.7667999999999999</v>
      </c>
      <c r="W4" s="20"/>
    </row>
    <row r="5" spans="1:29" x14ac:dyDescent="0.2">
      <c r="A5" s="27">
        <v>3</v>
      </c>
      <c r="B5" s="12">
        <v>15</v>
      </c>
      <c r="C5" s="12">
        <v>16</v>
      </c>
      <c r="D5" s="12">
        <v>17</v>
      </c>
      <c r="E5" s="6">
        <v>18</v>
      </c>
      <c r="F5" s="20" t="s">
        <v>12</v>
      </c>
      <c r="G5" s="20">
        <f t="shared" si="4"/>
        <v>1.875</v>
      </c>
      <c r="H5" s="20">
        <v>500</v>
      </c>
      <c r="I5" s="20">
        <v>100</v>
      </c>
      <c r="J5" s="20">
        <f t="shared" si="0"/>
        <v>374.5856</v>
      </c>
      <c r="K5" s="20">
        <f t="shared" si="1"/>
        <v>94.135999999999996</v>
      </c>
      <c r="L5" s="20">
        <v>9.4136000000000006</v>
      </c>
      <c r="M5" s="20">
        <v>280.44959999999998</v>
      </c>
      <c r="N5" s="20">
        <v>8.6661999999999999</v>
      </c>
      <c r="O5" s="20">
        <f t="shared" ref="O5:O68" si="5">N5*$AA$5/1000</f>
        <v>0.43331000000000003</v>
      </c>
      <c r="P5" s="20">
        <f t="shared" si="2"/>
        <v>280.01628999999997</v>
      </c>
      <c r="Q5" s="20">
        <v>10000</v>
      </c>
      <c r="R5" s="20">
        <f t="shared" si="3"/>
        <v>29.74593035608056</v>
      </c>
      <c r="S5" s="20">
        <v>281.47300000000001</v>
      </c>
      <c r="T5" s="20">
        <v>8.9999000000000002</v>
      </c>
      <c r="U5" s="20">
        <v>7.3333000000000004</v>
      </c>
      <c r="V5" s="20">
        <v>2.8031999999999999</v>
      </c>
      <c r="W5" s="20"/>
      <c r="Z5" s="11" t="s">
        <v>29</v>
      </c>
      <c r="AA5" s="11">
        <v>50</v>
      </c>
    </row>
    <row r="6" spans="1:29" x14ac:dyDescent="0.2">
      <c r="A6" s="27">
        <v>4</v>
      </c>
      <c r="B6" s="12">
        <v>19</v>
      </c>
      <c r="C6" s="12">
        <v>20</v>
      </c>
      <c r="D6" s="12">
        <v>21</v>
      </c>
      <c r="E6" s="6">
        <v>22</v>
      </c>
      <c r="F6" s="20" t="s">
        <v>12</v>
      </c>
      <c r="G6" s="20">
        <f t="shared" si="4"/>
        <v>1.875</v>
      </c>
      <c r="H6" s="20">
        <v>500</v>
      </c>
      <c r="I6" s="20">
        <v>100</v>
      </c>
      <c r="J6" s="20">
        <f t="shared" si="0"/>
        <v>370.07859999999999</v>
      </c>
      <c r="K6" s="20">
        <f t="shared" si="1"/>
        <v>85.754000000000005</v>
      </c>
      <c r="L6" s="20">
        <v>8.5754000000000001</v>
      </c>
      <c r="M6" s="20">
        <v>284.32459999999998</v>
      </c>
      <c r="N6" s="20">
        <v>7.8539000000000003</v>
      </c>
      <c r="O6" s="20">
        <f t="shared" si="5"/>
        <v>0.39269500000000002</v>
      </c>
      <c r="P6" s="20">
        <f t="shared" si="2"/>
        <v>283.93190499999997</v>
      </c>
      <c r="Q6" s="20">
        <v>10000</v>
      </c>
      <c r="R6" s="20">
        <f t="shared" si="3"/>
        <v>33.110047927793453</v>
      </c>
      <c r="S6" s="20">
        <v>284.48</v>
      </c>
      <c r="T6" s="20">
        <v>8.8989999999999991</v>
      </c>
      <c r="U6" s="20">
        <v>-17.675699999999999</v>
      </c>
      <c r="V6" s="20">
        <v>2.0299</v>
      </c>
      <c r="W6" s="20"/>
      <c r="X6" s="11">
        <f>1</f>
        <v>1</v>
      </c>
    </row>
    <row r="7" spans="1:29" x14ac:dyDescent="0.2">
      <c r="A7" s="27">
        <v>5</v>
      </c>
      <c r="B7" s="12">
        <v>23</v>
      </c>
      <c r="C7" s="12">
        <v>24</v>
      </c>
      <c r="D7" s="12">
        <v>25</v>
      </c>
      <c r="E7" s="6">
        <v>26</v>
      </c>
      <c r="F7" s="20" t="s">
        <v>12</v>
      </c>
      <c r="G7" s="20">
        <f t="shared" si="4"/>
        <v>1.875</v>
      </c>
      <c r="H7" s="20">
        <v>500</v>
      </c>
      <c r="I7" s="20">
        <v>100</v>
      </c>
      <c r="J7" s="20">
        <f t="shared" si="0"/>
        <v>369.15170000000001</v>
      </c>
      <c r="K7" s="20">
        <f t="shared" si="1"/>
        <v>83.308999999999997</v>
      </c>
      <c r="L7" s="20">
        <v>8.3308999999999997</v>
      </c>
      <c r="M7" s="20">
        <v>285.84269999999998</v>
      </c>
      <c r="N7" s="20">
        <v>7.6436000000000002</v>
      </c>
      <c r="O7" s="20">
        <f t="shared" si="5"/>
        <v>0.38218000000000002</v>
      </c>
      <c r="P7" s="20">
        <f t="shared" si="2"/>
        <v>285.46051999999997</v>
      </c>
      <c r="Q7" s="20">
        <v>10000</v>
      </c>
      <c r="R7" s="20">
        <f t="shared" si="3"/>
        <v>34.2652678582146</v>
      </c>
      <c r="S7" s="20">
        <v>285.65199999999999</v>
      </c>
      <c r="T7" s="20">
        <v>8.2111000000000001</v>
      </c>
      <c r="U7" s="20">
        <v>10.6126</v>
      </c>
      <c r="V7" s="20">
        <v>2.9409999999999998</v>
      </c>
      <c r="W7" s="20"/>
    </row>
    <row r="8" spans="1:29" x14ac:dyDescent="0.2">
      <c r="A8" s="27">
        <v>6</v>
      </c>
      <c r="B8" s="12">
        <v>27</v>
      </c>
      <c r="C8" s="12">
        <v>28</v>
      </c>
      <c r="D8" s="12">
        <v>29</v>
      </c>
      <c r="E8" s="6">
        <v>30</v>
      </c>
      <c r="F8" s="20" t="s">
        <v>12</v>
      </c>
      <c r="G8" s="20">
        <f t="shared" si="4"/>
        <v>1.875</v>
      </c>
      <c r="H8" s="20">
        <v>500</v>
      </c>
      <c r="I8" s="20">
        <v>100</v>
      </c>
      <c r="J8" s="20">
        <f t="shared" si="0"/>
        <v>367.37589999999994</v>
      </c>
      <c r="K8" s="20">
        <f t="shared" si="1"/>
        <v>80.582999999999984</v>
      </c>
      <c r="L8" s="29">
        <v>8.0582999999999991</v>
      </c>
      <c r="M8" s="20">
        <v>286.79289999999997</v>
      </c>
      <c r="N8" s="20">
        <v>7.3445</v>
      </c>
      <c r="O8" s="20">
        <f t="shared" si="5"/>
        <v>0.36722500000000002</v>
      </c>
      <c r="P8" s="20">
        <f t="shared" si="2"/>
        <v>286.42567499999996</v>
      </c>
      <c r="Q8" s="20">
        <v>10000</v>
      </c>
      <c r="R8" s="20">
        <f t="shared" si="3"/>
        <v>35.544181154834142</v>
      </c>
      <c r="S8" s="20">
        <v>287.32400000000001</v>
      </c>
      <c r="T8" s="20">
        <v>7.8422000000000001</v>
      </c>
      <c r="U8" s="20">
        <v>8.3063000000000002</v>
      </c>
      <c r="V8" s="20">
        <v>2.6602999999999999</v>
      </c>
      <c r="W8" s="20"/>
    </row>
    <row r="9" spans="1:29" x14ac:dyDescent="0.2">
      <c r="A9" s="27">
        <v>7</v>
      </c>
      <c r="B9" s="12">
        <v>31</v>
      </c>
      <c r="C9" s="12">
        <v>32</v>
      </c>
      <c r="D9" s="12">
        <v>33</v>
      </c>
      <c r="E9" s="6">
        <v>34</v>
      </c>
      <c r="F9" s="20" t="s">
        <v>12</v>
      </c>
      <c r="G9" s="20">
        <f t="shared" si="4"/>
        <v>1.875</v>
      </c>
      <c r="H9" s="20">
        <v>500</v>
      </c>
      <c r="I9" s="20">
        <v>100</v>
      </c>
      <c r="J9" s="20">
        <f t="shared" si="0"/>
        <v>365.48859999999996</v>
      </c>
      <c r="K9" s="20">
        <f t="shared" si="1"/>
        <v>77.241</v>
      </c>
      <c r="L9" s="20">
        <v>7.7241</v>
      </c>
      <c r="M9" s="20">
        <v>288.24759999999998</v>
      </c>
      <c r="N9" s="20">
        <v>7.0106000000000002</v>
      </c>
      <c r="O9" s="20">
        <f t="shared" si="5"/>
        <v>0.35053000000000001</v>
      </c>
      <c r="P9" s="20">
        <f t="shared" si="2"/>
        <v>287.89706999999999</v>
      </c>
      <c r="Q9" s="20">
        <v>10000</v>
      </c>
      <c r="R9" s="20">
        <f t="shared" si="3"/>
        <v>37.272571561735347</v>
      </c>
      <c r="S9" s="20">
        <v>288.33199999999999</v>
      </c>
      <c r="T9" s="20">
        <v>7.7302</v>
      </c>
      <c r="U9" s="20">
        <v>13.1351</v>
      </c>
      <c r="V9" s="20">
        <v>2.8776000000000002</v>
      </c>
      <c r="W9" s="20"/>
    </row>
    <row r="10" spans="1:29" x14ac:dyDescent="0.2">
      <c r="A10" s="27">
        <v>8</v>
      </c>
      <c r="B10" s="13">
        <v>35</v>
      </c>
      <c r="C10" s="13">
        <v>36</v>
      </c>
      <c r="D10" s="13">
        <v>37</v>
      </c>
      <c r="E10" s="6">
        <v>38</v>
      </c>
      <c r="F10" s="20" t="s">
        <v>12</v>
      </c>
      <c r="G10" s="20">
        <f t="shared" si="4"/>
        <v>1.875</v>
      </c>
      <c r="H10" s="20">
        <v>500</v>
      </c>
      <c r="I10" s="20">
        <v>100</v>
      </c>
      <c r="J10" s="20">
        <f t="shared" si="0"/>
        <v>361.65980000000002</v>
      </c>
      <c r="K10" s="20">
        <f t="shared" si="1"/>
        <v>73.284000000000006</v>
      </c>
      <c r="L10" s="20">
        <v>7.3284000000000002</v>
      </c>
      <c r="M10" s="20">
        <v>288.37580000000003</v>
      </c>
      <c r="N10" s="20">
        <v>6.6436999999999999</v>
      </c>
      <c r="O10" s="20">
        <f t="shared" si="5"/>
        <v>0.33218500000000001</v>
      </c>
      <c r="P10" s="20">
        <f t="shared" si="2"/>
        <v>288.04361500000005</v>
      </c>
      <c r="Q10" s="20">
        <v>10000</v>
      </c>
      <c r="R10" s="20">
        <f t="shared" si="3"/>
        <v>39.305116396484912</v>
      </c>
      <c r="S10" s="20">
        <v>288.16000000000003</v>
      </c>
      <c r="T10" s="20">
        <v>7.3798000000000004</v>
      </c>
      <c r="U10" s="20">
        <v>13.8559</v>
      </c>
      <c r="V10" s="20">
        <v>2.6257000000000001</v>
      </c>
      <c r="W10" s="20"/>
      <c r="X10" s="11" t="s">
        <v>27</v>
      </c>
    </row>
    <row r="11" spans="1:29" x14ac:dyDescent="0.2">
      <c r="A11" s="27">
        <v>9</v>
      </c>
      <c r="B11" s="12">
        <v>39</v>
      </c>
      <c r="C11" s="12">
        <v>40</v>
      </c>
      <c r="D11" s="12">
        <v>41</v>
      </c>
      <c r="E11" s="6">
        <v>42</v>
      </c>
      <c r="F11" s="20" t="s">
        <v>12</v>
      </c>
      <c r="G11" s="20">
        <f t="shared" si="4"/>
        <v>1.875</v>
      </c>
      <c r="H11" s="20">
        <v>500</v>
      </c>
      <c r="I11" s="20">
        <v>100</v>
      </c>
      <c r="J11" s="20">
        <f t="shared" si="0"/>
        <v>359.79399999999998</v>
      </c>
      <c r="K11" s="20">
        <f t="shared" si="1"/>
        <v>69.777000000000001</v>
      </c>
      <c r="L11" s="20">
        <v>6.9776999999999996</v>
      </c>
      <c r="M11" s="20">
        <v>290.017</v>
      </c>
      <c r="N11" s="20">
        <v>6.3006000000000002</v>
      </c>
      <c r="O11" s="20">
        <f t="shared" si="5"/>
        <v>0.31503000000000003</v>
      </c>
      <c r="P11" s="20">
        <f t="shared" si="2"/>
        <v>289.70197000000002</v>
      </c>
      <c r="Q11" s="20">
        <v>10000</v>
      </c>
      <c r="R11" s="20">
        <f t="shared" si="3"/>
        <v>41.51826103157201</v>
      </c>
      <c r="S11" s="20">
        <v>290.00400000000002</v>
      </c>
      <c r="T11" s="20">
        <v>7.0610999999999997</v>
      </c>
      <c r="U11" s="20">
        <v>14</v>
      </c>
      <c r="V11" s="20">
        <v>2.569</v>
      </c>
      <c r="W11" s="20"/>
    </row>
    <row r="12" spans="1:29" s="31" customFormat="1" x14ac:dyDescent="0.2">
      <c r="A12" s="27">
        <v>10</v>
      </c>
      <c r="B12" s="6">
        <v>43</v>
      </c>
      <c r="C12" s="6">
        <v>44</v>
      </c>
      <c r="D12" s="6">
        <v>45</v>
      </c>
      <c r="E12" s="6">
        <v>46</v>
      </c>
      <c r="F12" s="20" t="s">
        <v>12</v>
      </c>
      <c r="G12" s="20">
        <f t="shared" si="4"/>
        <v>1.875</v>
      </c>
      <c r="H12" s="20">
        <v>500</v>
      </c>
      <c r="I12" s="20">
        <v>100</v>
      </c>
      <c r="J12" s="20">
        <f t="shared" si="0"/>
        <v>358.14060000000006</v>
      </c>
      <c r="K12" s="20">
        <f t="shared" si="1"/>
        <v>69.549000000000007</v>
      </c>
      <c r="L12" s="20">
        <v>6.9549000000000003</v>
      </c>
      <c r="M12" s="20">
        <v>288.59160000000003</v>
      </c>
      <c r="N12" s="20">
        <v>6.2812000000000001</v>
      </c>
      <c r="O12" s="20">
        <f t="shared" si="5"/>
        <v>0.31406000000000001</v>
      </c>
      <c r="P12" s="20">
        <f t="shared" si="2"/>
        <v>288.27754000000004</v>
      </c>
      <c r="Q12" s="20">
        <v>10000</v>
      </c>
      <c r="R12" s="20">
        <f t="shared" si="3"/>
        <v>41.449559303512636</v>
      </c>
      <c r="S12" s="20">
        <v>288.49599999999998</v>
      </c>
      <c r="T12" s="20">
        <v>7.1372</v>
      </c>
      <c r="U12" s="20">
        <v>14.072100000000001</v>
      </c>
      <c r="V12" s="20">
        <v>2.6486999999999998</v>
      </c>
      <c r="W12" s="20"/>
    </row>
    <row r="13" spans="1:29" s="31" customFormat="1" x14ac:dyDescent="0.2">
      <c r="A13" s="27">
        <v>11</v>
      </c>
      <c r="B13" s="12">
        <v>47</v>
      </c>
      <c r="C13" s="12">
        <v>48</v>
      </c>
      <c r="D13" s="12">
        <v>49</v>
      </c>
      <c r="E13" s="6">
        <v>50</v>
      </c>
      <c r="F13" s="20" t="s">
        <v>12</v>
      </c>
      <c r="G13" s="20">
        <f t="shared" si="4"/>
        <v>1.875</v>
      </c>
      <c r="H13" s="20">
        <v>500</v>
      </c>
      <c r="I13" s="20">
        <v>100</v>
      </c>
      <c r="J13" s="20">
        <f t="shared" si="0"/>
        <v>355.19039999999995</v>
      </c>
      <c r="K13" s="20">
        <f t="shared" si="1"/>
        <v>65.082999999999998</v>
      </c>
      <c r="L13" s="29">
        <v>6.5083000000000002</v>
      </c>
      <c r="M13" s="20">
        <v>290.10739999999998</v>
      </c>
      <c r="N13" s="20">
        <v>5.8292999999999999</v>
      </c>
      <c r="O13" s="20">
        <f t="shared" si="5"/>
        <v>0.29146499999999997</v>
      </c>
      <c r="P13" s="20">
        <f t="shared" si="2"/>
        <v>289.81593499999997</v>
      </c>
      <c r="Q13" s="20">
        <v>10000</v>
      </c>
      <c r="R13" s="20">
        <f t="shared" si="3"/>
        <v>44.530205276339437</v>
      </c>
      <c r="S13" s="20">
        <v>289.83999999999997</v>
      </c>
      <c r="T13" s="20">
        <v>6.6059999999999999</v>
      </c>
      <c r="U13" s="20">
        <v>13.7477</v>
      </c>
      <c r="V13" s="20">
        <v>3.0588000000000002</v>
      </c>
      <c r="W13" s="20"/>
      <c r="Y13" s="31" t="s">
        <v>38</v>
      </c>
    </row>
    <row r="14" spans="1:29" s="31" customFormat="1" x14ac:dyDescent="0.2">
      <c r="A14" s="27">
        <v>12</v>
      </c>
      <c r="B14" s="12">
        <v>51</v>
      </c>
      <c r="C14" s="12">
        <v>52</v>
      </c>
      <c r="D14" s="12">
        <v>53</v>
      </c>
      <c r="E14" s="12">
        <v>54</v>
      </c>
      <c r="F14" s="20" t="s">
        <v>12</v>
      </c>
      <c r="G14" s="20">
        <f t="shared" si="4"/>
        <v>1.875</v>
      </c>
      <c r="H14" s="20">
        <v>500</v>
      </c>
      <c r="I14" s="20">
        <v>100</v>
      </c>
      <c r="J14" s="20">
        <f t="shared" si="0"/>
        <v>353.49169999999998</v>
      </c>
      <c r="K14" s="20">
        <f t="shared" si="1"/>
        <v>61.274000000000001</v>
      </c>
      <c r="L14" s="20">
        <v>6.1273999999999997</v>
      </c>
      <c r="M14" s="20">
        <v>292.21769999999998</v>
      </c>
      <c r="N14" s="20">
        <v>5.4633000000000003</v>
      </c>
      <c r="O14" s="20">
        <f t="shared" si="5"/>
        <v>0.27316500000000005</v>
      </c>
      <c r="P14" s="20">
        <f t="shared" si="2"/>
        <v>291.94453499999997</v>
      </c>
      <c r="Q14" s="20">
        <v>10000</v>
      </c>
      <c r="R14" s="20">
        <f t="shared" si="3"/>
        <v>47.645744524594441</v>
      </c>
      <c r="S14" s="20">
        <v>292.34800000000001</v>
      </c>
      <c r="T14" s="20">
        <v>6.0754999999999999</v>
      </c>
      <c r="U14" s="20">
        <v>14.720700000000001</v>
      </c>
      <c r="V14" s="20">
        <v>2.3136999999999999</v>
      </c>
      <c r="W14" s="20"/>
    </row>
    <row r="15" spans="1:29" s="31" customFormat="1" x14ac:dyDescent="0.2">
      <c r="A15" s="27">
        <v>13</v>
      </c>
      <c r="B15" s="12">
        <v>55</v>
      </c>
      <c r="C15" s="12">
        <v>56</v>
      </c>
      <c r="D15" s="12">
        <v>57</v>
      </c>
      <c r="E15" s="12">
        <v>58</v>
      </c>
      <c r="F15" s="20" t="s">
        <v>12</v>
      </c>
      <c r="G15" s="20">
        <f t="shared" si="4"/>
        <v>1.875</v>
      </c>
      <c r="H15" s="20">
        <v>500</v>
      </c>
      <c r="I15" s="20">
        <v>100</v>
      </c>
      <c r="J15" s="20">
        <f t="shared" si="0"/>
        <v>350.35509999999999</v>
      </c>
      <c r="K15" s="20">
        <f t="shared" si="1"/>
        <v>58.375</v>
      </c>
      <c r="L15" s="20">
        <v>5.8375000000000004</v>
      </c>
      <c r="M15" s="20">
        <v>291.98009999999999</v>
      </c>
      <c r="N15" s="20">
        <v>5.2083000000000004</v>
      </c>
      <c r="O15" s="20">
        <f t="shared" si="5"/>
        <v>0.26041500000000001</v>
      </c>
      <c r="P15" s="20">
        <f t="shared" si="2"/>
        <v>291.71968499999997</v>
      </c>
      <c r="Q15" s="20">
        <v>10000</v>
      </c>
      <c r="R15" s="20">
        <f t="shared" si="3"/>
        <v>49.973393576017124</v>
      </c>
      <c r="S15" s="20">
        <v>292.012</v>
      </c>
      <c r="T15" s="20">
        <v>5.7295999999999996</v>
      </c>
      <c r="U15" s="20">
        <v>15.1532</v>
      </c>
      <c r="V15" s="20">
        <v>1.7171000000000001</v>
      </c>
      <c r="W15" s="20"/>
    </row>
    <row r="16" spans="1:29" s="31" customFormat="1" x14ac:dyDescent="0.2">
      <c r="A16" s="27">
        <v>14</v>
      </c>
      <c r="B16" s="12">
        <v>59</v>
      </c>
      <c r="C16" s="12">
        <v>60</v>
      </c>
      <c r="D16" s="12">
        <v>61</v>
      </c>
      <c r="E16" s="12">
        <v>62</v>
      </c>
      <c r="F16" s="20" t="s">
        <v>12</v>
      </c>
      <c r="G16" s="20">
        <f t="shared" si="4"/>
        <v>1.875</v>
      </c>
      <c r="H16" s="20">
        <v>500</v>
      </c>
      <c r="I16" s="20">
        <v>100</v>
      </c>
      <c r="J16" s="20">
        <f t="shared" si="0"/>
        <v>350.22269999999997</v>
      </c>
      <c r="K16" s="20">
        <f t="shared" si="1"/>
        <v>55.716999999999999</v>
      </c>
      <c r="L16" s="20">
        <v>5.5716999999999999</v>
      </c>
      <c r="M16" s="20">
        <v>294.50569999999999</v>
      </c>
      <c r="N16" s="20">
        <v>4.9344999999999999</v>
      </c>
      <c r="O16" s="20">
        <f t="shared" si="5"/>
        <v>0.246725</v>
      </c>
      <c r="P16" s="20">
        <f t="shared" si="2"/>
        <v>294.25897499999996</v>
      </c>
      <c r="Q16" s="20">
        <v>10000</v>
      </c>
      <c r="R16" s="20">
        <f t="shared" si="3"/>
        <v>52.813140513667278</v>
      </c>
      <c r="S16" s="20">
        <v>294.30099999999999</v>
      </c>
      <c r="T16" s="20">
        <v>5.5824999999999996</v>
      </c>
      <c r="U16" s="20">
        <v>14.973000000000001</v>
      </c>
      <c r="V16" s="20">
        <v>1.8783000000000001</v>
      </c>
      <c r="W16" s="20"/>
    </row>
    <row r="17" spans="1:23" s="31" customFormat="1" x14ac:dyDescent="0.2">
      <c r="A17" s="27">
        <v>15</v>
      </c>
      <c r="B17" s="12">
        <v>63</v>
      </c>
      <c r="C17" s="12">
        <v>64</v>
      </c>
      <c r="D17" s="12">
        <v>65</v>
      </c>
      <c r="E17" s="12">
        <v>66</v>
      </c>
      <c r="F17" s="20" t="s">
        <v>12</v>
      </c>
      <c r="G17" s="20">
        <f t="shared" si="4"/>
        <v>1.875</v>
      </c>
      <c r="H17" s="20">
        <v>500</v>
      </c>
      <c r="I17" s="20">
        <v>100</v>
      </c>
      <c r="J17" s="20">
        <f t="shared" si="0"/>
        <v>349.13689999999997</v>
      </c>
      <c r="K17" s="20">
        <f t="shared" si="1"/>
        <v>54.192999999999998</v>
      </c>
      <c r="L17" s="20">
        <v>5.4192999999999998</v>
      </c>
      <c r="M17" s="20">
        <v>294.94389999999999</v>
      </c>
      <c r="N17" s="20">
        <v>4.7887000000000004</v>
      </c>
      <c r="O17" s="20">
        <f t="shared" si="5"/>
        <v>0.23943500000000004</v>
      </c>
      <c r="P17" s="20">
        <f t="shared" si="2"/>
        <v>294.70446499999997</v>
      </c>
      <c r="Q17" s="20">
        <v>10000</v>
      </c>
      <c r="R17" s="20">
        <f t="shared" si="3"/>
        <v>54.380540844758542</v>
      </c>
      <c r="S17" s="20">
        <v>295.137</v>
      </c>
      <c r="T17" s="20">
        <v>5.4036999999999997</v>
      </c>
      <c r="U17" s="20">
        <v>15.1532</v>
      </c>
      <c r="V17" s="20">
        <v>1.9388000000000001</v>
      </c>
      <c r="W17" s="20"/>
    </row>
    <row r="18" spans="1:23" s="31" customFormat="1" x14ac:dyDescent="0.2">
      <c r="A18" s="27">
        <v>16</v>
      </c>
      <c r="B18" s="12">
        <v>67</v>
      </c>
      <c r="C18" s="12">
        <v>68</v>
      </c>
      <c r="D18" s="12">
        <v>69</v>
      </c>
      <c r="E18" s="12">
        <v>70</v>
      </c>
      <c r="F18" s="20" t="s">
        <v>12</v>
      </c>
      <c r="G18" s="20">
        <f t="shared" si="4"/>
        <v>1.875</v>
      </c>
      <c r="H18" s="20">
        <v>500</v>
      </c>
      <c r="I18" s="20">
        <v>100</v>
      </c>
      <c r="J18" s="20">
        <f t="shared" si="0"/>
        <v>348.11080000000004</v>
      </c>
      <c r="K18" s="20">
        <f t="shared" si="1"/>
        <v>53.929000000000002</v>
      </c>
      <c r="L18" s="29">
        <v>5.3929</v>
      </c>
      <c r="M18" s="20">
        <v>294.18180000000001</v>
      </c>
      <c r="N18" s="20">
        <v>4.7539999999999996</v>
      </c>
      <c r="O18" s="20">
        <f t="shared" si="5"/>
        <v>0.23769999999999999</v>
      </c>
      <c r="P18" s="20">
        <f t="shared" si="2"/>
        <v>293.94409999999999</v>
      </c>
      <c r="Q18" s="20">
        <v>10000</v>
      </c>
      <c r="R18" s="20">
        <f t="shared" si="3"/>
        <v>54.505757570138513</v>
      </c>
      <c r="S18" s="20">
        <v>294.24599999999998</v>
      </c>
      <c r="T18" s="20">
        <v>5.4424000000000001</v>
      </c>
      <c r="U18" s="20">
        <v>15.2613</v>
      </c>
      <c r="V18" s="20">
        <v>2.0764999999999998</v>
      </c>
      <c r="W18" s="20"/>
    </row>
    <row r="19" spans="1:23" s="31" customFormat="1" x14ac:dyDescent="0.2">
      <c r="A19" s="27">
        <v>17</v>
      </c>
      <c r="B19" s="12">
        <v>71</v>
      </c>
      <c r="C19" s="12">
        <v>72</v>
      </c>
      <c r="D19" s="12">
        <v>73</v>
      </c>
      <c r="E19" s="12">
        <v>74</v>
      </c>
      <c r="F19" s="20" t="s">
        <v>12</v>
      </c>
      <c r="G19" s="20">
        <f t="shared" si="4"/>
        <v>1.875</v>
      </c>
      <c r="H19" s="20">
        <v>500</v>
      </c>
      <c r="I19" s="20">
        <v>100</v>
      </c>
      <c r="J19" s="20">
        <f t="shared" si="0"/>
        <v>346.91339999999997</v>
      </c>
      <c r="K19" s="20">
        <f t="shared" si="1"/>
        <v>55.13</v>
      </c>
      <c r="L19" s="20">
        <v>5.5129999999999999</v>
      </c>
      <c r="M19" s="20">
        <v>291.78339999999997</v>
      </c>
      <c r="N19" s="20">
        <v>4.8827999999999996</v>
      </c>
      <c r="O19" s="20">
        <f t="shared" si="5"/>
        <v>0.24414</v>
      </c>
      <c r="P19" s="20">
        <f t="shared" si="2"/>
        <v>291.53925999999996</v>
      </c>
      <c r="Q19" s="20">
        <v>10000</v>
      </c>
      <c r="R19" s="20">
        <f t="shared" si="3"/>
        <v>52.88214402321784</v>
      </c>
      <c r="S19" s="20">
        <v>291.79300000000001</v>
      </c>
      <c r="T19" s="20">
        <v>5.5236999999999998</v>
      </c>
      <c r="U19" s="20">
        <v>15.1892</v>
      </c>
      <c r="V19" s="20">
        <v>1.6812</v>
      </c>
      <c r="W19" s="20"/>
    </row>
    <row r="20" spans="1:23" s="31" customFormat="1" x14ac:dyDescent="0.2">
      <c r="A20" s="15">
        <v>18</v>
      </c>
      <c r="B20" s="16">
        <v>78</v>
      </c>
      <c r="C20" s="16">
        <v>79</v>
      </c>
      <c r="D20" s="16">
        <v>80</v>
      </c>
      <c r="E20" s="16">
        <v>81</v>
      </c>
      <c r="F20" s="17" t="s">
        <v>12</v>
      </c>
      <c r="G20" s="17">
        <f t="shared" si="4"/>
        <v>1.875</v>
      </c>
      <c r="H20" s="17">
        <v>500</v>
      </c>
      <c r="I20" s="17">
        <v>200</v>
      </c>
      <c r="J20" s="17">
        <f t="shared" si="0"/>
        <v>355.04599999999999</v>
      </c>
      <c r="K20" s="17">
        <f t="shared" si="1"/>
        <v>87.495000000000005</v>
      </c>
      <c r="L20" s="17">
        <v>8.7494999999999994</v>
      </c>
      <c r="M20" s="17">
        <v>267.55099999999999</v>
      </c>
      <c r="N20" s="17">
        <v>7.7397999999999998</v>
      </c>
      <c r="O20" s="17">
        <f t="shared" si="5"/>
        <v>0.38699</v>
      </c>
      <c r="P20" s="17">
        <f t="shared" si="2"/>
        <v>267.16400999999996</v>
      </c>
      <c r="Q20" s="17">
        <v>10000</v>
      </c>
      <c r="R20" s="17">
        <f t="shared" si="3"/>
        <v>30.5347745585462</v>
      </c>
      <c r="S20" s="17">
        <v>267.255</v>
      </c>
      <c r="T20" s="17">
        <v>8.4857999999999993</v>
      </c>
      <c r="U20" s="17">
        <v>-9.3153000000000006</v>
      </c>
      <c r="V20" s="17">
        <v>0.8508</v>
      </c>
      <c r="W20" s="17"/>
    </row>
    <row r="21" spans="1:23" s="31" customFormat="1" x14ac:dyDescent="0.2">
      <c r="A21" s="15">
        <v>19</v>
      </c>
      <c r="B21" s="16">
        <v>82</v>
      </c>
      <c r="C21" s="16">
        <v>83</v>
      </c>
      <c r="D21" s="16">
        <v>84</v>
      </c>
      <c r="E21" s="16">
        <v>85</v>
      </c>
      <c r="F21" s="17" t="s">
        <v>12</v>
      </c>
      <c r="G21" s="17">
        <f t="shared" si="4"/>
        <v>1.875</v>
      </c>
      <c r="H21" s="17">
        <v>500</v>
      </c>
      <c r="I21" s="17">
        <v>200</v>
      </c>
      <c r="J21" s="17">
        <f t="shared" si="0"/>
        <v>351.82859999999999</v>
      </c>
      <c r="K21" s="17">
        <f t="shared" si="1"/>
        <v>83.366</v>
      </c>
      <c r="L21" s="17">
        <v>8.3366000000000007</v>
      </c>
      <c r="M21" s="17">
        <v>268.46260000000001</v>
      </c>
      <c r="N21" s="17">
        <v>7.4513999999999996</v>
      </c>
      <c r="O21" s="17">
        <f t="shared" si="5"/>
        <v>0.37257000000000001</v>
      </c>
      <c r="P21" s="17">
        <f t="shared" si="2"/>
        <v>268.09003000000001</v>
      </c>
      <c r="Q21" s="17">
        <v>10000</v>
      </c>
      <c r="R21" s="17">
        <f t="shared" si="3"/>
        <v>32.158197586546073</v>
      </c>
      <c r="S21" s="17">
        <v>268.34899999999999</v>
      </c>
      <c r="T21" s="17">
        <v>7.8437000000000001</v>
      </c>
      <c r="U21" s="17">
        <v>-4.9188999999999998</v>
      </c>
      <c r="V21" s="17">
        <v>0.9456</v>
      </c>
      <c r="W21" s="17"/>
    </row>
    <row r="22" spans="1:23" s="31" customFormat="1" x14ac:dyDescent="0.2">
      <c r="A22" s="15">
        <v>20</v>
      </c>
      <c r="B22" s="16">
        <v>86</v>
      </c>
      <c r="C22" s="16">
        <v>87</v>
      </c>
      <c r="D22" s="16">
        <v>88</v>
      </c>
      <c r="E22" s="16">
        <v>89</v>
      </c>
      <c r="F22" s="17" t="s">
        <v>12</v>
      </c>
      <c r="G22" s="17">
        <f t="shared" si="4"/>
        <v>1.875</v>
      </c>
      <c r="H22" s="17">
        <v>500</v>
      </c>
      <c r="I22" s="17">
        <v>200</v>
      </c>
      <c r="J22" s="17">
        <f t="shared" si="0"/>
        <v>347.48800000000006</v>
      </c>
      <c r="K22" s="17">
        <f t="shared" si="1"/>
        <v>79.494</v>
      </c>
      <c r="L22" s="17">
        <v>7.9493999999999998</v>
      </c>
      <c r="M22" s="17">
        <v>267.99400000000003</v>
      </c>
      <c r="N22" s="17">
        <v>7.1165000000000003</v>
      </c>
      <c r="O22" s="17">
        <f t="shared" si="5"/>
        <v>0.355825</v>
      </c>
      <c r="P22" s="17">
        <f t="shared" si="2"/>
        <v>267.63817500000005</v>
      </c>
      <c r="Q22" s="17">
        <v>10000</v>
      </c>
      <c r="R22" s="17">
        <f t="shared" si="3"/>
        <v>33.667720205298522</v>
      </c>
      <c r="S22" s="17">
        <v>267.10199999999998</v>
      </c>
      <c r="T22" s="17">
        <v>7.8381999999999996</v>
      </c>
      <c r="U22" s="17">
        <v>-0.45050000000000001</v>
      </c>
      <c r="V22" s="17">
        <v>0.97089999999999999</v>
      </c>
      <c r="W22" s="17"/>
    </row>
    <row r="23" spans="1:23" s="31" customFormat="1" x14ac:dyDescent="0.2">
      <c r="A23" s="15">
        <v>21</v>
      </c>
      <c r="B23" s="16">
        <v>90</v>
      </c>
      <c r="C23" s="16">
        <v>91</v>
      </c>
      <c r="D23" s="16">
        <v>92</v>
      </c>
      <c r="E23" s="16">
        <v>93</v>
      </c>
      <c r="F23" s="17" t="s">
        <v>12</v>
      </c>
      <c r="G23" s="17">
        <f t="shared" si="4"/>
        <v>1.875</v>
      </c>
      <c r="H23" s="17">
        <v>500</v>
      </c>
      <c r="I23" s="17">
        <v>200</v>
      </c>
      <c r="J23" s="17">
        <f t="shared" si="0"/>
        <v>345.53549999999996</v>
      </c>
      <c r="K23" s="17">
        <f t="shared" si="1"/>
        <v>76.760999999999996</v>
      </c>
      <c r="L23" s="19">
        <v>7.6760999999999999</v>
      </c>
      <c r="M23" s="17">
        <v>268.77449999999999</v>
      </c>
      <c r="N23" s="17">
        <v>6.8155999999999999</v>
      </c>
      <c r="O23" s="17">
        <f t="shared" si="5"/>
        <v>0.34077999999999997</v>
      </c>
      <c r="P23" s="17">
        <f t="shared" si="2"/>
        <v>268.43371999999999</v>
      </c>
      <c r="Q23" s="17">
        <v>10000</v>
      </c>
      <c r="R23" s="17">
        <f t="shared" si="3"/>
        <v>34.970065528067636</v>
      </c>
      <c r="S23" s="17">
        <v>268.31099999999998</v>
      </c>
      <c r="T23" s="17">
        <v>8.0150000000000006</v>
      </c>
      <c r="U23" s="17">
        <v>-5.4954999999999998</v>
      </c>
      <c r="V23" s="17">
        <v>1.0288999999999999</v>
      </c>
      <c r="W23" s="17"/>
    </row>
    <row r="24" spans="1:23" s="31" customFormat="1" x14ac:dyDescent="0.2">
      <c r="A24" s="15">
        <v>22</v>
      </c>
      <c r="B24" s="16">
        <v>94</v>
      </c>
      <c r="C24" s="16">
        <v>95</v>
      </c>
      <c r="D24" s="16">
        <v>96</v>
      </c>
      <c r="E24" s="16">
        <v>97</v>
      </c>
      <c r="F24" s="17" t="s">
        <v>12</v>
      </c>
      <c r="G24" s="17">
        <f t="shared" si="4"/>
        <v>1.875</v>
      </c>
      <c r="H24" s="17">
        <v>500</v>
      </c>
      <c r="I24" s="17">
        <v>200</v>
      </c>
      <c r="J24" s="17">
        <f t="shared" si="0"/>
        <v>343.9085</v>
      </c>
      <c r="K24" s="17">
        <f t="shared" si="1"/>
        <v>76.409000000000006</v>
      </c>
      <c r="L24" s="17">
        <v>7.6409000000000002</v>
      </c>
      <c r="M24" s="17">
        <v>267.49950000000001</v>
      </c>
      <c r="N24" s="17">
        <v>6.8654999999999999</v>
      </c>
      <c r="O24" s="17">
        <f t="shared" si="5"/>
        <v>0.343275</v>
      </c>
      <c r="P24" s="17">
        <f t="shared" si="2"/>
        <v>267.15622500000001</v>
      </c>
      <c r="Q24" s="17">
        <v>10000</v>
      </c>
      <c r="R24" s="17">
        <f t="shared" si="3"/>
        <v>34.963973484798913</v>
      </c>
      <c r="S24" s="17">
        <v>267.88400000000001</v>
      </c>
      <c r="T24" s="17">
        <v>7.7706999999999997</v>
      </c>
      <c r="U24" s="17">
        <v>-3.6215999999999999</v>
      </c>
      <c r="V24" s="17">
        <v>1.0074000000000001</v>
      </c>
      <c r="W24" s="17"/>
    </row>
    <row r="25" spans="1:23" s="31" customFormat="1" x14ac:dyDescent="0.2">
      <c r="A25" s="15">
        <v>23</v>
      </c>
      <c r="B25" s="16">
        <v>98</v>
      </c>
      <c r="C25" s="16">
        <v>99</v>
      </c>
      <c r="D25" s="16">
        <v>100</v>
      </c>
      <c r="E25" s="16">
        <v>101</v>
      </c>
      <c r="F25" s="17" t="s">
        <v>12</v>
      </c>
      <c r="G25" s="17">
        <f t="shared" si="4"/>
        <v>1.875</v>
      </c>
      <c r="H25" s="17">
        <v>500</v>
      </c>
      <c r="I25" s="17">
        <v>200</v>
      </c>
      <c r="J25" s="17">
        <f t="shared" si="0"/>
        <v>341.16550000000001</v>
      </c>
      <c r="K25" s="17">
        <f t="shared" si="1"/>
        <v>72.820000000000007</v>
      </c>
      <c r="L25" s="17">
        <v>7.282</v>
      </c>
      <c r="M25" s="17">
        <v>268.34550000000002</v>
      </c>
      <c r="N25" s="17">
        <v>6.5293999999999999</v>
      </c>
      <c r="O25" s="17">
        <f t="shared" si="5"/>
        <v>0.32646999999999998</v>
      </c>
      <c r="P25" s="17">
        <f t="shared" si="2"/>
        <v>268.01903000000004</v>
      </c>
      <c r="Q25" s="17">
        <v>10000</v>
      </c>
      <c r="R25" s="17">
        <f t="shared" si="3"/>
        <v>36.805689371051912</v>
      </c>
      <c r="S25" s="17">
        <v>268.11399999999998</v>
      </c>
      <c r="T25" s="17">
        <v>6.9862000000000002</v>
      </c>
      <c r="U25" s="17">
        <v>-5.7117000000000004</v>
      </c>
      <c r="V25" s="17">
        <v>1.0677000000000001</v>
      </c>
      <c r="W25" s="17"/>
    </row>
    <row r="26" spans="1:23" s="31" customFormat="1" x14ac:dyDescent="0.2">
      <c r="A26" s="15">
        <v>24</v>
      </c>
      <c r="B26" s="16">
        <v>102</v>
      </c>
      <c r="C26" s="16">
        <v>103</v>
      </c>
      <c r="D26" s="16">
        <v>104</v>
      </c>
      <c r="E26" s="16">
        <v>105</v>
      </c>
      <c r="F26" s="17" t="s">
        <v>12</v>
      </c>
      <c r="G26" s="17">
        <f t="shared" si="4"/>
        <v>1.875</v>
      </c>
      <c r="H26" s="17">
        <v>500</v>
      </c>
      <c r="I26" s="17">
        <v>200</v>
      </c>
      <c r="J26" s="17">
        <f t="shared" si="0"/>
        <v>338.57679999999999</v>
      </c>
      <c r="K26" s="17">
        <f t="shared" si="1"/>
        <v>71.649000000000001</v>
      </c>
      <c r="L26" s="17">
        <v>7.1649000000000003</v>
      </c>
      <c r="M26" s="17">
        <v>266.92779999999999</v>
      </c>
      <c r="N26" s="17">
        <v>6.3609</v>
      </c>
      <c r="O26" s="17">
        <f t="shared" si="5"/>
        <v>0.31804500000000002</v>
      </c>
      <c r="P26" s="17">
        <f t="shared" si="2"/>
        <v>266.60975500000001</v>
      </c>
      <c r="Q26" s="17">
        <v>10000</v>
      </c>
      <c r="R26" s="17">
        <f t="shared" si="3"/>
        <v>37.21053399210038</v>
      </c>
      <c r="S26" s="17">
        <v>266.20499999999998</v>
      </c>
      <c r="T26" s="17">
        <v>7.2742000000000004</v>
      </c>
      <c r="U26" s="17">
        <v>-4.7027000000000001</v>
      </c>
      <c r="V26" s="17">
        <v>1.0399</v>
      </c>
      <c r="W26" s="17"/>
    </row>
    <row r="27" spans="1:23" s="31" customFormat="1" x14ac:dyDescent="0.2">
      <c r="A27" s="15">
        <v>25</v>
      </c>
      <c r="B27" s="16">
        <v>106</v>
      </c>
      <c r="C27" s="16">
        <v>107</v>
      </c>
      <c r="D27" s="16">
        <v>108</v>
      </c>
      <c r="E27" s="16">
        <v>109</v>
      </c>
      <c r="F27" s="17" t="s">
        <v>12</v>
      </c>
      <c r="G27" s="17">
        <f t="shared" si="4"/>
        <v>1.875</v>
      </c>
      <c r="H27" s="17">
        <v>500</v>
      </c>
      <c r="I27" s="17">
        <v>200</v>
      </c>
      <c r="J27" s="17">
        <f t="shared" si="0"/>
        <v>336.72640000000001</v>
      </c>
      <c r="K27" s="17">
        <f t="shared" si="1"/>
        <v>67.853999999999999</v>
      </c>
      <c r="L27" s="17">
        <v>6.7854000000000001</v>
      </c>
      <c r="M27" s="17">
        <v>268.87240000000003</v>
      </c>
      <c r="N27" s="17">
        <v>6.0945999999999998</v>
      </c>
      <c r="O27" s="17">
        <f t="shared" si="5"/>
        <v>0.30473</v>
      </c>
      <c r="P27" s="17">
        <f t="shared" si="2"/>
        <v>268.56767000000002</v>
      </c>
      <c r="Q27" s="17">
        <v>10000</v>
      </c>
      <c r="R27" s="17">
        <f t="shared" si="3"/>
        <v>39.580226663129665</v>
      </c>
      <c r="S27" s="17">
        <v>269.09300000000002</v>
      </c>
      <c r="T27" s="17">
        <v>6.6778000000000004</v>
      </c>
      <c r="U27" s="17">
        <v>-1.8559000000000001</v>
      </c>
      <c r="V27" s="17">
        <v>0.88290000000000002</v>
      </c>
      <c r="W27" s="17"/>
    </row>
    <row r="28" spans="1:23" s="31" customFormat="1" x14ac:dyDescent="0.2">
      <c r="A28" s="15">
        <v>26</v>
      </c>
      <c r="B28" s="16">
        <v>110</v>
      </c>
      <c r="C28" s="16">
        <v>111</v>
      </c>
      <c r="D28" s="16">
        <v>112</v>
      </c>
      <c r="E28" s="16">
        <v>113</v>
      </c>
      <c r="F28" s="17" t="s">
        <v>12</v>
      </c>
      <c r="G28" s="17">
        <f t="shared" si="4"/>
        <v>1.875</v>
      </c>
      <c r="H28" s="17">
        <v>500</v>
      </c>
      <c r="I28" s="17">
        <v>200</v>
      </c>
      <c r="J28" s="17">
        <f t="shared" si="0"/>
        <v>335.11099999999999</v>
      </c>
      <c r="K28" s="17">
        <f t="shared" si="1"/>
        <v>66.018000000000001</v>
      </c>
      <c r="L28" s="19">
        <v>6.6017999999999999</v>
      </c>
      <c r="M28" s="17">
        <v>269.09300000000002</v>
      </c>
      <c r="N28" s="17">
        <v>5.9627999999999997</v>
      </c>
      <c r="O28" s="17">
        <f t="shared" si="5"/>
        <v>0.29813999999999996</v>
      </c>
      <c r="P28" s="17">
        <f t="shared" si="2"/>
        <v>268.79486000000003</v>
      </c>
      <c r="Q28" s="17">
        <v>10000</v>
      </c>
      <c r="R28" s="17">
        <f t="shared" si="3"/>
        <v>40.715389742191526</v>
      </c>
      <c r="S28" s="17">
        <v>268.70400000000001</v>
      </c>
      <c r="T28" s="17">
        <v>6.5534999999999997</v>
      </c>
      <c r="U28" s="17">
        <v>-5.2072000000000003</v>
      </c>
      <c r="V28" s="17">
        <v>1.0962000000000001</v>
      </c>
      <c r="W28" s="17"/>
    </row>
    <row r="29" spans="1:23" s="31" customFormat="1" x14ac:dyDescent="0.2">
      <c r="A29" s="15">
        <v>27</v>
      </c>
      <c r="B29" s="16">
        <v>114</v>
      </c>
      <c r="C29" s="16">
        <v>115</v>
      </c>
      <c r="D29" s="16">
        <v>116</v>
      </c>
      <c r="E29" s="16">
        <v>117</v>
      </c>
      <c r="F29" s="17" t="s">
        <v>12</v>
      </c>
      <c r="G29" s="17">
        <f t="shared" si="4"/>
        <v>1.875</v>
      </c>
      <c r="H29" s="17">
        <v>500</v>
      </c>
      <c r="I29" s="17">
        <v>200</v>
      </c>
      <c r="J29" s="17">
        <f t="shared" si="0"/>
        <v>333.23940000000005</v>
      </c>
      <c r="K29" s="17">
        <f t="shared" si="1"/>
        <v>64.936000000000007</v>
      </c>
      <c r="L29" s="17">
        <v>6.4935999999999998</v>
      </c>
      <c r="M29" s="17">
        <v>268.30340000000001</v>
      </c>
      <c r="N29" s="17">
        <v>5.8453999999999997</v>
      </c>
      <c r="O29" s="17">
        <f t="shared" si="5"/>
        <v>0.29226999999999997</v>
      </c>
      <c r="P29" s="17">
        <f t="shared" si="2"/>
        <v>268.01113000000004</v>
      </c>
      <c r="Q29" s="17">
        <v>10000</v>
      </c>
      <c r="R29" s="17">
        <f t="shared" si="3"/>
        <v>41.273119687076516</v>
      </c>
      <c r="S29" s="17">
        <v>268.34899999999999</v>
      </c>
      <c r="T29" s="17">
        <v>6.2705000000000002</v>
      </c>
      <c r="U29" s="17">
        <v>-4.8108000000000004</v>
      </c>
      <c r="V29" s="17">
        <v>0.86439999999999995</v>
      </c>
      <c r="W29" s="17"/>
    </row>
    <row r="30" spans="1:23" s="31" customFormat="1" x14ac:dyDescent="0.2">
      <c r="A30" s="15">
        <v>28</v>
      </c>
      <c r="B30" s="16">
        <v>118</v>
      </c>
      <c r="C30" s="16">
        <v>119</v>
      </c>
      <c r="D30" s="16">
        <v>120</v>
      </c>
      <c r="E30" s="16">
        <v>121</v>
      </c>
      <c r="F30" s="17" t="s">
        <v>12</v>
      </c>
      <c r="G30" s="17">
        <f t="shared" si="4"/>
        <v>1.875</v>
      </c>
      <c r="H30" s="17">
        <v>500</v>
      </c>
      <c r="I30" s="17">
        <v>200</v>
      </c>
      <c r="J30" s="17">
        <f t="shared" si="0"/>
        <v>330.18560000000002</v>
      </c>
      <c r="K30" s="17">
        <f t="shared" si="1"/>
        <v>60.672000000000004</v>
      </c>
      <c r="L30" s="17">
        <v>6.0671999999999997</v>
      </c>
      <c r="M30" s="17">
        <v>269.5136</v>
      </c>
      <c r="N30" s="17">
        <v>5.4787999999999997</v>
      </c>
      <c r="O30" s="17">
        <f t="shared" si="5"/>
        <v>0.27394000000000002</v>
      </c>
      <c r="P30" s="17">
        <f t="shared" si="2"/>
        <v>269.23966000000001</v>
      </c>
      <c r="Q30" s="17">
        <v>10000</v>
      </c>
      <c r="R30" s="17">
        <f t="shared" si="3"/>
        <v>44.376262526371313</v>
      </c>
      <c r="S30" s="17">
        <v>268.93900000000002</v>
      </c>
      <c r="T30" s="17">
        <v>6.1326999999999998</v>
      </c>
      <c r="U30" s="17">
        <v>-5.4234</v>
      </c>
      <c r="V30" s="18">
        <v>1.0021</v>
      </c>
      <c r="W30" s="17"/>
    </row>
    <row r="31" spans="1:23" s="31" customFormat="1" x14ac:dyDescent="0.2">
      <c r="A31" s="15">
        <v>29</v>
      </c>
      <c r="B31" s="16">
        <v>122</v>
      </c>
      <c r="C31" s="16">
        <v>123</v>
      </c>
      <c r="D31" s="16">
        <v>124</v>
      </c>
      <c r="E31" s="16">
        <v>125</v>
      </c>
      <c r="F31" s="17" t="s">
        <v>12</v>
      </c>
      <c r="G31" s="17">
        <f t="shared" si="4"/>
        <v>1.875</v>
      </c>
      <c r="H31" s="17">
        <v>500</v>
      </c>
      <c r="I31" s="17">
        <v>200</v>
      </c>
      <c r="J31" s="17">
        <f t="shared" si="0"/>
        <v>327.57859999999999</v>
      </c>
      <c r="K31" s="17">
        <f t="shared" si="1"/>
        <v>59.456000000000003</v>
      </c>
      <c r="L31" s="17">
        <v>5.9455999999999998</v>
      </c>
      <c r="M31" s="17">
        <v>268.12259999999998</v>
      </c>
      <c r="N31" s="17">
        <v>5.3598999999999997</v>
      </c>
      <c r="O31" s="17">
        <f t="shared" si="5"/>
        <v>0.26799499999999998</v>
      </c>
      <c r="P31" s="17">
        <f t="shared" si="2"/>
        <v>267.85460499999999</v>
      </c>
      <c r="Q31" s="17">
        <v>10000</v>
      </c>
      <c r="R31" s="17">
        <f t="shared" si="3"/>
        <v>45.050895620290639</v>
      </c>
      <c r="S31" s="17">
        <v>267.02</v>
      </c>
      <c r="T31" s="17">
        <v>5.7206999999999999</v>
      </c>
      <c r="U31" s="17">
        <v>-3.4775</v>
      </c>
      <c r="V31" s="18">
        <v>0.89219999999999999</v>
      </c>
      <c r="W31" s="17"/>
    </row>
    <row r="32" spans="1:23" s="31" customFormat="1" x14ac:dyDescent="0.2">
      <c r="A32" s="15">
        <v>30</v>
      </c>
      <c r="B32" s="16">
        <v>126</v>
      </c>
      <c r="C32" s="16">
        <v>127</v>
      </c>
      <c r="D32" s="16">
        <v>128</v>
      </c>
      <c r="E32" s="16">
        <v>129</v>
      </c>
      <c r="F32" s="17" t="s">
        <v>12</v>
      </c>
      <c r="G32" s="17">
        <f t="shared" si="4"/>
        <v>1.875</v>
      </c>
      <c r="H32" s="17">
        <v>500</v>
      </c>
      <c r="I32" s="17">
        <v>200</v>
      </c>
      <c r="J32" s="17">
        <f t="shared" si="0"/>
        <v>327.63040000000001</v>
      </c>
      <c r="K32" s="17">
        <f t="shared" si="1"/>
        <v>59.917000000000002</v>
      </c>
      <c r="L32" s="17">
        <v>5.9916999999999998</v>
      </c>
      <c r="M32" s="17">
        <v>267.71339999999998</v>
      </c>
      <c r="N32" s="17">
        <v>5.3968999999999996</v>
      </c>
      <c r="O32" s="17">
        <f t="shared" si="5"/>
        <v>0.26984499999999995</v>
      </c>
      <c r="P32" s="17">
        <f t="shared" si="2"/>
        <v>267.443555</v>
      </c>
      <c r="Q32" s="17">
        <v>10000</v>
      </c>
      <c r="R32" s="17">
        <f t="shared" si="3"/>
        <v>44.635671846053711</v>
      </c>
      <c r="S32" s="17">
        <v>268.34899999999999</v>
      </c>
      <c r="T32" s="17">
        <v>5.9833999999999996</v>
      </c>
      <c r="U32" s="17">
        <v>-3.1892</v>
      </c>
      <c r="V32" s="18">
        <v>0.89700000000000002</v>
      </c>
      <c r="W32" s="17"/>
    </row>
    <row r="33" spans="1:23" s="31" customFormat="1" x14ac:dyDescent="0.2">
      <c r="A33" s="15">
        <v>31</v>
      </c>
      <c r="B33" s="16">
        <v>130</v>
      </c>
      <c r="C33" s="16">
        <v>131</v>
      </c>
      <c r="D33" s="16">
        <v>132</v>
      </c>
      <c r="E33" s="16">
        <v>133</v>
      </c>
      <c r="F33" s="17" t="s">
        <v>12</v>
      </c>
      <c r="G33" s="17">
        <f t="shared" si="4"/>
        <v>1.875</v>
      </c>
      <c r="H33" s="17">
        <v>500</v>
      </c>
      <c r="I33" s="17">
        <v>200</v>
      </c>
      <c r="J33" s="17">
        <f t="shared" si="0"/>
        <v>324.11779999999999</v>
      </c>
      <c r="K33" s="17">
        <f t="shared" si="1"/>
        <v>58.667999999999992</v>
      </c>
      <c r="L33" s="19">
        <v>5.8667999999999996</v>
      </c>
      <c r="M33" s="17">
        <v>265.44979999999998</v>
      </c>
      <c r="N33" s="17">
        <v>5.3243999999999998</v>
      </c>
      <c r="O33" s="17">
        <f t="shared" si="5"/>
        <v>0.26621999999999996</v>
      </c>
      <c r="P33" s="17">
        <f t="shared" si="2"/>
        <v>265.18358000000001</v>
      </c>
      <c r="Q33" s="17">
        <v>10000</v>
      </c>
      <c r="R33" s="17">
        <f t="shared" si="3"/>
        <v>45.200719301834056</v>
      </c>
      <c r="S33" s="17">
        <v>265.11099999999999</v>
      </c>
      <c r="T33" s="17">
        <v>5.8318000000000003</v>
      </c>
      <c r="U33" s="17">
        <v>8.3422999999999998</v>
      </c>
      <c r="V33" s="18">
        <v>3.1511</v>
      </c>
      <c r="W33" s="17"/>
    </row>
    <row r="34" spans="1:23" s="31" customFormat="1" x14ac:dyDescent="0.2">
      <c r="A34" s="15">
        <v>32</v>
      </c>
      <c r="B34" s="16">
        <v>134</v>
      </c>
      <c r="C34" s="16">
        <v>135</v>
      </c>
      <c r="D34" s="16">
        <v>136</v>
      </c>
      <c r="E34" s="16">
        <v>137</v>
      </c>
      <c r="F34" s="17" t="s">
        <v>12</v>
      </c>
      <c r="G34" s="17">
        <f t="shared" si="4"/>
        <v>1.875</v>
      </c>
      <c r="H34" s="17">
        <v>500</v>
      </c>
      <c r="I34" s="17">
        <v>200</v>
      </c>
      <c r="J34" s="17">
        <f t="shared" si="0"/>
        <v>321.44820000000004</v>
      </c>
      <c r="K34" s="17">
        <f t="shared" si="1"/>
        <v>57.884</v>
      </c>
      <c r="L34" s="17">
        <v>5.7884000000000002</v>
      </c>
      <c r="M34" s="17">
        <v>263.56420000000003</v>
      </c>
      <c r="N34" s="17">
        <v>5.2651000000000003</v>
      </c>
      <c r="O34" s="17">
        <f t="shared" si="5"/>
        <v>0.26325500000000002</v>
      </c>
      <c r="P34" s="17">
        <f t="shared" si="2"/>
        <v>263.30094500000001</v>
      </c>
      <c r="Q34" s="17">
        <v>10000</v>
      </c>
      <c r="R34" s="17">
        <f t="shared" si="3"/>
        <v>45.487690035242899</v>
      </c>
      <c r="S34" s="17">
        <v>263.85899999999998</v>
      </c>
      <c r="T34" s="17">
        <v>5.7195999999999998</v>
      </c>
      <c r="U34" s="17">
        <v>8.2703000000000007</v>
      </c>
      <c r="V34" s="18">
        <v>2.9891000000000001</v>
      </c>
      <c r="W34" s="17"/>
    </row>
    <row r="35" spans="1:23" s="31" customFormat="1" x14ac:dyDescent="0.2">
      <c r="A35" s="15">
        <v>33</v>
      </c>
      <c r="B35" s="16">
        <v>141</v>
      </c>
      <c r="C35" s="16">
        <v>142</v>
      </c>
      <c r="D35" s="16">
        <v>143</v>
      </c>
      <c r="E35" s="16">
        <v>144</v>
      </c>
      <c r="F35" s="17" t="s">
        <v>12</v>
      </c>
      <c r="G35" s="17">
        <f t="shared" si="4"/>
        <v>1.875</v>
      </c>
      <c r="H35" s="17">
        <v>500</v>
      </c>
      <c r="I35" s="17">
        <v>200</v>
      </c>
      <c r="J35" s="17">
        <f t="shared" si="0"/>
        <v>319.47770000000003</v>
      </c>
      <c r="K35" s="17">
        <f t="shared" si="1"/>
        <v>54.786000000000001</v>
      </c>
      <c r="L35" s="17">
        <v>5.4786000000000001</v>
      </c>
      <c r="M35" s="17">
        <v>264.69170000000003</v>
      </c>
      <c r="N35" s="17">
        <v>4.9690000000000003</v>
      </c>
      <c r="O35" s="17">
        <f t="shared" si="5"/>
        <v>0.24845</v>
      </c>
      <c r="P35" s="17">
        <f t="shared" si="2"/>
        <v>264.44325000000003</v>
      </c>
      <c r="Q35" s="17">
        <v>10000</v>
      </c>
      <c r="R35" s="17">
        <f t="shared" si="3"/>
        <v>48.268398861022895</v>
      </c>
      <c r="S35" s="17">
        <v>264.36799999999999</v>
      </c>
      <c r="T35" s="17">
        <v>5.4996999999999998</v>
      </c>
      <c r="U35" s="17">
        <v>7.6936999999999998</v>
      </c>
      <c r="V35" s="18">
        <v>3.1511</v>
      </c>
      <c r="W35" s="17"/>
    </row>
    <row r="36" spans="1:23" s="31" customFormat="1" x14ac:dyDescent="0.2">
      <c r="A36" s="15">
        <v>34</v>
      </c>
      <c r="B36" s="16">
        <v>145</v>
      </c>
      <c r="C36" s="16">
        <v>146</v>
      </c>
      <c r="D36" s="16">
        <v>147</v>
      </c>
      <c r="E36" s="16">
        <v>148</v>
      </c>
      <c r="F36" s="17" t="s">
        <v>12</v>
      </c>
      <c r="G36" s="17">
        <f t="shared" si="4"/>
        <v>1.875</v>
      </c>
      <c r="H36" s="17">
        <v>500</v>
      </c>
      <c r="I36" s="17">
        <v>200</v>
      </c>
      <c r="J36" s="17">
        <f t="shared" si="0"/>
        <v>316.77499999999998</v>
      </c>
      <c r="K36" s="17">
        <f t="shared" si="1"/>
        <v>51.947000000000003</v>
      </c>
      <c r="L36" s="17">
        <v>5.1947000000000001</v>
      </c>
      <c r="M36" s="17">
        <v>264.82799999999997</v>
      </c>
      <c r="N36" s="17">
        <v>4.7135999999999996</v>
      </c>
      <c r="O36" s="17">
        <f t="shared" si="5"/>
        <v>0.23567999999999997</v>
      </c>
      <c r="P36" s="17">
        <f t="shared" si="2"/>
        <v>264.59231999999997</v>
      </c>
      <c r="Q36" s="17">
        <v>10000</v>
      </c>
      <c r="R36" s="17">
        <f t="shared" si="3"/>
        <v>50.935053034823952</v>
      </c>
      <c r="S36" s="17">
        <v>264.8</v>
      </c>
      <c r="T36" s="17">
        <v>5.1338999999999997</v>
      </c>
      <c r="U36" s="17">
        <v>6.8288000000000002</v>
      </c>
      <c r="V36" s="18">
        <v>3.069</v>
      </c>
      <c r="W36" s="17"/>
    </row>
    <row r="37" spans="1:23" s="31" customFormat="1" x14ac:dyDescent="0.2">
      <c r="A37" s="15">
        <v>35</v>
      </c>
      <c r="B37" s="16">
        <v>149</v>
      </c>
      <c r="C37" s="16">
        <v>150</v>
      </c>
      <c r="D37" s="16">
        <v>151</v>
      </c>
      <c r="E37" s="16">
        <v>152</v>
      </c>
      <c r="F37" s="17" t="s">
        <v>12</v>
      </c>
      <c r="G37" s="17">
        <f t="shared" si="4"/>
        <v>1.875</v>
      </c>
      <c r="H37" s="17">
        <v>500</v>
      </c>
      <c r="I37" s="17">
        <v>200</v>
      </c>
      <c r="J37" s="17">
        <f t="shared" si="0"/>
        <v>314.4135</v>
      </c>
      <c r="K37" s="17">
        <f t="shared" si="1"/>
        <v>49.106999999999999</v>
      </c>
      <c r="L37" s="17">
        <v>4.9107000000000003</v>
      </c>
      <c r="M37" s="17">
        <v>265.30650000000003</v>
      </c>
      <c r="N37" s="17">
        <v>4.4740000000000002</v>
      </c>
      <c r="O37" s="17">
        <f t="shared" si="5"/>
        <v>0.22370000000000001</v>
      </c>
      <c r="P37" s="17">
        <f t="shared" si="2"/>
        <v>265.08280000000002</v>
      </c>
      <c r="Q37" s="17">
        <v>10000</v>
      </c>
      <c r="R37" s="17">
        <f t="shared" si="3"/>
        <v>53.980654489176693</v>
      </c>
      <c r="S37" s="17">
        <v>265.62</v>
      </c>
      <c r="T37" s="17">
        <v>4.8525</v>
      </c>
      <c r="U37" s="17">
        <v>1.6035999999999999</v>
      </c>
      <c r="V37" s="18">
        <v>3.5019999999999998</v>
      </c>
      <c r="W37" s="17"/>
    </row>
    <row r="38" spans="1:23" s="31" customFormat="1" x14ac:dyDescent="0.2">
      <c r="A38" s="15">
        <v>36</v>
      </c>
      <c r="B38" s="16">
        <v>153</v>
      </c>
      <c r="C38" s="16">
        <v>154</v>
      </c>
      <c r="D38" s="16">
        <v>155</v>
      </c>
      <c r="E38" s="16">
        <v>156</v>
      </c>
      <c r="F38" s="17" t="s">
        <v>12</v>
      </c>
      <c r="G38" s="17">
        <f t="shared" si="4"/>
        <v>1.875</v>
      </c>
      <c r="H38" s="17">
        <v>500</v>
      </c>
      <c r="I38" s="17">
        <v>200</v>
      </c>
      <c r="J38" s="17">
        <f t="shared" si="0"/>
        <v>313.03630000000004</v>
      </c>
      <c r="K38" s="17">
        <f t="shared" si="1"/>
        <v>46.679000000000009</v>
      </c>
      <c r="L38" s="19">
        <v>4.6679000000000004</v>
      </c>
      <c r="M38" s="17">
        <v>266.35730000000001</v>
      </c>
      <c r="N38" s="17">
        <v>4.2595999999999998</v>
      </c>
      <c r="O38" s="17">
        <f t="shared" si="5"/>
        <v>0.21298</v>
      </c>
      <c r="P38" s="17">
        <f t="shared" si="2"/>
        <v>266.14431999999999</v>
      </c>
      <c r="Q38" s="17">
        <v>10000</v>
      </c>
      <c r="R38" s="17">
        <f t="shared" si="3"/>
        <v>57.015857237730025</v>
      </c>
      <c r="S38" s="17">
        <v>266.12900000000002</v>
      </c>
      <c r="T38" s="17">
        <v>4.5945999999999998</v>
      </c>
      <c r="U38" s="17">
        <v>7.2972999999999999</v>
      </c>
      <c r="V38" s="18">
        <v>2.4716999999999998</v>
      </c>
      <c r="W38" s="17"/>
    </row>
    <row r="39" spans="1:23" s="32" customFormat="1" x14ac:dyDescent="0.2">
      <c r="A39" s="15">
        <v>37</v>
      </c>
      <c r="B39" s="16">
        <v>157</v>
      </c>
      <c r="C39" s="16">
        <v>158</v>
      </c>
      <c r="D39" s="16">
        <v>159</v>
      </c>
      <c r="E39" s="16">
        <v>160</v>
      </c>
      <c r="F39" s="17" t="s">
        <v>12</v>
      </c>
      <c r="G39" s="17">
        <f t="shared" si="4"/>
        <v>1.875</v>
      </c>
      <c r="H39" s="17">
        <v>500</v>
      </c>
      <c r="I39" s="17">
        <v>200</v>
      </c>
      <c r="J39" s="17">
        <f t="shared" si="0"/>
        <v>311.60250000000002</v>
      </c>
      <c r="K39" s="17">
        <f t="shared" si="1"/>
        <v>44.951999999999998</v>
      </c>
      <c r="L39" s="17">
        <v>4.4951999999999996</v>
      </c>
      <c r="M39" s="17">
        <v>266.65050000000002</v>
      </c>
      <c r="N39" s="17">
        <v>4.0918000000000001</v>
      </c>
      <c r="O39" s="17">
        <f t="shared" si="5"/>
        <v>0.20458999999999999</v>
      </c>
      <c r="P39" s="17">
        <f t="shared" si="2"/>
        <v>266.44591000000003</v>
      </c>
      <c r="Q39" s="17">
        <v>10000</v>
      </c>
      <c r="R39" s="17">
        <f t="shared" si="3"/>
        <v>59.273427211247565</v>
      </c>
      <c r="S39" s="17">
        <v>266.90499999999997</v>
      </c>
      <c r="T39" s="17">
        <v>4.4553000000000003</v>
      </c>
      <c r="U39" s="17">
        <v>7.4054000000000002</v>
      </c>
      <c r="V39" s="18">
        <v>2.9577</v>
      </c>
      <c r="W39" s="17"/>
    </row>
    <row r="40" spans="1:23" s="32" customFormat="1" x14ac:dyDescent="0.2">
      <c r="A40" s="15">
        <v>38</v>
      </c>
      <c r="B40" s="16">
        <v>161</v>
      </c>
      <c r="C40" s="16">
        <v>162</v>
      </c>
      <c r="D40" s="16">
        <v>163</v>
      </c>
      <c r="E40" s="16">
        <v>164</v>
      </c>
      <c r="F40" s="17" t="s">
        <v>12</v>
      </c>
      <c r="G40" s="17">
        <f t="shared" si="4"/>
        <v>1.875</v>
      </c>
      <c r="H40" s="17">
        <v>500</v>
      </c>
      <c r="I40" s="17">
        <v>200</v>
      </c>
      <c r="J40" s="17">
        <f t="shared" si="0"/>
        <v>309.57540000000006</v>
      </c>
      <c r="K40" s="17">
        <f t="shared" si="1"/>
        <v>40.364000000000011</v>
      </c>
      <c r="L40" s="17">
        <v>4.0364000000000004</v>
      </c>
      <c r="M40" s="17">
        <v>269.21140000000003</v>
      </c>
      <c r="N40" s="17">
        <v>3.6690999999999998</v>
      </c>
      <c r="O40" s="17">
        <f t="shared" si="5"/>
        <v>0.18345499999999998</v>
      </c>
      <c r="P40" s="17">
        <f t="shared" si="2"/>
        <v>269.02794500000005</v>
      </c>
      <c r="Q40" s="17">
        <v>10000</v>
      </c>
      <c r="R40" s="17">
        <f t="shared" si="3"/>
        <v>66.650467000297297</v>
      </c>
      <c r="S40" s="17">
        <v>268.97800000000001</v>
      </c>
      <c r="T40" s="17">
        <v>4.0225999999999997</v>
      </c>
      <c r="U40" s="17">
        <v>4.8108000000000004</v>
      </c>
      <c r="V40" s="18">
        <v>3.6919</v>
      </c>
      <c r="W40" s="17"/>
    </row>
    <row r="41" spans="1:23" s="32" customFormat="1" x14ac:dyDescent="0.2">
      <c r="A41" s="15">
        <v>39</v>
      </c>
      <c r="B41" s="16">
        <v>165</v>
      </c>
      <c r="C41" s="16">
        <v>166</v>
      </c>
      <c r="D41" s="16">
        <v>167</v>
      </c>
      <c r="E41" s="16">
        <v>168</v>
      </c>
      <c r="F41" s="17" t="s">
        <v>12</v>
      </c>
      <c r="G41" s="17">
        <f t="shared" si="4"/>
        <v>1.875</v>
      </c>
      <c r="H41" s="17">
        <v>500</v>
      </c>
      <c r="I41" s="17">
        <v>200</v>
      </c>
      <c r="J41" s="17">
        <f t="shared" si="0"/>
        <v>307.69899999999996</v>
      </c>
      <c r="K41" s="17">
        <f t="shared" si="1"/>
        <v>38.698</v>
      </c>
      <c r="L41" s="17">
        <v>3.8698000000000001</v>
      </c>
      <c r="M41" s="17">
        <v>269.00099999999998</v>
      </c>
      <c r="N41" s="17">
        <v>3.5236999999999998</v>
      </c>
      <c r="O41" s="17">
        <f t="shared" si="5"/>
        <v>0.17618500000000001</v>
      </c>
      <c r="P41" s="17">
        <f t="shared" si="2"/>
        <v>268.824815</v>
      </c>
      <c r="Q41" s="17">
        <v>10000</v>
      </c>
      <c r="R41" s="17">
        <f t="shared" si="3"/>
        <v>69.467366530570047</v>
      </c>
      <c r="S41" s="17">
        <v>268.78100000000001</v>
      </c>
      <c r="T41" s="17">
        <v>3.8361000000000001</v>
      </c>
      <c r="U41" s="17">
        <v>8.5225000000000009</v>
      </c>
      <c r="V41" s="18">
        <v>3.9125999999999999</v>
      </c>
      <c r="W41" s="17"/>
    </row>
    <row r="42" spans="1:23" s="32" customFormat="1" x14ac:dyDescent="0.2">
      <c r="A42" s="27">
        <v>40</v>
      </c>
      <c r="B42" s="28">
        <v>169</v>
      </c>
      <c r="C42" s="28">
        <v>170</v>
      </c>
      <c r="D42" s="28">
        <v>171</v>
      </c>
      <c r="E42" s="28">
        <v>172</v>
      </c>
      <c r="F42" s="20" t="s">
        <v>12</v>
      </c>
      <c r="G42" s="20">
        <f t="shared" si="4"/>
        <v>1.875</v>
      </c>
      <c r="H42" s="20">
        <v>500</v>
      </c>
      <c r="I42" s="20">
        <v>300</v>
      </c>
      <c r="J42" s="20">
        <f t="shared" si="0"/>
        <v>356.97069999999997</v>
      </c>
      <c r="K42" s="20">
        <f t="shared" si="1"/>
        <v>95.89</v>
      </c>
      <c r="L42" s="20">
        <v>9.5890000000000004</v>
      </c>
      <c r="M42" s="20">
        <v>261.08069999999998</v>
      </c>
      <c r="N42" s="20">
        <v>8.6256000000000004</v>
      </c>
      <c r="O42" s="20">
        <f t="shared" si="5"/>
        <v>0.43128000000000005</v>
      </c>
      <c r="P42" s="20">
        <f t="shared" si="2"/>
        <v>260.64941999999996</v>
      </c>
      <c r="Q42" s="20">
        <v>10000</v>
      </c>
      <c r="R42" s="20">
        <f t="shared" si="3"/>
        <v>27.182127437689015</v>
      </c>
      <c r="S42" s="20">
        <v>262.63900000000001</v>
      </c>
      <c r="T42" s="20">
        <v>9.1687999999999992</v>
      </c>
      <c r="U42" s="20">
        <v>-7.5495000000000001</v>
      </c>
      <c r="V42" s="26">
        <v>0.83509999999999995</v>
      </c>
      <c r="W42" s="20"/>
    </row>
    <row r="43" spans="1:23" s="32" customFormat="1" x14ac:dyDescent="0.2">
      <c r="A43" s="27">
        <v>41</v>
      </c>
      <c r="B43" s="28">
        <v>175</v>
      </c>
      <c r="C43" s="28">
        <v>176</v>
      </c>
      <c r="D43" s="28">
        <v>177</v>
      </c>
      <c r="E43" s="28">
        <v>178</v>
      </c>
      <c r="F43" s="20" t="s">
        <v>12</v>
      </c>
      <c r="G43" s="20">
        <f t="shared" si="4"/>
        <v>1.875</v>
      </c>
      <c r="H43" s="20">
        <v>500</v>
      </c>
      <c r="I43" s="20">
        <v>300</v>
      </c>
      <c r="J43" s="20">
        <f t="shared" si="0"/>
        <v>353.58959999999996</v>
      </c>
      <c r="K43" s="20">
        <f t="shared" si="1"/>
        <v>91.349000000000004</v>
      </c>
      <c r="L43" s="29">
        <v>9.1349</v>
      </c>
      <c r="M43" s="20">
        <v>262.24059999999997</v>
      </c>
      <c r="N43" s="20">
        <v>8.2523</v>
      </c>
      <c r="O43" s="20">
        <f t="shared" si="5"/>
        <v>0.41261500000000001</v>
      </c>
      <c r="P43" s="20">
        <f t="shared" si="2"/>
        <v>261.82798499999996</v>
      </c>
      <c r="Q43" s="20">
        <v>10000</v>
      </c>
      <c r="R43" s="20">
        <f t="shared" si="3"/>
        <v>28.662381087915573</v>
      </c>
      <c r="S43" s="20">
        <v>263.75</v>
      </c>
      <c r="T43" s="20">
        <v>9.1860999999999997</v>
      </c>
      <c r="U43" s="20">
        <v>-0.23419999999999999</v>
      </c>
      <c r="V43" s="26">
        <v>0.39350000000000002</v>
      </c>
      <c r="W43" s="20"/>
    </row>
    <row r="44" spans="1:23" s="32" customFormat="1" x14ac:dyDescent="0.2">
      <c r="A44" s="27">
        <v>42</v>
      </c>
      <c r="B44" s="28">
        <v>179</v>
      </c>
      <c r="C44" s="28">
        <v>180</v>
      </c>
      <c r="D44" s="28">
        <v>181</v>
      </c>
      <c r="E44" s="28">
        <v>182</v>
      </c>
      <c r="F44" s="20" t="s">
        <v>12</v>
      </c>
      <c r="G44" s="20">
        <f t="shared" si="4"/>
        <v>1.875</v>
      </c>
      <c r="H44" s="20">
        <v>500</v>
      </c>
      <c r="I44" s="20">
        <v>300</v>
      </c>
      <c r="J44" s="20">
        <f t="shared" si="0"/>
        <v>351.79780000000005</v>
      </c>
      <c r="K44" s="20">
        <f t="shared" si="1"/>
        <v>90.433999999999997</v>
      </c>
      <c r="L44" s="20">
        <v>9.0434000000000001</v>
      </c>
      <c r="M44" s="20">
        <v>261.36380000000003</v>
      </c>
      <c r="N44" s="20">
        <v>8.0753000000000004</v>
      </c>
      <c r="O44" s="20">
        <f t="shared" si="5"/>
        <v>0.40376500000000004</v>
      </c>
      <c r="P44" s="20">
        <f t="shared" si="2"/>
        <v>260.960035</v>
      </c>
      <c r="Q44" s="20">
        <v>10000</v>
      </c>
      <c r="R44" s="20">
        <f t="shared" si="3"/>
        <v>28.856407435256653</v>
      </c>
      <c r="S44" s="20">
        <v>262.31099999999998</v>
      </c>
      <c r="T44" s="20">
        <v>8.7695000000000007</v>
      </c>
      <c r="U44" s="20">
        <v>-3.8378000000000001</v>
      </c>
      <c r="V44" s="26">
        <v>0.65369999999999995</v>
      </c>
      <c r="W44" s="20"/>
    </row>
    <row r="45" spans="1:23" s="32" customFormat="1" x14ac:dyDescent="0.2">
      <c r="A45" s="27">
        <v>43</v>
      </c>
      <c r="B45" s="28">
        <v>183</v>
      </c>
      <c r="C45" s="28">
        <v>184</v>
      </c>
      <c r="D45" s="28">
        <v>185</v>
      </c>
      <c r="E45" s="28">
        <v>186</v>
      </c>
      <c r="F45" s="20" t="s">
        <v>12</v>
      </c>
      <c r="G45" s="20">
        <f t="shared" si="4"/>
        <v>1.875</v>
      </c>
      <c r="H45" s="20">
        <v>500</v>
      </c>
      <c r="I45" s="20">
        <v>300</v>
      </c>
      <c r="J45" s="20">
        <f t="shared" si="0"/>
        <v>346.04490000000004</v>
      </c>
      <c r="K45" s="20">
        <f t="shared" si="1"/>
        <v>84.225000000000009</v>
      </c>
      <c r="L45" s="20">
        <v>8.4224999999999994</v>
      </c>
      <c r="M45" s="20">
        <v>261.81990000000002</v>
      </c>
      <c r="N45" s="20">
        <v>7.5198</v>
      </c>
      <c r="O45" s="20">
        <f t="shared" si="5"/>
        <v>0.37598999999999999</v>
      </c>
      <c r="P45" s="20">
        <f t="shared" si="2"/>
        <v>261.44391000000002</v>
      </c>
      <c r="Q45" s="20">
        <v>10000</v>
      </c>
      <c r="R45" s="20">
        <f t="shared" si="3"/>
        <v>31.041129118432774</v>
      </c>
      <c r="S45" s="20">
        <v>263.12099999999998</v>
      </c>
      <c r="T45" s="20">
        <v>8.5728000000000009</v>
      </c>
      <c r="U45" s="20">
        <v>-3.0089999999999999</v>
      </c>
      <c r="V45" s="26">
        <v>0.48209999999999997</v>
      </c>
      <c r="W45" s="20"/>
    </row>
    <row r="46" spans="1:23" s="32" customFormat="1" x14ac:dyDescent="0.2">
      <c r="A46" s="27">
        <v>44</v>
      </c>
      <c r="B46" s="28">
        <v>187</v>
      </c>
      <c r="C46" s="28">
        <v>188</v>
      </c>
      <c r="D46" s="28">
        <v>189</v>
      </c>
      <c r="E46" s="28">
        <v>190</v>
      </c>
      <c r="F46" s="20" t="s">
        <v>12</v>
      </c>
      <c r="G46" s="20">
        <f t="shared" si="4"/>
        <v>1.875</v>
      </c>
      <c r="H46" s="20">
        <v>500</v>
      </c>
      <c r="I46" s="20">
        <v>300</v>
      </c>
      <c r="J46" s="20">
        <f t="shared" si="0"/>
        <v>341.8777</v>
      </c>
      <c r="K46" s="20">
        <f t="shared" si="1"/>
        <v>77.84</v>
      </c>
      <c r="L46" s="20">
        <v>7.7839999999999998</v>
      </c>
      <c r="M46" s="20">
        <v>264.03769999999997</v>
      </c>
      <c r="N46" s="20">
        <v>6.9093</v>
      </c>
      <c r="O46" s="20">
        <f t="shared" si="5"/>
        <v>0.34546499999999997</v>
      </c>
      <c r="P46" s="20">
        <f t="shared" si="2"/>
        <v>263.69223499999998</v>
      </c>
      <c r="Q46" s="20">
        <v>10000</v>
      </c>
      <c r="R46" s="20">
        <f t="shared" si="3"/>
        <v>33.876186408016444</v>
      </c>
      <c r="S46" s="20">
        <v>263.89699999999999</v>
      </c>
      <c r="T46" s="20">
        <v>7.8715999999999999</v>
      </c>
      <c r="U46" s="20">
        <v>14.036</v>
      </c>
      <c r="V46" s="26">
        <v>1.0181</v>
      </c>
      <c r="W46" s="20"/>
    </row>
    <row r="47" spans="1:23" s="32" customFormat="1" x14ac:dyDescent="0.2">
      <c r="A47" s="27">
        <v>45</v>
      </c>
      <c r="B47" s="28">
        <v>191</v>
      </c>
      <c r="C47" s="28">
        <v>192</v>
      </c>
      <c r="D47" s="28">
        <v>193</v>
      </c>
      <c r="E47" s="28">
        <v>194</v>
      </c>
      <c r="F47" s="20" t="s">
        <v>12</v>
      </c>
      <c r="G47" s="20">
        <f t="shared" si="4"/>
        <v>1.875</v>
      </c>
      <c r="H47" s="20">
        <v>500</v>
      </c>
      <c r="I47" s="20">
        <v>300</v>
      </c>
      <c r="J47" s="20">
        <f t="shared" si="0"/>
        <v>338.40750000000003</v>
      </c>
      <c r="K47" s="20">
        <f t="shared" si="1"/>
        <v>74.72</v>
      </c>
      <c r="L47" s="20">
        <v>7.4720000000000004</v>
      </c>
      <c r="M47" s="20">
        <v>263.6875</v>
      </c>
      <c r="N47" s="20">
        <v>6.6519000000000004</v>
      </c>
      <c r="O47" s="20">
        <f t="shared" si="5"/>
        <v>0.33259500000000003</v>
      </c>
      <c r="P47" s="20">
        <f t="shared" si="2"/>
        <v>263.35490499999997</v>
      </c>
      <c r="Q47" s="20">
        <v>10000</v>
      </c>
      <c r="R47" s="20">
        <f t="shared" si="3"/>
        <v>35.245570797644532</v>
      </c>
      <c r="S47" s="20">
        <v>262.96199999999999</v>
      </c>
      <c r="T47" s="20">
        <v>7.4579000000000004</v>
      </c>
      <c r="U47" s="20">
        <v>-6.5045000000000002</v>
      </c>
      <c r="V47" s="26">
        <v>0.73780000000000001</v>
      </c>
      <c r="W47" s="20"/>
    </row>
    <row r="48" spans="1:23" s="32" customFormat="1" x14ac:dyDescent="0.2">
      <c r="A48" s="27">
        <v>46</v>
      </c>
      <c r="B48" s="28">
        <v>195</v>
      </c>
      <c r="C48" s="28">
        <v>196</v>
      </c>
      <c r="D48" s="28">
        <v>197</v>
      </c>
      <c r="E48" s="28">
        <v>198</v>
      </c>
      <c r="F48" s="20" t="s">
        <v>12</v>
      </c>
      <c r="G48" s="20">
        <f t="shared" si="4"/>
        <v>1.875</v>
      </c>
      <c r="H48" s="20">
        <v>500</v>
      </c>
      <c r="I48" s="20">
        <v>300</v>
      </c>
      <c r="J48" s="20">
        <f t="shared" si="0"/>
        <v>333.21420000000001</v>
      </c>
      <c r="K48" s="20">
        <f t="shared" si="1"/>
        <v>68.963999999999999</v>
      </c>
      <c r="L48" s="29">
        <v>6.8963999999999999</v>
      </c>
      <c r="M48" s="20">
        <v>264.25020000000001</v>
      </c>
      <c r="N48" s="20">
        <v>6.0804</v>
      </c>
      <c r="O48" s="20">
        <f t="shared" si="5"/>
        <v>0.30401999999999996</v>
      </c>
      <c r="P48" s="20">
        <f t="shared" si="2"/>
        <v>263.94618000000003</v>
      </c>
      <c r="Q48" s="20">
        <v>10000</v>
      </c>
      <c r="R48" s="20">
        <f t="shared" si="3"/>
        <v>38.273038106838356</v>
      </c>
      <c r="S48" s="20">
        <v>263.15899999999999</v>
      </c>
      <c r="T48" s="20">
        <v>6.8941999999999997</v>
      </c>
      <c r="U48" s="20">
        <v>-11.513500000000001</v>
      </c>
      <c r="V48" s="26">
        <v>0.89219999999999999</v>
      </c>
      <c r="W48" s="20"/>
    </row>
    <row r="49" spans="1:24" s="32" customFormat="1" x14ac:dyDescent="0.2">
      <c r="A49" s="27">
        <v>47</v>
      </c>
      <c r="B49" s="28">
        <v>199</v>
      </c>
      <c r="C49" s="28">
        <v>200</v>
      </c>
      <c r="D49" s="28">
        <v>201</v>
      </c>
      <c r="E49" s="28">
        <v>202</v>
      </c>
      <c r="F49" s="20" t="s">
        <v>12</v>
      </c>
      <c r="G49" s="20">
        <f t="shared" si="4"/>
        <v>1.875</v>
      </c>
      <c r="H49" s="20">
        <v>500</v>
      </c>
      <c r="I49" s="20">
        <v>300</v>
      </c>
      <c r="J49" s="20">
        <f t="shared" si="0"/>
        <v>328.03909999999996</v>
      </c>
      <c r="K49" s="20">
        <f t="shared" si="1"/>
        <v>63.712000000000003</v>
      </c>
      <c r="L49" s="20">
        <v>6.3712</v>
      </c>
      <c r="M49" s="20">
        <v>264.32709999999997</v>
      </c>
      <c r="N49" s="20">
        <v>5.641</v>
      </c>
      <c r="O49" s="20">
        <f t="shared" si="5"/>
        <v>0.28205000000000002</v>
      </c>
      <c r="P49" s="20">
        <f t="shared" si="2"/>
        <v>264.04504999999995</v>
      </c>
      <c r="Q49" s="20">
        <v>10000</v>
      </c>
      <c r="R49" s="20">
        <f t="shared" si="3"/>
        <v>41.44353496986438</v>
      </c>
      <c r="S49" s="20">
        <v>264.09399999999999</v>
      </c>
      <c r="T49" s="20">
        <v>6.4282000000000004</v>
      </c>
      <c r="U49" s="20">
        <v>-7.0090000000000003</v>
      </c>
      <c r="V49" s="26">
        <v>0.78190000000000004</v>
      </c>
      <c r="W49" s="20"/>
    </row>
    <row r="50" spans="1:24" s="32" customFormat="1" x14ac:dyDescent="0.2">
      <c r="A50" s="27">
        <v>48</v>
      </c>
      <c r="B50" s="28">
        <v>203</v>
      </c>
      <c r="C50" s="28">
        <v>204</v>
      </c>
      <c r="D50" s="28">
        <v>205</v>
      </c>
      <c r="E50" s="28">
        <v>206</v>
      </c>
      <c r="F50" s="20" t="s">
        <v>12</v>
      </c>
      <c r="G50" s="20">
        <f t="shared" si="4"/>
        <v>1.875</v>
      </c>
      <c r="H50" s="20">
        <v>500</v>
      </c>
      <c r="I50" s="20">
        <v>300</v>
      </c>
      <c r="J50" s="20">
        <f t="shared" si="0"/>
        <v>326.06009999999998</v>
      </c>
      <c r="K50" s="20">
        <f t="shared" si="1"/>
        <v>63.061</v>
      </c>
      <c r="L50" s="20">
        <v>6.3060999999999998</v>
      </c>
      <c r="M50" s="20">
        <v>262.9991</v>
      </c>
      <c r="N50" s="20">
        <v>5.5597000000000003</v>
      </c>
      <c r="O50" s="20">
        <f t="shared" si="5"/>
        <v>0.27798500000000004</v>
      </c>
      <c r="P50" s="20">
        <f t="shared" si="2"/>
        <v>262.721115</v>
      </c>
      <c r="Q50" s="20">
        <v>10000</v>
      </c>
      <c r="R50" s="20">
        <f t="shared" si="3"/>
        <v>41.661425445203854</v>
      </c>
      <c r="S50" s="20">
        <v>262.72699999999998</v>
      </c>
      <c r="T50" s="20">
        <v>6.2877000000000001</v>
      </c>
      <c r="U50" s="20">
        <v>-3.6937000000000002</v>
      </c>
      <c r="V50" s="26">
        <v>0.71479999999999999</v>
      </c>
      <c r="W50" s="20"/>
    </row>
    <row r="51" spans="1:24" s="32" customFormat="1" x14ac:dyDescent="0.2">
      <c r="A51" s="27">
        <v>49</v>
      </c>
      <c r="B51" s="28">
        <v>207</v>
      </c>
      <c r="C51" s="28">
        <v>208</v>
      </c>
      <c r="D51" s="28">
        <v>209</v>
      </c>
      <c r="E51" s="28">
        <v>210</v>
      </c>
      <c r="F51" s="20" t="s">
        <v>12</v>
      </c>
      <c r="G51" s="20">
        <f t="shared" si="4"/>
        <v>1.875</v>
      </c>
      <c r="H51" s="20">
        <v>500</v>
      </c>
      <c r="I51" s="20">
        <v>300</v>
      </c>
      <c r="J51" s="20">
        <f t="shared" si="0"/>
        <v>322.15340000000003</v>
      </c>
      <c r="K51" s="20">
        <f t="shared" si="1"/>
        <v>58.344999999999999</v>
      </c>
      <c r="L51" s="20">
        <v>5.8345000000000002</v>
      </c>
      <c r="M51" s="20">
        <v>263.80840000000001</v>
      </c>
      <c r="N51" s="20">
        <v>5.1523000000000003</v>
      </c>
      <c r="O51" s="20">
        <f t="shared" si="5"/>
        <v>0.25761499999999998</v>
      </c>
      <c r="P51" s="20">
        <f t="shared" si="2"/>
        <v>263.55078500000002</v>
      </c>
      <c r="Q51" s="20">
        <v>10000</v>
      </c>
      <c r="R51" s="20">
        <f t="shared" si="3"/>
        <v>45.171100351358298</v>
      </c>
      <c r="S51" s="20">
        <v>264.09399999999999</v>
      </c>
      <c r="T51" s="20">
        <v>5.8615000000000004</v>
      </c>
      <c r="U51" s="20">
        <v>-14.180199999999999</v>
      </c>
      <c r="V51" s="26">
        <v>1.2248000000000001</v>
      </c>
      <c r="W51" s="20"/>
    </row>
    <row r="52" spans="1:24" s="32" customFormat="1" x14ac:dyDescent="0.2">
      <c r="A52" s="27">
        <v>50</v>
      </c>
      <c r="B52" s="28">
        <v>211</v>
      </c>
      <c r="C52" s="28">
        <v>212</v>
      </c>
      <c r="D52" s="28">
        <v>213</v>
      </c>
      <c r="E52" s="28">
        <v>214</v>
      </c>
      <c r="F52" s="20" t="s">
        <v>12</v>
      </c>
      <c r="G52" s="20">
        <f t="shared" si="4"/>
        <v>1.875</v>
      </c>
      <c r="H52" s="20">
        <v>500</v>
      </c>
      <c r="I52" s="20">
        <v>300</v>
      </c>
      <c r="J52" s="20">
        <f t="shared" si="0"/>
        <v>318.70570000000004</v>
      </c>
      <c r="K52" s="20">
        <f t="shared" si="1"/>
        <v>56.579000000000001</v>
      </c>
      <c r="L52" s="20">
        <v>5.6578999999999997</v>
      </c>
      <c r="M52" s="20">
        <v>262.12670000000003</v>
      </c>
      <c r="N52" s="20">
        <v>5.0045999999999999</v>
      </c>
      <c r="O52" s="20">
        <f t="shared" si="5"/>
        <v>0.25023000000000001</v>
      </c>
      <c r="P52" s="20">
        <f t="shared" si="2"/>
        <v>261.87647000000004</v>
      </c>
      <c r="Q52" s="20">
        <v>10000</v>
      </c>
      <c r="R52" s="20">
        <f t="shared" si="3"/>
        <v>46.285100478976311</v>
      </c>
      <c r="S52" s="20">
        <v>261.43599999999998</v>
      </c>
      <c r="T52" s="20">
        <v>5.6273999999999997</v>
      </c>
      <c r="U52" s="20">
        <v>-2.7568000000000001</v>
      </c>
      <c r="V52" s="26">
        <v>0.89219999999999999</v>
      </c>
      <c r="W52" s="20"/>
    </row>
    <row r="53" spans="1:24" s="32" customFormat="1" x14ac:dyDescent="0.2">
      <c r="A53" s="27">
        <v>51</v>
      </c>
      <c r="B53" s="28">
        <v>215</v>
      </c>
      <c r="C53" s="28">
        <v>216</v>
      </c>
      <c r="D53" s="28">
        <v>217</v>
      </c>
      <c r="E53" s="28">
        <v>218</v>
      </c>
      <c r="F53" s="20" t="s">
        <v>12</v>
      </c>
      <c r="G53" s="20">
        <f t="shared" si="4"/>
        <v>1.875</v>
      </c>
      <c r="H53" s="20">
        <v>500</v>
      </c>
      <c r="I53" s="20">
        <v>300</v>
      </c>
      <c r="J53" s="20">
        <f t="shared" si="0"/>
        <v>315.26829999999995</v>
      </c>
      <c r="K53" s="20">
        <f t="shared" si="1"/>
        <v>52.145000000000003</v>
      </c>
      <c r="L53" s="29">
        <v>5.2145000000000001</v>
      </c>
      <c r="M53" s="20">
        <v>263.12329999999997</v>
      </c>
      <c r="N53" s="20">
        <v>4.6189</v>
      </c>
      <c r="O53" s="20">
        <f t="shared" si="5"/>
        <v>0.23094499999999998</v>
      </c>
      <c r="P53" s="20">
        <f t="shared" si="2"/>
        <v>262.89235499999995</v>
      </c>
      <c r="Q53" s="20">
        <v>10000</v>
      </c>
      <c r="R53" s="20">
        <f t="shared" si="3"/>
        <v>50.415640042190034</v>
      </c>
      <c r="S53" s="20">
        <v>263.15899999999999</v>
      </c>
      <c r="T53" s="20">
        <v>5.0865</v>
      </c>
      <c r="U53" s="20">
        <v>-11.621600000000001</v>
      </c>
      <c r="V53" s="26">
        <v>0.6925</v>
      </c>
      <c r="W53" s="20"/>
    </row>
    <row r="54" spans="1:24" s="32" customFormat="1" x14ac:dyDescent="0.2">
      <c r="A54" s="27">
        <v>52</v>
      </c>
      <c r="B54" s="28">
        <v>219</v>
      </c>
      <c r="C54" s="28">
        <v>220</v>
      </c>
      <c r="D54" s="28">
        <v>221</v>
      </c>
      <c r="E54" s="28">
        <v>222</v>
      </c>
      <c r="F54" s="20" t="s">
        <v>12</v>
      </c>
      <c r="G54" s="20">
        <f t="shared" si="4"/>
        <v>1.875</v>
      </c>
      <c r="H54" s="20">
        <v>500</v>
      </c>
      <c r="I54" s="20">
        <v>300</v>
      </c>
      <c r="J54" s="20">
        <f t="shared" si="0"/>
        <v>312.19300000000004</v>
      </c>
      <c r="K54" s="20">
        <f t="shared" si="1"/>
        <v>49.367000000000004</v>
      </c>
      <c r="L54" s="20">
        <v>4.9367000000000001</v>
      </c>
      <c r="M54" s="20">
        <v>262.82600000000002</v>
      </c>
      <c r="N54" s="20">
        <v>4.3699000000000003</v>
      </c>
      <c r="O54" s="20">
        <f t="shared" si="5"/>
        <v>0.21849499999999999</v>
      </c>
      <c r="P54" s="20">
        <f t="shared" si="2"/>
        <v>262.607505</v>
      </c>
      <c r="Q54" s="20">
        <v>10000</v>
      </c>
      <c r="R54" s="20">
        <f t="shared" si="3"/>
        <v>53.194949055036766</v>
      </c>
      <c r="S54" s="20">
        <v>263.03899999999999</v>
      </c>
      <c r="T54" s="20">
        <v>4.8243</v>
      </c>
      <c r="U54" s="20">
        <v>-9.3513999999999999</v>
      </c>
      <c r="V54" s="26">
        <v>1.7817000000000001</v>
      </c>
      <c r="W54" s="20"/>
    </row>
    <row r="55" spans="1:24" s="32" customFormat="1" x14ac:dyDescent="0.2">
      <c r="A55" s="27">
        <v>53</v>
      </c>
      <c r="B55" s="28">
        <v>223</v>
      </c>
      <c r="C55" s="28">
        <v>224</v>
      </c>
      <c r="D55" s="28">
        <v>225</v>
      </c>
      <c r="E55" s="28">
        <v>226</v>
      </c>
      <c r="F55" s="20" t="s">
        <v>12</v>
      </c>
      <c r="G55" s="20">
        <f t="shared" si="4"/>
        <v>1.875</v>
      </c>
      <c r="H55" s="20">
        <v>500</v>
      </c>
      <c r="I55" s="20">
        <v>300</v>
      </c>
      <c r="J55" s="20">
        <f t="shared" si="0"/>
        <v>308.15690000000001</v>
      </c>
      <c r="K55" s="20">
        <f t="shared" si="1"/>
        <v>45.719000000000001</v>
      </c>
      <c r="L55" s="20">
        <v>4.5719000000000003</v>
      </c>
      <c r="M55" s="20">
        <v>262.43790000000001</v>
      </c>
      <c r="N55" s="20">
        <v>4.0922000000000001</v>
      </c>
      <c r="O55" s="20">
        <f t="shared" si="5"/>
        <v>0.20461000000000001</v>
      </c>
      <c r="P55" s="20">
        <f t="shared" si="2"/>
        <v>262.23329000000001</v>
      </c>
      <c r="Q55" s="20">
        <v>10000</v>
      </c>
      <c r="R55" s="20">
        <f t="shared" si="3"/>
        <v>57.35761718322798</v>
      </c>
      <c r="S55" s="20">
        <v>262.64999999999998</v>
      </c>
      <c r="T55" s="20">
        <v>4.4752999999999998</v>
      </c>
      <c r="U55" s="20">
        <v>-5.4595000000000002</v>
      </c>
      <c r="V55" s="26">
        <v>2.3199999999999998</v>
      </c>
      <c r="W55" s="20"/>
    </row>
    <row r="56" spans="1:24" s="32" customFormat="1" x14ac:dyDescent="0.2">
      <c r="A56" s="27">
        <v>54</v>
      </c>
      <c r="B56" s="28">
        <v>227</v>
      </c>
      <c r="C56" s="28">
        <v>228</v>
      </c>
      <c r="D56" s="28">
        <v>229</v>
      </c>
      <c r="E56" s="28">
        <v>230</v>
      </c>
      <c r="F56" s="20" t="s">
        <v>12</v>
      </c>
      <c r="G56" s="20">
        <f t="shared" si="4"/>
        <v>1.875</v>
      </c>
      <c r="H56" s="20">
        <v>500</v>
      </c>
      <c r="I56" s="20">
        <v>300</v>
      </c>
      <c r="J56" s="20">
        <f t="shared" si="0"/>
        <v>304.11259999999999</v>
      </c>
      <c r="K56" s="20">
        <f t="shared" si="1"/>
        <v>42.377000000000002</v>
      </c>
      <c r="L56" s="20">
        <v>4.2377000000000002</v>
      </c>
      <c r="M56" s="20">
        <v>261.73559999999998</v>
      </c>
      <c r="N56" s="20">
        <v>3.8090999999999999</v>
      </c>
      <c r="O56" s="20">
        <f t="shared" si="5"/>
        <v>0.19045499999999999</v>
      </c>
      <c r="P56" s="20">
        <f t="shared" si="2"/>
        <v>261.54514499999999</v>
      </c>
      <c r="Q56" s="20">
        <v>10000</v>
      </c>
      <c r="R56" s="20">
        <f t="shared" si="3"/>
        <v>61.718655166717788</v>
      </c>
      <c r="S56" s="20">
        <v>261.55700000000002</v>
      </c>
      <c r="T56" s="20">
        <v>4.1776999999999997</v>
      </c>
      <c r="U56" s="20">
        <v>3.5855999999999999</v>
      </c>
      <c r="V56" s="26">
        <v>1.6900999999999999</v>
      </c>
      <c r="W56" s="20"/>
    </row>
    <row r="57" spans="1:24" s="32" customFormat="1" x14ac:dyDescent="0.2">
      <c r="A57" s="27">
        <v>55</v>
      </c>
      <c r="B57" s="28">
        <v>231</v>
      </c>
      <c r="C57" s="28">
        <v>232</v>
      </c>
      <c r="D57" s="28">
        <v>233</v>
      </c>
      <c r="E57" s="28">
        <v>234</v>
      </c>
      <c r="F57" s="20" t="s">
        <v>12</v>
      </c>
      <c r="G57" s="20">
        <f t="shared" si="4"/>
        <v>1.875</v>
      </c>
      <c r="H57" s="20">
        <v>500</v>
      </c>
      <c r="I57" s="20">
        <v>300</v>
      </c>
      <c r="J57" s="20">
        <f t="shared" si="0"/>
        <v>300.69150000000002</v>
      </c>
      <c r="K57" s="20">
        <f t="shared" si="1"/>
        <v>40.622</v>
      </c>
      <c r="L57" s="20">
        <v>4.0621999999999998</v>
      </c>
      <c r="M57" s="20">
        <v>260.06950000000001</v>
      </c>
      <c r="N57" s="20">
        <v>3.6751</v>
      </c>
      <c r="O57" s="20">
        <f t="shared" si="5"/>
        <v>0.183755</v>
      </c>
      <c r="P57" s="20">
        <f t="shared" si="2"/>
        <v>259.88574499999999</v>
      </c>
      <c r="Q57" s="20">
        <v>10000</v>
      </c>
      <c r="R57" s="20">
        <f t="shared" si="3"/>
        <v>63.976600118162573</v>
      </c>
      <c r="S57" s="20">
        <v>259.68099999999998</v>
      </c>
      <c r="T57" s="20">
        <v>4.0942999999999996</v>
      </c>
      <c r="U57" s="20">
        <v>0.91890000000000005</v>
      </c>
      <c r="V57" s="26">
        <v>1.4733000000000001</v>
      </c>
      <c r="W57" s="20"/>
    </row>
    <row r="58" spans="1:24" s="32" customFormat="1" x14ac:dyDescent="0.2">
      <c r="A58" s="27">
        <v>56</v>
      </c>
      <c r="B58" s="28">
        <v>235</v>
      </c>
      <c r="C58" s="28">
        <v>236</v>
      </c>
      <c r="D58" s="28">
        <v>237</v>
      </c>
      <c r="E58" s="28">
        <v>238</v>
      </c>
      <c r="F58" s="20" t="s">
        <v>12</v>
      </c>
      <c r="G58" s="20">
        <f t="shared" si="4"/>
        <v>1.875</v>
      </c>
      <c r="H58" s="20">
        <v>500</v>
      </c>
      <c r="I58" s="20">
        <v>300</v>
      </c>
      <c r="J58" s="20">
        <f t="shared" si="0"/>
        <v>297.88139999999999</v>
      </c>
      <c r="K58" s="20">
        <f t="shared" si="1"/>
        <v>37.448999999999998</v>
      </c>
      <c r="L58" s="29">
        <v>3.7448999999999999</v>
      </c>
      <c r="M58" s="20">
        <v>260.43239999999997</v>
      </c>
      <c r="N58" s="20">
        <v>3.3963999999999999</v>
      </c>
      <c r="O58" s="20">
        <f t="shared" si="5"/>
        <v>0.16982</v>
      </c>
      <c r="P58" s="20">
        <f t="shared" si="2"/>
        <v>260.26257999999996</v>
      </c>
      <c r="Q58" s="20">
        <v>10000</v>
      </c>
      <c r="R58" s="20">
        <f t="shared" si="3"/>
        <v>69.497871772276952</v>
      </c>
      <c r="S58" s="20">
        <v>260.34800000000001</v>
      </c>
      <c r="T58" s="20">
        <v>3.7730000000000001</v>
      </c>
      <c r="U58" s="20">
        <v>6.8648999999999996</v>
      </c>
      <c r="V58" s="26">
        <v>3.4651999999999998</v>
      </c>
      <c r="W58" s="20"/>
    </row>
    <row r="59" spans="1:24" s="32" customFormat="1" x14ac:dyDescent="0.2">
      <c r="A59" s="27">
        <v>57</v>
      </c>
      <c r="B59" s="28">
        <v>239</v>
      </c>
      <c r="C59" s="28">
        <v>240</v>
      </c>
      <c r="D59" s="28">
        <v>241</v>
      </c>
      <c r="E59" s="28">
        <v>242</v>
      </c>
      <c r="F59" s="20" t="s">
        <v>12</v>
      </c>
      <c r="G59" s="20">
        <f t="shared" si="4"/>
        <v>1.875</v>
      </c>
      <c r="H59" s="20">
        <v>500</v>
      </c>
      <c r="I59" s="20">
        <v>300</v>
      </c>
      <c r="J59" s="20">
        <f t="shared" si="0"/>
        <v>296.05829999999997</v>
      </c>
      <c r="K59" s="20">
        <f t="shared" si="1"/>
        <v>35.258000000000003</v>
      </c>
      <c r="L59" s="20">
        <v>3.5257999999999998</v>
      </c>
      <c r="M59" s="20">
        <v>260.80029999999999</v>
      </c>
      <c r="N59" s="20">
        <v>3.1938</v>
      </c>
      <c r="O59" s="20">
        <f t="shared" si="5"/>
        <v>0.15969</v>
      </c>
      <c r="P59" s="20">
        <f t="shared" si="2"/>
        <v>260.64060999999998</v>
      </c>
      <c r="Q59" s="20">
        <v>10000</v>
      </c>
      <c r="R59" s="20">
        <f t="shared" si="3"/>
        <v>73.923821544046746</v>
      </c>
      <c r="S59" s="20">
        <v>261.048</v>
      </c>
      <c r="T59" s="20">
        <v>3.5282</v>
      </c>
      <c r="U59" s="20">
        <v>8.0900999999999996</v>
      </c>
      <c r="V59" s="26">
        <v>3.1015999999999999</v>
      </c>
      <c r="W59" s="20"/>
    </row>
    <row r="60" spans="1:24" s="32" customFormat="1" x14ac:dyDescent="0.2">
      <c r="A60" s="27">
        <v>58</v>
      </c>
      <c r="B60" s="28">
        <v>247</v>
      </c>
      <c r="C60" s="28">
        <v>244</v>
      </c>
      <c r="D60" s="28">
        <v>245</v>
      </c>
      <c r="E60" s="28">
        <v>246</v>
      </c>
      <c r="F60" s="20" t="s">
        <v>12</v>
      </c>
      <c r="G60" s="20">
        <f t="shared" si="4"/>
        <v>1.875</v>
      </c>
      <c r="H60" s="20">
        <v>500</v>
      </c>
      <c r="I60" s="20">
        <v>300</v>
      </c>
      <c r="J60" s="20">
        <f t="shared" si="0"/>
        <v>294.58750000000003</v>
      </c>
      <c r="K60" s="20">
        <f t="shared" si="1"/>
        <v>33.451000000000001</v>
      </c>
      <c r="L60" s="20">
        <v>3.3451</v>
      </c>
      <c r="M60" s="20">
        <v>261.13650000000001</v>
      </c>
      <c r="N60" s="20">
        <v>3.0308000000000002</v>
      </c>
      <c r="O60" s="20">
        <f t="shared" si="5"/>
        <v>0.15154000000000001</v>
      </c>
      <c r="P60" s="20">
        <f t="shared" si="2"/>
        <v>260.98496</v>
      </c>
      <c r="Q60" s="20">
        <v>10000</v>
      </c>
      <c r="R60" s="20">
        <f t="shared" si="3"/>
        <v>78.020077127739086</v>
      </c>
      <c r="S60" s="20">
        <v>261.245</v>
      </c>
      <c r="T60" s="20">
        <v>3.351</v>
      </c>
      <c r="U60" s="20">
        <v>6.2882999999999996</v>
      </c>
      <c r="V60" s="26">
        <v>3.0528</v>
      </c>
      <c r="W60" s="20"/>
    </row>
    <row r="61" spans="1:24" s="32" customFormat="1" x14ac:dyDescent="0.2">
      <c r="A61" s="27">
        <v>59</v>
      </c>
      <c r="B61" s="28">
        <v>248</v>
      </c>
      <c r="C61" s="28">
        <v>249</v>
      </c>
      <c r="D61" s="28">
        <v>250</v>
      </c>
      <c r="E61" s="28">
        <v>251</v>
      </c>
      <c r="F61" s="20" t="s">
        <v>12</v>
      </c>
      <c r="G61" s="20">
        <f t="shared" si="4"/>
        <v>1.875</v>
      </c>
      <c r="H61" s="20">
        <v>500</v>
      </c>
      <c r="I61" s="20">
        <v>300</v>
      </c>
      <c r="J61" s="20">
        <f t="shared" si="0"/>
        <v>292.9846</v>
      </c>
      <c r="K61" s="20">
        <f t="shared" si="1"/>
        <v>30.493000000000002</v>
      </c>
      <c r="L61" s="20">
        <v>3.0493000000000001</v>
      </c>
      <c r="M61" s="20">
        <v>262.49160000000001</v>
      </c>
      <c r="N61" s="20">
        <v>2.7597999999999998</v>
      </c>
      <c r="O61" s="20">
        <f t="shared" si="5"/>
        <v>0.13798999999999997</v>
      </c>
      <c r="P61" s="20">
        <f t="shared" si="2"/>
        <v>262.35361</v>
      </c>
      <c r="Q61" s="20">
        <v>10000</v>
      </c>
      <c r="R61" s="20">
        <f t="shared" si="3"/>
        <v>86.037323320106253</v>
      </c>
      <c r="S61" s="20">
        <v>262.49200000000002</v>
      </c>
      <c r="T61" s="20">
        <v>3.056</v>
      </c>
      <c r="U61" s="20">
        <v>1.8198000000000001</v>
      </c>
      <c r="V61" s="26">
        <v>2.5920000000000001</v>
      </c>
      <c r="W61" s="20"/>
      <c r="X61" s="32">
        <v>3.4</v>
      </c>
    </row>
    <row r="62" spans="1:24" s="32" customFormat="1" x14ac:dyDescent="0.2">
      <c r="A62" s="27">
        <v>60</v>
      </c>
      <c r="B62" s="28">
        <v>252</v>
      </c>
      <c r="C62" s="28">
        <v>253</v>
      </c>
      <c r="D62" s="28">
        <v>254</v>
      </c>
      <c r="E62" s="28">
        <v>255</v>
      </c>
      <c r="F62" s="20" t="s">
        <v>12</v>
      </c>
      <c r="G62" s="20">
        <f t="shared" si="4"/>
        <v>1.875</v>
      </c>
      <c r="H62" s="20">
        <v>500</v>
      </c>
      <c r="I62" s="20">
        <v>300</v>
      </c>
      <c r="J62" s="20">
        <f t="shared" si="0"/>
        <v>291.87619999999998</v>
      </c>
      <c r="K62" s="20">
        <f t="shared" si="1"/>
        <v>30.056000000000001</v>
      </c>
      <c r="L62" s="20">
        <v>3.0055999999999998</v>
      </c>
      <c r="M62" s="20">
        <v>261.8202</v>
      </c>
      <c r="N62" s="20">
        <v>2.7181999999999999</v>
      </c>
      <c r="O62" s="20">
        <f t="shared" si="5"/>
        <v>0.13591</v>
      </c>
      <c r="P62" s="20">
        <f t="shared" si="2"/>
        <v>261.68428999999998</v>
      </c>
      <c r="Q62" s="20">
        <v>10000</v>
      </c>
      <c r="R62" s="20">
        <f t="shared" si="3"/>
        <v>87.065574261378757</v>
      </c>
      <c r="S62" s="20">
        <v>261.63299999999998</v>
      </c>
      <c r="T62" s="20">
        <v>2.9883999999999999</v>
      </c>
      <c r="U62" s="20">
        <v>1.3874</v>
      </c>
      <c r="V62" s="26">
        <v>2.4979</v>
      </c>
      <c r="W62" s="20"/>
    </row>
    <row r="63" spans="1:24" s="32" customFormat="1" x14ac:dyDescent="0.2">
      <c r="A63" s="27">
        <v>61</v>
      </c>
      <c r="B63" s="28">
        <v>256</v>
      </c>
      <c r="C63" s="28">
        <v>257</v>
      </c>
      <c r="D63" s="28">
        <v>258</v>
      </c>
      <c r="E63" s="28">
        <v>259</v>
      </c>
      <c r="F63" s="20" t="s">
        <v>12</v>
      </c>
      <c r="G63" s="20">
        <f t="shared" si="4"/>
        <v>1.875</v>
      </c>
      <c r="H63" s="20">
        <v>500</v>
      </c>
      <c r="I63" s="20">
        <v>300</v>
      </c>
      <c r="J63" s="20">
        <f t="shared" si="0"/>
        <v>291.60560000000004</v>
      </c>
      <c r="K63" s="20">
        <f t="shared" si="1"/>
        <v>28.999000000000002</v>
      </c>
      <c r="L63" s="29">
        <v>2.8999000000000001</v>
      </c>
      <c r="M63" s="20">
        <v>262.60660000000001</v>
      </c>
      <c r="N63" s="20">
        <v>2.6230000000000002</v>
      </c>
      <c r="O63" s="20">
        <f t="shared" si="5"/>
        <v>0.13115000000000002</v>
      </c>
      <c r="P63" s="20">
        <f t="shared" si="2"/>
        <v>262.47545000000002</v>
      </c>
      <c r="Q63" s="20">
        <v>10000</v>
      </c>
      <c r="R63" s="20">
        <f t="shared" si="3"/>
        <v>90.511896961964212</v>
      </c>
      <c r="S63" s="20">
        <v>262.64999999999998</v>
      </c>
      <c r="T63" s="20">
        <v>2.8881000000000001</v>
      </c>
      <c r="U63" s="20">
        <v>0.63060000000000005</v>
      </c>
      <c r="V63" s="26">
        <v>2.5783</v>
      </c>
      <c r="W63" s="20"/>
    </row>
    <row r="64" spans="1:24" s="32" customFormat="1" x14ac:dyDescent="0.2">
      <c r="A64" s="15">
        <v>62</v>
      </c>
      <c r="B64" s="16">
        <v>260</v>
      </c>
      <c r="C64" s="16">
        <v>261</v>
      </c>
      <c r="D64" s="16">
        <v>262</v>
      </c>
      <c r="E64" s="16">
        <v>263</v>
      </c>
      <c r="F64" s="17" t="s">
        <v>12</v>
      </c>
      <c r="G64" s="17">
        <f>1.25*2</f>
        <v>2.5</v>
      </c>
      <c r="H64" s="17">
        <v>500</v>
      </c>
      <c r="I64" s="17">
        <v>100</v>
      </c>
      <c r="J64" s="17">
        <f t="shared" si="0"/>
        <v>379.26690000000002</v>
      </c>
      <c r="K64" s="17">
        <f t="shared" si="1"/>
        <v>96.129000000000005</v>
      </c>
      <c r="L64" s="17">
        <v>9.6128999999999998</v>
      </c>
      <c r="M64" s="17">
        <v>283.1379</v>
      </c>
      <c r="N64" s="17">
        <v>8.5921000000000003</v>
      </c>
      <c r="O64" s="17">
        <f t="shared" si="5"/>
        <v>0.42960500000000001</v>
      </c>
      <c r="P64" s="17">
        <f t="shared" si="2"/>
        <v>282.70829500000002</v>
      </c>
      <c r="Q64" s="17">
        <v>10000</v>
      </c>
      <c r="R64" s="17">
        <f t="shared" si="3"/>
        <v>29.40926203330941</v>
      </c>
      <c r="S64" s="17">
        <v>282.75900000000001</v>
      </c>
      <c r="T64" s="17">
        <v>9.4631000000000007</v>
      </c>
      <c r="U64" s="17">
        <v>-3.1171000000000002</v>
      </c>
      <c r="V64" s="18">
        <v>1.2844</v>
      </c>
      <c r="W64" s="17"/>
    </row>
    <row r="65" spans="1:23" s="32" customFormat="1" x14ac:dyDescent="0.2">
      <c r="A65" s="15">
        <v>63</v>
      </c>
      <c r="B65" s="16">
        <v>265</v>
      </c>
      <c r="C65" s="16">
        <v>266</v>
      </c>
      <c r="D65" s="16">
        <v>267</v>
      </c>
      <c r="E65" s="16">
        <v>268</v>
      </c>
      <c r="F65" s="17" t="s">
        <v>12</v>
      </c>
      <c r="G65" s="17">
        <f t="shared" ref="G65:G128" si="6">1.25*2</f>
        <v>2.5</v>
      </c>
      <c r="H65" s="17">
        <v>500</v>
      </c>
      <c r="I65" s="17">
        <v>100</v>
      </c>
      <c r="J65" s="17">
        <f t="shared" si="0"/>
        <v>377.60519999999997</v>
      </c>
      <c r="K65" s="17">
        <f t="shared" si="1"/>
        <v>93.965000000000003</v>
      </c>
      <c r="L65" s="17">
        <v>9.3964999999999996</v>
      </c>
      <c r="M65" s="17">
        <v>283.64019999999999</v>
      </c>
      <c r="N65" s="17">
        <v>8.4009</v>
      </c>
      <c r="O65" s="17">
        <f t="shared" si="5"/>
        <v>0.420045</v>
      </c>
      <c r="P65" s="17">
        <f t="shared" si="2"/>
        <v>283.22015499999998</v>
      </c>
      <c r="Q65" s="17">
        <v>10000</v>
      </c>
      <c r="R65" s="17">
        <f t="shared" si="3"/>
        <v>30.141026446017133</v>
      </c>
      <c r="S65" s="17">
        <v>285.29599999999999</v>
      </c>
      <c r="T65" s="17">
        <v>9.0351999999999997</v>
      </c>
      <c r="U65" s="17">
        <v>-1.9278999999999999</v>
      </c>
      <c r="V65" s="18">
        <v>1.3755999999999999</v>
      </c>
      <c r="W65" s="17"/>
    </row>
    <row r="66" spans="1:23" s="32" customFormat="1" x14ac:dyDescent="0.2">
      <c r="A66" s="15">
        <v>64</v>
      </c>
      <c r="B66" s="16">
        <v>269</v>
      </c>
      <c r="C66" s="16">
        <v>270</v>
      </c>
      <c r="D66" s="16">
        <v>271</v>
      </c>
      <c r="E66" s="16">
        <v>272</v>
      </c>
      <c r="F66" s="17" t="s">
        <v>12</v>
      </c>
      <c r="G66" s="17">
        <f t="shared" si="6"/>
        <v>2.5</v>
      </c>
      <c r="H66" s="17">
        <v>500</v>
      </c>
      <c r="I66" s="17">
        <v>100</v>
      </c>
      <c r="J66" s="17">
        <f t="shared" si="0"/>
        <v>376.2183</v>
      </c>
      <c r="K66" s="17">
        <f t="shared" si="1"/>
        <v>92.828000000000003</v>
      </c>
      <c r="L66" s="17">
        <v>9.2827999999999999</v>
      </c>
      <c r="M66" s="17">
        <v>283.39030000000002</v>
      </c>
      <c r="N66" s="17">
        <v>8.3001000000000005</v>
      </c>
      <c r="O66" s="17">
        <f t="shared" si="5"/>
        <v>0.41500500000000001</v>
      </c>
      <c r="P66" s="17">
        <f t="shared" si="2"/>
        <v>282.97529500000002</v>
      </c>
      <c r="Q66" s="17">
        <v>10000</v>
      </c>
      <c r="R66" s="17">
        <f t="shared" si="3"/>
        <v>30.483829771189729</v>
      </c>
      <c r="S66" s="17">
        <v>283.69400000000002</v>
      </c>
      <c r="T66" s="17">
        <v>9.2833000000000006</v>
      </c>
      <c r="U66" s="17">
        <v>-3.2612999999999999</v>
      </c>
      <c r="V66" s="18">
        <v>1.3976</v>
      </c>
      <c r="W66" s="17"/>
    </row>
    <row r="67" spans="1:23" s="32" customFormat="1" x14ac:dyDescent="0.2">
      <c r="A67" s="15">
        <v>65</v>
      </c>
      <c r="B67" s="16">
        <v>273</v>
      </c>
      <c r="C67" s="16">
        <v>274</v>
      </c>
      <c r="D67" s="16">
        <v>275</v>
      </c>
      <c r="E67" s="16">
        <v>276</v>
      </c>
      <c r="F67" s="17" t="s">
        <v>12</v>
      </c>
      <c r="G67" s="17">
        <f t="shared" si="6"/>
        <v>2.5</v>
      </c>
      <c r="H67" s="17">
        <v>500</v>
      </c>
      <c r="I67" s="17">
        <v>100</v>
      </c>
      <c r="J67" s="17">
        <f t="shared" ref="J67:J130" si="7">M67+K67</f>
        <v>373.69990000000001</v>
      </c>
      <c r="K67" s="17">
        <f t="shared" ref="K67:K130" si="8">Q67*L67*10^-3</f>
        <v>90.525999999999996</v>
      </c>
      <c r="L67" s="19">
        <v>9.0526</v>
      </c>
      <c r="M67" s="17">
        <v>283.1739</v>
      </c>
      <c r="N67" s="17">
        <v>8.1260999999999992</v>
      </c>
      <c r="O67" s="17">
        <f t="shared" si="5"/>
        <v>0.40630499999999997</v>
      </c>
      <c r="P67" s="17">
        <f t="shared" ref="P67:P130" si="9">M67-O67</f>
        <v>282.76759500000003</v>
      </c>
      <c r="Q67" s="17">
        <v>10000</v>
      </c>
      <c r="R67" s="17">
        <f t="shared" ref="R67:R130" si="10">P67/L67</f>
        <v>31.236064224642647</v>
      </c>
      <c r="S67" s="17">
        <v>283.459</v>
      </c>
      <c r="T67" s="17">
        <v>9.0121000000000002</v>
      </c>
      <c r="U67" s="17">
        <v>-5.4100000000000002E-2</v>
      </c>
      <c r="V67" s="18">
        <v>1.3469</v>
      </c>
      <c r="W67" s="17"/>
    </row>
    <row r="68" spans="1:23" s="32" customFormat="1" x14ac:dyDescent="0.2">
      <c r="A68" s="15">
        <v>66</v>
      </c>
      <c r="B68" s="16">
        <v>277</v>
      </c>
      <c r="C68" s="16">
        <v>278</v>
      </c>
      <c r="D68" s="16">
        <v>279</v>
      </c>
      <c r="E68" s="16">
        <v>280</v>
      </c>
      <c r="F68" s="17" t="s">
        <v>12</v>
      </c>
      <c r="G68" s="17">
        <f t="shared" si="6"/>
        <v>2.5</v>
      </c>
      <c r="H68" s="17">
        <v>500</v>
      </c>
      <c r="I68" s="17">
        <v>100</v>
      </c>
      <c r="J68" s="17">
        <f t="shared" si="7"/>
        <v>371.59879999999998</v>
      </c>
      <c r="K68" s="17">
        <f t="shared" si="8"/>
        <v>88.442999999999998</v>
      </c>
      <c r="L68" s="17">
        <v>8.8443000000000005</v>
      </c>
      <c r="M68" s="17">
        <v>283.1558</v>
      </c>
      <c r="N68" s="17">
        <v>7.9435000000000002</v>
      </c>
      <c r="O68" s="17">
        <f t="shared" si="5"/>
        <v>0.397175</v>
      </c>
      <c r="P68" s="17">
        <f t="shared" si="9"/>
        <v>282.75862499999999</v>
      </c>
      <c r="Q68" s="17">
        <v>10000</v>
      </c>
      <c r="R68" s="17">
        <f t="shared" si="10"/>
        <v>31.970718428818557</v>
      </c>
      <c r="S68" s="17">
        <v>282.75900000000001</v>
      </c>
      <c r="T68" s="17">
        <v>8.7751000000000001</v>
      </c>
      <c r="U68" s="17">
        <v>-0.41439999999999999</v>
      </c>
      <c r="V68" s="18">
        <v>1.4890000000000001</v>
      </c>
      <c r="W68" s="17"/>
    </row>
    <row r="69" spans="1:23" s="31" customFormat="1" x14ac:dyDescent="0.2">
      <c r="A69" s="15">
        <v>67</v>
      </c>
      <c r="B69" s="16">
        <v>281</v>
      </c>
      <c r="C69" s="16">
        <v>282</v>
      </c>
      <c r="D69" s="16">
        <v>283</v>
      </c>
      <c r="E69" s="16">
        <v>284</v>
      </c>
      <c r="F69" s="17" t="s">
        <v>12</v>
      </c>
      <c r="G69" s="17">
        <f t="shared" si="6"/>
        <v>2.5</v>
      </c>
      <c r="H69" s="17">
        <v>500</v>
      </c>
      <c r="I69" s="17">
        <v>100</v>
      </c>
      <c r="J69" s="17">
        <f t="shared" si="7"/>
        <v>369.71640000000002</v>
      </c>
      <c r="K69" s="17">
        <f t="shared" si="8"/>
        <v>86.460999999999999</v>
      </c>
      <c r="L69" s="17">
        <v>8.6461000000000006</v>
      </c>
      <c r="M69" s="17">
        <v>283.25540000000001</v>
      </c>
      <c r="N69" s="17">
        <v>7.7092999999999998</v>
      </c>
      <c r="O69" s="17">
        <f t="shared" ref="O69:O132" si="11">N69*$AA$5/1000</f>
        <v>0.385465</v>
      </c>
      <c r="P69" s="17">
        <f t="shared" si="9"/>
        <v>282.869935</v>
      </c>
      <c r="Q69" s="17">
        <v>10000</v>
      </c>
      <c r="R69" s="17">
        <f t="shared" si="10"/>
        <v>32.71647737130035</v>
      </c>
      <c r="S69" s="17">
        <v>282.83600000000001</v>
      </c>
      <c r="T69" s="17">
        <v>8.8549000000000007</v>
      </c>
      <c r="U69" s="17">
        <v>12.0901</v>
      </c>
      <c r="V69" s="18">
        <v>3.069</v>
      </c>
      <c r="W69" s="17"/>
    </row>
    <row r="70" spans="1:23" s="31" customFormat="1" x14ac:dyDescent="0.2">
      <c r="A70" s="15">
        <v>68</v>
      </c>
      <c r="B70" s="16">
        <v>285</v>
      </c>
      <c r="C70" s="16">
        <v>286</v>
      </c>
      <c r="D70" s="16">
        <v>287</v>
      </c>
      <c r="E70" s="16">
        <v>288</v>
      </c>
      <c r="F70" s="17" t="s">
        <v>12</v>
      </c>
      <c r="G70" s="17">
        <f t="shared" si="6"/>
        <v>2.5</v>
      </c>
      <c r="H70" s="17">
        <v>500</v>
      </c>
      <c r="I70" s="17">
        <v>100</v>
      </c>
      <c r="J70" s="17">
        <f t="shared" si="7"/>
        <v>365.65450000000004</v>
      </c>
      <c r="K70" s="17">
        <f t="shared" si="8"/>
        <v>84.497</v>
      </c>
      <c r="L70" s="17">
        <v>8.4497</v>
      </c>
      <c r="M70" s="17">
        <v>281.15750000000003</v>
      </c>
      <c r="N70" s="17">
        <v>7.4931999999999999</v>
      </c>
      <c r="O70" s="17">
        <f t="shared" si="11"/>
        <v>0.37465999999999999</v>
      </c>
      <c r="P70" s="17">
        <f t="shared" si="9"/>
        <v>280.78284000000002</v>
      </c>
      <c r="Q70" s="17">
        <v>10000</v>
      </c>
      <c r="R70" s="17">
        <f t="shared" si="10"/>
        <v>33.229918221948708</v>
      </c>
      <c r="S70" s="17">
        <v>279.98599999999999</v>
      </c>
      <c r="T70" s="17">
        <v>8.4063999999999997</v>
      </c>
      <c r="U70" s="17">
        <v>8.3422999999999998</v>
      </c>
      <c r="V70" s="18">
        <v>2.8504</v>
      </c>
      <c r="W70" s="17"/>
    </row>
    <row r="71" spans="1:23" s="31" customFormat="1" x14ac:dyDescent="0.2">
      <c r="A71" s="15">
        <v>69</v>
      </c>
      <c r="B71" s="16">
        <v>289</v>
      </c>
      <c r="C71" s="16">
        <v>290</v>
      </c>
      <c r="D71" s="16">
        <v>291</v>
      </c>
      <c r="E71" s="16">
        <v>292</v>
      </c>
      <c r="F71" s="17" t="s">
        <v>12</v>
      </c>
      <c r="G71" s="17">
        <f t="shared" si="6"/>
        <v>2.5</v>
      </c>
      <c r="H71" s="17">
        <v>500</v>
      </c>
      <c r="I71" s="17">
        <v>100</v>
      </c>
      <c r="J71" s="17">
        <f t="shared" si="7"/>
        <v>363.54599999999999</v>
      </c>
      <c r="K71" s="17">
        <f t="shared" si="8"/>
        <v>80.067000000000007</v>
      </c>
      <c r="L71" s="17">
        <v>8.0067000000000004</v>
      </c>
      <c r="M71" s="17">
        <v>283.47899999999998</v>
      </c>
      <c r="N71" s="17">
        <v>7.1090999999999998</v>
      </c>
      <c r="O71" s="17">
        <f t="shared" si="11"/>
        <v>0.35545499999999997</v>
      </c>
      <c r="P71" s="17">
        <f t="shared" si="9"/>
        <v>283.12354499999998</v>
      </c>
      <c r="Q71" s="17">
        <v>10000</v>
      </c>
      <c r="R71" s="17">
        <f t="shared" si="10"/>
        <v>35.360828431188878</v>
      </c>
      <c r="S71" s="17">
        <v>282.91199999999998</v>
      </c>
      <c r="T71" s="17">
        <v>8.0527999999999995</v>
      </c>
      <c r="U71" s="17">
        <v>11.333299999999999</v>
      </c>
      <c r="V71" s="18">
        <v>2.3694999999999999</v>
      </c>
      <c r="W71" s="17"/>
    </row>
    <row r="72" spans="1:23" s="31" customFormat="1" x14ac:dyDescent="0.2">
      <c r="A72" s="15">
        <v>70</v>
      </c>
      <c r="B72" s="16">
        <v>293</v>
      </c>
      <c r="C72" s="16">
        <v>294</v>
      </c>
      <c r="D72" s="16">
        <v>295</v>
      </c>
      <c r="E72" s="16">
        <v>296</v>
      </c>
      <c r="F72" s="17" t="s">
        <v>12</v>
      </c>
      <c r="G72" s="17">
        <f t="shared" si="6"/>
        <v>2.5</v>
      </c>
      <c r="H72" s="17">
        <v>500</v>
      </c>
      <c r="I72" s="17">
        <v>100</v>
      </c>
      <c r="J72" s="17">
        <f t="shared" si="7"/>
        <v>361.21780000000001</v>
      </c>
      <c r="K72" s="17">
        <f t="shared" si="8"/>
        <v>77.635000000000005</v>
      </c>
      <c r="L72" s="19">
        <v>7.7634999999999996</v>
      </c>
      <c r="M72" s="17">
        <v>283.58280000000002</v>
      </c>
      <c r="N72" s="17">
        <v>6.8718000000000004</v>
      </c>
      <c r="O72" s="17">
        <f t="shared" si="11"/>
        <v>0.34359000000000001</v>
      </c>
      <c r="P72" s="17">
        <f t="shared" si="9"/>
        <v>283.23921000000001</v>
      </c>
      <c r="Q72" s="17">
        <v>10000</v>
      </c>
      <c r="R72" s="17">
        <f t="shared" si="10"/>
        <v>36.48344303471373</v>
      </c>
      <c r="S72" s="17">
        <v>283.80900000000003</v>
      </c>
      <c r="T72" s="17">
        <v>7.8318000000000003</v>
      </c>
      <c r="U72" s="17">
        <v>7.7657999999999996</v>
      </c>
      <c r="V72" s="18">
        <v>2.2122999999999999</v>
      </c>
      <c r="W72" s="17"/>
    </row>
    <row r="73" spans="1:23" s="31" customFormat="1" x14ac:dyDescent="0.2">
      <c r="A73" s="15">
        <v>71</v>
      </c>
      <c r="B73" s="16">
        <v>297</v>
      </c>
      <c r="C73" s="16">
        <v>298</v>
      </c>
      <c r="D73" s="16">
        <v>299</v>
      </c>
      <c r="E73" s="16">
        <v>300</v>
      </c>
      <c r="F73" s="17" t="s">
        <v>12</v>
      </c>
      <c r="G73" s="17">
        <f t="shared" si="6"/>
        <v>2.5</v>
      </c>
      <c r="H73" s="17">
        <v>500</v>
      </c>
      <c r="I73" s="17">
        <v>100</v>
      </c>
      <c r="J73" s="17">
        <f t="shared" si="7"/>
        <v>358.63200000000006</v>
      </c>
      <c r="K73" s="17">
        <f t="shared" si="8"/>
        <v>74.037000000000006</v>
      </c>
      <c r="L73" s="17">
        <v>7.4036999999999997</v>
      </c>
      <c r="M73" s="17">
        <v>284.59500000000003</v>
      </c>
      <c r="N73" s="17">
        <v>6.4762000000000004</v>
      </c>
      <c r="O73" s="17">
        <f t="shared" si="11"/>
        <v>0.32380999999999999</v>
      </c>
      <c r="P73" s="17">
        <f t="shared" si="9"/>
        <v>284.27119000000005</v>
      </c>
      <c r="Q73" s="17">
        <v>10000</v>
      </c>
      <c r="R73" s="17">
        <f t="shared" si="10"/>
        <v>38.395827761794784</v>
      </c>
      <c r="S73" s="17">
        <v>284.08199999999999</v>
      </c>
      <c r="T73" s="17">
        <v>7.3013000000000003</v>
      </c>
      <c r="U73" s="17">
        <v>6.5404999999999998</v>
      </c>
      <c r="V73" s="18">
        <v>2.3199999999999998</v>
      </c>
      <c r="W73" s="17"/>
    </row>
    <row r="74" spans="1:23" s="31" customFormat="1" x14ac:dyDescent="0.2">
      <c r="A74" s="15">
        <v>72</v>
      </c>
      <c r="B74" s="16">
        <v>301</v>
      </c>
      <c r="C74" s="16">
        <v>302</v>
      </c>
      <c r="D74" s="16">
        <v>303</v>
      </c>
      <c r="E74" s="16">
        <v>304</v>
      </c>
      <c r="F74" s="17" t="s">
        <v>12</v>
      </c>
      <c r="G74" s="17">
        <f t="shared" si="6"/>
        <v>2.5</v>
      </c>
      <c r="H74" s="17">
        <v>500</v>
      </c>
      <c r="I74" s="17">
        <v>100</v>
      </c>
      <c r="J74" s="17">
        <f t="shared" si="7"/>
        <v>356.20529999999997</v>
      </c>
      <c r="K74" s="17">
        <f t="shared" si="8"/>
        <v>69.558999999999997</v>
      </c>
      <c r="L74" s="17">
        <v>6.9558999999999997</v>
      </c>
      <c r="M74" s="17">
        <v>286.6463</v>
      </c>
      <c r="N74" s="17">
        <v>6.1586999999999996</v>
      </c>
      <c r="O74" s="17">
        <f t="shared" si="11"/>
        <v>0.30793500000000001</v>
      </c>
      <c r="P74" s="17">
        <f t="shared" si="9"/>
        <v>286.33836500000001</v>
      </c>
      <c r="Q74" s="17">
        <v>10000</v>
      </c>
      <c r="R74" s="17">
        <f t="shared" si="10"/>
        <v>41.164819074454783</v>
      </c>
      <c r="S74" s="17">
        <v>285.52600000000001</v>
      </c>
      <c r="T74" s="17">
        <v>7.0278</v>
      </c>
      <c r="U74" s="17">
        <v>7.3693999999999997</v>
      </c>
      <c r="V74" s="18">
        <v>2.2595000000000001</v>
      </c>
      <c r="W74" s="17"/>
    </row>
    <row r="75" spans="1:23" s="31" customFormat="1" x14ac:dyDescent="0.2">
      <c r="A75" s="15">
        <v>73</v>
      </c>
      <c r="B75" s="16">
        <v>305</v>
      </c>
      <c r="C75" s="16">
        <v>306</v>
      </c>
      <c r="D75" s="16">
        <v>307</v>
      </c>
      <c r="E75" s="16">
        <v>308</v>
      </c>
      <c r="F75" s="17" t="s">
        <v>12</v>
      </c>
      <c r="G75" s="17">
        <f t="shared" si="6"/>
        <v>2.5</v>
      </c>
      <c r="H75" s="17">
        <v>500</v>
      </c>
      <c r="I75" s="17">
        <v>100</v>
      </c>
      <c r="J75" s="17">
        <f t="shared" si="7"/>
        <v>354.71050000000002</v>
      </c>
      <c r="K75" s="17">
        <f t="shared" si="8"/>
        <v>69.632000000000005</v>
      </c>
      <c r="L75" s="17">
        <v>6.9631999999999996</v>
      </c>
      <c r="M75" s="17">
        <v>285.07850000000002</v>
      </c>
      <c r="N75" s="17">
        <v>6.1694000000000004</v>
      </c>
      <c r="O75" s="17">
        <f t="shared" si="11"/>
        <v>0.30847000000000002</v>
      </c>
      <c r="P75" s="17">
        <f t="shared" si="9"/>
        <v>284.77003000000002</v>
      </c>
      <c r="Q75" s="17">
        <v>10000</v>
      </c>
      <c r="R75" s="17">
        <f t="shared" si="10"/>
        <v>40.896431238511035</v>
      </c>
      <c r="S75" s="17">
        <v>285.37299999999999</v>
      </c>
      <c r="T75" s="17">
        <v>6.8662999999999998</v>
      </c>
      <c r="U75" s="17">
        <v>3.8018000000000001</v>
      </c>
      <c r="V75" s="18">
        <v>2.7324999999999999</v>
      </c>
      <c r="W75" s="17"/>
    </row>
    <row r="76" spans="1:23" s="31" customFormat="1" x14ac:dyDescent="0.2">
      <c r="A76" s="15">
        <v>74</v>
      </c>
      <c r="B76" s="16">
        <v>309</v>
      </c>
      <c r="C76" s="16">
        <v>310</v>
      </c>
      <c r="D76" s="16">
        <v>311</v>
      </c>
      <c r="E76" s="16">
        <v>312</v>
      </c>
      <c r="F76" s="17" t="s">
        <v>12</v>
      </c>
      <c r="G76" s="17">
        <f t="shared" si="6"/>
        <v>2.5</v>
      </c>
      <c r="H76" s="17">
        <v>500</v>
      </c>
      <c r="I76" s="17">
        <v>100</v>
      </c>
      <c r="J76" s="17">
        <f t="shared" si="7"/>
        <v>352.64400000000001</v>
      </c>
      <c r="K76" s="17">
        <f t="shared" si="8"/>
        <v>68.322000000000003</v>
      </c>
      <c r="L76" s="19">
        <v>6.8322000000000003</v>
      </c>
      <c r="M76" s="17">
        <v>284.322</v>
      </c>
      <c r="N76" s="17">
        <v>6.1212</v>
      </c>
      <c r="O76" s="17">
        <f t="shared" si="11"/>
        <v>0.30606</v>
      </c>
      <c r="P76" s="17">
        <f t="shared" si="9"/>
        <v>284.01594</v>
      </c>
      <c r="Q76" s="17">
        <v>10000</v>
      </c>
      <c r="R76" s="17">
        <f t="shared" si="10"/>
        <v>41.570202862913845</v>
      </c>
      <c r="S76" s="17">
        <v>283.57400000000001</v>
      </c>
      <c r="T76" s="17">
        <v>7.1109999999999998</v>
      </c>
      <c r="U76" s="17">
        <v>-6.6486000000000001</v>
      </c>
      <c r="V76" s="18">
        <v>0.84640000000000004</v>
      </c>
      <c r="W76" s="17"/>
    </row>
    <row r="77" spans="1:23" s="31" customFormat="1" x14ac:dyDescent="0.2">
      <c r="A77" s="15">
        <v>75</v>
      </c>
      <c r="B77" s="16">
        <v>313</v>
      </c>
      <c r="C77" s="16">
        <v>314</v>
      </c>
      <c r="D77" s="16">
        <v>315</v>
      </c>
      <c r="E77" s="16">
        <v>316</v>
      </c>
      <c r="F77" s="17" t="s">
        <v>12</v>
      </c>
      <c r="G77" s="17">
        <f t="shared" si="6"/>
        <v>2.5</v>
      </c>
      <c r="H77" s="17">
        <v>500</v>
      </c>
      <c r="I77" s="17">
        <v>100</v>
      </c>
      <c r="J77" s="17">
        <f t="shared" si="7"/>
        <v>350.13979999999998</v>
      </c>
      <c r="K77" s="17">
        <f t="shared" si="8"/>
        <v>61.582000000000001</v>
      </c>
      <c r="L77" s="17">
        <v>6.1581999999999999</v>
      </c>
      <c r="M77" s="17">
        <v>288.55779999999999</v>
      </c>
      <c r="N77" s="17">
        <v>5.6096000000000004</v>
      </c>
      <c r="O77" s="17">
        <f t="shared" si="11"/>
        <v>0.28048000000000001</v>
      </c>
      <c r="P77" s="17">
        <f t="shared" si="9"/>
        <v>288.27731999999997</v>
      </c>
      <c r="Q77" s="17">
        <v>10000</v>
      </c>
      <c r="R77" s="17">
        <f t="shared" si="10"/>
        <v>46.811945048877917</v>
      </c>
      <c r="S77" s="17">
        <v>288.22199999999998</v>
      </c>
      <c r="T77" s="17">
        <v>6.2168000000000001</v>
      </c>
      <c r="U77" s="17">
        <v>-1.2072000000000001</v>
      </c>
      <c r="V77" s="18">
        <v>0.6925</v>
      </c>
      <c r="W77" s="17"/>
    </row>
    <row r="78" spans="1:23" s="31" customFormat="1" x14ac:dyDescent="0.2">
      <c r="A78" s="15">
        <v>76</v>
      </c>
      <c r="B78" s="16">
        <v>317</v>
      </c>
      <c r="C78" s="16">
        <v>318</v>
      </c>
      <c r="D78" s="16">
        <v>319</v>
      </c>
      <c r="E78" s="16">
        <v>320</v>
      </c>
      <c r="F78" s="17" t="s">
        <v>12</v>
      </c>
      <c r="G78" s="17">
        <f t="shared" si="6"/>
        <v>2.5</v>
      </c>
      <c r="H78" s="17">
        <v>500</v>
      </c>
      <c r="I78" s="17">
        <v>100</v>
      </c>
      <c r="J78" s="17">
        <f t="shared" si="7"/>
        <v>348.03390000000002</v>
      </c>
      <c r="K78" s="17">
        <f t="shared" si="8"/>
        <v>63.115000000000002</v>
      </c>
      <c r="L78" s="17">
        <v>6.3114999999999997</v>
      </c>
      <c r="M78" s="17">
        <v>284.91890000000001</v>
      </c>
      <c r="N78" s="17">
        <v>5.6627000000000001</v>
      </c>
      <c r="O78" s="17">
        <f t="shared" si="11"/>
        <v>0.28313499999999997</v>
      </c>
      <c r="P78" s="17">
        <f t="shared" si="9"/>
        <v>284.63576499999999</v>
      </c>
      <c r="Q78" s="17">
        <v>10000</v>
      </c>
      <c r="R78" s="17">
        <f t="shared" si="10"/>
        <v>45.097958488473424</v>
      </c>
      <c r="S78" s="17">
        <v>283.96800000000002</v>
      </c>
      <c r="T78" s="17">
        <v>6.2343999999999999</v>
      </c>
      <c r="U78" s="17">
        <v>6.7206999999999999</v>
      </c>
      <c r="V78" s="18">
        <v>2.2595000000000001</v>
      </c>
      <c r="W78" s="17"/>
    </row>
    <row r="79" spans="1:23" s="31" customFormat="1" x14ac:dyDescent="0.2">
      <c r="A79" s="15">
        <v>77</v>
      </c>
      <c r="B79" s="16">
        <v>321</v>
      </c>
      <c r="C79" s="16">
        <v>322</v>
      </c>
      <c r="D79" s="16">
        <v>323</v>
      </c>
      <c r="E79" s="16">
        <v>324</v>
      </c>
      <c r="F79" s="17" t="s">
        <v>12</v>
      </c>
      <c r="G79" s="17">
        <f t="shared" si="6"/>
        <v>2.5</v>
      </c>
      <c r="H79" s="17">
        <v>500</v>
      </c>
      <c r="I79" s="17">
        <v>100</v>
      </c>
      <c r="J79" s="17">
        <f t="shared" si="7"/>
        <v>348.029</v>
      </c>
      <c r="K79" s="17">
        <f t="shared" si="8"/>
        <v>62.442999999999998</v>
      </c>
      <c r="L79" s="17">
        <v>6.2443</v>
      </c>
      <c r="M79" s="17">
        <v>285.58600000000001</v>
      </c>
      <c r="N79" s="17">
        <v>5.5522</v>
      </c>
      <c r="O79" s="17">
        <f t="shared" si="11"/>
        <v>0.27761000000000002</v>
      </c>
      <c r="P79" s="17">
        <f t="shared" si="9"/>
        <v>285.30839000000003</v>
      </c>
      <c r="Q79" s="17">
        <v>10000</v>
      </c>
      <c r="R79" s="17">
        <f t="shared" si="10"/>
        <v>45.691012603494393</v>
      </c>
      <c r="S79" s="17">
        <v>285.72300000000001</v>
      </c>
      <c r="T79" s="17">
        <v>6.1261000000000001</v>
      </c>
      <c r="U79" s="17">
        <v>4.4143999999999997</v>
      </c>
      <c r="V79" s="18">
        <v>2.4327999999999999</v>
      </c>
      <c r="W79" s="17"/>
    </row>
    <row r="80" spans="1:23" s="31" customFormat="1" x14ac:dyDescent="0.2">
      <c r="A80" s="15">
        <v>78</v>
      </c>
      <c r="B80" s="16">
        <v>325</v>
      </c>
      <c r="C80" s="16">
        <v>326</v>
      </c>
      <c r="D80" s="16">
        <v>327</v>
      </c>
      <c r="E80" s="16">
        <v>328</v>
      </c>
      <c r="F80" s="17" t="s">
        <v>12</v>
      </c>
      <c r="G80" s="17">
        <f t="shared" si="6"/>
        <v>2.5</v>
      </c>
      <c r="H80" s="17">
        <v>500</v>
      </c>
      <c r="I80" s="17">
        <v>100</v>
      </c>
      <c r="J80" s="17">
        <f t="shared" si="7"/>
        <v>346.05610000000001</v>
      </c>
      <c r="K80" s="17">
        <f t="shared" si="8"/>
        <v>59.725999999999999</v>
      </c>
      <c r="L80" s="17">
        <v>5.9725999999999999</v>
      </c>
      <c r="M80" s="17">
        <v>286.33010000000002</v>
      </c>
      <c r="N80" s="17">
        <v>5.35</v>
      </c>
      <c r="O80" s="17">
        <f t="shared" si="11"/>
        <v>0.26750000000000002</v>
      </c>
      <c r="P80" s="17">
        <f t="shared" si="9"/>
        <v>286.06260000000003</v>
      </c>
      <c r="Q80" s="17">
        <v>10000</v>
      </c>
      <c r="R80" s="17">
        <f t="shared" si="10"/>
        <v>47.895824264139577</v>
      </c>
      <c r="S80" s="17">
        <v>286.346</v>
      </c>
      <c r="T80" s="17">
        <v>5.8884999999999996</v>
      </c>
      <c r="U80" s="17">
        <v>5.2072000000000003</v>
      </c>
      <c r="V80" s="18">
        <v>2.1775000000000002</v>
      </c>
      <c r="W80" s="17"/>
    </row>
    <row r="81" spans="1:23" s="31" customFormat="1" x14ac:dyDescent="0.2">
      <c r="A81" s="15">
        <v>79</v>
      </c>
      <c r="B81" s="16">
        <v>329</v>
      </c>
      <c r="C81" s="16">
        <v>330</v>
      </c>
      <c r="D81" s="16">
        <v>331</v>
      </c>
      <c r="E81" s="16">
        <v>332</v>
      </c>
      <c r="F81" s="17" t="s">
        <v>12</v>
      </c>
      <c r="G81" s="17">
        <f t="shared" si="6"/>
        <v>2.5</v>
      </c>
      <c r="H81" s="17">
        <v>500</v>
      </c>
      <c r="I81" s="17">
        <v>100</v>
      </c>
      <c r="J81" s="17">
        <f t="shared" si="7"/>
        <v>344.93180000000001</v>
      </c>
      <c r="K81" s="17">
        <f t="shared" si="8"/>
        <v>59.591999999999999</v>
      </c>
      <c r="L81" s="19">
        <v>5.9592000000000001</v>
      </c>
      <c r="M81" s="17">
        <v>285.33980000000003</v>
      </c>
      <c r="N81" s="17">
        <v>5.3426999999999998</v>
      </c>
      <c r="O81" s="17">
        <f t="shared" si="11"/>
        <v>0.26713500000000001</v>
      </c>
      <c r="P81" s="17">
        <f t="shared" si="9"/>
        <v>285.07266500000003</v>
      </c>
      <c r="Q81" s="17">
        <v>10000</v>
      </c>
      <c r="R81" s="17">
        <f t="shared" si="10"/>
        <v>47.837405188615925</v>
      </c>
      <c r="S81" s="17">
        <v>285.214</v>
      </c>
      <c r="T81" s="17">
        <v>5.8765000000000001</v>
      </c>
      <c r="U81" s="17">
        <v>4.9550000000000001</v>
      </c>
      <c r="V81" s="18">
        <v>2.2006999999999999</v>
      </c>
      <c r="W81" s="17"/>
    </row>
    <row r="82" spans="1:23" s="31" customFormat="1" x14ac:dyDescent="0.2">
      <c r="A82" s="15">
        <v>80</v>
      </c>
      <c r="B82" s="16">
        <v>333</v>
      </c>
      <c r="C82" s="16">
        <v>334</v>
      </c>
      <c r="D82" s="16">
        <v>335</v>
      </c>
      <c r="E82" s="16">
        <v>336</v>
      </c>
      <c r="F82" s="17" t="s">
        <v>12</v>
      </c>
      <c r="G82" s="17">
        <f t="shared" si="6"/>
        <v>2.5</v>
      </c>
      <c r="H82" s="17">
        <v>500</v>
      </c>
      <c r="I82" s="17">
        <v>100</v>
      </c>
      <c r="J82" s="17">
        <f t="shared" si="7"/>
        <v>343.79699999999997</v>
      </c>
      <c r="K82" s="17">
        <f t="shared" si="8"/>
        <v>57.718999999999994</v>
      </c>
      <c r="L82" s="17">
        <v>5.7718999999999996</v>
      </c>
      <c r="M82" s="17">
        <v>286.07799999999997</v>
      </c>
      <c r="N82" s="17">
        <v>5.1898999999999997</v>
      </c>
      <c r="O82" s="17">
        <f t="shared" si="11"/>
        <v>0.25949500000000003</v>
      </c>
      <c r="P82" s="17">
        <f t="shared" si="9"/>
        <v>285.81850499999996</v>
      </c>
      <c r="Q82" s="17">
        <v>10000</v>
      </c>
      <c r="R82" s="17">
        <f t="shared" si="10"/>
        <v>49.518963426254786</v>
      </c>
      <c r="S82" s="17">
        <v>286.19299999999998</v>
      </c>
      <c r="T82" s="17">
        <v>5.7092999999999998</v>
      </c>
      <c r="U82" s="17">
        <v>6.6486000000000001</v>
      </c>
      <c r="V82" s="18">
        <v>2.2122999999999999</v>
      </c>
      <c r="W82" s="17"/>
    </row>
    <row r="83" spans="1:23" x14ac:dyDescent="0.2">
      <c r="A83" s="15">
        <v>81</v>
      </c>
      <c r="B83" s="16">
        <v>337</v>
      </c>
      <c r="C83" s="16">
        <v>338</v>
      </c>
      <c r="D83" s="16">
        <v>339</v>
      </c>
      <c r="E83" s="16">
        <v>340</v>
      </c>
      <c r="F83" s="17" t="s">
        <v>12</v>
      </c>
      <c r="G83" s="17">
        <f t="shared" si="6"/>
        <v>2.5</v>
      </c>
      <c r="H83" s="17">
        <v>500</v>
      </c>
      <c r="I83" s="17">
        <v>100</v>
      </c>
      <c r="J83" s="17">
        <f t="shared" si="7"/>
        <v>343.15</v>
      </c>
      <c r="K83" s="17">
        <f t="shared" si="8"/>
        <v>56.407000000000004</v>
      </c>
      <c r="L83" s="17">
        <v>5.6406999999999998</v>
      </c>
      <c r="M83" s="17">
        <v>286.74299999999999</v>
      </c>
      <c r="N83" s="17">
        <v>5.0793999999999997</v>
      </c>
      <c r="O83" s="17">
        <f t="shared" si="11"/>
        <v>0.25396999999999997</v>
      </c>
      <c r="P83" s="17">
        <f t="shared" si="9"/>
        <v>286.48903000000001</v>
      </c>
      <c r="Q83" s="17">
        <v>10000</v>
      </c>
      <c r="R83" s="17">
        <f t="shared" si="10"/>
        <v>50.789623628273091</v>
      </c>
      <c r="S83" s="17">
        <v>286.81700000000001</v>
      </c>
      <c r="T83" s="17">
        <v>5.6638999999999999</v>
      </c>
      <c r="U83" s="17">
        <v>7.7657999999999996</v>
      </c>
      <c r="V83" s="18">
        <v>2.0331000000000001</v>
      </c>
      <c r="W83" s="17"/>
    </row>
    <row r="84" spans="1:23" x14ac:dyDescent="0.2">
      <c r="A84" s="15">
        <v>82</v>
      </c>
      <c r="B84" s="16">
        <v>341</v>
      </c>
      <c r="C84" s="16">
        <v>342</v>
      </c>
      <c r="D84" s="16">
        <v>343</v>
      </c>
      <c r="E84" s="16">
        <v>344</v>
      </c>
      <c r="F84" s="17" t="s">
        <v>12</v>
      </c>
      <c r="G84" s="17">
        <f t="shared" si="6"/>
        <v>2.5</v>
      </c>
      <c r="H84" s="17">
        <v>500</v>
      </c>
      <c r="I84" s="17">
        <v>100</v>
      </c>
      <c r="J84" s="17">
        <f t="shared" si="7"/>
        <v>341.4597</v>
      </c>
      <c r="K84" s="17">
        <f t="shared" si="8"/>
        <v>56.319000000000003</v>
      </c>
      <c r="L84" s="17">
        <v>5.6318999999999999</v>
      </c>
      <c r="M84" s="17">
        <v>285.14069999999998</v>
      </c>
      <c r="N84" s="17">
        <v>5.0850999999999997</v>
      </c>
      <c r="O84" s="17">
        <f t="shared" si="11"/>
        <v>0.25425500000000001</v>
      </c>
      <c r="P84" s="17">
        <f t="shared" si="9"/>
        <v>284.88644499999998</v>
      </c>
      <c r="Q84" s="17">
        <v>10000</v>
      </c>
      <c r="R84" s="17">
        <f t="shared" si="10"/>
        <v>50.584428878353663</v>
      </c>
      <c r="S84" s="17">
        <v>284.86399999999998</v>
      </c>
      <c r="T84" s="17">
        <v>5.6689999999999996</v>
      </c>
      <c r="U84" s="17">
        <v>8.4144000000000005</v>
      </c>
      <c r="V84" s="18">
        <v>2.1433</v>
      </c>
      <c r="W84" s="17"/>
    </row>
    <row r="85" spans="1:23" x14ac:dyDescent="0.2">
      <c r="A85" s="15">
        <v>83</v>
      </c>
      <c r="B85" s="16">
        <v>345</v>
      </c>
      <c r="C85" s="16">
        <v>346</v>
      </c>
      <c r="D85" s="16">
        <v>347</v>
      </c>
      <c r="E85" s="16">
        <v>348</v>
      </c>
      <c r="F85" s="17" t="s">
        <v>12</v>
      </c>
      <c r="G85" s="17">
        <f t="shared" si="6"/>
        <v>2.5</v>
      </c>
      <c r="H85" s="17">
        <v>500</v>
      </c>
      <c r="I85" s="17">
        <v>100</v>
      </c>
      <c r="J85" s="17">
        <f t="shared" si="7"/>
        <v>339.39750000000004</v>
      </c>
      <c r="K85" s="17">
        <f t="shared" si="8"/>
        <v>51.932000000000002</v>
      </c>
      <c r="L85" s="19">
        <v>5.1932</v>
      </c>
      <c r="M85" s="17">
        <v>287.46550000000002</v>
      </c>
      <c r="N85" s="17">
        <v>4.7439</v>
      </c>
      <c r="O85" s="17">
        <f t="shared" si="11"/>
        <v>0.23719499999999999</v>
      </c>
      <c r="P85" s="17">
        <f t="shared" si="9"/>
        <v>287.22830500000003</v>
      </c>
      <c r="Q85" s="17">
        <v>10000</v>
      </c>
      <c r="R85" s="17">
        <f t="shared" si="10"/>
        <v>55.308539051066788</v>
      </c>
      <c r="S85" s="17">
        <v>287.20499999999998</v>
      </c>
      <c r="T85" s="17">
        <v>5.1384999999999996</v>
      </c>
      <c r="U85" s="17">
        <v>10.2523</v>
      </c>
      <c r="V85" s="18">
        <v>2.3199999999999998</v>
      </c>
      <c r="W85" s="17"/>
    </row>
    <row r="86" spans="1:23" x14ac:dyDescent="0.2">
      <c r="A86" s="15">
        <v>84</v>
      </c>
      <c r="B86" s="16">
        <v>349</v>
      </c>
      <c r="C86" s="16">
        <v>350</v>
      </c>
      <c r="D86" s="16">
        <v>351</v>
      </c>
      <c r="E86" s="16">
        <v>352</v>
      </c>
      <c r="F86" s="17" t="s">
        <v>12</v>
      </c>
      <c r="G86" s="17">
        <f t="shared" si="6"/>
        <v>2.5</v>
      </c>
      <c r="H86" s="17">
        <v>500</v>
      </c>
      <c r="I86" s="17">
        <v>100</v>
      </c>
      <c r="J86" s="17">
        <f t="shared" si="7"/>
        <v>336.27279999999996</v>
      </c>
      <c r="K86" s="17">
        <f t="shared" si="8"/>
        <v>47.294000000000004</v>
      </c>
      <c r="L86" s="17">
        <v>4.7294</v>
      </c>
      <c r="M86" s="17">
        <v>288.97879999999998</v>
      </c>
      <c r="N86" s="17">
        <v>4.3727</v>
      </c>
      <c r="O86" s="17">
        <f t="shared" si="11"/>
        <v>0.218635</v>
      </c>
      <c r="P86" s="17">
        <f t="shared" si="9"/>
        <v>288.76016499999997</v>
      </c>
      <c r="Q86" s="17">
        <v>10000</v>
      </c>
      <c r="R86" s="17">
        <f t="shared" si="10"/>
        <v>61.056405675138485</v>
      </c>
      <c r="S86" s="17">
        <v>288.649</v>
      </c>
      <c r="T86" s="17">
        <v>4.7644000000000002</v>
      </c>
      <c r="U86" s="17">
        <v>13.675700000000001</v>
      </c>
      <c r="V86" s="18">
        <v>2.0331000000000001</v>
      </c>
      <c r="W86" s="17"/>
    </row>
    <row r="87" spans="1:23" x14ac:dyDescent="0.2">
      <c r="A87" s="15">
        <v>85</v>
      </c>
      <c r="B87" s="16">
        <v>353</v>
      </c>
      <c r="C87" s="16">
        <v>354</v>
      </c>
      <c r="D87" s="16">
        <v>355</v>
      </c>
      <c r="E87" s="16">
        <v>356</v>
      </c>
      <c r="F87" s="17" t="s">
        <v>12</v>
      </c>
      <c r="G87" s="17">
        <f t="shared" si="6"/>
        <v>2.5</v>
      </c>
      <c r="H87" s="17">
        <v>500</v>
      </c>
      <c r="I87" s="17">
        <v>100</v>
      </c>
      <c r="J87" s="17">
        <f t="shared" si="7"/>
        <v>333.91430000000003</v>
      </c>
      <c r="K87" s="17">
        <f t="shared" si="8"/>
        <v>41.052</v>
      </c>
      <c r="L87" s="17">
        <v>4.1052</v>
      </c>
      <c r="M87" s="17">
        <v>292.8623</v>
      </c>
      <c r="N87" s="17">
        <v>3.8279000000000001</v>
      </c>
      <c r="O87" s="17">
        <f t="shared" si="11"/>
        <v>0.19139500000000001</v>
      </c>
      <c r="P87" s="17">
        <f t="shared" si="9"/>
        <v>292.670905</v>
      </c>
      <c r="Q87" s="17">
        <v>10000</v>
      </c>
      <c r="R87" s="17">
        <f t="shared" si="10"/>
        <v>71.292727516320767</v>
      </c>
      <c r="S87" s="17">
        <v>293.06200000000001</v>
      </c>
      <c r="T87" s="17">
        <v>4.0453999999999999</v>
      </c>
      <c r="U87" s="17">
        <v>8.4504999999999999</v>
      </c>
      <c r="V87" s="18">
        <v>2.6894999999999998</v>
      </c>
      <c r="W87" s="17"/>
    </row>
    <row r="88" spans="1:23" x14ac:dyDescent="0.2">
      <c r="A88" s="15">
        <v>86</v>
      </c>
      <c r="B88" s="16">
        <v>357</v>
      </c>
      <c r="C88" s="16">
        <v>358</v>
      </c>
      <c r="D88" s="16">
        <v>359</v>
      </c>
      <c r="E88" s="16">
        <v>360</v>
      </c>
      <c r="F88" s="17" t="s">
        <v>12</v>
      </c>
      <c r="G88" s="17">
        <f t="shared" si="6"/>
        <v>2.5</v>
      </c>
      <c r="H88" s="17">
        <v>500</v>
      </c>
      <c r="I88" s="17">
        <v>100</v>
      </c>
      <c r="J88" s="17">
        <f t="shared" si="7"/>
        <v>334.04769999999996</v>
      </c>
      <c r="K88" s="17">
        <f t="shared" si="8"/>
        <v>42.037000000000006</v>
      </c>
      <c r="L88" s="17">
        <v>4.2037000000000004</v>
      </c>
      <c r="M88" s="17">
        <v>292.01069999999999</v>
      </c>
      <c r="N88" s="17">
        <v>3.9192999999999998</v>
      </c>
      <c r="O88" s="17">
        <f t="shared" si="11"/>
        <v>0.19596499999999997</v>
      </c>
      <c r="P88" s="17">
        <f t="shared" si="9"/>
        <v>291.81473499999998</v>
      </c>
      <c r="Q88" s="17">
        <v>10000</v>
      </c>
      <c r="R88" s="17">
        <f t="shared" si="10"/>
        <v>69.418544377572132</v>
      </c>
      <c r="S88" s="17">
        <v>292.16500000000002</v>
      </c>
      <c r="T88" s="17">
        <v>4.2035</v>
      </c>
      <c r="U88" s="17">
        <v>10.7568</v>
      </c>
      <c r="V88" s="18">
        <v>2.5647000000000002</v>
      </c>
      <c r="W88" s="17"/>
    </row>
    <row r="89" spans="1:23" x14ac:dyDescent="0.2">
      <c r="A89" s="15">
        <v>87</v>
      </c>
      <c r="B89" s="16">
        <v>361</v>
      </c>
      <c r="C89" s="16">
        <v>362</v>
      </c>
      <c r="D89" s="16">
        <v>363</v>
      </c>
      <c r="E89" s="16">
        <v>364</v>
      </c>
      <c r="F89" s="17" t="s">
        <v>12</v>
      </c>
      <c r="G89" s="17">
        <f t="shared" si="6"/>
        <v>2.5</v>
      </c>
      <c r="H89" s="17">
        <v>500</v>
      </c>
      <c r="I89" s="17">
        <v>100</v>
      </c>
      <c r="J89" s="17">
        <f t="shared" si="7"/>
        <v>331.83369999999996</v>
      </c>
      <c r="K89" s="17">
        <f t="shared" si="8"/>
        <v>39.46</v>
      </c>
      <c r="L89" s="17">
        <v>3.9460000000000002</v>
      </c>
      <c r="M89" s="17">
        <v>292.37369999999999</v>
      </c>
      <c r="N89" s="17">
        <v>3.6730999999999998</v>
      </c>
      <c r="O89" s="17">
        <f t="shared" si="11"/>
        <v>0.18365500000000001</v>
      </c>
      <c r="P89" s="17">
        <f t="shared" si="9"/>
        <v>292.190045</v>
      </c>
      <c r="Q89" s="17">
        <v>10000</v>
      </c>
      <c r="R89" s="17">
        <f t="shared" si="10"/>
        <v>74.047147744551438</v>
      </c>
      <c r="S89" s="17">
        <v>292.31799999999998</v>
      </c>
      <c r="T89" s="17">
        <v>3.9664999999999999</v>
      </c>
      <c r="U89" s="17">
        <v>7.9099000000000004</v>
      </c>
      <c r="V89" s="18">
        <v>2.6473</v>
      </c>
      <c r="W89" s="17"/>
    </row>
    <row r="90" spans="1:23" x14ac:dyDescent="0.2">
      <c r="A90" s="15">
        <v>88</v>
      </c>
      <c r="B90" s="16">
        <v>365</v>
      </c>
      <c r="C90" s="16">
        <v>366</v>
      </c>
      <c r="D90" s="16">
        <v>367</v>
      </c>
      <c r="E90" s="16">
        <v>368</v>
      </c>
      <c r="F90" s="17" t="s">
        <v>12</v>
      </c>
      <c r="G90" s="17">
        <f t="shared" si="6"/>
        <v>2.5</v>
      </c>
      <c r="H90" s="17">
        <v>500</v>
      </c>
      <c r="I90" s="17">
        <v>100</v>
      </c>
      <c r="J90" s="17">
        <f t="shared" si="7"/>
        <v>330.52299999999997</v>
      </c>
      <c r="K90" s="17">
        <f t="shared" si="8"/>
        <v>36.39</v>
      </c>
      <c r="L90" s="19">
        <v>3.6389999999999998</v>
      </c>
      <c r="M90" s="17">
        <v>294.13299999999998</v>
      </c>
      <c r="N90" s="17">
        <v>3.3875000000000002</v>
      </c>
      <c r="O90" s="17">
        <f t="shared" si="11"/>
        <v>0.169375</v>
      </c>
      <c r="P90" s="17">
        <f t="shared" si="9"/>
        <v>293.96362499999998</v>
      </c>
      <c r="Q90" s="17">
        <v>10000</v>
      </c>
      <c r="R90" s="17">
        <f t="shared" si="10"/>
        <v>80.781430338004952</v>
      </c>
      <c r="S90" s="17">
        <v>294.00299999999999</v>
      </c>
      <c r="T90" s="17">
        <v>3.6509</v>
      </c>
      <c r="U90" s="17">
        <v>8.1981999999999999</v>
      </c>
      <c r="V90" s="18">
        <v>2.5377999999999998</v>
      </c>
      <c r="W90" s="17"/>
    </row>
    <row r="91" spans="1:23" x14ac:dyDescent="0.2">
      <c r="A91" s="15">
        <v>89</v>
      </c>
      <c r="B91" s="16">
        <v>369</v>
      </c>
      <c r="C91" s="16">
        <v>370</v>
      </c>
      <c r="D91" s="16">
        <v>371</v>
      </c>
      <c r="E91" s="16">
        <v>372</v>
      </c>
      <c r="F91" s="17" t="s">
        <v>12</v>
      </c>
      <c r="G91" s="17">
        <f t="shared" si="6"/>
        <v>2.5</v>
      </c>
      <c r="H91" s="17">
        <v>500</v>
      </c>
      <c r="I91" s="17">
        <v>100</v>
      </c>
      <c r="J91" s="17">
        <f t="shared" si="7"/>
        <v>329.23140000000001</v>
      </c>
      <c r="K91" s="17">
        <f t="shared" si="8"/>
        <v>34.109000000000002</v>
      </c>
      <c r="L91" s="17">
        <v>3.4108999999999998</v>
      </c>
      <c r="M91" s="17">
        <v>295.12240000000003</v>
      </c>
      <c r="N91" s="17">
        <v>3.1692999999999998</v>
      </c>
      <c r="O91" s="17">
        <f t="shared" si="11"/>
        <v>0.15846499999999997</v>
      </c>
      <c r="P91" s="17">
        <f t="shared" si="9"/>
        <v>294.96393500000005</v>
      </c>
      <c r="Q91" s="17">
        <v>10000</v>
      </c>
      <c r="R91" s="17">
        <f t="shared" si="10"/>
        <v>86.476863877568988</v>
      </c>
      <c r="S91" s="17">
        <v>295.32600000000002</v>
      </c>
      <c r="T91" s="17">
        <v>3.4220999999999999</v>
      </c>
      <c r="U91" s="17">
        <v>8.5945999999999998</v>
      </c>
      <c r="V91" s="18">
        <v>2.7761</v>
      </c>
      <c r="W91" s="17"/>
    </row>
    <row r="92" spans="1:23" x14ac:dyDescent="0.2">
      <c r="A92" s="27">
        <v>90</v>
      </c>
      <c r="B92" s="28">
        <v>373</v>
      </c>
      <c r="C92" s="28">
        <v>374</v>
      </c>
      <c r="D92" s="28">
        <v>375</v>
      </c>
      <c r="E92" s="28">
        <v>376</v>
      </c>
      <c r="F92" s="20" t="s">
        <v>12</v>
      </c>
      <c r="G92" s="20">
        <f t="shared" si="6"/>
        <v>2.5</v>
      </c>
      <c r="H92" s="20">
        <v>500</v>
      </c>
      <c r="I92" s="20">
        <v>200</v>
      </c>
      <c r="J92" s="20">
        <f t="shared" si="7"/>
        <v>370.19319999999999</v>
      </c>
      <c r="K92" s="20">
        <f t="shared" si="8"/>
        <v>99.376999999999995</v>
      </c>
      <c r="L92" s="20">
        <v>9.9376999999999995</v>
      </c>
      <c r="M92" s="20">
        <v>270.81619999999998</v>
      </c>
      <c r="N92" s="20">
        <v>8.8893000000000004</v>
      </c>
      <c r="O92" s="20">
        <f t="shared" si="11"/>
        <v>0.44446500000000005</v>
      </c>
      <c r="P92" s="20">
        <f t="shared" si="9"/>
        <v>270.371735</v>
      </c>
      <c r="Q92" s="20">
        <v>10000</v>
      </c>
      <c r="R92" s="20">
        <f t="shared" si="10"/>
        <v>27.206671060708214</v>
      </c>
      <c r="S92" s="20">
        <v>271.904</v>
      </c>
      <c r="T92" s="20">
        <v>9.7613000000000003</v>
      </c>
      <c r="U92" s="20">
        <v>0.19819999999999999</v>
      </c>
      <c r="V92" s="26">
        <v>0.68159999999999998</v>
      </c>
      <c r="W92" s="20"/>
    </row>
    <row r="93" spans="1:23" x14ac:dyDescent="0.2">
      <c r="A93" s="27">
        <v>91</v>
      </c>
      <c r="B93" s="28">
        <v>377</v>
      </c>
      <c r="C93" s="28">
        <v>378</v>
      </c>
      <c r="D93" s="28">
        <v>379</v>
      </c>
      <c r="E93" s="28">
        <v>380</v>
      </c>
      <c r="F93" s="20" t="s">
        <v>12</v>
      </c>
      <c r="G93" s="20">
        <f t="shared" si="6"/>
        <v>2.5</v>
      </c>
      <c r="H93" s="20">
        <v>500</v>
      </c>
      <c r="I93" s="20">
        <v>200</v>
      </c>
      <c r="J93" s="20">
        <f t="shared" si="7"/>
        <v>366.68529999999998</v>
      </c>
      <c r="K93" s="20">
        <f t="shared" si="8"/>
        <v>95.658999999999992</v>
      </c>
      <c r="L93" s="20">
        <v>9.5658999999999992</v>
      </c>
      <c r="M93" s="20">
        <v>271.02629999999999</v>
      </c>
      <c r="N93" s="20">
        <v>8.6684999999999999</v>
      </c>
      <c r="O93" s="20">
        <f t="shared" si="11"/>
        <v>0.433425</v>
      </c>
      <c r="P93" s="20">
        <f t="shared" si="9"/>
        <v>270.59287499999999</v>
      </c>
      <c r="Q93" s="20">
        <v>10000</v>
      </c>
      <c r="R93" s="20">
        <f t="shared" si="10"/>
        <v>28.287236433581786</v>
      </c>
      <c r="S93" s="20">
        <v>270.613</v>
      </c>
      <c r="T93" s="20">
        <v>9.7387999999999995</v>
      </c>
      <c r="U93" s="20">
        <v>-9.9640000000000004</v>
      </c>
      <c r="V93" s="26">
        <v>0.79859999999999998</v>
      </c>
      <c r="W93" s="20"/>
    </row>
    <row r="94" spans="1:23" x14ac:dyDescent="0.2">
      <c r="A94" s="27">
        <v>92</v>
      </c>
      <c r="B94" s="28">
        <v>381</v>
      </c>
      <c r="C94" s="28">
        <v>382</v>
      </c>
      <c r="D94" s="28">
        <v>383</v>
      </c>
      <c r="E94" s="28">
        <v>384</v>
      </c>
      <c r="F94" s="20" t="s">
        <v>12</v>
      </c>
      <c r="G94" s="20">
        <f t="shared" si="6"/>
        <v>2.5</v>
      </c>
      <c r="H94" s="20">
        <v>500</v>
      </c>
      <c r="I94" s="20">
        <v>200</v>
      </c>
      <c r="J94" s="20">
        <f t="shared" si="7"/>
        <v>364.31060000000002</v>
      </c>
      <c r="K94" s="20">
        <f t="shared" si="8"/>
        <v>91.963000000000022</v>
      </c>
      <c r="L94" s="29">
        <v>9.1963000000000008</v>
      </c>
      <c r="M94" s="20">
        <v>272.3476</v>
      </c>
      <c r="N94" s="20">
        <v>8.2875999999999994</v>
      </c>
      <c r="O94" s="20">
        <f t="shared" si="11"/>
        <v>0.41437999999999997</v>
      </c>
      <c r="P94" s="20">
        <f t="shared" si="9"/>
        <v>271.93322000000001</v>
      </c>
      <c r="Q94" s="20">
        <v>10000</v>
      </c>
      <c r="R94" s="20">
        <f t="shared" si="10"/>
        <v>29.569850918304098</v>
      </c>
      <c r="S94" s="20">
        <v>273.14999999999998</v>
      </c>
      <c r="T94" s="20">
        <v>8.8383000000000003</v>
      </c>
      <c r="U94" s="20">
        <v>-2.5405000000000002</v>
      </c>
      <c r="V94" s="26">
        <v>0.8508</v>
      </c>
      <c r="W94" s="20"/>
    </row>
    <row r="95" spans="1:23" x14ac:dyDescent="0.2">
      <c r="A95" s="27">
        <v>93</v>
      </c>
      <c r="B95" s="28">
        <v>385</v>
      </c>
      <c r="C95" s="28">
        <v>386</v>
      </c>
      <c r="D95" s="28">
        <v>387</v>
      </c>
      <c r="E95" s="28">
        <v>388</v>
      </c>
      <c r="F95" s="20" t="s">
        <v>12</v>
      </c>
      <c r="G95" s="20">
        <f t="shared" si="6"/>
        <v>2.5</v>
      </c>
      <c r="H95" s="20">
        <v>500</v>
      </c>
      <c r="I95" s="20">
        <v>200</v>
      </c>
      <c r="J95" s="20">
        <f t="shared" si="7"/>
        <v>361.29229999999995</v>
      </c>
      <c r="K95" s="20">
        <f t="shared" si="8"/>
        <v>87.433999999999997</v>
      </c>
      <c r="L95" s="20">
        <v>8.7433999999999994</v>
      </c>
      <c r="M95" s="20">
        <v>273.85829999999999</v>
      </c>
      <c r="N95" s="20">
        <v>7.8526999999999996</v>
      </c>
      <c r="O95" s="20">
        <f t="shared" si="11"/>
        <v>0.39263500000000001</v>
      </c>
      <c r="P95" s="20">
        <f t="shared" si="9"/>
        <v>273.465665</v>
      </c>
      <c r="Q95" s="20">
        <v>10000</v>
      </c>
      <c r="R95" s="20">
        <f t="shared" si="10"/>
        <v>31.276810508497842</v>
      </c>
      <c r="S95" s="20">
        <v>274.28199999999998</v>
      </c>
      <c r="T95" s="20">
        <v>8.7356999999999996</v>
      </c>
      <c r="U95" s="20">
        <v>16.450500000000002</v>
      </c>
      <c r="V95" s="26">
        <v>1.2776000000000001</v>
      </c>
      <c r="W95" s="20"/>
    </row>
    <row r="96" spans="1:23" x14ac:dyDescent="0.2">
      <c r="A96" s="27">
        <v>94</v>
      </c>
      <c r="B96" s="28">
        <v>389</v>
      </c>
      <c r="C96" s="28">
        <v>390</v>
      </c>
      <c r="D96" s="28">
        <v>391</v>
      </c>
      <c r="E96" s="28">
        <v>392</v>
      </c>
      <c r="F96" s="20" t="s">
        <v>12</v>
      </c>
      <c r="G96" s="20">
        <f t="shared" si="6"/>
        <v>2.5</v>
      </c>
      <c r="H96" s="20">
        <v>500</v>
      </c>
      <c r="I96" s="20">
        <v>200</v>
      </c>
      <c r="J96" s="20">
        <f t="shared" si="7"/>
        <v>356.95569999999998</v>
      </c>
      <c r="K96" s="20">
        <f t="shared" si="8"/>
        <v>84.054000000000002</v>
      </c>
      <c r="L96" s="20">
        <v>8.4054000000000002</v>
      </c>
      <c r="M96" s="20">
        <v>272.90170000000001</v>
      </c>
      <c r="N96" s="20">
        <v>7.5856000000000003</v>
      </c>
      <c r="O96" s="20">
        <f t="shared" si="11"/>
        <v>0.37928000000000001</v>
      </c>
      <c r="P96" s="20">
        <f t="shared" si="9"/>
        <v>272.52242000000001</v>
      </c>
      <c r="Q96" s="20">
        <v>10000</v>
      </c>
      <c r="R96" s="20">
        <f t="shared" si="10"/>
        <v>32.422302329454872</v>
      </c>
      <c r="S96" s="20">
        <v>271.39499999999998</v>
      </c>
      <c r="T96" s="20">
        <v>8.8592999999999993</v>
      </c>
      <c r="U96" s="20">
        <v>-7.0449999999999999</v>
      </c>
      <c r="V96" s="26">
        <v>1.0677000000000001</v>
      </c>
      <c r="W96" s="20"/>
    </row>
    <row r="97" spans="1:23" x14ac:dyDescent="0.2">
      <c r="A97" s="27">
        <v>95</v>
      </c>
      <c r="B97" s="28">
        <v>393</v>
      </c>
      <c r="C97" s="28">
        <v>394</v>
      </c>
      <c r="D97" s="28">
        <v>395</v>
      </c>
      <c r="E97" s="28">
        <v>396</v>
      </c>
      <c r="F97" s="20" t="s">
        <v>12</v>
      </c>
      <c r="G97" s="20">
        <f t="shared" si="6"/>
        <v>2.5</v>
      </c>
      <c r="H97" s="20">
        <v>500</v>
      </c>
      <c r="I97" s="20">
        <v>200</v>
      </c>
      <c r="J97" s="20">
        <f t="shared" si="7"/>
        <v>355.41899999999998</v>
      </c>
      <c r="K97" s="20">
        <f t="shared" si="8"/>
        <v>82.111999999999995</v>
      </c>
      <c r="L97" s="20">
        <v>8.2111999999999998</v>
      </c>
      <c r="M97" s="20">
        <v>273.30700000000002</v>
      </c>
      <c r="N97" s="20">
        <v>7.4404000000000003</v>
      </c>
      <c r="O97" s="20">
        <f t="shared" si="11"/>
        <v>0.37202000000000002</v>
      </c>
      <c r="P97" s="20">
        <f t="shared" si="9"/>
        <v>272.93498</v>
      </c>
      <c r="Q97" s="20">
        <v>10000</v>
      </c>
      <c r="R97" s="20">
        <f t="shared" si="10"/>
        <v>33.239353565861265</v>
      </c>
      <c r="S97" s="20">
        <v>274.12900000000002</v>
      </c>
      <c r="T97" s="20">
        <v>7.7625999999999999</v>
      </c>
      <c r="U97" s="20">
        <v>17.3874</v>
      </c>
      <c r="V97" s="26">
        <v>1.7353000000000001</v>
      </c>
      <c r="W97" s="20"/>
    </row>
    <row r="98" spans="1:23" x14ac:dyDescent="0.2">
      <c r="A98" s="27">
        <v>96</v>
      </c>
      <c r="B98" s="28">
        <v>397</v>
      </c>
      <c r="C98" s="28">
        <v>398</v>
      </c>
      <c r="D98" s="28">
        <v>399</v>
      </c>
      <c r="E98" s="28">
        <v>400</v>
      </c>
      <c r="F98" s="20" t="s">
        <v>12</v>
      </c>
      <c r="G98" s="20">
        <f t="shared" si="6"/>
        <v>2.5</v>
      </c>
      <c r="H98" s="20">
        <v>500</v>
      </c>
      <c r="I98" s="20">
        <v>200</v>
      </c>
      <c r="J98" s="20">
        <f t="shared" si="7"/>
        <v>352.46909999999997</v>
      </c>
      <c r="K98" s="20">
        <f t="shared" si="8"/>
        <v>77.753</v>
      </c>
      <c r="L98" s="20">
        <v>7.7752999999999997</v>
      </c>
      <c r="M98" s="20">
        <v>274.71609999999998</v>
      </c>
      <c r="N98" s="20">
        <v>7.0410000000000004</v>
      </c>
      <c r="O98" s="20">
        <f t="shared" si="11"/>
        <v>0.35205000000000003</v>
      </c>
      <c r="P98" s="20">
        <f t="shared" si="9"/>
        <v>274.36404999999996</v>
      </c>
      <c r="Q98" s="20">
        <v>10000</v>
      </c>
      <c r="R98" s="20">
        <f t="shared" si="10"/>
        <v>35.286619165819964</v>
      </c>
      <c r="S98" s="20">
        <v>274.95</v>
      </c>
      <c r="T98" s="20">
        <v>7.7133000000000003</v>
      </c>
      <c r="U98" s="20">
        <v>-6.2523</v>
      </c>
      <c r="V98" s="26">
        <v>0.67090000000000005</v>
      </c>
      <c r="W98" s="20"/>
    </row>
    <row r="99" spans="1:23" x14ac:dyDescent="0.2">
      <c r="A99" s="27">
        <v>97</v>
      </c>
      <c r="B99" s="28">
        <v>401</v>
      </c>
      <c r="C99" s="28">
        <v>402</v>
      </c>
      <c r="D99" s="28">
        <v>403</v>
      </c>
      <c r="E99" s="28">
        <v>404</v>
      </c>
      <c r="F99" s="20" t="s">
        <v>12</v>
      </c>
      <c r="G99" s="20">
        <f t="shared" si="6"/>
        <v>2.5</v>
      </c>
      <c r="H99" s="20">
        <v>500</v>
      </c>
      <c r="I99" s="20">
        <v>200</v>
      </c>
      <c r="J99" s="20">
        <f t="shared" si="7"/>
        <v>350.13319999999999</v>
      </c>
      <c r="K99" s="20">
        <f t="shared" si="8"/>
        <v>76.756</v>
      </c>
      <c r="L99" s="29">
        <v>7.6756000000000002</v>
      </c>
      <c r="M99" s="20">
        <v>273.37720000000002</v>
      </c>
      <c r="N99" s="20">
        <v>6.9001000000000001</v>
      </c>
      <c r="O99" s="20">
        <f t="shared" si="11"/>
        <v>0.34500500000000001</v>
      </c>
      <c r="P99" s="20">
        <f t="shared" si="9"/>
        <v>273.032195</v>
      </c>
      <c r="Q99" s="20">
        <v>10000</v>
      </c>
      <c r="R99" s="20">
        <f t="shared" si="10"/>
        <v>35.571446531867217</v>
      </c>
      <c r="S99" s="20">
        <v>273.971</v>
      </c>
      <c r="T99" s="20">
        <v>7.5354999999999999</v>
      </c>
      <c r="U99" s="20">
        <v>-6.9729999999999999</v>
      </c>
      <c r="V99" s="26">
        <v>0.71860000000000002</v>
      </c>
      <c r="W99" s="20"/>
    </row>
    <row r="100" spans="1:23" x14ac:dyDescent="0.2">
      <c r="A100" s="27">
        <v>98</v>
      </c>
      <c r="B100" s="28">
        <v>405</v>
      </c>
      <c r="C100" s="28">
        <v>406</v>
      </c>
      <c r="D100" s="28">
        <v>407</v>
      </c>
      <c r="E100" s="28">
        <v>408</v>
      </c>
      <c r="F100" s="20" t="s">
        <v>12</v>
      </c>
      <c r="G100" s="20">
        <f t="shared" si="6"/>
        <v>2.5</v>
      </c>
      <c r="H100" s="20">
        <v>500</v>
      </c>
      <c r="I100" s="20">
        <v>200</v>
      </c>
      <c r="J100" s="20">
        <f t="shared" si="7"/>
        <v>346.74170000000004</v>
      </c>
      <c r="K100" s="20">
        <f t="shared" si="8"/>
        <v>72.429000000000002</v>
      </c>
      <c r="L100" s="20">
        <v>7.2428999999999997</v>
      </c>
      <c r="M100" s="20">
        <v>274.31270000000001</v>
      </c>
      <c r="N100" s="20">
        <v>6.5045000000000002</v>
      </c>
      <c r="O100" s="20">
        <f t="shared" si="11"/>
        <v>0.32522500000000004</v>
      </c>
      <c r="P100" s="20">
        <f t="shared" si="9"/>
        <v>273.98747500000002</v>
      </c>
      <c r="Q100" s="20">
        <v>10000</v>
      </c>
      <c r="R100" s="20">
        <f t="shared" si="10"/>
        <v>37.828421626696496</v>
      </c>
      <c r="S100" s="20">
        <v>274.714</v>
      </c>
      <c r="T100" s="20">
        <v>7.4023000000000003</v>
      </c>
      <c r="U100" s="20">
        <v>17.8919</v>
      </c>
      <c r="V100" s="26">
        <v>1.4501999999999999</v>
      </c>
      <c r="W100" s="20"/>
    </row>
    <row r="101" spans="1:23" x14ac:dyDescent="0.2">
      <c r="A101" s="27">
        <v>99</v>
      </c>
      <c r="B101" s="28">
        <v>409</v>
      </c>
      <c r="C101" s="28">
        <v>410</v>
      </c>
      <c r="D101" s="28">
        <v>411</v>
      </c>
      <c r="E101" s="28">
        <v>412</v>
      </c>
      <c r="F101" s="20" t="s">
        <v>12</v>
      </c>
      <c r="G101" s="20">
        <f t="shared" si="6"/>
        <v>2.5</v>
      </c>
      <c r="H101" s="20">
        <v>500</v>
      </c>
      <c r="I101" s="20">
        <v>200</v>
      </c>
      <c r="J101" s="20">
        <f t="shared" si="7"/>
        <v>343.8972</v>
      </c>
      <c r="K101" s="20">
        <f t="shared" si="8"/>
        <v>69.033000000000001</v>
      </c>
      <c r="L101" s="20">
        <v>6.9032999999999998</v>
      </c>
      <c r="M101" s="20">
        <v>274.86419999999998</v>
      </c>
      <c r="N101" s="20">
        <v>6.1825000000000001</v>
      </c>
      <c r="O101" s="20">
        <f t="shared" si="11"/>
        <v>0.30912499999999998</v>
      </c>
      <c r="P101" s="20">
        <f t="shared" si="9"/>
        <v>274.55507499999999</v>
      </c>
      <c r="Q101" s="20">
        <v>10000</v>
      </c>
      <c r="R101" s="20">
        <f t="shared" si="10"/>
        <v>39.77156939434763</v>
      </c>
      <c r="S101" s="20">
        <v>275.22300000000001</v>
      </c>
      <c r="T101" s="20">
        <v>6.6784999999999997</v>
      </c>
      <c r="U101" s="20">
        <v>-3.2612999999999999</v>
      </c>
      <c r="V101" s="26">
        <v>0.86899999999999999</v>
      </c>
      <c r="W101" s="20"/>
    </row>
    <row r="102" spans="1:23" x14ac:dyDescent="0.2">
      <c r="A102" s="27">
        <v>100</v>
      </c>
      <c r="B102" s="28">
        <v>413</v>
      </c>
      <c r="C102" s="28">
        <v>414</v>
      </c>
      <c r="D102" s="28">
        <v>415</v>
      </c>
      <c r="E102" s="28">
        <v>416</v>
      </c>
      <c r="F102" s="20" t="s">
        <v>12</v>
      </c>
      <c r="G102" s="20">
        <f t="shared" si="6"/>
        <v>2.5</v>
      </c>
      <c r="H102" s="20">
        <v>500</v>
      </c>
      <c r="I102" s="20">
        <v>200</v>
      </c>
      <c r="J102" s="20">
        <f t="shared" si="7"/>
        <v>340.85260000000005</v>
      </c>
      <c r="K102" s="20">
        <f t="shared" si="8"/>
        <v>66.073000000000008</v>
      </c>
      <c r="L102" s="20">
        <v>6.6073000000000004</v>
      </c>
      <c r="M102" s="20">
        <v>274.77960000000002</v>
      </c>
      <c r="N102" s="20">
        <v>5.9349999999999996</v>
      </c>
      <c r="O102" s="20">
        <f t="shared" si="11"/>
        <v>0.29675000000000001</v>
      </c>
      <c r="P102" s="20">
        <f t="shared" si="9"/>
        <v>274.48285000000004</v>
      </c>
      <c r="Q102" s="20">
        <v>10000</v>
      </c>
      <c r="R102" s="20">
        <f t="shared" si="10"/>
        <v>41.542362235708993</v>
      </c>
      <c r="S102" s="20">
        <v>275.06400000000002</v>
      </c>
      <c r="T102" s="20">
        <v>6.5900999999999996</v>
      </c>
      <c r="U102" s="20">
        <v>-7.0090000000000003</v>
      </c>
      <c r="V102" s="26">
        <v>0.97599999999999998</v>
      </c>
      <c r="W102" s="20"/>
    </row>
    <row r="103" spans="1:23" x14ac:dyDescent="0.2">
      <c r="A103" s="27">
        <v>101</v>
      </c>
      <c r="B103" s="28">
        <v>417</v>
      </c>
      <c r="C103" s="28">
        <v>418</v>
      </c>
      <c r="D103" s="28">
        <v>419</v>
      </c>
      <c r="E103" s="28">
        <v>420</v>
      </c>
      <c r="F103" s="20" t="s">
        <v>12</v>
      </c>
      <c r="G103" s="20">
        <f t="shared" si="6"/>
        <v>2.5</v>
      </c>
      <c r="H103" s="20">
        <v>500</v>
      </c>
      <c r="I103" s="20">
        <v>200</v>
      </c>
      <c r="J103" s="20">
        <f t="shared" si="7"/>
        <v>333.89439999999996</v>
      </c>
      <c r="K103" s="20">
        <f t="shared" si="8"/>
        <v>58.777000000000001</v>
      </c>
      <c r="L103" s="29">
        <v>5.8776999999999999</v>
      </c>
      <c r="M103" s="20">
        <v>275.11739999999998</v>
      </c>
      <c r="N103" s="20">
        <v>5.2784000000000004</v>
      </c>
      <c r="O103" s="20">
        <f t="shared" si="11"/>
        <v>0.26392000000000004</v>
      </c>
      <c r="P103" s="20">
        <f t="shared" si="9"/>
        <v>274.85347999999999</v>
      </c>
      <c r="Q103" s="20">
        <v>10000</v>
      </c>
      <c r="R103" s="20">
        <f t="shared" si="10"/>
        <v>46.762080405600827</v>
      </c>
      <c r="S103" s="20">
        <v>275.06400000000002</v>
      </c>
      <c r="T103" s="20">
        <v>5.6577999999999999</v>
      </c>
      <c r="U103" s="20">
        <v>-2.6846999999999999</v>
      </c>
      <c r="V103" s="26">
        <v>0.93069999999999997</v>
      </c>
      <c r="W103" s="20"/>
    </row>
    <row r="104" spans="1:23" x14ac:dyDescent="0.2">
      <c r="A104" s="27">
        <v>102</v>
      </c>
      <c r="B104" s="28">
        <v>421</v>
      </c>
      <c r="C104" s="28">
        <v>422</v>
      </c>
      <c r="D104" s="28">
        <v>423</v>
      </c>
      <c r="E104" s="28">
        <v>424</v>
      </c>
      <c r="F104" s="20" t="s">
        <v>12</v>
      </c>
      <c r="G104" s="20">
        <f t="shared" si="6"/>
        <v>2.5</v>
      </c>
      <c r="H104" s="20">
        <v>500</v>
      </c>
      <c r="I104" s="20">
        <v>200</v>
      </c>
      <c r="J104" s="20">
        <f t="shared" si="7"/>
        <v>332.61970000000002</v>
      </c>
      <c r="K104" s="20">
        <f t="shared" si="8"/>
        <v>58.06600000000001</v>
      </c>
      <c r="L104" s="20">
        <v>5.8066000000000004</v>
      </c>
      <c r="M104" s="20">
        <v>274.55369999999999</v>
      </c>
      <c r="N104" s="20">
        <v>5.1829999999999998</v>
      </c>
      <c r="O104" s="20">
        <f t="shared" si="11"/>
        <v>0.25914999999999999</v>
      </c>
      <c r="P104" s="20">
        <f t="shared" si="9"/>
        <v>274.29455000000002</v>
      </c>
      <c r="Q104" s="20">
        <v>10000</v>
      </c>
      <c r="R104" s="20">
        <f t="shared" si="10"/>
        <v>47.238409740639959</v>
      </c>
      <c r="S104" s="20">
        <v>274.56099999999998</v>
      </c>
      <c r="T104" s="20">
        <v>5.8296000000000001</v>
      </c>
      <c r="U104" s="20">
        <v>0.41439999999999999</v>
      </c>
      <c r="V104" s="26">
        <v>0.8599</v>
      </c>
      <c r="W104" s="20"/>
    </row>
    <row r="105" spans="1:23" x14ac:dyDescent="0.2">
      <c r="A105" s="27">
        <v>103</v>
      </c>
      <c r="B105" s="28">
        <v>425</v>
      </c>
      <c r="C105" s="28">
        <v>426</v>
      </c>
      <c r="D105" s="28">
        <v>427</v>
      </c>
      <c r="E105" s="28">
        <v>428</v>
      </c>
      <c r="F105" s="20" t="s">
        <v>12</v>
      </c>
      <c r="G105" s="20">
        <f t="shared" si="6"/>
        <v>2.5</v>
      </c>
      <c r="H105" s="20">
        <v>500</v>
      </c>
      <c r="I105" s="20">
        <v>200</v>
      </c>
      <c r="J105" s="20">
        <f t="shared" si="7"/>
        <v>328.16980000000001</v>
      </c>
      <c r="K105" s="20">
        <f t="shared" si="8"/>
        <v>52.948000000000008</v>
      </c>
      <c r="L105" s="20">
        <v>5.2948000000000004</v>
      </c>
      <c r="M105" s="20">
        <v>275.22179999999997</v>
      </c>
      <c r="N105" s="20">
        <v>4.7369000000000003</v>
      </c>
      <c r="O105" s="20">
        <f t="shared" si="11"/>
        <v>0.23684500000000003</v>
      </c>
      <c r="P105" s="20">
        <f t="shared" si="9"/>
        <v>274.98495499999996</v>
      </c>
      <c r="Q105" s="20">
        <v>10000</v>
      </c>
      <c r="R105" s="20">
        <f t="shared" si="10"/>
        <v>51.934908778424102</v>
      </c>
      <c r="S105" s="20">
        <v>275.37599999999998</v>
      </c>
      <c r="T105" s="20">
        <v>5.2201000000000004</v>
      </c>
      <c r="U105" s="20">
        <v>-3.7658</v>
      </c>
      <c r="V105" s="26">
        <v>1.0127999999999999</v>
      </c>
      <c r="W105" s="20"/>
    </row>
    <row r="106" spans="1:23" x14ac:dyDescent="0.2">
      <c r="A106" s="27">
        <v>104</v>
      </c>
      <c r="B106" s="28">
        <v>429</v>
      </c>
      <c r="C106" s="28">
        <v>430</v>
      </c>
      <c r="D106" s="28">
        <v>431</v>
      </c>
      <c r="E106" s="28">
        <v>432</v>
      </c>
      <c r="F106" s="20" t="s">
        <v>12</v>
      </c>
      <c r="G106" s="20">
        <f t="shared" si="6"/>
        <v>2.5</v>
      </c>
      <c r="H106" s="20">
        <v>500</v>
      </c>
      <c r="I106" s="20">
        <v>200</v>
      </c>
      <c r="J106" s="20">
        <f t="shared" si="7"/>
        <v>324.1232</v>
      </c>
      <c r="K106" s="20">
        <f t="shared" si="8"/>
        <v>48.775000000000006</v>
      </c>
      <c r="L106" s="20">
        <v>4.8775000000000004</v>
      </c>
      <c r="M106" s="20">
        <v>275.34820000000002</v>
      </c>
      <c r="N106" s="20">
        <v>4.3842999999999996</v>
      </c>
      <c r="O106" s="20">
        <f t="shared" si="11"/>
        <v>0.21921499999999997</v>
      </c>
      <c r="P106" s="20">
        <f t="shared" si="9"/>
        <v>275.128985</v>
      </c>
      <c r="Q106" s="20">
        <v>10000</v>
      </c>
      <c r="R106" s="20">
        <f t="shared" si="10"/>
        <v>56.407787801127625</v>
      </c>
      <c r="S106" s="20">
        <v>275.77499999999998</v>
      </c>
      <c r="T106" s="20">
        <v>4.7533000000000003</v>
      </c>
      <c r="U106" s="20">
        <v>-3.6937000000000002</v>
      </c>
      <c r="V106" s="26">
        <v>0.89190000000000003</v>
      </c>
      <c r="W106" s="20"/>
    </row>
    <row r="107" spans="1:23" x14ac:dyDescent="0.2">
      <c r="A107" s="27">
        <v>105</v>
      </c>
      <c r="B107" s="28">
        <v>433</v>
      </c>
      <c r="C107" s="28">
        <v>434</v>
      </c>
      <c r="D107" s="28">
        <v>435</v>
      </c>
      <c r="E107" s="28">
        <v>436</v>
      </c>
      <c r="F107" s="20" t="s">
        <v>12</v>
      </c>
      <c r="G107" s="20">
        <f t="shared" si="6"/>
        <v>2.5</v>
      </c>
      <c r="H107" s="20">
        <v>500</v>
      </c>
      <c r="I107" s="20">
        <v>200</v>
      </c>
      <c r="J107" s="20">
        <f t="shared" si="7"/>
        <v>321.55279999999999</v>
      </c>
      <c r="K107" s="20">
        <f t="shared" si="8"/>
        <v>46.502000000000002</v>
      </c>
      <c r="L107" s="20">
        <v>4.6501999999999999</v>
      </c>
      <c r="M107" s="20">
        <v>275.05079999999998</v>
      </c>
      <c r="N107" s="20">
        <v>4.1786000000000003</v>
      </c>
      <c r="O107" s="20">
        <f t="shared" si="11"/>
        <v>0.20893</v>
      </c>
      <c r="P107" s="20">
        <f t="shared" si="9"/>
        <v>274.84186999999997</v>
      </c>
      <c r="Q107" s="20">
        <v>10000</v>
      </c>
      <c r="R107" s="20">
        <f t="shared" si="10"/>
        <v>59.103236419938924</v>
      </c>
      <c r="S107" s="20">
        <v>274.81299999999999</v>
      </c>
      <c r="T107" s="20">
        <v>4.6767000000000003</v>
      </c>
      <c r="U107" s="20">
        <v>-1.8918999999999999</v>
      </c>
      <c r="V107" s="26">
        <v>1.0605</v>
      </c>
      <c r="W107" s="20"/>
    </row>
    <row r="108" spans="1:23" x14ac:dyDescent="0.2">
      <c r="A108" s="27">
        <v>106</v>
      </c>
      <c r="B108" s="28">
        <v>437</v>
      </c>
      <c r="C108" s="28">
        <v>438</v>
      </c>
      <c r="D108" s="28">
        <v>439</v>
      </c>
      <c r="E108" s="28">
        <v>440</v>
      </c>
      <c r="F108" s="20" t="s">
        <v>12</v>
      </c>
      <c r="G108" s="20">
        <f t="shared" si="6"/>
        <v>2.5</v>
      </c>
      <c r="H108" s="20">
        <v>500</v>
      </c>
      <c r="I108" s="20">
        <v>200</v>
      </c>
      <c r="J108" s="20">
        <f t="shared" si="7"/>
        <v>316.77859999999998</v>
      </c>
      <c r="K108" s="20">
        <f t="shared" si="8"/>
        <v>42.647000000000006</v>
      </c>
      <c r="L108" s="29">
        <v>4.2647000000000004</v>
      </c>
      <c r="M108" s="20">
        <v>274.13159999999999</v>
      </c>
      <c r="N108" s="20">
        <v>3.8559999999999999</v>
      </c>
      <c r="O108" s="20">
        <f t="shared" si="11"/>
        <v>0.19279999999999997</v>
      </c>
      <c r="P108" s="20">
        <f t="shared" si="9"/>
        <v>273.93880000000001</v>
      </c>
      <c r="Q108" s="20">
        <v>10000</v>
      </c>
      <c r="R108" s="20">
        <f t="shared" si="10"/>
        <v>64.234014115881536</v>
      </c>
      <c r="S108" s="20">
        <v>274.2</v>
      </c>
      <c r="T108" s="20">
        <v>4.2704000000000004</v>
      </c>
      <c r="U108" s="20">
        <v>-5.9279000000000002</v>
      </c>
      <c r="V108" s="26">
        <v>0.85529999999999995</v>
      </c>
      <c r="W108" s="20"/>
    </row>
    <row r="109" spans="1:23" x14ac:dyDescent="0.2">
      <c r="A109" s="27">
        <v>107</v>
      </c>
      <c r="B109" s="28">
        <v>441</v>
      </c>
      <c r="C109" s="28">
        <v>442</v>
      </c>
      <c r="D109" s="28">
        <v>443</v>
      </c>
      <c r="E109" s="28">
        <v>444</v>
      </c>
      <c r="F109" s="20" t="s">
        <v>12</v>
      </c>
      <c r="G109" s="20">
        <f t="shared" si="6"/>
        <v>2.5</v>
      </c>
      <c r="H109" s="20">
        <v>500</v>
      </c>
      <c r="I109" s="20">
        <v>200</v>
      </c>
      <c r="J109" s="20">
        <f t="shared" si="7"/>
        <v>315.15069999999997</v>
      </c>
      <c r="K109" s="20">
        <f t="shared" si="8"/>
        <v>41.133000000000003</v>
      </c>
      <c r="L109" s="20">
        <v>4.1132999999999997</v>
      </c>
      <c r="M109" s="20">
        <v>274.01769999999999</v>
      </c>
      <c r="N109" s="20">
        <v>3.7149999999999999</v>
      </c>
      <c r="O109" s="20">
        <f t="shared" si="11"/>
        <v>0.18575</v>
      </c>
      <c r="P109" s="20">
        <f t="shared" si="9"/>
        <v>273.83195000000001</v>
      </c>
      <c r="Q109" s="20">
        <v>10000</v>
      </c>
      <c r="R109" s="20">
        <f t="shared" si="10"/>
        <v>66.572326355967235</v>
      </c>
      <c r="S109" s="20">
        <v>273.27600000000001</v>
      </c>
      <c r="T109" s="20">
        <v>4.2933000000000003</v>
      </c>
      <c r="U109" s="20">
        <v>-1.6395999999999999</v>
      </c>
      <c r="V109" s="26">
        <v>1.7939000000000001</v>
      </c>
      <c r="W109" s="20"/>
    </row>
    <row r="110" spans="1:23" x14ac:dyDescent="0.2">
      <c r="A110" s="27">
        <v>108</v>
      </c>
      <c r="B110" s="28">
        <v>445</v>
      </c>
      <c r="C110" s="28">
        <v>446</v>
      </c>
      <c r="D110" s="28">
        <v>447</v>
      </c>
      <c r="E110" s="28">
        <v>448</v>
      </c>
      <c r="F110" s="20" t="s">
        <v>12</v>
      </c>
      <c r="G110" s="20">
        <f t="shared" si="6"/>
        <v>2.5</v>
      </c>
      <c r="H110" s="20">
        <v>500</v>
      </c>
      <c r="I110" s="20">
        <v>200</v>
      </c>
      <c r="J110" s="20">
        <f t="shared" si="7"/>
        <v>312.95259999999996</v>
      </c>
      <c r="K110" s="20">
        <f t="shared" si="8"/>
        <v>39.625999999999998</v>
      </c>
      <c r="L110" s="20">
        <v>3.9626000000000001</v>
      </c>
      <c r="M110" s="20">
        <v>273.32659999999998</v>
      </c>
      <c r="N110" s="20">
        <v>3.5802</v>
      </c>
      <c r="O110" s="20">
        <f t="shared" si="11"/>
        <v>0.17901</v>
      </c>
      <c r="P110" s="20">
        <f t="shared" si="9"/>
        <v>273.14758999999998</v>
      </c>
      <c r="Q110" s="20">
        <v>10000</v>
      </c>
      <c r="R110" s="20">
        <f t="shared" si="10"/>
        <v>68.931406147478924</v>
      </c>
      <c r="S110" s="20">
        <v>272.68599999999998</v>
      </c>
      <c r="T110" s="20">
        <v>4.1646999999999998</v>
      </c>
      <c r="U110" s="20">
        <v>-4.9909999999999997</v>
      </c>
      <c r="V110" s="26">
        <v>0.98129999999999995</v>
      </c>
      <c r="W110" s="20"/>
    </row>
    <row r="111" spans="1:23" x14ac:dyDescent="0.2">
      <c r="A111" s="27">
        <v>109</v>
      </c>
      <c r="B111" s="28">
        <v>449</v>
      </c>
      <c r="C111" s="28">
        <v>450</v>
      </c>
      <c r="D111" s="28">
        <v>451</v>
      </c>
      <c r="E111" s="28">
        <v>452</v>
      </c>
      <c r="F111" s="20" t="s">
        <v>12</v>
      </c>
      <c r="G111" s="20">
        <f t="shared" si="6"/>
        <v>2.5</v>
      </c>
      <c r="H111" s="20">
        <v>500</v>
      </c>
      <c r="I111" s="20">
        <v>200</v>
      </c>
      <c r="J111" s="20">
        <f t="shared" si="7"/>
        <v>309.98109999999997</v>
      </c>
      <c r="K111" s="20">
        <f t="shared" si="8"/>
        <v>37.866</v>
      </c>
      <c r="L111" s="20">
        <v>3.7866</v>
      </c>
      <c r="M111" s="20">
        <v>272.11509999999998</v>
      </c>
      <c r="N111" s="20">
        <v>3.4316</v>
      </c>
      <c r="O111" s="20">
        <f t="shared" si="11"/>
        <v>0.17158000000000001</v>
      </c>
      <c r="P111" s="20">
        <f t="shared" si="9"/>
        <v>271.94351999999998</v>
      </c>
      <c r="Q111" s="20">
        <v>10000</v>
      </c>
      <c r="R111" s="20">
        <f t="shared" si="10"/>
        <v>71.817334812232602</v>
      </c>
      <c r="S111" s="20">
        <v>272.47800000000001</v>
      </c>
      <c r="T111" s="20">
        <v>3.9742999999999999</v>
      </c>
      <c r="U111" s="20">
        <v>-5.6036000000000001</v>
      </c>
      <c r="V111" s="26">
        <v>0.82030000000000003</v>
      </c>
      <c r="W111" s="20"/>
    </row>
    <row r="112" spans="1:23" x14ac:dyDescent="0.2">
      <c r="A112" s="27">
        <v>110</v>
      </c>
      <c r="B112" s="28">
        <v>453</v>
      </c>
      <c r="C112" s="28">
        <v>454</v>
      </c>
      <c r="D112" s="28">
        <v>455</v>
      </c>
      <c r="E112" s="28">
        <v>456</v>
      </c>
      <c r="F112" s="20" t="s">
        <v>12</v>
      </c>
      <c r="G112" s="20">
        <f t="shared" si="6"/>
        <v>2.5</v>
      </c>
      <c r="H112" s="20">
        <v>500</v>
      </c>
      <c r="I112" s="20">
        <v>200</v>
      </c>
      <c r="J112" s="20">
        <f t="shared" si="7"/>
        <v>307.0498</v>
      </c>
      <c r="K112" s="20">
        <f t="shared" si="8"/>
        <v>36.774999999999999</v>
      </c>
      <c r="L112" s="29">
        <v>3.6775000000000002</v>
      </c>
      <c r="M112" s="20">
        <v>270.27480000000003</v>
      </c>
      <c r="N112" s="20">
        <v>3.3252999999999999</v>
      </c>
      <c r="O112" s="20">
        <f t="shared" si="11"/>
        <v>0.166265</v>
      </c>
      <c r="P112" s="20">
        <f t="shared" si="9"/>
        <v>270.10853500000002</v>
      </c>
      <c r="Q112" s="20">
        <v>10000</v>
      </c>
      <c r="R112" s="20">
        <f t="shared" si="10"/>
        <v>73.448955812372532</v>
      </c>
      <c r="S112" s="20">
        <v>269.76</v>
      </c>
      <c r="T112" s="20">
        <v>3.7351999999999999</v>
      </c>
      <c r="U112" s="20">
        <v>8.0900999999999996</v>
      </c>
      <c r="V112" s="26">
        <v>2.7578999999999998</v>
      </c>
      <c r="W112" s="20"/>
    </row>
    <row r="113" spans="1:23" x14ac:dyDescent="0.2">
      <c r="A113" s="27">
        <v>111</v>
      </c>
      <c r="B113" s="28">
        <v>457</v>
      </c>
      <c r="C113" s="28">
        <v>458</v>
      </c>
      <c r="D113" s="28">
        <v>459</v>
      </c>
      <c r="E113" s="28">
        <v>460</v>
      </c>
      <c r="F113" s="20" t="s">
        <v>12</v>
      </c>
      <c r="G113" s="20">
        <f t="shared" si="6"/>
        <v>2.5</v>
      </c>
      <c r="H113" s="20">
        <v>500</v>
      </c>
      <c r="I113" s="20">
        <v>200</v>
      </c>
      <c r="J113" s="20">
        <f t="shared" si="7"/>
        <v>305.71789999999999</v>
      </c>
      <c r="K113" s="20">
        <f t="shared" si="8"/>
        <v>34.555999999999997</v>
      </c>
      <c r="L113" s="20">
        <v>3.4556</v>
      </c>
      <c r="M113" s="20">
        <v>271.1619</v>
      </c>
      <c r="N113" s="20">
        <v>3.1212</v>
      </c>
      <c r="O113" s="20">
        <f t="shared" si="11"/>
        <v>0.15606</v>
      </c>
      <c r="P113" s="20">
        <f t="shared" si="9"/>
        <v>271.00583999999998</v>
      </c>
      <c r="Q113" s="20">
        <v>10000</v>
      </c>
      <c r="R113" s="20">
        <f t="shared" si="10"/>
        <v>78.425118647991653</v>
      </c>
      <c r="S113" s="20">
        <v>269.71600000000001</v>
      </c>
      <c r="T113" s="20">
        <v>3.5634999999999999</v>
      </c>
      <c r="U113" s="20">
        <v>7.4775</v>
      </c>
      <c r="V113" s="26">
        <v>2.8353000000000002</v>
      </c>
      <c r="W113" s="20"/>
    </row>
    <row r="114" spans="1:23" x14ac:dyDescent="0.2">
      <c r="A114" s="27">
        <v>112</v>
      </c>
      <c r="B114" s="28">
        <v>461</v>
      </c>
      <c r="C114" s="28">
        <v>462</v>
      </c>
      <c r="D114" s="28">
        <v>463</v>
      </c>
      <c r="E114" s="28">
        <v>464</v>
      </c>
      <c r="F114" s="20" t="s">
        <v>12</v>
      </c>
      <c r="G114" s="20">
        <f t="shared" si="6"/>
        <v>2.5</v>
      </c>
      <c r="H114" s="20">
        <v>500</v>
      </c>
      <c r="I114" s="20">
        <v>200</v>
      </c>
      <c r="J114" s="20">
        <f t="shared" si="7"/>
        <v>306.49450000000002</v>
      </c>
      <c r="K114" s="20">
        <f t="shared" si="8"/>
        <v>34.853000000000002</v>
      </c>
      <c r="L114" s="20">
        <v>3.4853000000000001</v>
      </c>
      <c r="M114" s="20">
        <v>271.64150000000001</v>
      </c>
      <c r="N114" s="20">
        <v>3.1503000000000001</v>
      </c>
      <c r="O114" s="20">
        <f t="shared" si="11"/>
        <v>0.15751500000000002</v>
      </c>
      <c r="P114" s="20">
        <f t="shared" si="9"/>
        <v>271.48398500000002</v>
      </c>
      <c r="Q114" s="20">
        <v>10000</v>
      </c>
      <c r="R114" s="20">
        <f t="shared" si="10"/>
        <v>77.894007689438496</v>
      </c>
      <c r="S114" s="20">
        <v>271.27999999999997</v>
      </c>
      <c r="T114" s="20">
        <v>3.4588000000000001</v>
      </c>
      <c r="U114" s="20">
        <v>7.7657999999999996</v>
      </c>
      <c r="V114" s="26">
        <v>2.5377999999999998</v>
      </c>
      <c r="W114" s="20"/>
    </row>
    <row r="115" spans="1:23" x14ac:dyDescent="0.2">
      <c r="A115" s="27">
        <v>113</v>
      </c>
      <c r="B115" s="28">
        <v>465</v>
      </c>
      <c r="C115" s="28">
        <v>466</v>
      </c>
      <c r="D115" s="28">
        <v>467</v>
      </c>
      <c r="E115" s="28">
        <v>468</v>
      </c>
      <c r="F115" s="20" t="s">
        <v>12</v>
      </c>
      <c r="G115" s="20">
        <f t="shared" si="6"/>
        <v>2.5</v>
      </c>
      <c r="H115" s="20">
        <v>500</v>
      </c>
      <c r="I115" s="20">
        <v>200</v>
      </c>
      <c r="J115" s="20">
        <f t="shared" si="7"/>
        <v>304.83680000000004</v>
      </c>
      <c r="K115" s="20">
        <f t="shared" si="8"/>
        <v>33.713000000000001</v>
      </c>
      <c r="L115" s="20">
        <v>3.3713000000000002</v>
      </c>
      <c r="M115" s="20">
        <v>271.12380000000002</v>
      </c>
      <c r="N115" s="20">
        <v>3.0605000000000002</v>
      </c>
      <c r="O115" s="20">
        <f t="shared" si="11"/>
        <v>0.15302499999999999</v>
      </c>
      <c r="P115" s="20">
        <f t="shared" si="9"/>
        <v>270.970775</v>
      </c>
      <c r="Q115" s="20">
        <v>10000</v>
      </c>
      <c r="R115" s="20">
        <f t="shared" si="10"/>
        <v>80.375752677008862</v>
      </c>
      <c r="S115" s="20">
        <v>270.18599999999998</v>
      </c>
      <c r="T115" s="20">
        <v>3.431</v>
      </c>
      <c r="U115" s="20">
        <v>7.4054000000000002</v>
      </c>
      <c r="V115" s="26">
        <v>2.6473</v>
      </c>
      <c r="W115" s="20"/>
    </row>
    <row r="116" spans="1:23" x14ac:dyDescent="0.2">
      <c r="A116" s="27">
        <v>114</v>
      </c>
      <c r="B116" s="28">
        <v>469</v>
      </c>
      <c r="C116" s="28">
        <v>470</v>
      </c>
      <c r="D116" s="28">
        <v>471</v>
      </c>
      <c r="E116" s="28">
        <v>472</v>
      </c>
      <c r="F116" s="20" t="s">
        <v>12</v>
      </c>
      <c r="G116" s="20">
        <f t="shared" si="6"/>
        <v>2.5</v>
      </c>
      <c r="H116" s="20">
        <v>500</v>
      </c>
      <c r="I116" s="20">
        <v>200</v>
      </c>
      <c r="J116" s="20">
        <f t="shared" si="7"/>
        <v>303.726</v>
      </c>
      <c r="K116" s="20">
        <f t="shared" si="8"/>
        <v>31.21</v>
      </c>
      <c r="L116" s="20">
        <v>3.121</v>
      </c>
      <c r="M116" s="20">
        <v>272.51600000000002</v>
      </c>
      <c r="N116" s="20">
        <v>2.8448000000000002</v>
      </c>
      <c r="O116" s="20">
        <f t="shared" si="11"/>
        <v>0.14224000000000001</v>
      </c>
      <c r="P116" s="20">
        <f t="shared" si="9"/>
        <v>272.37376</v>
      </c>
      <c r="Q116" s="20">
        <v>10000</v>
      </c>
      <c r="R116" s="20">
        <f t="shared" si="10"/>
        <v>87.271310477411092</v>
      </c>
      <c r="S116" s="20">
        <v>272.41199999999998</v>
      </c>
      <c r="T116" s="20">
        <v>3.1354000000000002</v>
      </c>
      <c r="U116" s="20">
        <v>2.8288000000000002</v>
      </c>
      <c r="V116" s="26">
        <v>3.2014</v>
      </c>
      <c r="W116" s="20"/>
    </row>
    <row r="117" spans="1:23" x14ac:dyDescent="0.2">
      <c r="A117" s="27">
        <v>115</v>
      </c>
      <c r="B117" s="28">
        <v>473</v>
      </c>
      <c r="C117" s="28">
        <v>474</v>
      </c>
      <c r="D117" s="28">
        <v>475</v>
      </c>
      <c r="E117" s="28">
        <v>476</v>
      </c>
      <c r="F117" s="20" t="s">
        <v>12</v>
      </c>
      <c r="G117" s="20">
        <f t="shared" si="6"/>
        <v>2.5</v>
      </c>
      <c r="H117" s="20">
        <v>500</v>
      </c>
      <c r="I117" s="20">
        <v>200</v>
      </c>
      <c r="J117" s="20">
        <f t="shared" si="7"/>
        <v>302.7629</v>
      </c>
      <c r="K117" s="20">
        <f t="shared" si="8"/>
        <v>30.285000000000004</v>
      </c>
      <c r="L117" s="29">
        <v>3.0285000000000002</v>
      </c>
      <c r="M117" s="20">
        <v>272.47789999999998</v>
      </c>
      <c r="N117" s="20">
        <v>2.7585999999999999</v>
      </c>
      <c r="O117" s="20">
        <f t="shared" si="11"/>
        <v>0.13793</v>
      </c>
      <c r="P117" s="20">
        <f t="shared" si="9"/>
        <v>272.33996999999999</v>
      </c>
      <c r="Q117" s="20">
        <v>10000</v>
      </c>
      <c r="R117" s="20">
        <f t="shared" si="10"/>
        <v>89.925695889053983</v>
      </c>
      <c r="S117" s="20">
        <v>272.839</v>
      </c>
      <c r="T117" s="20">
        <v>2.9679000000000002</v>
      </c>
      <c r="U117" s="20">
        <v>3.0089999999999999</v>
      </c>
      <c r="V117" s="26">
        <v>2.6057000000000001</v>
      </c>
      <c r="W117" s="20"/>
    </row>
    <row r="118" spans="1:23" x14ac:dyDescent="0.2">
      <c r="A118" s="27">
        <v>116</v>
      </c>
      <c r="B118" s="28">
        <v>477</v>
      </c>
      <c r="C118" s="28">
        <v>478</v>
      </c>
      <c r="D118" s="28">
        <v>479</v>
      </c>
      <c r="E118" s="28">
        <v>480</v>
      </c>
      <c r="F118" s="20" t="s">
        <v>12</v>
      </c>
      <c r="G118" s="20">
        <f t="shared" si="6"/>
        <v>2.5</v>
      </c>
      <c r="H118" s="20">
        <v>500</v>
      </c>
      <c r="I118" s="20">
        <v>200</v>
      </c>
      <c r="J118" s="20">
        <f t="shared" si="7"/>
        <v>301.0496</v>
      </c>
      <c r="K118" s="20">
        <f t="shared" si="8"/>
        <v>26.638999999999999</v>
      </c>
      <c r="L118" s="20">
        <v>2.6638999999999999</v>
      </c>
      <c r="M118" s="20">
        <v>274.41059999999999</v>
      </c>
      <c r="N118" s="20">
        <v>2.4434999999999998</v>
      </c>
      <c r="O118" s="20">
        <f t="shared" si="11"/>
        <v>0.12217499999999998</v>
      </c>
      <c r="P118" s="20">
        <f t="shared" si="9"/>
        <v>274.28842499999996</v>
      </c>
      <c r="Q118" s="20">
        <v>10000</v>
      </c>
      <c r="R118" s="20">
        <f t="shared" si="10"/>
        <v>102.96498554750552</v>
      </c>
      <c r="S118" s="20">
        <v>274.47899999999998</v>
      </c>
      <c r="T118" s="20">
        <v>2.6271</v>
      </c>
      <c r="U118" s="20">
        <v>7.1170999999999998</v>
      </c>
      <c r="V118" s="26">
        <v>2.7907999999999999</v>
      </c>
      <c r="W118" s="20"/>
    </row>
    <row r="119" spans="1:23" x14ac:dyDescent="0.2">
      <c r="A119" s="15">
        <v>117</v>
      </c>
      <c r="B119" s="16">
        <v>481</v>
      </c>
      <c r="C119" s="16">
        <v>482</v>
      </c>
      <c r="D119" s="16">
        <v>483</v>
      </c>
      <c r="E119" s="16">
        <v>484</v>
      </c>
      <c r="F119" s="17" t="s">
        <v>12</v>
      </c>
      <c r="G119" s="17">
        <f t="shared" si="6"/>
        <v>2.5</v>
      </c>
      <c r="H119" s="17">
        <v>500</v>
      </c>
      <c r="I119" s="17">
        <v>300</v>
      </c>
      <c r="J119" s="17">
        <f t="shared" si="7"/>
        <v>364.59800000000001</v>
      </c>
      <c r="K119" s="17">
        <f t="shared" si="8"/>
        <v>101.29600000000001</v>
      </c>
      <c r="L119" s="17">
        <v>10.1296</v>
      </c>
      <c r="M119" s="17">
        <v>263.30200000000002</v>
      </c>
      <c r="N119" s="17">
        <v>9.2236999999999991</v>
      </c>
      <c r="O119" s="17">
        <f t="shared" si="11"/>
        <v>0.46118499999999996</v>
      </c>
      <c r="P119" s="17">
        <f t="shared" si="9"/>
        <v>262.84081500000002</v>
      </c>
      <c r="Q119" s="17">
        <v>10000</v>
      </c>
      <c r="R119" s="17">
        <f t="shared" si="10"/>
        <v>25.947798037434847</v>
      </c>
      <c r="S119" s="17">
        <v>263.03899999999999</v>
      </c>
      <c r="T119" s="17">
        <v>10.0343</v>
      </c>
      <c r="U119" s="17">
        <v>-16.954999999999998</v>
      </c>
      <c r="V119" s="18">
        <v>3.069</v>
      </c>
      <c r="W119" s="17"/>
    </row>
    <row r="120" spans="1:23" x14ac:dyDescent="0.2">
      <c r="A120" s="15">
        <v>118</v>
      </c>
      <c r="B120" s="16">
        <v>485</v>
      </c>
      <c r="C120" s="16">
        <v>486</v>
      </c>
      <c r="D120" s="16">
        <v>487</v>
      </c>
      <c r="E120" s="16">
        <v>488</v>
      </c>
      <c r="F120" s="17" t="s">
        <v>12</v>
      </c>
      <c r="G120" s="17">
        <f t="shared" si="6"/>
        <v>2.5</v>
      </c>
      <c r="H120" s="17">
        <v>500</v>
      </c>
      <c r="I120" s="17">
        <v>300</v>
      </c>
      <c r="J120" s="17">
        <f t="shared" si="7"/>
        <v>360.87940000000003</v>
      </c>
      <c r="K120" s="17">
        <f t="shared" si="8"/>
        <v>95.006</v>
      </c>
      <c r="L120" s="17">
        <v>9.5006000000000004</v>
      </c>
      <c r="M120" s="17">
        <v>265.8734</v>
      </c>
      <c r="N120" s="17">
        <v>8.6074000000000002</v>
      </c>
      <c r="O120" s="17">
        <f t="shared" si="11"/>
        <v>0.43037000000000003</v>
      </c>
      <c r="P120" s="17">
        <f t="shared" si="9"/>
        <v>265.44303000000002</v>
      </c>
      <c r="Q120" s="17">
        <v>10000</v>
      </c>
      <c r="R120" s="17">
        <f t="shared" si="10"/>
        <v>27.939606972191232</v>
      </c>
      <c r="S120" s="17">
        <v>265.57600000000002</v>
      </c>
      <c r="T120" s="17">
        <v>9.7903000000000002</v>
      </c>
      <c r="U120" s="17">
        <v>-12.955</v>
      </c>
      <c r="V120" s="18">
        <v>1.1255999999999999</v>
      </c>
      <c r="W120" s="17"/>
    </row>
    <row r="121" spans="1:23" x14ac:dyDescent="0.2">
      <c r="A121" s="15">
        <v>119</v>
      </c>
      <c r="B121" s="16">
        <v>489</v>
      </c>
      <c r="C121" s="16">
        <v>490</v>
      </c>
      <c r="D121" s="16">
        <v>491</v>
      </c>
      <c r="E121" s="16">
        <v>492</v>
      </c>
      <c r="F121" s="17" t="s">
        <v>12</v>
      </c>
      <c r="G121" s="17">
        <f t="shared" si="6"/>
        <v>2.5</v>
      </c>
      <c r="H121" s="17">
        <v>500</v>
      </c>
      <c r="I121" s="17">
        <v>300</v>
      </c>
      <c r="J121" s="17">
        <f t="shared" si="7"/>
        <v>357.68430000000001</v>
      </c>
      <c r="K121" s="17">
        <f t="shared" si="8"/>
        <v>92.608000000000004</v>
      </c>
      <c r="L121" s="19">
        <v>9.2607999999999997</v>
      </c>
      <c r="M121" s="17">
        <v>265.0763</v>
      </c>
      <c r="N121" s="17">
        <v>8.4070999999999998</v>
      </c>
      <c r="O121" s="17">
        <f t="shared" si="11"/>
        <v>0.42035500000000003</v>
      </c>
      <c r="P121" s="17">
        <f t="shared" si="9"/>
        <v>264.65594500000003</v>
      </c>
      <c r="Q121" s="17">
        <v>10000</v>
      </c>
      <c r="R121" s="17">
        <f t="shared" si="10"/>
        <v>28.57808666637872</v>
      </c>
      <c r="S121" s="17">
        <v>264.99599999999998</v>
      </c>
      <c r="T121" s="17">
        <v>9.1129999999999995</v>
      </c>
      <c r="U121" s="17">
        <v>9.6036000000000001</v>
      </c>
      <c r="V121" s="18">
        <v>0.81569999999999998</v>
      </c>
      <c r="W121" s="17"/>
    </row>
    <row r="122" spans="1:23" x14ac:dyDescent="0.2">
      <c r="A122" s="15">
        <v>120</v>
      </c>
      <c r="B122" s="16">
        <v>493</v>
      </c>
      <c r="C122" s="16">
        <v>494</v>
      </c>
      <c r="D122" s="16">
        <v>495</v>
      </c>
      <c r="E122" s="16">
        <v>496</v>
      </c>
      <c r="F122" s="17" t="s">
        <v>12</v>
      </c>
      <c r="G122" s="17">
        <f t="shared" si="6"/>
        <v>2.5</v>
      </c>
      <c r="H122" s="17">
        <v>500</v>
      </c>
      <c r="I122" s="17">
        <v>300</v>
      </c>
      <c r="J122" s="17">
        <f t="shared" si="7"/>
        <v>354.16250000000002</v>
      </c>
      <c r="K122" s="17">
        <f t="shared" si="8"/>
        <v>87.710000000000022</v>
      </c>
      <c r="L122" s="17">
        <v>8.7710000000000008</v>
      </c>
      <c r="M122" s="17">
        <v>266.45249999999999</v>
      </c>
      <c r="N122" s="17">
        <v>7.9829999999999997</v>
      </c>
      <c r="O122" s="17">
        <f t="shared" si="11"/>
        <v>0.39915</v>
      </c>
      <c r="P122" s="17">
        <f t="shared" si="9"/>
        <v>266.05334999999997</v>
      </c>
      <c r="Q122" s="17">
        <v>10000</v>
      </c>
      <c r="R122" s="17">
        <f t="shared" si="10"/>
        <v>30.333297229506321</v>
      </c>
      <c r="S122" s="17">
        <v>266.86700000000002</v>
      </c>
      <c r="T122" s="17">
        <v>8.8242999999999991</v>
      </c>
      <c r="U122" s="17">
        <v>-4.9550000000000001</v>
      </c>
      <c r="V122" s="18">
        <v>0.81569999999999998</v>
      </c>
      <c r="W122" s="17"/>
    </row>
    <row r="123" spans="1:23" x14ac:dyDescent="0.2">
      <c r="A123" s="15">
        <v>121</v>
      </c>
      <c r="B123" s="16">
        <v>497</v>
      </c>
      <c r="C123" s="16">
        <v>498</v>
      </c>
      <c r="D123" s="16">
        <v>499</v>
      </c>
      <c r="E123" s="16">
        <v>500</v>
      </c>
      <c r="F123" s="17" t="s">
        <v>12</v>
      </c>
      <c r="G123" s="17">
        <f t="shared" si="6"/>
        <v>2.5</v>
      </c>
      <c r="H123" s="17">
        <v>500</v>
      </c>
      <c r="I123" s="17">
        <v>300</v>
      </c>
      <c r="J123" s="17">
        <f t="shared" si="7"/>
        <v>351.81179999999995</v>
      </c>
      <c r="K123" s="17">
        <f t="shared" si="8"/>
        <v>86.123999999999981</v>
      </c>
      <c r="L123" s="17">
        <v>8.6123999999999992</v>
      </c>
      <c r="M123" s="17">
        <v>265.68779999999998</v>
      </c>
      <c r="N123" s="17">
        <v>7.8791000000000002</v>
      </c>
      <c r="O123" s="17">
        <f t="shared" si="11"/>
        <v>0.393955</v>
      </c>
      <c r="P123" s="17">
        <f t="shared" si="9"/>
        <v>265.29384499999998</v>
      </c>
      <c r="Q123" s="17">
        <v>10000</v>
      </c>
      <c r="R123" s="17">
        <f t="shared" si="10"/>
        <v>30.803706864520922</v>
      </c>
      <c r="S123" s="17">
        <v>265.93200000000002</v>
      </c>
      <c r="T123" s="17">
        <v>8.9855999999999998</v>
      </c>
      <c r="U123" s="17">
        <v>8.4504999999999999</v>
      </c>
      <c r="V123" s="18">
        <v>2.2006999999999999</v>
      </c>
      <c r="W123" s="17"/>
    </row>
    <row r="124" spans="1:23" x14ac:dyDescent="0.2">
      <c r="A124" s="15">
        <v>122</v>
      </c>
      <c r="B124" s="16">
        <v>501</v>
      </c>
      <c r="C124" s="16">
        <v>502</v>
      </c>
      <c r="D124" s="16">
        <v>503</v>
      </c>
      <c r="E124" s="16">
        <v>504</v>
      </c>
      <c r="F124" s="17" t="s">
        <v>12</v>
      </c>
      <c r="G124" s="17">
        <f t="shared" si="6"/>
        <v>2.5</v>
      </c>
      <c r="H124" s="17">
        <v>500</v>
      </c>
      <c r="I124" s="17">
        <v>300</v>
      </c>
      <c r="J124" s="17">
        <f t="shared" si="7"/>
        <v>349.17880000000002</v>
      </c>
      <c r="K124" s="17">
        <f t="shared" si="8"/>
        <v>83.190000000000012</v>
      </c>
      <c r="L124" s="17">
        <v>8.3190000000000008</v>
      </c>
      <c r="M124" s="17">
        <v>265.98880000000003</v>
      </c>
      <c r="N124" s="17">
        <v>7.5827</v>
      </c>
      <c r="O124" s="17">
        <f t="shared" si="11"/>
        <v>0.379135</v>
      </c>
      <c r="P124" s="17">
        <f t="shared" si="9"/>
        <v>265.60966500000001</v>
      </c>
      <c r="Q124" s="17">
        <v>10000</v>
      </c>
      <c r="R124" s="17">
        <f t="shared" si="10"/>
        <v>31.928076090876306</v>
      </c>
      <c r="S124" s="17">
        <v>265.97000000000003</v>
      </c>
      <c r="T124" s="17">
        <v>8.5101999999999993</v>
      </c>
      <c r="U124" s="17">
        <v>-9.6395999999999997</v>
      </c>
      <c r="V124" s="18">
        <v>1.0732999999999999</v>
      </c>
      <c r="W124" s="17"/>
    </row>
    <row r="125" spans="1:23" x14ac:dyDescent="0.2">
      <c r="A125" s="15">
        <v>123</v>
      </c>
      <c r="B125" s="16">
        <v>505</v>
      </c>
      <c r="C125" s="16">
        <v>506</v>
      </c>
      <c r="D125" s="16">
        <v>507</v>
      </c>
      <c r="E125" s="16">
        <v>508</v>
      </c>
      <c r="F125" s="17" t="s">
        <v>12</v>
      </c>
      <c r="G125" s="17">
        <f t="shared" si="6"/>
        <v>2.5</v>
      </c>
      <c r="H125" s="17">
        <v>500</v>
      </c>
      <c r="I125" s="17">
        <v>300</v>
      </c>
      <c r="J125" s="17">
        <f t="shared" si="7"/>
        <v>345.91700000000003</v>
      </c>
      <c r="K125" s="17">
        <f t="shared" si="8"/>
        <v>80.554000000000002</v>
      </c>
      <c r="L125" s="17">
        <v>8.0554000000000006</v>
      </c>
      <c r="M125" s="17">
        <v>265.363</v>
      </c>
      <c r="N125" s="17">
        <v>7.3</v>
      </c>
      <c r="O125" s="17">
        <f t="shared" si="11"/>
        <v>0.36499999999999999</v>
      </c>
      <c r="P125" s="17">
        <f t="shared" si="9"/>
        <v>264.99799999999999</v>
      </c>
      <c r="Q125" s="17">
        <v>10000</v>
      </c>
      <c r="R125" s="17">
        <f t="shared" si="10"/>
        <v>32.896938699505917</v>
      </c>
      <c r="S125" s="17">
        <v>265.03500000000003</v>
      </c>
      <c r="T125" s="17">
        <v>8.0538000000000007</v>
      </c>
      <c r="U125" s="17">
        <v>-12.7027</v>
      </c>
      <c r="V125" s="18">
        <v>1.2055</v>
      </c>
      <c r="W125" s="17"/>
    </row>
    <row r="126" spans="1:23" x14ac:dyDescent="0.2">
      <c r="A126" s="15">
        <v>124</v>
      </c>
      <c r="B126" s="16">
        <v>509</v>
      </c>
      <c r="C126" s="16">
        <v>510</v>
      </c>
      <c r="D126" s="16">
        <v>511</v>
      </c>
      <c r="E126" s="16">
        <v>512</v>
      </c>
      <c r="F126" s="17" t="s">
        <v>12</v>
      </c>
      <c r="G126" s="17">
        <f t="shared" si="6"/>
        <v>2.5</v>
      </c>
      <c r="H126" s="17">
        <v>500</v>
      </c>
      <c r="I126" s="17">
        <v>300</v>
      </c>
      <c r="J126" s="17">
        <f t="shared" si="7"/>
        <v>342.74680000000001</v>
      </c>
      <c r="K126" s="17">
        <f t="shared" si="8"/>
        <v>76.379000000000005</v>
      </c>
      <c r="L126" s="19">
        <v>7.6379000000000001</v>
      </c>
      <c r="M126" s="17">
        <v>266.36779999999999</v>
      </c>
      <c r="N126" s="17">
        <v>6.9701000000000004</v>
      </c>
      <c r="O126" s="17">
        <f t="shared" si="11"/>
        <v>0.34850500000000001</v>
      </c>
      <c r="P126" s="17">
        <f t="shared" si="9"/>
        <v>266.019295</v>
      </c>
      <c r="Q126" s="17">
        <v>10000</v>
      </c>
      <c r="R126" s="17">
        <f t="shared" si="10"/>
        <v>34.82885282603857</v>
      </c>
      <c r="S126" s="17">
        <v>267.29899999999998</v>
      </c>
      <c r="T126" s="17">
        <v>7.5617999999999999</v>
      </c>
      <c r="U126" s="17">
        <v>-11.513500000000001</v>
      </c>
      <c r="V126" s="18">
        <v>1.1255999999999999</v>
      </c>
      <c r="W126" s="17"/>
    </row>
    <row r="127" spans="1:23" x14ac:dyDescent="0.2">
      <c r="A127" s="15">
        <v>125</v>
      </c>
      <c r="B127" s="16">
        <v>513</v>
      </c>
      <c r="C127" s="16">
        <v>514</v>
      </c>
      <c r="D127" s="16">
        <v>515</v>
      </c>
      <c r="E127" s="16">
        <v>516</v>
      </c>
      <c r="F127" s="17" t="s">
        <v>12</v>
      </c>
      <c r="G127" s="17">
        <f t="shared" si="6"/>
        <v>2.5</v>
      </c>
      <c r="H127" s="17">
        <v>500</v>
      </c>
      <c r="I127" s="17">
        <v>300</v>
      </c>
      <c r="J127" s="17">
        <f t="shared" si="7"/>
        <v>338.47209999999995</v>
      </c>
      <c r="K127" s="17">
        <f t="shared" si="8"/>
        <v>71.828000000000003</v>
      </c>
      <c r="L127" s="17">
        <v>7.1828000000000003</v>
      </c>
      <c r="M127" s="17">
        <v>266.64409999999998</v>
      </c>
      <c r="N127" s="17">
        <v>6.4977999999999998</v>
      </c>
      <c r="O127" s="17">
        <f t="shared" si="11"/>
        <v>0.32489000000000001</v>
      </c>
      <c r="P127" s="17">
        <f t="shared" si="9"/>
        <v>266.31921</v>
      </c>
      <c r="Q127" s="17">
        <v>10000</v>
      </c>
      <c r="R127" s="17">
        <f t="shared" si="10"/>
        <v>37.077352842902485</v>
      </c>
      <c r="S127" s="17">
        <v>266.90499999999997</v>
      </c>
      <c r="T127" s="17">
        <v>7.1718999999999999</v>
      </c>
      <c r="U127" s="17">
        <v>-4.6666999999999996</v>
      </c>
      <c r="V127" s="18">
        <v>0.82869999999999999</v>
      </c>
      <c r="W127" s="17"/>
    </row>
    <row r="128" spans="1:23" x14ac:dyDescent="0.2">
      <c r="A128" s="15">
        <v>126</v>
      </c>
      <c r="B128" s="16">
        <v>517</v>
      </c>
      <c r="C128" s="16">
        <v>518</v>
      </c>
      <c r="D128" s="16">
        <v>519</v>
      </c>
      <c r="E128" s="16">
        <v>520</v>
      </c>
      <c r="F128" s="17" t="s">
        <v>12</v>
      </c>
      <c r="G128" s="17">
        <f t="shared" si="6"/>
        <v>2.5</v>
      </c>
      <c r="H128" s="17">
        <v>500</v>
      </c>
      <c r="I128" s="17">
        <v>300</v>
      </c>
      <c r="J128" s="17">
        <f t="shared" si="7"/>
        <v>334.90959999999995</v>
      </c>
      <c r="K128" s="17">
        <f t="shared" si="8"/>
        <v>68.619</v>
      </c>
      <c r="L128" s="17">
        <v>6.8619000000000003</v>
      </c>
      <c r="M128" s="17">
        <v>266.29059999999998</v>
      </c>
      <c r="N128" s="17">
        <v>6.16</v>
      </c>
      <c r="O128" s="17">
        <f t="shared" si="11"/>
        <v>0.308</v>
      </c>
      <c r="P128" s="17">
        <f t="shared" si="9"/>
        <v>265.98259999999999</v>
      </c>
      <c r="Q128" s="17">
        <v>10000</v>
      </c>
      <c r="R128" s="17">
        <f t="shared" si="10"/>
        <v>38.76223786414841</v>
      </c>
      <c r="S128" s="17">
        <v>266.59300000000002</v>
      </c>
      <c r="T128" s="17">
        <v>7.0473999999999997</v>
      </c>
      <c r="U128" s="17">
        <v>-12.882899999999999</v>
      </c>
      <c r="V128" s="18">
        <v>0.83309999999999995</v>
      </c>
      <c r="W128" s="17"/>
    </row>
    <row r="129" spans="1:23" x14ac:dyDescent="0.2">
      <c r="A129" s="15">
        <v>127</v>
      </c>
      <c r="B129" s="16">
        <v>521</v>
      </c>
      <c r="C129" s="16">
        <v>522</v>
      </c>
      <c r="D129" s="16">
        <v>523</v>
      </c>
      <c r="E129" s="16">
        <v>524</v>
      </c>
      <c r="F129" s="17" t="s">
        <v>12</v>
      </c>
      <c r="G129" s="17">
        <f t="shared" ref="G129:G192" si="12">1.25*2</f>
        <v>2.5</v>
      </c>
      <c r="H129" s="17">
        <v>500</v>
      </c>
      <c r="I129" s="17">
        <v>300</v>
      </c>
      <c r="J129" s="17">
        <f t="shared" si="7"/>
        <v>330.69619999999998</v>
      </c>
      <c r="K129" s="17">
        <f t="shared" si="8"/>
        <v>64.039000000000001</v>
      </c>
      <c r="L129" s="17">
        <v>6.4039000000000001</v>
      </c>
      <c r="M129" s="17">
        <v>266.65719999999999</v>
      </c>
      <c r="N129" s="17">
        <v>5.7793999999999999</v>
      </c>
      <c r="O129" s="17">
        <f t="shared" si="11"/>
        <v>0.28896999999999995</v>
      </c>
      <c r="P129" s="17">
        <f t="shared" si="9"/>
        <v>266.36822999999998</v>
      </c>
      <c r="Q129" s="17">
        <v>10000</v>
      </c>
      <c r="R129" s="17">
        <f t="shared" si="10"/>
        <v>41.594689173784722</v>
      </c>
      <c r="S129" s="17">
        <v>266.47899999999998</v>
      </c>
      <c r="T129" s="17">
        <v>6.3711000000000002</v>
      </c>
      <c r="U129" s="17">
        <v>-4.1261000000000001</v>
      </c>
      <c r="V129" s="18">
        <v>0.65339999999999998</v>
      </c>
      <c r="W129" s="17"/>
    </row>
    <row r="130" spans="1:23" x14ac:dyDescent="0.2">
      <c r="A130" s="15">
        <v>128</v>
      </c>
      <c r="B130" s="16">
        <v>525</v>
      </c>
      <c r="C130" s="16">
        <v>526</v>
      </c>
      <c r="D130" s="16">
        <v>527</v>
      </c>
      <c r="E130" s="16">
        <v>528</v>
      </c>
      <c r="F130" s="17" t="s">
        <v>12</v>
      </c>
      <c r="G130" s="17">
        <f t="shared" si="12"/>
        <v>2.5</v>
      </c>
      <c r="H130" s="17">
        <v>500</v>
      </c>
      <c r="I130" s="17">
        <v>300</v>
      </c>
      <c r="J130" s="17">
        <f t="shared" si="7"/>
        <v>327.2835</v>
      </c>
      <c r="K130" s="17">
        <f t="shared" si="8"/>
        <v>60.33</v>
      </c>
      <c r="L130" s="19">
        <v>6.0330000000000004</v>
      </c>
      <c r="M130" s="17">
        <v>266.95350000000002</v>
      </c>
      <c r="N130" s="17">
        <v>5.4372999999999996</v>
      </c>
      <c r="O130" s="17">
        <f t="shared" si="11"/>
        <v>0.27186499999999997</v>
      </c>
      <c r="P130" s="17">
        <f t="shared" si="9"/>
        <v>266.68163500000003</v>
      </c>
      <c r="Q130" s="17">
        <v>10000</v>
      </c>
      <c r="R130" s="17">
        <f t="shared" si="10"/>
        <v>44.203818166749549</v>
      </c>
      <c r="S130" s="17">
        <v>266.517</v>
      </c>
      <c r="T130" s="17">
        <v>5.9951999999999996</v>
      </c>
      <c r="U130" s="17">
        <v>-6.1440999999999999</v>
      </c>
      <c r="V130" s="18">
        <v>1.1079000000000001</v>
      </c>
      <c r="W130" s="17"/>
    </row>
    <row r="131" spans="1:23" x14ac:dyDescent="0.2">
      <c r="A131" s="15">
        <v>129</v>
      </c>
      <c r="B131" s="16">
        <v>529</v>
      </c>
      <c r="C131" s="16">
        <v>530</v>
      </c>
      <c r="D131" s="16">
        <v>531</v>
      </c>
      <c r="E131" s="16">
        <v>532</v>
      </c>
      <c r="F131" s="17" t="s">
        <v>12</v>
      </c>
      <c r="G131" s="17">
        <f t="shared" si="12"/>
        <v>2.5</v>
      </c>
      <c r="H131" s="17">
        <v>500</v>
      </c>
      <c r="I131" s="17">
        <v>300</v>
      </c>
      <c r="J131" s="17">
        <f t="shared" ref="J131:J194" si="13">M131+K131</f>
        <v>324.09389999999996</v>
      </c>
      <c r="K131" s="17">
        <f t="shared" ref="K131:K194" si="14">Q131*L131*10^-3</f>
        <v>57.114000000000004</v>
      </c>
      <c r="L131" s="17">
        <v>5.7114000000000003</v>
      </c>
      <c r="M131" s="17">
        <v>266.97989999999999</v>
      </c>
      <c r="N131" s="17">
        <v>5.1062000000000003</v>
      </c>
      <c r="O131" s="17">
        <f t="shared" si="11"/>
        <v>0.25530999999999998</v>
      </c>
      <c r="P131" s="17">
        <f t="shared" ref="P131:P194" si="15">M131-O131</f>
        <v>266.72458999999998</v>
      </c>
      <c r="Q131" s="17">
        <v>10000</v>
      </c>
      <c r="R131" s="17">
        <f t="shared" ref="R131:R194" si="16">P131/L131</f>
        <v>46.700386945407423</v>
      </c>
      <c r="S131" s="17">
        <v>267.68700000000001</v>
      </c>
      <c r="T131" s="17">
        <v>5.7415000000000003</v>
      </c>
      <c r="U131" s="17">
        <v>-11.369400000000001</v>
      </c>
      <c r="V131" s="18">
        <v>1.0074000000000001</v>
      </c>
      <c r="W131" s="17"/>
    </row>
    <row r="132" spans="1:23" x14ac:dyDescent="0.2">
      <c r="A132" s="15">
        <v>130</v>
      </c>
      <c r="B132" s="16">
        <v>533</v>
      </c>
      <c r="C132" s="16">
        <v>534</v>
      </c>
      <c r="D132" s="16">
        <v>535</v>
      </c>
      <c r="E132" s="16">
        <v>536</v>
      </c>
      <c r="F132" s="17" t="s">
        <v>12</v>
      </c>
      <c r="G132" s="17">
        <f t="shared" si="12"/>
        <v>2.5</v>
      </c>
      <c r="H132" s="17">
        <v>500</v>
      </c>
      <c r="I132" s="17">
        <v>300</v>
      </c>
      <c r="J132" s="17">
        <f t="shared" si="13"/>
        <v>321.14330000000001</v>
      </c>
      <c r="K132" s="17">
        <f t="shared" si="14"/>
        <v>53.063000000000002</v>
      </c>
      <c r="L132" s="17">
        <v>5.3063000000000002</v>
      </c>
      <c r="M132" s="17">
        <v>268.08030000000002</v>
      </c>
      <c r="N132" s="17">
        <v>4.7464000000000004</v>
      </c>
      <c r="O132" s="17">
        <f t="shared" si="11"/>
        <v>0.23732000000000003</v>
      </c>
      <c r="P132" s="17">
        <f t="shared" si="15"/>
        <v>267.84298000000001</v>
      </c>
      <c r="Q132" s="17">
        <v>10000</v>
      </c>
      <c r="R132" s="17">
        <f t="shared" si="16"/>
        <v>50.47641105855304</v>
      </c>
      <c r="S132" s="17">
        <v>267.88400000000001</v>
      </c>
      <c r="T132" s="17">
        <v>5.1280999999999999</v>
      </c>
      <c r="U132" s="17">
        <v>-8.5945999999999998</v>
      </c>
      <c r="V132" s="18">
        <v>1.1992</v>
      </c>
      <c r="W132" s="17"/>
    </row>
    <row r="133" spans="1:23" x14ac:dyDescent="0.2">
      <c r="A133" s="15">
        <v>131</v>
      </c>
      <c r="B133" s="16">
        <v>537</v>
      </c>
      <c r="C133" s="16">
        <v>538</v>
      </c>
      <c r="D133" s="16">
        <v>539</v>
      </c>
      <c r="E133" s="16">
        <v>540</v>
      </c>
      <c r="F133" s="17" t="s">
        <v>12</v>
      </c>
      <c r="G133" s="17">
        <f t="shared" si="12"/>
        <v>2.5</v>
      </c>
      <c r="H133" s="17">
        <v>500</v>
      </c>
      <c r="I133" s="17">
        <v>300</v>
      </c>
      <c r="J133" s="17">
        <f t="shared" si="13"/>
        <v>318.4907</v>
      </c>
      <c r="K133" s="17">
        <f t="shared" si="14"/>
        <v>50.053000000000004</v>
      </c>
      <c r="L133" s="17">
        <v>5.0053000000000001</v>
      </c>
      <c r="M133" s="17">
        <v>268.43770000000001</v>
      </c>
      <c r="N133" s="17">
        <v>4.4623999999999997</v>
      </c>
      <c r="O133" s="17">
        <f t="shared" ref="O133:O196" si="17">N133*$AA$5/1000</f>
        <v>0.22311999999999999</v>
      </c>
      <c r="P133" s="17">
        <f t="shared" si="15"/>
        <v>268.21458000000001</v>
      </c>
      <c r="Q133" s="17">
        <v>10000</v>
      </c>
      <c r="R133" s="17">
        <f t="shared" si="16"/>
        <v>53.586114718398498</v>
      </c>
      <c r="S133" s="17">
        <v>268.34899999999999</v>
      </c>
      <c r="T133" s="17">
        <v>4.9848999999999997</v>
      </c>
      <c r="U133" s="17">
        <v>-10</v>
      </c>
      <c r="V133" s="18">
        <v>0.9556</v>
      </c>
      <c r="W133" s="17"/>
    </row>
    <row r="134" spans="1:23" x14ac:dyDescent="0.2">
      <c r="A134" s="15">
        <v>132</v>
      </c>
      <c r="B134" s="16">
        <v>541</v>
      </c>
      <c r="C134" s="16">
        <v>542</v>
      </c>
      <c r="D134" s="16">
        <v>543</v>
      </c>
      <c r="E134" s="16">
        <v>544</v>
      </c>
      <c r="F134" s="17" t="s">
        <v>12</v>
      </c>
      <c r="G134" s="17">
        <f t="shared" si="12"/>
        <v>2.5</v>
      </c>
      <c r="H134" s="17">
        <v>500</v>
      </c>
      <c r="I134" s="17">
        <v>300</v>
      </c>
      <c r="J134" s="17">
        <f t="shared" si="13"/>
        <v>317.69280000000003</v>
      </c>
      <c r="K134" s="17">
        <f t="shared" si="14"/>
        <v>49.047000000000004</v>
      </c>
      <c r="L134" s="17">
        <v>4.9047000000000001</v>
      </c>
      <c r="M134" s="17">
        <v>268.64580000000001</v>
      </c>
      <c r="N134" s="17">
        <v>4.3864999999999998</v>
      </c>
      <c r="O134" s="17">
        <f t="shared" si="17"/>
        <v>0.21932499999999999</v>
      </c>
      <c r="P134" s="17">
        <f t="shared" si="15"/>
        <v>268.42647499999998</v>
      </c>
      <c r="Q134" s="17">
        <v>10000</v>
      </c>
      <c r="R134" s="17">
        <f t="shared" si="16"/>
        <v>54.728418659652981</v>
      </c>
      <c r="S134" s="17">
        <v>268.62200000000001</v>
      </c>
      <c r="T134" s="17">
        <v>4.8094999999999999</v>
      </c>
      <c r="U134" s="17">
        <v>-8.0900999999999996</v>
      </c>
      <c r="V134" s="18">
        <v>1.2776000000000001</v>
      </c>
      <c r="W134" s="17"/>
    </row>
    <row r="135" spans="1:23" x14ac:dyDescent="0.2">
      <c r="A135" s="15">
        <v>133</v>
      </c>
      <c r="B135" s="16">
        <v>545</v>
      </c>
      <c r="C135" s="16">
        <v>546</v>
      </c>
      <c r="D135" s="16">
        <v>547</v>
      </c>
      <c r="E135" s="16">
        <v>548</v>
      </c>
      <c r="F135" s="17" t="s">
        <v>12</v>
      </c>
      <c r="G135" s="17">
        <f t="shared" si="12"/>
        <v>2.5</v>
      </c>
      <c r="H135" s="17">
        <v>500</v>
      </c>
      <c r="I135" s="17">
        <v>300</v>
      </c>
      <c r="J135" s="17">
        <f t="shared" si="13"/>
        <v>313.62209999999999</v>
      </c>
      <c r="K135" s="17">
        <f t="shared" si="14"/>
        <v>44.817999999999998</v>
      </c>
      <c r="L135" s="19">
        <v>4.4817999999999998</v>
      </c>
      <c r="M135" s="17">
        <v>268.80410000000001</v>
      </c>
      <c r="N135" s="17">
        <v>3.9861</v>
      </c>
      <c r="O135" s="17">
        <f t="shared" si="17"/>
        <v>0.19930500000000001</v>
      </c>
      <c r="P135" s="17">
        <f t="shared" si="15"/>
        <v>268.60479500000002</v>
      </c>
      <c r="Q135" s="17">
        <v>10000</v>
      </c>
      <c r="R135" s="17">
        <f t="shared" si="16"/>
        <v>59.932347494310328</v>
      </c>
      <c r="S135" s="17">
        <v>268.85700000000003</v>
      </c>
      <c r="T135" s="17">
        <v>4.3418000000000001</v>
      </c>
      <c r="U135" s="17">
        <v>-11.1532</v>
      </c>
      <c r="V135" s="18">
        <v>0.97089999999999999</v>
      </c>
      <c r="W135" s="17"/>
    </row>
    <row r="136" spans="1:23" x14ac:dyDescent="0.2">
      <c r="A136" s="15">
        <v>134</v>
      </c>
      <c r="B136" s="16">
        <v>549</v>
      </c>
      <c r="C136" s="16">
        <v>550</v>
      </c>
      <c r="D136" s="16">
        <v>551</v>
      </c>
      <c r="E136" s="16">
        <v>552</v>
      </c>
      <c r="F136" s="17" t="s">
        <v>12</v>
      </c>
      <c r="G136" s="17">
        <f t="shared" si="12"/>
        <v>2.5</v>
      </c>
      <c r="H136" s="17">
        <v>500</v>
      </c>
      <c r="I136" s="17">
        <v>300</v>
      </c>
      <c r="J136" s="17">
        <f t="shared" si="13"/>
        <v>311.46359999999999</v>
      </c>
      <c r="K136" s="17">
        <f t="shared" si="14"/>
        <v>43.048999999999999</v>
      </c>
      <c r="L136" s="17">
        <v>4.3048999999999999</v>
      </c>
      <c r="M136" s="17">
        <v>268.41460000000001</v>
      </c>
      <c r="N136" s="17">
        <v>3.8439999999999999</v>
      </c>
      <c r="O136" s="17">
        <f t="shared" si="17"/>
        <v>0.19219999999999998</v>
      </c>
      <c r="P136" s="17">
        <f t="shared" si="15"/>
        <v>268.22239999999999</v>
      </c>
      <c r="Q136" s="17">
        <v>10000</v>
      </c>
      <c r="R136" s="17">
        <f t="shared" si="16"/>
        <v>62.306302120839042</v>
      </c>
      <c r="S136" s="17">
        <v>268.74299999999999</v>
      </c>
      <c r="T136" s="17">
        <v>4.2542999999999997</v>
      </c>
      <c r="U136" s="17">
        <v>-8.5945999999999998</v>
      </c>
      <c r="V136" s="18">
        <v>1.0905</v>
      </c>
      <c r="W136" s="17"/>
    </row>
    <row r="137" spans="1:23" x14ac:dyDescent="0.2">
      <c r="A137" s="15">
        <v>135</v>
      </c>
      <c r="B137" s="16">
        <v>553</v>
      </c>
      <c r="C137" s="16">
        <v>554</v>
      </c>
      <c r="D137" s="16">
        <v>555</v>
      </c>
      <c r="E137" s="16">
        <v>556</v>
      </c>
      <c r="F137" s="17" t="s">
        <v>12</v>
      </c>
      <c r="G137" s="17">
        <f t="shared" si="12"/>
        <v>2.5</v>
      </c>
      <c r="H137" s="17">
        <v>500</v>
      </c>
      <c r="I137" s="17">
        <v>300</v>
      </c>
      <c r="J137" s="17">
        <f t="shared" si="13"/>
        <v>308.76649999999995</v>
      </c>
      <c r="K137" s="17">
        <f t="shared" si="14"/>
        <v>40.054000000000002</v>
      </c>
      <c r="L137" s="17">
        <v>4.0053999999999998</v>
      </c>
      <c r="M137" s="17">
        <v>268.71249999999998</v>
      </c>
      <c r="N137" s="17">
        <v>3.5608</v>
      </c>
      <c r="O137" s="17">
        <f t="shared" si="17"/>
        <v>0.17804</v>
      </c>
      <c r="P137" s="17">
        <f t="shared" si="15"/>
        <v>268.53445999999997</v>
      </c>
      <c r="Q137" s="17">
        <v>10000</v>
      </c>
      <c r="R137" s="17">
        <f t="shared" si="16"/>
        <v>67.043106805812144</v>
      </c>
      <c r="S137" s="17">
        <v>268.93900000000002</v>
      </c>
      <c r="T137" s="17">
        <v>3.9045000000000001</v>
      </c>
      <c r="U137" s="17">
        <v>-7.8018000000000001</v>
      </c>
      <c r="V137" s="18">
        <v>1.4424999999999999</v>
      </c>
      <c r="W137" s="17"/>
    </row>
    <row r="138" spans="1:23" x14ac:dyDescent="0.2">
      <c r="A138" s="15">
        <v>136</v>
      </c>
      <c r="B138" s="16">
        <v>557</v>
      </c>
      <c r="C138" s="16">
        <v>558</v>
      </c>
      <c r="D138" s="16">
        <v>559</v>
      </c>
      <c r="E138" s="16">
        <v>560</v>
      </c>
      <c r="F138" s="17" t="s">
        <v>12</v>
      </c>
      <c r="G138" s="17">
        <f t="shared" si="12"/>
        <v>2.5</v>
      </c>
      <c r="H138" s="17">
        <v>500</v>
      </c>
      <c r="I138" s="17">
        <v>300</v>
      </c>
      <c r="J138" s="17">
        <f t="shared" si="13"/>
        <v>306.87369999999999</v>
      </c>
      <c r="K138" s="17">
        <f t="shared" si="14"/>
        <v>37.602000000000004</v>
      </c>
      <c r="L138" s="17">
        <v>3.7602000000000002</v>
      </c>
      <c r="M138" s="17">
        <v>269.27170000000001</v>
      </c>
      <c r="N138" s="17">
        <v>3.3479000000000001</v>
      </c>
      <c r="O138" s="17">
        <f t="shared" si="17"/>
        <v>0.16739500000000002</v>
      </c>
      <c r="P138" s="17">
        <f t="shared" si="15"/>
        <v>269.10430500000001</v>
      </c>
      <c r="Q138" s="17">
        <v>10000</v>
      </c>
      <c r="R138" s="17">
        <f t="shared" si="16"/>
        <v>71.566487154938571</v>
      </c>
      <c r="S138" s="17">
        <v>269.28899999999999</v>
      </c>
      <c r="T138" s="17">
        <v>3.7058</v>
      </c>
      <c r="U138" s="17">
        <v>-5.3513999999999999</v>
      </c>
      <c r="V138" s="18">
        <v>1.4198999999999999</v>
      </c>
      <c r="W138" s="17"/>
    </row>
    <row r="139" spans="1:23" x14ac:dyDescent="0.2">
      <c r="A139" s="15">
        <v>137</v>
      </c>
      <c r="B139" s="16">
        <v>561</v>
      </c>
      <c r="C139" s="16">
        <v>562</v>
      </c>
      <c r="D139" s="16">
        <v>563</v>
      </c>
      <c r="E139" s="16">
        <v>564</v>
      </c>
      <c r="F139" s="17" t="s">
        <v>12</v>
      </c>
      <c r="G139" s="17">
        <f t="shared" si="12"/>
        <v>2.5</v>
      </c>
      <c r="H139" s="17">
        <v>500</v>
      </c>
      <c r="I139" s="17">
        <v>300</v>
      </c>
      <c r="J139" s="17">
        <f t="shared" si="13"/>
        <v>305.06109999999995</v>
      </c>
      <c r="K139" s="17">
        <f t="shared" si="14"/>
        <v>36.411999999999999</v>
      </c>
      <c r="L139" s="19">
        <v>3.6412</v>
      </c>
      <c r="M139" s="17">
        <v>268.64909999999998</v>
      </c>
      <c r="N139" s="17">
        <v>3.2414999999999998</v>
      </c>
      <c r="O139" s="17">
        <f t="shared" si="17"/>
        <v>0.162075</v>
      </c>
      <c r="P139" s="17">
        <f t="shared" si="15"/>
        <v>268.48702499999996</v>
      </c>
      <c r="Q139" s="17">
        <v>10000</v>
      </c>
      <c r="R139" s="17">
        <f t="shared" si="16"/>
        <v>73.735863176974618</v>
      </c>
      <c r="S139" s="17">
        <v>268.62200000000001</v>
      </c>
      <c r="T139" s="17">
        <v>3.6179999999999999</v>
      </c>
      <c r="U139" s="17">
        <v>-8.0900999999999996</v>
      </c>
      <c r="V139" s="18">
        <v>1.7537</v>
      </c>
      <c r="W139" s="17"/>
    </row>
    <row r="140" spans="1:23" x14ac:dyDescent="0.2">
      <c r="A140" s="15">
        <v>138</v>
      </c>
      <c r="B140" s="16">
        <v>565</v>
      </c>
      <c r="C140" s="16">
        <v>566</v>
      </c>
      <c r="D140" s="16">
        <v>567</v>
      </c>
      <c r="E140" s="16">
        <v>568</v>
      </c>
      <c r="F140" s="17" t="s">
        <v>12</v>
      </c>
      <c r="G140" s="17">
        <f t="shared" si="12"/>
        <v>2.5</v>
      </c>
      <c r="H140" s="17">
        <v>500</v>
      </c>
      <c r="I140" s="17">
        <v>300</v>
      </c>
      <c r="J140" s="17">
        <f t="shared" si="13"/>
        <v>303.86869999999999</v>
      </c>
      <c r="K140" s="17">
        <f t="shared" si="14"/>
        <v>35.14</v>
      </c>
      <c r="L140" s="17">
        <v>3.5139999999999998</v>
      </c>
      <c r="M140" s="17">
        <v>268.7287</v>
      </c>
      <c r="N140" s="17">
        <v>3.1273</v>
      </c>
      <c r="O140" s="17">
        <f t="shared" si="17"/>
        <v>0.156365</v>
      </c>
      <c r="P140" s="17">
        <f t="shared" si="15"/>
        <v>268.57233500000001</v>
      </c>
      <c r="Q140" s="17">
        <v>10000</v>
      </c>
      <c r="R140" s="17">
        <f t="shared" si="16"/>
        <v>76.42923591348891</v>
      </c>
      <c r="S140" s="17">
        <v>268.93900000000002</v>
      </c>
      <c r="T140" s="17">
        <v>3.4946000000000002</v>
      </c>
      <c r="U140" s="17">
        <v>-4.6306000000000003</v>
      </c>
      <c r="V140" s="18">
        <v>1.5947</v>
      </c>
      <c r="W140" s="17"/>
    </row>
    <row r="141" spans="1:23" x14ac:dyDescent="0.2">
      <c r="A141" s="15">
        <v>139</v>
      </c>
      <c r="B141" s="16">
        <v>569</v>
      </c>
      <c r="C141" s="16">
        <v>570</v>
      </c>
      <c r="D141" s="16">
        <v>571</v>
      </c>
      <c r="E141" s="16">
        <v>572</v>
      </c>
      <c r="F141" s="17" t="s">
        <v>12</v>
      </c>
      <c r="G141" s="17">
        <f t="shared" si="12"/>
        <v>2.5</v>
      </c>
      <c r="H141" s="17">
        <v>500</v>
      </c>
      <c r="I141" s="17">
        <v>300</v>
      </c>
      <c r="J141" s="17">
        <f t="shared" si="13"/>
        <v>302.77699999999999</v>
      </c>
      <c r="K141" s="17">
        <f t="shared" si="14"/>
        <v>33.805</v>
      </c>
      <c r="L141" s="17">
        <v>3.3805000000000001</v>
      </c>
      <c r="M141" s="17">
        <v>268.97199999999998</v>
      </c>
      <c r="N141" s="17">
        <v>3.0047000000000001</v>
      </c>
      <c r="O141" s="17">
        <f t="shared" si="17"/>
        <v>0.15023500000000001</v>
      </c>
      <c r="P141" s="17">
        <f t="shared" si="15"/>
        <v>268.82176499999997</v>
      </c>
      <c r="Q141" s="17">
        <v>10000</v>
      </c>
      <c r="R141" s="17">
        <f t="shared" si="16"/>
        <v>79.521303061677258</v>
      </c>
      <c r="S141" s="17">
        <v>269.09300000000002</v>
      </c>
      <c r="T141" s="17">
        <v>3.3803000000000001</v>
      </c>
      <c r="U141" s="17">
        <v>-2.6486000000000001</v>
      </c>
      <c r="V141" s="18">
        <v>1.2911999999999999</v>
      </c>
      <c r="W141" s="18"/>
    </row>
    <row r="142" spans="1:23" x14ac:dyDescent="0.2">
      <c r="A142" s="15">
        <v>140</v>
      </c>
      <c r="B142" s="16">
        <v>573</v>
      </c>
      <c r="C142" s="16">
        <v>574</v>
      </c>
      <c r="D142" s="16">
        <v>575</v>
      </c>
      <c r="E142" s="16">
        <v>576</v>
      </c>
      <c r="F142" s="17" t="s">
        <v>12</v>
      </c>
      <c r="G142" s="17">
        <f t="shared" si="12"/>
        <v>2.5</v>
      </c>
      <c r="H142" s="17">
        <v>500</v>
      </c>
      <c r="I142" s="17">
        <v>300</v>
      </c>
      <c r="J142" s="17">
        <f t="shared" si="13"/>
        <v>302.4144</v>
      </c>
      <c r="K142" s="17">
        <f t="shared" si="14"/>
        <v>33.363</v>
      </c>
      <c r="L142" s="17">
        <v>3.3363</v>
      </c>
      <c r="M142" s="17">
        <v>269.0514</v>
      </c>
      <c r="N142" s="17">
        <v>2.9622999999999999</v>
      </c>
      <c r="O142" s="17">
        <f t="shared" si="17"/>
        <v>0.148115</v>
      </c>
      <c r="P142" s="17">
        <f t="shared" si="15"/>
        <v>268.90328499999998</v>
      </c>
      <c r="Q142" s="17">
        <v>10000</v>
      </c>
      <c r="R142" s="17">
        <f t="shared" si="16"/>
        <v>80.599252165572636</v>
      </c>
      <c r="S142" s="17">
        <v>269.25099999999998</v>
      </c>
      <c r="T142" s="17">
        <v>3.3637999999999999</v>
      </c>
      <c r="U142" s="17">
        <v>-2.1440999999999999</v>
      </c>
      <c r="V142" s="18">
        <v>1.3540000000000001</v>
      </c>
      <c r="W142" s="18"/>
    </row>
    <row r="143" spans="1:23" x14ac:dyDescent="0.2">
      <c r="A143" s="15">
        <v>141</v>
      </c>
      <c r="B143" s="16">
        <v>577</v>
      </c>
      <c r="C143" s="16">
        <v>578</v>
      </c>
      <c r="D143" s="16">
        <v>579</v>
      </c>
      <c r="E143" s="16">
        <v>580</v>
      </c>
      <c r="F143" s="17" t="s">
        <v>12</v>
      </c>
      <c r="G143" s="17">
        <f t="shared" si="12"/>
        <v>2.5</v>
      </c>
      <c r="H143" s="17">
        <v>500</v>
      </c>
      <c r="I143" s="17">
        <v>300</v>
      </c>
      <c r="J143" s="17">
        <f t="shared" si="13"/>
        <v>301.44849999999997</v>
      </c>
      <c r="K143" s="17">
        <f t="shared" si="14"/>
        <v>32.774999999999999</v>
      </c>
      <c r="L143" s="17">
        <v>3.2774999999999999</v>
      </c>
      <c r="M143" s="17">
        <v>268.67349999999999</v>
      </c>
      <c r="N143" s="17">
        <v>2.9138999999999999</v>
      </c>
      <c r="O143" s="17">
        <f t="shared" si="17"/>
        <v>0.14569499999999999</v>
      </c>
      <c r="P143" s="17">
        <f t="shared" si="15"/>
        <v>268.527805</v>
      </c>
      <c r="Q143" s="17">
        <v>10000</v>
      </c>
      <c r="R143" s="17">
        <f t="shared" si="16"/>
        <v>81.930680396643794</v>
      </c>
      <c r="S143" s="17">
        <v>268.74299999999999</v>
      </c>
      <c r="T143" s="17">
        <v>3.2892000000000001</v>
      </c>
      <c r="U143" s="17">
        <v>-1.4595</v>
      </c>
      <c r="V143" s="18">
        <v>1.3755999999999999</v>
      </c>
      <c r="W143" s="18"/>
    </row>
    <row r="144" spans="1:23" x14ac:dyDescent="0.2">
      <c r="A144" s="15">
        <v>142</v>
      </c>
      <c r="B144" s="16">
        <v>581</v>
      </c>
      <c r="C144" s="16">
        <v>582</v>
      </c>
      <c r="D144" s="16">
        <v>583</v>
      </c>
      <c r="E144" s="16">
        <v>584</v>
      </c>
      <c r="F144" s="17" t="s">
        <v>12</v>
      </c>
      <c r="G144" s="17">
        <f t="shared" si="12"/>
        <v>2.5</v>
      </c>
      <c r="H144" s="17">
        <v>500</v>
      </c>
      <c r="I144" s="17">
        <v>300</v>
      </c>
      <c r="J144" s="17">
        <f t="shared" si="13"/>
        <v>300.14400000000001</v>
      </c>
      <c r="K144" s="17">
        <f t="shared" si="14"/>
        <v>31.362000000000002</v>
      </c>
      <c r="L144" s="19">
        <v>3.1362000000000001</v>
      </c>
      <c r="M144" s="17">
        <v>268.78199999999998</v>
      </c>
      <c r="N144" s="17">
        <v>2.8178000000000001</v>
      </c>
      <c r="O144" s="17">
        <f t="shared" si="17"/>
        <v>0.14089000000000002</v>
      </c>
      <c r="P144" s="17">
        <f t="shared" si="15"/>
        <v>268.64110999999997</v>
      </c>
      <c r="Q144" s="17">
        <v>10000</v>
      </c>
      <c r="R144" s="17">
        <f t="shared" si="16"/>
        <v>85.658156367578584</v>
      </c>
      <c r="S144" s="17">
        <v>268.93400000000003</v>
      </c>
      <c r="T144" s="17">
        <v>3.1034000000000002</v>
      </c>
      <c r="U144" s="17">
        <v>-1.0991</v>
      </c>
      <c r="V144" s="18">
        <v>1.5047999999999999</v>
      </c>
      <c r="W144" s="18"/>
    </row>
    <row r="145" spans="1:23" x14ac:dyDescent="0.2">
      <c r="A145" s="15">
        <v>143</v>
      </c>
      <c r="B145" s="16">
        <v>585</v>
      </c>
      <c r="C145" s="16">
        <v>586</v>
      </c>
      <c r="D145" s="16">
        <v>587</v>
      </c>
      <c r="E145" s="16">
        <v>588</v>
      </c>
      <c r="F145" s="17" t="s">
        <v>12</v>
      </c>
      <c r="G145" s="17">
        <f t="shared" si="12"/>
        <v>2.5</v>
      </c>
      <c r="H145" s="17">
        <v>500</v>
      </c>
      <c r="I145" s="17">
        <v>300</v>
      </c>
      <c r="J145" s="17">
        <f t="shared" si="13"/>
        <v>298.40570000000002</v>
      </c>
      <c r="K145" s="17">
        <f t="shared" si="14"/>
        <v>29.067</v>
      </c>
      <c r="L145" s="17">
        <v>2.9066999999999998</v>
      </c>
      <c r="M145" s="17">
        <v>269.33870000000002</v>
      </c>
      <c r="N145" s="17">
        <v>2.6133000000000002</v>
      </c>
      <c r="O145" s="17">
        <f t="shared" si="17"/>
        <v>0.13066500000000003</v>
      </c>
      <c r="P145" s="17">
        <f t="shared" si="15"/>
        <v>269.208035</v>
      </c>
      <c r="Q145" s="17">
        <v>10000</v>
      </c>
      <c r="R145" s="17">
        <f t="shared" si="16"/>
        <v>92.616381119482583</v>
      </c>
      <c r="S145" s="17">
        <v>269.63900000000001</v>
      </c>
      <c r="T145" s="17">
        <v>2.9205999999999999</v>
      </c>
      <c r="U145" s="17">
        <v>-0.48649999999999999</v>
      </c>
      <c r="V145" s="18">
        <v>1.4811000000000001</v>
      </c>
      <c r="W145" s="18"/>
    </row>
    <row r="146" spans="1:23" x14ac:dyDescent="0.2">
      <c r="A146" s="15">
        <v>144</v>
      </c>
      <c r="B146" s="16">
        <v>589</v>
      </c>
      <c r="C146" s="16">
        <v>590</v>
      </c>
      <c r="D146" s="16">
        <v>591</v>
      </c>
      <c r="E146" s="16">
        <v>592</v>
      </c>
      <c r="F146" s="17" t="s">
        <v>12</v>
      </c>
      <c r="G146" s="17">
        <f t="shared" si="12"/>
        <v>2.5</v>
      </c>
      <c r="H146" s="17">
        <v>500</v>
      </c>
      <c r="I146" s="17">
        <v>300</v>
      </c>
      <c r="J146" s="17">
        <f t="shared" si="13"/>
        <v>296.83680000000004</v>
      </c>
      <c r="K146" s="17">
        <f t="shared" si="14"/>
        <v>27.405000000000001</v>
      </c>
      <c r="L146" s="17">
        <v>2.7404999999999999</v>
      </c>
      <c r="M146" s="17">
        <v>269.43180000000001</v>
      </c>
      <c r="N146" s="17">
        <v>2.4619</v>
      </c>
      <c r="O146" s="17">
        <f t="shared" si="17"/>
        <v>0.123095</v>
      </c>
      <c r="P146" s="17">
        <f t="shared" si="15"/>
        <v>269.30870500000003</v>
      </c>
      <c r="Q146" s="17">
        <v>10000</v>
      </c>
      <c r="R146" s="17">
        <f t="shared" si="16"/>
        <v>98.269916073709197</v>
      </c>
      <c r="S146" s="17">
        <v>269.601</v>
      </c>
      <c r="T146" s="17">
        <v>2.726</v>
      </c>
      <c r="U146" s="17">
        <v>-0.88290000000000002</v>
      </c>
      <c r="V146" s="18">
        <v>1.4501999999999999</v>
      </c>
      <c r="W146" s="18"/>
    </row>
    <row r="147" spans="1:23" x14ac:dyDescent="0.2">
      <c r="A147" s="15">
        <v>145</v>
      </c>
      <c r="B147" s="16">
        <v>593</v>
      </c>
      <c r="C147" s="16">
        <v>594</v>
      </c>
      <c r="D147" s="16">
        <v>595</v>
      </c>
      <c r="E147" s="16">
        <v>596</v>
      </c>
      <c r="F147" s="17" t="s">
        <v>12</v>
      </c>
      <c r="G147" s="17">
        <f t="shared" si="12"/>
        <v>2.5</v>
      </c>
      <c r="H147" s="17">
        <v>500</v>
      </c>
      <c r="I147" s="17">
        <v>300</v>
      </c>
      <c r="J147" s="17">
        <f t="shared" si="13"/>
        <v>295.53840000000002</v>
      </c>
      <c r="K147" s="17">
        <f t="shared" si="14"/>
        <v>26.064</v>
      </c>
      <c r="L147" s="17">
        <v>2.6063999999999998</v>
      </c>
      <c r="M147" s="17">
        <v>269.4744</v>
      </c>
      <c r="N147" s="17">
        <v>2.3367</v>
      </c>
      <c r="O147" s="17">
        <f t="shared" si="17"/>
        <v>0.11683499999999999</v>
      </c>
      <c r="P147" s="17">
        <f t="shared" si="15"/>
        <v>269.35756500000002</v>
      </c>
      <c r="Q147" s="17">
        <v>10000</v>
      </c>
      <c r="R147" s="17">
        <f t="shared" si="16"/>
        <v>103.34467656537755</v>
      </c>
      <c r="S147" s="17">
        <v>269.56299999999999</v>
      </c>
      <c r="T147" s="17">
        <v>2.5931000000000002</v>
      </c>
      <c r="U147" s="17">
        <v>-2.2883</v>
      </c>
      <c r="V147" s="18">
        <v>1.8391</v>
      </c>
      <c r="W147" s="18"/>
    </row>
    <row r="148" spans="1:23" x14ac:dyDescent="0.2">
      <c r="A148" s="15">
        <v>146</v>
      </c>
      <c r="B148" s="16">
        <v>597</v>
      </c>
      <c r="C148" s="16">
        <v>598</v>
      </c>
      <c r="D148" s="16">
        <v>599</v>
      </c>
      <c r="E148" s="16">
        <v>600</v>
      </c>
      <c r="F148" s="17" t="s">
        <v>12</v>
      </c>
      <c r="G148" s="17">
        <f t="shared" si="12"/>
        <v>2.5</v>
      </c>
      <c r="H148" s="17">
        <v>500</v>
      </c>
      <c r="I148" s="17">
        <v>300</v>
      </c>
      <c r="J148" s="17">
        <f t="shared" si="13"/>
        <v>294.26640000000003</v>
      </c>
      <c r="K148" s="17">
        <f t="shared" si="14"/>
        <v>24.716000000000001</v>
      </c>
      <c r="L148" s="19">
        <v>2.4716</v>
      </c>
      <c r="M148" s="17">
        <v>269.55040000000002</v>
      </c>
      <c r="N148" s="17">
        <v>2.2178</v>
      </c>
      <c r="O148" s="17">
        <f t="shared" si="17"/>
        <v>0.11089</v>
      </c>
      <c r="P148" s="17">
        <f t="shared" si="15"/>
        <v>269.43951000000004</v>
      </c>
      <c r="Q148" s="17">
        <v>10000</v>
      </c>
      <c r="R148" s="17">
        <f t="shared" si="16"/>
        <v>109.01420537303773</v>
      </c>
      <c r="S148" s="17">
        <v>269.63900000000001</v>
      </c>
      <c r="T148" s="17">
        <v>2.4838</v>
      </c>
      <c r="U148" s="17">
        <v>-1.1712</v>
      </c>
      <c r="V148" s="18">
        <v>1.7444999999999999</v>
      </c>
      <c r="W148" s="18"/>
    </row>
    <row r="149" spans="1:23" x14ac:dyDescent="0.2">
      <c r="A149" s="15">
        <v>147</v>
      </c>
      <c r="B149" s="16">
        <v>601</v>
      </c>
      <c r="C149" s="16">
        <v>602</v>
      </c>
      <c r="D149" s="16">
        <v>603</v>
      </c>
      <c r="E149" s="16">
        <v>604</v>
      </c>
      <c r="F149" s="17" t="s">
        <v>12</v>
      </c>
      <c r="G149" s="17">
        <f t="shared" si="12"/>
        <v>2.5</v>
      </c>
      <c r="H149" s="17">
        <v>500</v>
      </c>
      <c r="I149" s="17">
        <v>300</v>
      </c>
      <c r="J149" s="17">
        <f t="shared" si="13"/>
        <v>292.21960000000001</v>
      </c>
      <c r="K149" s="17">
        <f t="shared" si="14"/>
        <v>22.898</v>
      </c>
      <c r="L149" s="17">
        <v>2.2898000000000001</v>
      </c>
      <c r="M149" s="17">
        <v>269.32159999999999</v>
      </c>
      <c r="N149" s="17">
        <v>2.0522999999999998</v>
      </c>
      <c r="O149" s="17">
        <f t="shared" si="17"/>
        <v>0.102615</v>
      </c>
      <c r="P149" s="17">
        <f t="shared" si="15"/>
        <v>269.21898499999998</v>
      </c>
      <c r="Q149" s="17">
        <v>10000</v>
      </c>
      <c r="R149" s="17">
        <f t="shared" si="16"/>
        <v>117.5731439427024</v>
      </c>
      <c r="S149" s="17">
        <v>269.25099999999998</v>
      </c>
      <c r="T149" s="17">
        <v>2.2953000000000001</v>
      </c>
      <c r="U149" s="17">
        <v>1.7999999999999999E-2</v>
      </c>
      <c r="V149" s="18">
        <v>2.2955999999999999</v>
      </c>
      <c r="W149" s="18"/>
    </row>
    <row r="150" spans="1:23" x14ac:dyDescent="0.2">
      <c r="A150" s="15">
        <v>148</v>
      </c>
      <c r="B150" s="16">
        <v>605</v>
      </c>
      <c r="C150" s="16">
        <v>606</v>
      </c>
      <c r="D150" s="16">
        <v>607</v>
      </c>
      <c r="E150" s="16">
        <v>608</v>
      </c>
      <c r="F150" s="17" t="s">
        <v>12</v>
      </c>
      <c r="G150" s="17">
        <f t="shared" si="12"/>
        <v>2.5</v>
      </c>
      <c r="H150" s="17">
        <v>500</v>
      </c>
      <c r="I150" s="17">
        <v>300</v>
      </c>
      <c r="J150" s="17">
        <f t="shared" si="13"/>
        <v>291.15280000000001</v>
      </c>
      <c r="K150" s="17">
        <f t="shared" si="14"/>
        <v>22.014999999999997</v>
      </c>
      <c r="L150" s="17">
        <v>2.2014999999999998</v>
      </c>
      <c r="M150" s="17">
        <v>269.13780000000003</v>
      </c>
      <c r="N150" s="17">
        <v>1.9750000000000001</v>
      </c>
      <c r="O150" s="17">
        <f t="shared" si="17"/>
        <v>9.8750000000000004E-2</v>
      </c>
      <c r="P150" s="17">
        <f t="shared" si="15"/>
        <v>269.03905000000003</v>
      </c>
      <c r="Q150" s="17">
        <v>10000</v>
      </c>
      <c r="R150" s="17">
        <f t="shared" si="16"/>
        <v>122.20715421303659</v>
      </c>
      <c r="S150" s="17">
        <v>269.05399999999997</v>
      </c>
      <c r="T150" s="17">
        <v>2.2012999999999998</v>
      </c>
      <c r="U150" s="17">
        <v>-1.964</v>
      </c>
      <c r="V150" s="18">
        <v>2.0985</v>
      </c>
      <c r="W150" s="18"/>
    </row>
    <row r="151" spans="1:23" x14ac:dyDescent="0.2">
      <c r="A151" s="15">
        <v>149</v>
      </c>
      <c r="B151" s="16">
        <v>609</v>
      </c>
      <c r="C151" s="16">
        <v>610</v>
      </c>
      <c r="D151" s="16">
        <v>611</v>
      </c>
      <c r="E151" s="16">
        <v>612</v>
      </c>
      <c r="F151" s="17" t="s">
        <v>12</v>
      </c>
      <c r="G151" s="17">
        <f t="shared" si="12"/>
        <v>2.5</v>
      </c>
      <c r="H151" s="17">
        <v>500</v>
      </c>
      <c r="I151" s="17">
        <v>300</v>
      </c>
      <c r="J151" s="17">
        <f t="shared" si="13"/>
        <v>290.67760000000004</v>
      </c>
      <c r="K151" s="17">
        <f t="shared" si="14"/>
        <v>21.472999999999999</v>
      </c>
      <c r="L151" s="17">
        <v>2.1473</v>
      </c>
      <c r="M151" s="17">
        <v>269.20460000000003</v>
      </c>
      <c r="N151" s="17">
        <v>1.9274</v>
      </c>
      <c r="O151" s="17">
        <f t="shared" si="17"/>
        <v>9.6370000000000011E-2</v>
      </c>
      <c r="P151" s="17">
        <f t="shared" si="15"/>
        <v>269.10823000000005</v>
      </c>
      <c r="Q151" s="17">
        <v>10000</v>
      </c>
      <c r="R151" s="17">
        <f t="shared" si="16"/>
        <v>125.32400223536537</v>
      </c>
      <c r="S151" s="17">
        <v>269.36599999999999</v>
      </c>
      <c r="T151" s="17">
        <v>2.1560999999999999</v>
      </c>
      <c r="U151" s="17">
        <v>-2.6126</v>
      </c>
      <c r="V151" s="18">
        <v>2.1433</v>
      </c>
      <c r="W151" s="18"/>
    </row>
    <row r="152" spans="1:23" x14ac:dyDescent="0.2">
      <c r="A152" s="15">
        <v>150</v>
      </c>
      <c r="B152" s="16">
        <v>613</v>
      </c>
      <c r="C152" s="16">
        <v>614</v>
      </c>
      <c r="D152" s="16">
        <v>615</v>
      </c>
      <c r="E152" s="16">
        <v>616</v>
      </c>
      <c r="F152" s="17" t="s">
        <v>12</v>
      </c>
      <c r="G152" s="17">
        <f t="shared" si="12"/>
        <v>2.5</v>
      </c>
      <c r="H152" s="17">
        <v>500</v>
      </c>
      <c r="I152" s="17">
        <v>300</v>
      </c>
      <c r="J152" s="17">
        <f t="shared" si="13"/>
        <v>290.07670000000002</v>
      </c>
      <c r="K152" s="17">
        <f t="shared" si="14"/>
        <v>20.721</v>
      </c>
      <c r="L152" s="17">
        <v>2.0720999999999998</v>
      </c>
      <c r="M152" s="17">
        <v>269.35570000000001</v>
      </c>
      <c r="N152" s="17">
        <v>1.8628</v>
      </c>
      <c r="O152" s="17">
        <f t="shared" si="17"/>
        <v>9.3140000000000001E-2</v>
      </c>
      <c r="P152" s="17">
        <f t="shared" si="15"/>
        <v>269.26256000000001</v>
      </c>
      <c r="Q152" s="17">
        <v>10000</v>
      </c>
      <c r="R152" s="17">
        <f t="shared" si="16"/>
        <v>129.94670141402443</v>
      </c>
      <c r="S152" s="17">
        <v>269.51900000000001</v>
      </c>
      <c r="T152" s="17">
        <v>2.0699999999999998</v>
      </c>
      <c r="U152" s="17">
        <v>-2.0720999999999998</v>
      </c>
      <c r="V152" s="18">
        <v>2.0547</v>
      </c>
      <c r="W152" s="18"/>
    </row>
    <row r="153" spans="1:23" x14ac:dyDescent="0.2">
      <c r="A153" s="27">
        <v>151</v>
      </c>
      <c r="B153" s="28"/>
      <c r="C153" s="28"/>
      <c r="D153" s="28"/>
      <c r="E153" s="28"/>
      <c r="F153" s="20" t="s">
        <v>12</v>
      </c>
      <c r="G153" s="20">
        <f t="shared" si="12"/>
        <v>2.5</v>
      </c>
      <c r="H153" s="20">
        <v>500</v>
      </c>
      <c r="I153" s="20">
        <v>300</v>
      </c>
      <c r="J153" s="20">
        <f t="shared" si="13"/>
        <v>0</v>
      </c>
      <c r="K153" s="20">
        <f t="shared" si="14"/>
        <v>0</v>
      </c>
      <c r="L153" s="29"/>
      <c r="M153" s="20"/>
      <c r="N153" s="20"/>
      <c r="O153" s="20">
        <f t="shared" si="17"/>
        <v>0</v>
      </c>
      <c r="P153" s="20">
        <f t="shared" si="15"/>
        <v>0</v>
      </c>
      <c r="Q153" s="20">
        <v>10000</v>
      </c>
      <c r="R153" s="20" t="e">
        <f t="shared" si="16"/>
        <v>#DIV/0!</v>
      </c>
      <c r="S153" s="20"/>
      <c r="T153" s="20"/>
      <c r="U153" s="20"/>
      <c r="V153" s="26"/>
      <c r="W153" s="26"/>
    </row>
    <row r="154" spans="1:23" x14ac:dyDescent="0.2">
      <c r="A154" s="27">
        <v>152</v>
      </c>
      <c r="B154" s="28"/>
      <c r="C154" s="28"/>
      <c r="D154" s="28"/>
      <c r="E154" s="28"/>
      <c r="F154" s="20" t="s">
        <v>12</v>
      </c>
      <c r="G154" s="20">
        <f t="shared" si="12"/>
        <v>2.5</v>
      </c>
      <c r="H154" s="20">
        <v>500</v>
      </c>
      <c r="I154" s="20">
        <v>300</v>
      </c>
      <c r="J154" s="20">
        <f t="shared" si="13"/>
        <v>0</v>
      </c>
      <c r="K154" s="20">
        <f t="shared" si="14"/>
        <v>0</v>
      </c>
      <c r="L154" s="20"/>
      <c r="M154" s="20"/>
      <c r="N154" s="20"/>
      <c r="O154" s="20">
        <f t="shared" si="17"/>
        <v>0</v>
      </c>
      <c r="P154" s="20">
        <f t="shared" si="15"/>
        <v>0</v>
      </c>
      <c r="Q154" s="20">
        <v>10000</v>
      </c>
      <c r="R154" s="20" t="e">
        <f t="shared" si="16"/>
        <v>#DIV/0!</v>
      </c>
      <c r="S154" s="20"/>
      <c r="T154" s="20"/>
      <c r="U154" s="20"/>
      <c r="V154" s="26"/>
      <c r="W154" s="26"/>
    </row>
    <row r="155" spans="1:23" x14ac:dyDescent="0.2">
      <c r="A155" s="27">
        <v>153</v>
      </c>
      <c r="B155" s="28"/>
      <c r="C155" s="28"/>
      <c r="D155" s="28"/>
      <c r="E155" s="28"/>
      <c r="F155" s="20" t="s">
        <v>12</v>
      </c>
      <c r="G155" s="20">
        <f t="shared" si="12"/>
        <v>2.5</v>
      </c>
      <c r="H155" s="20">
        <v>500</v>
      </c>
      <c r="I155" s="20">
        <v>300</v>
      </c>
      <c r="J155" s="20">
        <f t="shared" si="13"/>
        <v>0</v>
      </c>
      <c r="K155" s="20">
        <f t="shared" si="14"/>
        <v>0</v>
      </c>
      <c r="L155" s="20"/>
      <c r="M155" s="20"/>
      <c r="N155" s="20"/>
      <c r="O155" s="20">
        <f t="shared" si="17"/>
        <v>0</v>
      </c>
      <c r="P155" s="20">
        <f t="shared" si="15"/>
        <v>0</v>
      </c>
      <c r="Q155" s="20">
        <v>10000</v>
      </c>
      <c r="R155" s="20" t="e">
        <f t="shared" si="16"/>
        <v>#DIV/0!</v>
      </c>
      <c r="S155" s="20"/>
      <c r="T155" s="20"/>
      <c r="U155" s="20"/>
      <c r="V155" s="26"/>
      <c r="W155" s="26"/>
    </row>
    <row r="156" spans="1:23" x14ac:dyDescent="0.2">
      <c r="A156" s="27">
        <v>154</v>
      </c>
      <c r="B156" s="28"/>
      <c r="C156" s="28"/>
      <c r="D156" s="28"/>
      <c r="E156" s="28"/>
      <c r="F156" s="20" t="s">
        <v>12</v>
      </c>
      <c r="G156" s="20">
        <f t="shared" si="12"/>
        <v>2.5</v>
      </c>
      <c r="H156" s="20">
        <v>500</v>
      </c>
      <c r="I156" s="20">
        <v>300</v>
      </c>
      <c r="J156" s="20">
        <f t="shared" si="13"/>
        <v>0</v>
      </c>
      <c r="K156" s="20">
        <f t="shared" si="14"/>
        <v>0</v>
      </c>
      <c r="L156" s="20"/>
      <c r="M156" s="20"/>
      <c r="N156" s="20"/>
      <c r="O156" s="20">
        <f t="shared" si="17"/>
        <v>0</v>
      </c>
      <c r="P156" s="20">
        <f t="shared" si="15"/>
        <v>0</v>
      </c>
      <c r="Q156" s="20">
        <v>10000</v>
      </c>
      <c r="R156" s="20" t="e">
        <f t="shared" si="16"/>
        <v>#DIV/0!</v>
      </c>
      <c r="S156" s="20"/>
      <c r="T156" s="20"/>
      <c r="U156" s="20"/>
      <c r="V156" s="26"/>
      <c r="W156" s="26"/>
    </row>
    <row r="157" spans="1:23" x14ac:dyDescent="0.2">
      <c r="A157" s="27">
        <v>155</v>
      </c>
      <c r="B157" s="28"/>
      <c r="C157" s="28"/>
      <c r="D157" s="28"/>
      <c r="E157" s="28"/>
      <c r="F157" s="20" t="s">
        <v>12</v>
      </c>
      <c r="G157" s="20">
        <f t="shared" si="12"/>
        <v>2.5</v>
      </c>
      <c r="H157" s="20">
        <v>500</v>
      </c>
      <c r="I157" s="20">
        <v>300</v>
      </c>
      <c r="J157" s="20">
        <f t="shared" si="13"/>
        <v>0</v>
      </c>
      <c r="K157" s="20">
        <f t="shared" si="14"/>
        <v>0</v>
      </c>
      <c r="L157" s="29"/>
      <c r="M157" s="20"/>
      <c r="N157" s="20"/>
      <c r="O157" s="20">
        <f t="shared" si="17"/>
        <v>0</v>
      </c>
      <c r="P157" s="20">
        <f t="shared" si="15"/>
        <v>0</v>
      </c>
      <c r="Q157" s="20">
        <v>10000</v>
      </c>
      <c r="R157" s="20" t="e">
        <f t="shared" si="16"/>
        <v>#DIV/0!</v>
      </c>
      <c r="S157" s="20"/>
      <c r="T157" s="20"/>
      <c r="U157" s="20"/>
      <c r="V157" s="26"/>
      <c r="W157" s="26"/>
    </row>
    <row r="158" spans="1:23" x14ac:dyDescent="0.2">
      <c r="A158" s="27">
        <v>156</v>
      </c>
      <c r="B158" s="28"/>
      <c r="C158" s="28"/>
      <c r="D158" s="28"/>
      <c r="E158" s="28"/>
      <c r="F158" s="20" t="s">
        <v>12</v>
      </c>
      <c r="G158" s="20">
        <f t="shared" si="12"/>
        <v>2.5</v>
      </c>
      <c r="H158" s="20">
        <v>500</v>
      </c>
      <c r="I158" s="20">
        <v>300</v>
      </c>
      <c r="J158" s="20">
        <f t="shared" si="13"/>
        <v>0</v>
      </c>
      <c r="K158" s="20">
        <f t="shared" si="14"/>
        <v>0</v>
      </c>
      <c r="L158" s="20"/>
      <c r="M158" s="20"/>
      <c r="N158" s="20"/>
      <c r="O158" s="20">
        <f t="shared" si="17"/>
        <v>0</v>
      </c>
      <c r="P158" s="20">
        <f t="shared" si="15"/>
        <v>0</v>
      </c>
      <c r="Q158" s="20">
        <v>10000</v>
      </c>
      <c r="R158" s="20" t="e">
        <f t="shared" si="16"/>
        <v>#DIV/0!</v>
      </c>
      <c r="S158" s="20"/>
      <c r="T158" s="20"/>
      <c r="U158" s="20"/>
      <c r="V158" s="26"/>
      <c r="W158" s="26"/>
    </row>
    <row r="159" spans="1:23" x14ac:dyDescent="0.2">
      <c r="A159" s="27">
        <v>157</v>
      </c>
      <c r="B159" s="28"/>
      <c r="C159" s="28"/>
      <c r="D159" s="28"/>
      <c r="E159" s="28"/>
      <c r="F159" s="20" t="s">
        <v>12</v>
      </c>
      <c r="G159" s="20">
        <f t="shared" si="12"/>
        <v>2.5</v>
      </c>
      <c r="H159" s="20">
        <v>500</v>
      </c>
      <c r="I159" s="20">
        <v>300</v>
      </c>
      <c r="J159" s="20">
        <f t="shared" si="13"/>
        <v>0</v>
      </c>
      <c r="K159" s="20">
        <f t="shared" si="14"/>
        <v>0</v>
      </c>
      <c r="L159" s="20"/>
      <c r="M159" s="20"/>
      <c r="N159" s="20"/>
      <c r="O159" s="20">
        <f t="shared" si="17"/>
        <v>0</v>
      </c>
      <c r="P159" s="20">
        <f t="shared" si="15"/>
        <v>0</v>
      </c>
      <c r="Q159" s="20">
        <v>10000</v>
      </c>
      <c r="R159" s="20" t="e">
        <f t="shared" si="16"/>
        <v>#DIV/0!</v>
      </c>
      <c r="S159" s="20"/>
      <c r="T159" s="20"/>
      <c r="U159" s="20"/>
      <c r="V159" s="26"/>
      <c r="W159" s="26"/>
    </row>
    <row r="160" spans="1:23" x14ac:dyDescent="0.2">
      <c r="A160" s="27">
        <v>158</v>
      </c>
      <c r="B160" s="28"/>
      <c r="C160" s="28"/>
      <c r="D160" s="28"/>
      <c r="E160" s="28"/>
      <c r="F160" s="20" t="s">
        <v>12</v>
      </c>
      <c r="G160" s="20">
        <f t="shared" si="12"/>
        <v>2.5</v>
      </c>
      <c r="H160" s="20">
        <v>500</v>
      </c>
      <c r="I160" s="20">
        <v>300</v>
      </c>
      <c r="J160" s="20">
        <f t="shared" si="13"/>
        <v>0</v>
      </c>
      <c r="K160" s="20">
        <f t="shared" si="14"/>
        <v>0</v>
      </c>
      <c r="L160" s="20"/>
      <c r="M160" s="20"/>
      <c r="N160" s="20"/>
      <c r="O160" s="20">
        <f t="shared" si="17"/>
        <v>0</v>
      </c>
      <c r="P160" s="20">
        <f t="shared" si="15"/>
        <v>0</v>
      </c>
      <c r="Q160" s="20">
        <v>10000</v>
      </c>
      <c r="R160" s="20" t="e">
        <f t="shared" si="16"/>
        <v>#DIV/0!</v>
      </c>
      <c r="S160" s="20"/>
      <c r="T160" s="20"/>
      <c r="U160" s="20"/>
      <c r="V160" s="26"/>
      <c r="W160" s="26"/>
    </row>
    <row r="161" spans="1:23" x14ac:dyDescent="0.2">
      <c r="A161" s="27">
        <v>159</v>
      </c>
      <c r="B161" s="28"/>
      <c r="C161" s="28"/>
      <c r="D161" s="28"/>
      <c r="E161" s="28"/>
      <c r="F161" s="20" t="s">
        <v>12</v>
      </c>
      <c r="G161" s="20">
        <f t="shared" si="12"/>
        <v>2.5</v>
      </c>
      <c r="H161" s="20">
        <v>500</v>
      </c>
      <c r="I161" s="20">
        <v>300</v>
      </c>
      <c r="J161" s="20">
        <f t="shared" si="13"/>
        <v>0</v>
      </c>
      <c r="K161" s="20">
        <f t="shared" si="14"/>
        <v>0</v>
      </c>
      <c r="L161" s="20"/>
      <c r="M161" s="20"/>
      <c r="N161" s="20"/>
      <c r="O161" s="20">
        <f t="shared" si="17"/>
        <v>0</v>
      </c>
      <c r="P161" s="20">
        <f t="shared" si="15"/>
        <v>0</v>
      </c>
      <c r="Q161" s="20">
        <v>10000</v>
      </c>
      <c r="R161" s="20" t="e">
        <f t="shared" si="16"/>
        <v>#DIV/0!</v>
      </c>
      <c r="S161" s="20"/>
      <c r="T161" s="20"/>
      <c r="U161" s="20"/>
      <c r="V161" s="26"/>
      <c r="W161" s="26"/>
    </row>
    <row r="162" spans="1:23" x14ac:dyDescent="0.2">
      <c r="A162" s="27">
        <v>160</v>
      </c>
      <c r="B162" s="28"/>
      <c r="C162" s="28"/>
      <c r="D162" s="28"/>
      <c r="E162" s="28"/>
      <c r="F162" s="20" t="s">
        <v>12</v>
      </c>
      <c r="G162" s="20">
        <f t="shared" si="12"/>
        <v>2.5</v>
      </c>
      <c r="H162" s="20">
        <v>500</v>
      </c>
      <c r="I162" s="20">
        <v>300</v>
      </c>
      <c r="J162" s="20">
        <f t="shared" si="13"/>
        <v>0</v>
      </c>
      <c r="K162" s="20">
        <f t="shared" si="14"/>
        <v>0</v>
      </c>
      <c r="L162" s="29"/>
      <c r="M162" s="20"/>
      <c r="N162" s="20"/>
      <c r="O162" s="20">
        <f t="shared" si="17"/>
        <v>0</v>
      </c>
      <c r="P162" s="20">
        <f t="shared" si="15"/>
        <v>0</v>
      </c>
      <c r="Q162" s="20">
        <v>10000</v>
      </c>
      <c r="R162" s="20" t="e">
        <f t="shared" si="16"/>
        <v>#DIV/0!</v>
      </c>
      <c r="S162" s="20"/>
      <c r="T162" s="20"/>
      <c r="U162" s="20"/>
      <c r="V162" s="26"/>
      <c r="W162" s="26"/>
    </row>
    <row r="163" spans="1:23" x14ac:dyDescent="0.2">
      <c r="A163" s="27">
        <v>161</v>
      </c>
      <c r="B163" s="28"/>
      <c r="C163" s="28"/>
      <c r="D163" s="28"/>
      <c r="E163" s="28"/>
      <c r="F163" s="20" t="s">
        <v>12</v>
      </c>
      <c r="G163" s="20">
        <f t="shared" si="12"/>
        <v>2.5</v>
      </c>
      <c r="H163" s="20">
        <v>500</v>
      </c>
      <c r="I163" s="20">
        <v>300</v>
      </c>
      <c r="J163" s="20">
        <f t="shared" si="13"/>
        <v>0</v>
      </c>
      <c r="K163" s="20">
        <f t="shared" si="14"/>
        <v>0</v>
      </c>
      <c r="L163" s="20"/>
      <c r="M163" s="20"/>
      <c r="N163" s="20"/>
      <c r="O163" s="20">
        <f t="shared" si="17"/>
        <v>0</v>
      </c>
      <c r="P163" s="20">
        <f t="shared" si="15"/>
        <v>0</v>
      </c>
      <c r="Q163" s="20">
        <v>10000</v>
      </c>
      <c r="R163" s="20" t="e">
        <f t="shared" si="16"/>
        <v>#DIV/0!</v>
      </c>
      <c r="S163" s="20"/>
      <c r="T163" s="20"/>
      <c r="U163" s="20"/>
      <c r="V163" s="26"/>
      <c r="W163" s="26"/>
    </row>
    <row r="164" spans="1:23" x14ac:dyDescent="0.2">
      <c r="A164" s="27">
        <v>162</v>
      </c>
      <c r="B164" s="28"/>
      <c r="C164" s="28"/>
      <c r="D164" s="28"/>
      <c r="E164" s="28"/>
      <c r="F164" s="20" t="s">
        <v>12</v>
      </c>
      <c r="G164" s="20">
        <f t="shared" si="12"/>
        <v>2.5</v>
      </c>
      <c r="H164" s="20">
        <v>500</v>
      </c>
      <c r="I164" s="20">
        <v>300</v>
      </c>
      <c r="J164" s="20">
        <f t="shared" si="13"/>
        <v>0</v>
      </c>
      <c r="K164" s="20">
        <f t="shared" si="14"/>
        <v>0</v>
      </c>
      <c r="L164" s="20"/>
      <c r="M164" s="20"/>
      <c r="N164" s="20"/>
      <c r="O164" s="20">
        <f t="shared" si="17"/>
        <v>0</v>
      </c>
      <c r="P164" s="20">
        <f t="shared" si="15"/>
        <v>0</v>
      </c>
      <c r="Q164" s="20">
        <v>10000</v>
      </c>
      <c r="R164" s="20" t="e">
        <f t="shared" si="16"/>
        <v>#DIV/0!</v>
      </c>
      <c r="S164" s="20"/>
      <c r="T164" s="20"/>
      <c r="U164" s="20"/>
      <c r="V164" s="26"/>
      <c r="W164" s="26"/>
    </row>
    <row r="165" spans="1:23" x14ac:dyDescent="0.2">
      <c r="A165" s="27">
        <v>163</v>
      </c>
      <c r="B165" s="28"/>
      <c r="C165" s="28"/>
      <c r="D165" s="28"/>
      <c r="E165" s="28"/>
      <c r="F165" s="20" t="s">
        <v>12</v>
      </c>
      <c r="G165" s="20">
        <f t="shared" si="12"/>
        <v>2.5</v>
      </c>
      <c r="H165" s="20">
        <v>500</v>
      </c>
      <c r="I165" s="20">
        <v>300</v>
      </c>
      <c r="J165" s="20">
        <f t="shared" si="13"/>
        <v>0</v>
      </c>
      <c r="K165" s="20">
        <f t="shared" si="14"/>
        <v>0</v>
      </c>
      <c r="L165" s="20"/>
      <c r="M165" s="20"/>
      <c r="N165" s="20"/>
      <c r="O165" s="20">
        <f t="shared" si="17"/>
        <v>0</v>
      </c>
      <c r="P165" s="20">
        <f t="shared" si="15"/>
        <v>0</v>
      </c>
      <c r="Q165" s="20">
        <v>10000</v>
      </c>
      <c r="R165" s="20" t="e">
        <f t="shared" si="16"/>
        <v>#DIV/0!</v>
      </c>
      <c r="S165" s="20"/>
      <c r="T165" s="20"/>
      <c r="U165" s="20"/>
      <c r="V165" s="26"/>
      <c r="W165" s="26"/>
    </row>
    <row r="166" spans="1:23" x14ac:dyDescent="0.2">
      <c r="A166" s="27">
        <v>164</v>
      </c>
      <c r="B166" s="28"/>
      <c r="C166" s="28"/>
      <c r="D166" s="28"/>
      <c r="E166" s="28"/>
      <c r="F166" s="20" t="s">
        <v>12</v>
      </c>
      <c r="G166" s="20">
        <f t="shared" si="12"/>
        <v>2.5</v>
      </c>
      <c r="H166" s="20">
        <v>500</v>
      </c>
      <c r="I166" s="20">
        <v>300</v>
      </c>
      <c r="J166" s="20">
        <f t="shared" si="13"/>
        <v>0</v>
      </c>
      <c r="K166" s="20">
        <f t="shared" si="14"/>
        <v>0</v>
      </c>
      <c r="L166" s="29"/>
      <c r="M166" s="20"/>
      <c r="N166" s="20"/>
      <c r="O166" s="20">
        <f t="shared" si="17"/>
        <v>0</v>
      </c>
      <c r="P166" s="20">
        <f t="shared" si="15"/>
        <v>0</v>
      </c>
      <c r="Q166" s="20">
        <v>10000</v>
      </c>
      <c r="R166" s="20" t="e">
        <f t="shared" si="16"/>
        <v>#DIV/0!</v>
      </c>
      <c r="S166" s="20"/>
      <c r="T166" s="20"/>
      <c r="U166" s="20"/>
      <c r="V166" s="26"/>
      <c r="W166" s="26"/>
    </row>
    <row r="167" spans="1:23" x14ac:dyDescent="0.2">
      <c r="A167" s="27">
        <v>165</v>
      </c>
      <c r="B167" s="28"/>
      <c r="C167" s="28"/>
      <c r="D167" s="28"/>
      <c r="E167" s="28"/>
      <c r="F167" s="20" t="s">
        <v>12</v>
      </c>
      <c r="G167" s="20">
        <f t="shared" si="12"/>
        <v>2.5</v>
      </c>
      <c r="H167" s="20">
        <v>500</v>
      </c>
      <c r="I167" s="20">
        <v>300</v>
      </c>
      <c r="J167" s="20">
        <f t="shared" si="13"/>
        <v>0</v>
      </c>
      <c r="K167" s="20">
        <f t="shared" si="14"/>
        <v>0</v>
      </c>
      <c r="L167" s="20"/>
      <c r="M167" s="20"/>
      <c r="N167" s="20"/>
      <c r="O167" s="20">
        <f t="shared" si="17"/>
        <v>0</v>
      </c>
      <c r="P167" s="20">
        <f t="shared" si="15"/>
        <v>0</v>
      </c>
      <c r="Q167" s="20">
        <v>10000</v>
      </c>
      <c r="R167" s="20" t="e">
        <f t="shared" si="16"/>
        <v>#DIV/0!</v>
      </c>
      <c r="S167" s="20"/>
      <c r="T167" s="20"/>
      <c r="U167" s="20"/>
      <c r="V167" s="26"/>
      <c r="W167" s="26"/>
    </row>
    <row r="168" spans="1:23" x14ac:dyDescent="0.2">
      <c r="A168" s="27">
        <v>166</v>
      </c>
      <c r="B168" s="28"/>
      <c r="C168" s="28"/>
      <c r="D168" s="28"/>
      <c r="E168" s="28"/>
      <c r="F168" s="20" t="s">
        <v>12</v>
      </c>
      <c r="G168" s="20">
        <f t="shared" si="12"/>
        <v>2.5</v>
      </c>
      <c r="H168" s="20">
        <v>500</v>
      </c>
      <c r="I168" s="20">
        <v>300</v>
      </c>
      <c r="J168" s="20">
        <f t="shared" si="13"/>
        <v>0</v>
      </c>
      <c r="K168" s="20">
        <f t="shared" si="14"/>
        <v>0</v>
      </c>
      <c r="L168" s="20"/>
      <c r="M168" s="20"/>
      <c r="N168" s="20"/>
      <c r="O168" s="20">
        <f t="shared" si="17"/>
        <v>0</v>
      </c>
      <c r="P168" s="20">
        <f t="shared" si="15"/>
        <v>0</v>
      </c>
      <c r="Q168" s="20">
        <v>10000</v>
      </c>
      <c r="R168" s="20" t="e">
        <f t="shared" si="16"/>
        <v>#DIV/0!</v>
      </c>
      <c r="S168" s="20"/>
      <c r="T168" s="20"/>
      <c r="U168" s="20"/>
      <c r="V168" s="26"/>
      <c r="W168" s="26"/>
    </row>
    <row r="169" spans="1:23" x14ac:dyDescent="0.2">
      <c r="A169" s="27">
        <v>167</v>
      </c>
      <c r="B169" s="28"/>
      <c r="C169" s="28"/>
      <c r="D169" s="28"/>
      <c r="E169" s="28"/>
      <c r="F169" s="20" t="s">
        <v>12</v>
      </c>
      <c r="G169" s="20">
        <f t="shared" si="12"/>
        <v>2.5</v>
      </c>
      <c r="H169" s="20">
        <v>500</v>
      </c>
      <c r="I169" s="20">
        <v>300</v>
      </c>
      <c r="J169" s="20">
        <f t="shared" si="13"/>
        <v>0</v>
      </c>
      <c r="K169" s="20">
        <f t="shared" si="14"/>
        <v>0</v>
      </c>
      <c r="L169" s="20"/>
      <c r="M169" s="20"/>
      <c r="N169" s="20"/>
      <c r="O169" s="20">
        <f t="shared" si="17"/>
        <v>0</v>
      </c>
      <c r="P169" s="20">
        <f t="shared" si="15"/>
        <v>0</v>
      </c>
      <c r="Q169" s="20">
        <v>10000</v>
      </c>
      <c r="R169" s="20" t="e">
        <f t="shared" si="16"/>
        <v>#DIV/0!</v>
      </c>
      <c r="S169" s="20"/>
      <c r="T169" s="20"/>
      <c r="U169" s="20"/>
      <c r="V169" s="26"/>
      <c r="W169" s="26"/>
    </row>
    <row r="170" spans="1:23" x14ac:dyDescent="0.2">
      <c r="A170" s="27">
        <v>168</v>
      </c>
      <c r="B170" s="28"/>
      <c r="C170" s="28"/>
      <c r="D170" s="28"/>
      <c r="E170" s="28"/>
      <c r="F170" s="20" t="s">
        <v>12</v>
      </c>
      <c r="G170" s="20">
        <f t="shared" si="12"/>
        <v>2.5</v>
      </c>
      <c r="H170" s="20">
        <v>500</v>
      </c>
      <c r="I170" s="20">
        <v>300</v>
      </c>
      <c r="J170" s="20">
        <f t="shared" si="13"/>
        <v>0</v>
      </c>
      <c r="K170" s="20">
        <f t="shared" si="14"/>
        <v>0</v>
      </c>
      <c r="L170" s="20"/>
      <c r="M170" s="20"/>
      <c r="N170" s="20"/>
      <c r="O170" s="20">
        <f t="shared" si="17"/>
        <v>0</v>
      </c>
      <c r="P170" s="20">
        <f t="shared" si="15"/>
        <v>0</v>
      </c>
      <c r="Q170" s="20">
        <v>10000</v>
      </c>
      <c r="R170" s="20" t="e">
        <f t="shared" si="16"/>
        <v>#DIV/0!</v>
      </c>
      <c r="S170" s="20"/>
      <c r="T170" s="20"/>
      <c r="U170" s="20"/>
      <c r="V170" s="26"/>
      <c r="W170" s="26"/>
    </row>
    <row r="171" spans="1:23" x14ac:dyDescent="0.2">
      <c r="A171" s="27">
        <v>169</v>
      </c>
      <c r="B171" s="28"/>
      <c r="C171" s="28"/>
      <c r="D171" s="28"/>
      <c r="E171" s="28"/>
      <c r="F171" s="20" t="s">
        <v>12</v>
      </c>
      <c r="G171" s="20">
        <f t="shared" si="12"/>
        <v>2.5</v>
      </c>
      <c r="H171" s="20">
        <v>500</v>
      </c>
      <c r="I171" s="20">
        <v>300</v>
      </c>
      <c r="J171" s="20">
        <f t="shared" si="13"/>
        <v>0</v>
      </c>
      <c r="K171" s="20">
        <f t="shared" si="14"/>
        <v>0</v>
      </c>
      <c r="L171" s="29"/>
      <c r="M171" s="20"/>
      <c r="N171" s="20"/>
      <c r="O171" s="20">
        <f t="shared" si="17"/>
        <v>0</v>
      </c>
      <c r="P171" s="20">
        <f t="shared" si="15"/>
        <v>0</v>
      </c>
      <c r="Q171" s="20">
        <v>10000</v>
      </c>
      <c r="R171" s="20" t="e">
        <f t="shared" si="16"/>
        <v>#DIV/0!</v>
      </c>
      <c r="S171" s="20"/>
      <c r="T171" s="20"/>
      <c r="U171" s="20"/>
      <c r="V171" s="26"/>
      <c r="W171" s="26"/>
    </row>
    <row r="172" spans="1:23" x14ac:dyDescent="0.2">
      <c r="A172" s="27">
        <v>170</v>
      </c>
      <c r="B172" s="28"/>
      <c r="C172" s="28"/>
      <c r="D172" s="28"/>
      <c r="E172" s="28"/>
      <c r="F172" s="20" t="s">
        <v>12</v>
      </c>
      <c r="G172" s="20">
        <f t="shared" si="12"/>
        <v>2.5</v>
      </c>
      <c r="H172" s="20">
        <v>500</v>
      </c>
      <c r="I172" s="20">
        <v>300</v>
      </c>
      <c r="J172" s="20">
        <f t="shared" si="13"/>
        <v>0</v>
      </c>
      <c r="K172" s="20">
        <f t="shared" si="14"/>
        <v>0</v>
      </c>
      <c r="L172" s="20"/>
      <c r="M172" s="20"/>
      <c r="N172" s="20"/>
      <c r="O172" s="20">
        <f t="shared" si="17"/>
        <v>0</v>
      </c>
      <c r="P172" s="20">
        <f t="shared" si="15"/>
        <v>0</v>
      </c>
      <c r="Q172" s="20">
        <v>10000</v>
      </c>
      <c r="R172" s="20" t="e">
        <f t="shared" si="16"/>
        <v>#DIV/0!</v>
      </c>
      <c r="S172" s="20"/>
      <c r="T172" s="20"/>
      <c r="U172" s="20"/>
      <c r="V172" s="26"/>
      <c r="W172" s="26"/>
    </row>
    <row r="173" spans="1:23" x14ac:dyDescent="0.2">
      <c r="A173" s="27">
        <v>171</v>
      </c>
      <c r="B173" s="28"/>
      <c r="C173" s="28"/>
      <c r="D173" s="28"/>
      <c r="E173" s="28"/>
      <c r="F173" s="20" t="s">
        <v>12</v>
      </c>
      <c r="G173" s="20">
        <f t="shared" si="12"/>
        <v>2.5</v>
      </c>
      <c r="H173" s="20">
        <v>500</v>
      </c>
      <c r="I173" s="20">
        <v>300</v>
      </c>
      <c r="J173" s="20">
        <f t="shared" si="13"/>
        <v>0</v>
      </c>
      <c r="K173" s="20">
        <f t="shared" si="14"/>
        <v>0</v>
      </c>
      <c r="L173" s="20"/>
      <c r="M173" s="20"/>
      <c r="N173" s="20"/>
      <c r="O173" s="20">
        <f t="shared" si="17"/>
        <v>0</v>
      </c>
      <c r="P173" s="20">
        <f t="shared" si="15"/>
        <v>0</v>
      </c>
      <c r="Q173" s="20">
        <v>10000</v>
      </c>
      <c r="R173" s="20" t="e">
        <f t="shared" si="16"/>
        <v>#DIV/0!</v>
      </c>
      <c r="S173" s="20"/>
      <c r="T173" s="20"/>
      <c r="U173" s="20"/>
      <c r="V173" s="26"/>
      <c r="W173" s="26"/>
    </row>
    <row r="174" spans="1:23" x14ac:dyDescent="0.2">
      <c r="A174" s="27">
        <v>172</v>
      </c>
      <c r="B174" s="28"/>
      <c r="C174" s="28"/>
      <c r="D174" s="28"/>
      <c r="E174" s="28"/>
      <c r="F174" s="20" t="s">
        <v>12</v>
      </c>
      <c r="G174" s="20">
        <f t="shared" si="12"/>
        <v>2.5</v>
      </c>
      <c r="H174" s="20">
        <v>500</v>
      </c>
      <c r="I174" s="20">
        <v>300</v>
      </c>
      <c r="J174" s="20">
        <f t="shared" si="13"/>
        <v>0</v>
      </c>
      <c r="K174" s="20">
        <f t="shared" si="14"/>
        <v>0</v>
      </c>
      <c r="L174" s="20"/>
      <c r="M174" s="20"/>
      <c r="N174" s="20"/>
      <c r="O174" s="20">
        <f t="shared" si="17"/>
        <v>0</v>
      </c>
      <c r="P174" s="20">
        <f t="shared" si="15"/>
        <v>0</v>
      </c>
      <c r="Q174" s="20">
        <v>10000</v>
      </c>
      <c r="R174" s="20" t="e">
        <f t="shared" si="16"/>
        <v>#DIV/0!</v>
      </c>
      <c r="S174" s="20"/>
      <c r="T174" s="20"/>
      <c r="U174" s="20"/>
      <c r="V174" s="26"/>
      <c r="W174" s="26"/>
    </row>
    <row r="175" spans="1:23" x14ac:dyDescent="0.2">
      <c r="A175" s="27">
        <v>173</v>
      </c>
      <c r="B175" s="28"/>
      <c r="C175" s="28"/>
      <c r="D175" s="28"/>
      <c r="E175" s="28"/>
      <c r="F175" s="20" t="s">
        <v>12</v>
      </c>
      <c r="G175" s="20">
        <f t="shared" si="12"/>
        <v>2.5</v>
      </c>
      <c r="H175" s="20">
        <v>500</v>
      </c>
      <c r="I175" s="20">
        <v>300</v>
      </c>
      <c r="J175" s="20">
        <f t="shared" si="13"/>
        <v>0</v>
      </c>
      <c r="K175" s="20">
        <f t="shared" si="14"/>
        <v>0</v>
      </c>
      <c r="L175" s="29"/>
      <c r="M175" s="20"/>
      <c r="N175" s="20"/>
      <c r="O175" s="20">
        <f t="shared" si="17"/>
        <v>0</v>
      </c>
      <c r="P175" s="20">
        <f t="shared" si="15"/>
        <v>0</v>
      </c>
      <c r="Q175" s="20">
        <v>10000</v>
      </c>
      <c r="R175" s="20" t="e">
        <f t="shared" si="16"/>
        <v>#DIV/0!</v>
      </c>
      <c r="S175" s="20"/>
      <c r="T175" s="20"/>
      <c r="U175" s="20"/>
      <c r="V175" s="26"/>
      <c r="W175" s="26"/>
    </row>
    <row r="176" spans="1:23" x14ac:dyDescent="0.2">
      <c r="A176" s="27">
        <v>174</v>
      </c>
      <c r="B176" s="28"/>
      <c r="C176" s="28"/>
      <c r="D176" s="28"/>
      <c r="E176" s="28"/>
      <c r="F176" s="20" t="s">
        <v>12</v>
      </c>
      <c r="G176" s="20">
        <f t="shared" si="12"/>
        <v>2.5</v>
      </c>
      <c r="H176" s="20">
        <v>500</v>
      </c>
      <c r="I176" s="20">
        <v>300</v>
      </c>
      <c r="J176" s="20">
        <f t="shared" si="13"/>
        <v>0</v>
      </c>
      <c r="K176" s="20">
        <f t="shared" si="14"/>
        <v>0</v>
      </c>
      <c r="L176" s="20"/>
      <c r="M176" s="20"/>
      <c r="N176" s="20"/>
      <c r="O176" s="20">
        <f t="shared" si="17"/>
        <v>0</v>
      </c>
      <c r="P176" s="20">
        <f t="shared" si="15"/>
        <v>0</v>
      </c>
      <c r="Q176" s="20">
        <v>10000</v>
      </c>
      <c r="R176" s="20" t="e">
        <f t="shared" si="16"/>
        <v>#DIV/0!</v>
      </c>
      <c r="S176" s="20"/>
      <c r="T176" s="20"/>
      <c r="U176" s="20"/>
      <c r="V176" s="26"/>
      <c r="W176" s="26"/>
    </row>
    <row r="177" spans="1:23" x14ac:dyDescent="0.2">
      <c r="A177" s="27">
        <v>175</v>
      </c>
      <c r="B177" s="28"/>
      <c r="C177" s="28"/>
      <c r="D177" s="28"/>
      <c r="E177" s="28"/>
      <c r="F177" s="20" t="s">
        <v>12</v>
      </c>
      <c r="G177" s="20">
        <f t="shared" si="12"/>
        <v>2.5</v>
      </c>
      <c r="H177" s="20">
        <v>500</v>
      </c>
      <c r="I177" s="20">
        <v>300</v>
      </c>
      <c r="J177" s="20">
        <f t="shared" si="13"/>
        <v>0</v>
      </c>
      <c r="K177" s="20">
        <f t="shared" si="14"/>
        <v>0</v>
      </c>
      <c r="L177" s="20"/>
      <c r="M177" s="20"/>
      <c r="N177" s="20"/>
      <c r="O177" s="20">
        <f t="shared" si="17"/>
        <v>0</v>
      </c>
      <c r="P177" s="20">
        <f t="shared" si="15"/>
        <v>0</v>
      </c>
      <c r="Q177" s="20">
        <v>10000</v>
      </c>
      <c r="R177" s="20" t="e">
        <f t="shared" si="16"/>
        <v>#DIV/0!</v>
      </c>
      <c r="S177" s="20"/>
      <c r="T177" s="20"/>
      <c r="U177" s="20"/>
      <c r="V177" s="26"/>
      <c r="W177" s="26"/>
    </row>
    <row r="178" spans="1:23" x14ac:dyDescent="0.2">
      <c r="A178" s="27">
        <v>176</v>
      </c>
      <c r="B178" s="28"/>
      <c r="C178" s="28"/>
      <c r="D178" s="28"/>
      <c r="E178" s="28"/>
      <c r="F178" s="20" t="s">
        <v>12</v>
      </c>
      <c r="G178" s="20">
        <f t="shared" si="12"/>
        <v>2.5</v>
      </c>
      <c r="H178" s="20">
        <v>500</v>
      </c>
      <c r="I178" s="20">
        <v>300</v>
      </c>
      <c r="J178" s="20">
        <f t="shared" si="13"/>
        <v>0</v>
      </c>
      <c r="K178" s="20">
        <f t="shared" si="14"/>
        <v>0</v>
      </c>
      <c r="L178" s="20"/>
      <c r="M178" s="20"/>
      <c r="N178" s="20"/>
      <c r="O178" s="20">
        <f t="shared" si="17"/>
        <v>0</v>
      </c>
      <c r="P178" s="20">
        <f t="shared" si="15"/>
        <v>0</v>
      </c>
      <c r="Q178" s="20">
        <v>10000</v>
      </c>
      <c r="R178" s="20" t="e">
        <f t="shared" si="16"/>
        <v>#DIV/0!</v>
      </c>
      <c r="S178" s="20"/>
      <c r="T178" s="20"/>
      <c r="U178" s="20"/>
      <c r="V178" s="26"/>
      <c r="W178" s="26"/>
    </row>
    <row r="179" spans="1:23" x14ac:dyDescent="0.2">
      <c r="A179" s="27">
        <v>177</v>
      </c>
      <c r="B179" s="28"/>
      <c r="C179" s="28"/>
      <c r="D179" s="28"/>
      <c r="E179" s="28"/>
      <c r="F179" s="20" t="s">
        <v>12</v>
      </c>
      <c r="G179" s="20">
        <f t="shared" si="12"/>
        <v>2.5</v>
      </c>
      <c r="H179" s="20">
        <v>500</v>
      </c>
      <c r="I179" s="20">
        <v>300</v>
      </c>
      <c r="J179" s="20">
        <f t="shared" si="13"/>
        <v>0</v>
      </c>
      <c r="K179" s="20">
        <f t="shared" si="14"/>
        <v>0</v>
      </c>
      <c r="L179" s="20"/>
      <c r="M179" s="20"/>
      <c r="N179" s="20"/>
      <c r="O179" s="20">
        <f t="shared" si="17"/>
        <v>0</v>
      </c>
      <c r="P179" s="20">
        <f t="shared" si="15"/>
        <v>0</v>
      </c>
      <c r="Q179" s="20">
        <v>10000</v>
      </c>
      <c r="R179" s="20" t="e">
        <f t="shared" si="16"/>
        <v>#DIV/0!</v>
      </c>
      <c r="S179" s="20"/>
      <c r="T179" s="20"/>
      <c r="U179" s="20"/>
      <c r="V179" s="26"/>
      <c r="W179" s="26"/>
    </row>
    <row r="180" spans="1:23" x14ac:dyDescent="0.2">
      <c r="A180" s="27">
        <v>178</v>
      </c>
      <c r="B180" s="28"/>
      <c r="C180" s="28"/>
      <c r="D180" s="28"/>
      <c r="E180" s="28"/>
      <c r="F180" s="20" t="s">
        <v>12</v>
      </c>
      <c r="G180" s="20">
        <f t="shared" si="12"/>
        <v>2.5</v>
      </c>
      <c r="H180" s="20">
        <v>500</v>
      </c>
      <c r="I180" s="20">
        <v>300</v>
      </c>
      <c r="J180" s="20">
        <f t="shared" si="13"/>
        <v>0</v>
      </c>
      <c r="K180" s="20">
        <f t="shared" si="14"/>
        <v>0</v>
      </c>
      <c r="L180" s="29"/>
      <c r="M180" s="20"/>
      <c r="N180" s="20"/>
      <c r="O180" s="20">
        <f t="shared" si="17"/>
        <v>0</v>
      </c>
      <c r="P180" s="20">
        <f t="shared" si="15"/>
        <v>0</v>
      </c>
      <c r="Q180" s="20">
        <v>10000</v>
      </c>
      <c r="R180" s="20" t="e">
        <f t="shared" si="16"/>
        <v>#DIV/0!</v>
      </c>
      <c r="S180" s="20"/>
      <c r="T180" s="20"/>
      <c r="U180" s="20"/>
      <c r="V180" s="26"/>
      <c r="W180" s="26"/>
    </row>
    <row r="181" spans="1:23" x14ac:dyDescent="0.2">
      <c r="A181" s="27">
        <v>179</v>
      </c>
      <c r="B181" s="28"/>
      <c r="C181" s="28"/>
      <c r="D181" s="28"/>
      <c r="E181" s="28"/>
      <c r="F181" s="20" t="s">
        <v>12</v>
      </c>
      <c r="G181" s="20">
        <f t="shared" si="12"/>
        <v>2.5</v>
      </c>
      <c r="H181" s="20">
        <v>500</v>
      </c>
      <c r="I181" s="20">
        <v>300</v>
      </c>
      <c r="J181" s="20">
        <f t="shared" si="13"/>
        <v>0</v>
      </c>
      <c r="K181" s="20">
        <f t="shared" si="14"/>
        <v>0</v>
      </c>
      <c r="L181" s="20"/>
      <c r="M181" s="20"/>
      <c r="N181" s="20"/>
      <c r="O181" s="20">
        <f t="shared" si="17"/>
        <v>0</v>
      </c>
      <c r="P181" s="20">
        <f t="shared" si="15"/>
        <v>0</v>
      </c>
      <c r="Q181" s="20">
        <v>10000</v>
      </c>
      <c r="R181" s="20" t="e">
        <f t="shared" si="16"/>
        <v>#DIV/0!</v>
      </c>
      <c r="S181" s="20"/>
      <c r="T181" s="20"/>
      <c r="U181" s="20"/>
      <c r="V181" s="26"/>
      <c r="W181" s="26"/>
    </row>
    <row r="182" spans="1:23" x14ac:dyDescent="0.2">
      <c r="A182" s="27">
        <v>180</v>
      </c>
      <c r="B182" s="28"/>
      <c r="C182" s="28"/>
      <c r="D182" s="28"/>
      <c r="E182" s="28"/>
      <c r="F182" s="20" t="s">
        <v>12</v>
      </c>
      <c r="G182" s="20">
        <f t="shared" si="12"/>
        <v>2.5</v>
      </c>
      <c r="H182" s="20">
        <v>500</v>
      </c>
      <c r="I182" s="20">
        <v>300</v>
      </c>
      <c r="J182" s="20">
        <f t="shared" si="13"/>
        <v>0</v>
      </c>
      <c r="K182" s="20">
        <f t="shared" si="14"/>
        <v>0</v>
      </c>
      <c r="L182" s="20"/>
      <c r="M182" s="20"/>
      <c r="N182" s="20"/>
      <c r="O182" s="20">
        <f t="shared" si="17"/>
        <v>0</v>
      </c>
      <c r="P182" s="20">
        <f t="shared" si="15"/>
        <v>0</v>
      </c>
      <c r="Q182" s="20">
        <v>10000</v>
      </c>
      <c r="R182" s="20" t="e">
        <f t="shared" si="16"/>
        <v>#DIV/0!</v>
      </c>
      <c r="S182" s="20"/>
      <c r="T182" s="20"/>
      <c r="U182" s="20"/>
      <c r="V182" s="26"/>
      <c r="W182" s="26"/>
    </row>
    <row r="183" spans="1:23" x14ac:dyDescent="0.2">
      <c r="A183" s="27">
        <v>181</v>
      </c>
      <c r="B183" s="28"/>
      <c r="C183" s="28"/>
      <c r="D183" s="28"/>
      <c r="E183" s="28"/>
      <c r="F183" s="20" t="s">
        <v>12</v>
      </c>
      <c r="G183" s="20">
        <f t="shared" si="12"/>
        <v>2.5</v>
      </c>
      <c r="H183" s="20">
        <v>500</v>
      </c>
      <c r="I183" s="20">
        <v>300</v>
      </c>
      <c r="J183" s="20">
        <f t="shared" si="13"/>
        <v>0</v>
      </c>
      <c r="K183" s="20">
        <f t="shared" si="14"/>
        <v>0</v>
      </c>
      <c r="L183" s="20"/>
      <c r="M183" s="20"/>
      <c r="N183" s="20"/>
      <c r="O183" s="20">
        <f t="shared" si="17"/>
        <v>0</v>
      </c>
      <c r="P183" s="20">
        <f t="shared" si="15"/>
        <v>0</v>
      </c>
      <c r="Q183" s="20">
        <v>10000</v>
      </c>
      <c r="R183" s="20" t="e">
        <f t="shared" si="16"/>
        <v>#DIV/0!</v>
      </c>
      <c r="S183" s="20"/>
      <c r="T183" s="20"/>
      <c r="U183" s="20"/>
      <c r="V183" s="26"/>
      <c r="W183" s="26"/>
    </row>
    <row r="184" spans="1:23" x14ac:dyDescent="0.2">
      <c r="A184" s="27">
        <v>182</v>
      </c>
      <c r="B184" s="28"/>
      <c r="C184" s="28"/>
      <c r="D184" s="28"/>
      <c r="E184" s="28"/>
      <c r="F184" s="20" t="s">
        <v>12</v>
      </c>
      <c r="G184" s="20">
        <f t="shared" si="12"/>
        <v>2.5</v>
      </c>
      <c r="H184" s="20">
        <v>500</v>
      </c>
      <c r="I184" s="20">
        <v>300</v>
      </c>
      <c r="J184" s="20">
        <f t="shared" si="13"/>
        <v>0</v>
      </c>
      <c r="K184" s="20">
        <f t="shared" si="14"/>
        <v>0</v>
      </c>
      <c r="L184" s="29"/>
      <c r="M184" s="20"/>
      <c r="N184" s="20"/>
      <c r="O184" s="20">
        <f t="shared" si="17"/>
        <v>0</v>
      </c>
      <c r="P184" s="20">
        <f t="shared" si="15"/>
        <v>0</v>
      </c>
      <c r="Q184" s="20">
        <v>10000</v>
      </c>
      <c r="R184" s="20" t="e">
        <f t="shared" si="16"/>
        <v>#DIV/0!</v>
      </c>
      <c r="S184" s="20"/>
      <c r="T184" s="20"/>
      <c r="U184" s="20"/>
      <c r="V184" s="26"/>
      <c r="W184" s="26"/>
    </row>
    <row r="185" spans="1:23" x14ac:dyDescent="0.2">
      <c r="A185" s="27">
        <v>183</v>
      </c>
      <c r="B185" s="28"/>
      <c r="C185" s="28"/>
      <c r="D185" s="28"/>
      <c r="E185" s="28"/>
      <c r="F185" s="20" t="s">
        <v>12</v>
      </c>
      <c r="G185" s="20">
        <f t="shared" si="12"/>
        <v>2.5</v>
      </c>
      <c r="H185" s="20">
        <v>500</v>
      </c>
      <c r="I185" s="20">
        <v>300</v>
      </c>
      <c r="J185" s="20">
        <f t="shared" si="13"/>
        <v>0</v>
      </c>
      <c r="K185" s="20">
        <f t="shared" si="14"/>
        <v>0</v>
      </c>
      <c r="L185" s="20"/>
      <c r="M185" s="20"/>
      <c r="N185" s="20"/>
      <c r="O185" s="20">
        <f t="shared" si="17"/>
        <v>0</v>
      </c>
      <c r="P185" s="20">
        <f t="shared" si="15"/>
        <v>0</v>
      </c>
      <c r="Q185" s="20">
        <v>10000</v>
      </c>
      <c r="R185" s="20" t="e">
        <f t="shared" si="16"/>
        <v>#DIV/0!</v>
      </c>
      <c r="S185" s="20"/>
      <c r="T185" s="20"/>
      <c r="U185" s="20"/>
      <c r="V185" s="26"/>
      <c r="W185" s="26"/>
    </row>
    <row r="186" spans="1:23" x14ac:dyDescent="0.2">
      <c r="A186" s="27">
        <v>184</v>
      </c>
      <c r="B186" s="28"/>
      <c r="C186" s="28"/>
      <c r="D186" s="28"/>
      <c r="E186" s="28"/>
      <c r="F186" s="20" t="s">
        <v>12</v>
      </c>
      <c r="G186" s="20">
        <f t="shared" si="12"/>
        <v>2.5</v>
      </c>
      <c r="H186" s="20">
        <v>500</v>
      </c>
      <c r="I186" s="20">
        <v>300</v>
      </c>
      <c r="J186" s="20">
        <f t="shared" si="13"/>
        <v>0</v>
      </c>
      <c r="K186" s="20">
        <f t="shared" si="14"/>
        <v>0</v>
      </c>
      <c r="L186" s="20"/>
      <c r="M186" s="20"/>
      <c r="N186" s="20"/>
      <c r="O186" s="20">
        <f t="shared" si="17"/>
        <v>0</v>
      </c>
      <c r="P186" s="20">
        <f t="shared" si="15"/>
        <v>0</v>
      </c>
      <c r="Q186" s="20">
        <v>10000</v>
      </c>
      <c r="R186" s="20" t="e">
        <f t="shared" si="16"/>
        <v>#DIV/0!</v>
      </c>
      <c r="S186" s="20"/>
      <c r="T186" s="20"/>
      <c r="U186" s="20"/>
      <c r="V186" s="26"/>
      <c r="W186" s="26"/>
    </row>
    <row r="187" spans="1:23" x14ac:dyDescent="0.2">
      <c r="A187" s="27">
        <v>185</v>
      </c>
      <c r="B187" s="28"/>
      <c r="C187" s="28"/>
      <c r="D187" s="28"/>
      <c r="E187" s="28"/>
      <c r="F187" s="20" t="s">
        <v>12</v>
      </c>
      <c r="G187" s="20">
        <f t="shared" si="12"/>
        <v>2.5</v>
      </c>
      <c r="H187" s="20">
        <v>500</v>
      </c>
      <c r="I187" s="20">
        <v>300</v>
      </c>
      <c r="J187" s="20">
        <f t="shared" si="13"/>
        <v>0</v>
      </c>
      <c r="K187" s="20">
        <f t="shared" si="14"/>
        <v>0</v>
      </c>
      <c r="L187" s="20"/>
      <c r="M187" s="20"/>
      <c r="N187" s="20"/>
      <c r="O187" s="20">
        <f t="shared" si="17"/>
        <v>0</v>
      </c>
      <c r="P187" s="20">
        <f t="shared" si="15"/>
        <v>0</v>
      </c>
      <c r="Q187" s="20">
        <v>10000</v>
      </c>
      <c r="R187" s="20" t="e">
        <f t="shared" si="16"/>
        <v>#DIV/0!</v>
      </c>
      <c r="S187" s="20"/>
      <c r="T187" s="20"/>
      <c r="U187" s="20"/>
      <c r="V187" s="26"/>
      <c r="W187" s="26"/>
    </row>
    <row r="188" spans="1:23" x14ac:dyDescent="0.2">
      <c r="A188" s="27">
        <v>186</v>
      </c>
      <c r="B188" s="28"/>
      <c r="C188" s="28"/>
      <c r="D188" s="28"/>
      <c r="E188" s="28"/>
      <c r="F188" s="20" t="s">
        <v>12</v>
      </c>
      <c r="G188" s="20">
        <f t="shared" si="12"/>
        <v>2.5</v>
      </c>
      <c r="H188" s="20">
        <v>500</v>
      </c>
      <c r="I188" s="20">
        <v>300</v>
      </c>
      <c r="J188" s="20">
        <f t="shared" si="13"/>
        <v>0</v>
      </c>
      <c r="K188" s="20">
        <f t="shared" si="14"/>
        <v>0</v>
      </c>
      <c r="L188" s="20"/>
      <c r="M188" s="20"/>
      <c r="N188" s="20"/>
      <c r="O188" s="20">
        <f t="shared" si="17"/>
        <v>0</v>
      </c>
      <c r="P188" s="20">
        <f t="shared" si="15"/>
        <v>0</v>
      </c>
      <c r="Q188" s="20">
        <v>10000</v>
      </c>
      <c r="R188" s="20" t="e">
        <f t="shared" si="16"/>
        <v>#DIV/0!</v>
      </c>
      <c r="S188" s="20"/>
      <c r="T188" s="20"/>
      <c r="U188" s="20"/>
      <c r="V188" s="26"/>
      <c r="W188" s="26"/>
    </row>
    <row r="189" spans="1:23" x14ac:dyDescent="0.2">
      <c r="A189" s="27">
        <v>187</v>
      </c>
      <c r="B189" s="28"/>
      <c r="C189" s="28"/>
      <c r="D189" s="28"/>
      <c r="E189" s="28"/>
      <c r="F189" s="20" t="s">
        <v>12</v>
      </c>
      <c r="G189" s="20">
        <f t="shared" si="12"/>
        <v>2.5</v>
      </c>
      <c r="H189" s="20">
        <v>500</v>
      </c>
      <c r="I189" s="20">
        <v>300</v>
      </c>
      <c r="J189" s="20">
        <f t="shared" si="13"/>
        <v>0</v>
      </c>
      <c r="K189" s="20">
        <f t="shared" si="14"/>
        <v>0</v>
      </c>
      <c r="L189" s="29"/>
      <c r="M189" s="20"/>
      <c r="N189" s="20"/>
      <c r="O189" s="20">
        <f t="shared" si="17"/>
        <v>0</v>
      </c>
      <c r="P189" s="20">
        <f t="shared" si="15"/>
        <v>0</v>
      </c>
      <c r="Q189" s="20">
        <v>10000</v>
      </c>
      <c r="R189" s="20" t="e">
        <f t="shared" si="16"/>
        <v>#DIV/0!</v>
      </c>
      <c r="S189" s="20"/>
      <c r="T189" s="20"/>
      <c r="U189" s="20"/>
      <c r="V189" s="26"/>
      <c r="W189" s="26"/>
    </row>
    <row r="190" spans="1:23" x14ac:dyDescent="0.2">
      <c r="A190" s="27">
        <v>188</v>
      </c>
      <c r="B190" s="28"/>
      <c r="C190" s="28"/>
      <c r="D190" s="28"/>
      <c r="E190" s="28"/>
      <c r="F190" s="20" t="s">
        <v>12</v>
      </c>
      <c r="G190" s="20">
        <f t="shared" si="12"/>
        <v>2.5</v>
      </c>
      <c r="H190" s="20">
        <v>500</v>
      </c>
      <c r="I190" s="20">
        <v>300</v>
      </c>
      <c r="J190" s="20">
        <f t="shared" si="13"/>
        <v>0</v>
      </c>
      <c r="K190" s="20">
        <f t="shared" si="14"/>
        <v>0</v>
      </c>
      <c r="L190" s="20"/>
      <c r="M190" s="20"/>
      <c r="N190" s="20"/>
      <c r="O190" s="20">
        <f t="shared" si="17"/>
        <v>0</v>
      </c>
      <c r="P190" s="20">
        <f t="shared" si="15"/>
        <v>0</v>
      </c>
      <c r="Q190" s="20">
        <v>10000</v>
      </c>
      <c r="R190" s="20" t="e">
        <f t="shared" si="16"/>
        <v>#DIV/0!</v>
      </c>
      <c r="S190" s="20"/>
      <c r="T190" s="20"/>
      <c r="U190" s="20"/>
      <c r="V190" s="26"/>
      <c r="W190" s="26"/>
    </row>
    <row r="191" spans="1:23" x14ac:dyDescent="0.2">
      <c r="A191" s="27">
        <v>189</v>
      </c>
      <c r="B191" s="28"/>
      <c r="C191" s="28"/>
      <c r="D191" s="28"/>
      <c r="E191" s="28"/>
      <c r="F191" s="20" t="s">
        <v>12</v>
      </c>
      <c r="G191" s="20">
        <f t="shared" si="12"/>
        <v>2.5</v>
      </c>
      <c r="H191" s="20">
        <v>500</v>
      </c>
      <c r="I191" s="20">
        <v>300</v>
      </c>
      <c r="J191" s="20">
        <f t="shared" si="13"/>
        <v>0</v>
      </c>
      <c r="K191" s="20">
        <f t="shared" si="14"/>
        <v>0</v>
      </c>
      <c r="L191" s="20"/>
      <c r="M191" s="20"/>
      <c r="N191" s="20"/>
      <c r="O191" s="20">
        <f t="shared" si="17"/>
        <v>0</v>
      </c>
      <c r="P191" s="20">
        <f t="shared" si="15"/>
        <v>0</v>
      </c>
      <c r="Q191" s="20">
        <v>10000</v>
      </c>
      <c r="R191" s="20" t="e">
        <f t="shared" si="16"/>
        <v>#DIV/0!</v>
      </c>
      <c r="S191" s="20"/>
      <c r="T191" s="20"/>
      <c r="U191" s="20"/>
      <c r="V191" s="26"/>
      <c r="W191" s="26"/>
    </row>
    <row r="192" spans="1:23" x14ac:dyDescent="0.2">
      <c r="A192" s="27">
        <v>190</v>
      </c>
      <c r="B192" s="28"/>
      <c r="C192" s="28"/>
      <c r="D192" s="28"/>
      <c r="E192" s="28"/>
      <c r="F192" s="20" t="s">
        <v>12</v>
      </c>
      <c r="G192" s="20">
        <f t="shared" si="12"/>
        <v>2.5</v>
      </c>
      <c r="H192" s="20">
        <v>500</v>
      </c>
      <c r="I192" s="20">
        <v>300</v>
      </c>
      <c r="J192" s="20">
        <f t="shared" si="13"/>
        <v>0</v>
      </c>
      <c r="K192" s="20">
        <f t="shared" si="14"/>
        <v>0</v>
      </c>
      <c r="L192" s="20"/>
      <c r="M192" s="20"/>
      <c r="N192" s="20"/>
      <c r="O192" s="20">
        <f t="shared" si="17"/>
        <v>0</v>
      </c>
      <c r="P192" s="20">
        <f t="shared" si="15"/>
        <v>0</v>
      </c>
      <c r="Q192" s="20">
        <v>10000</v>
      </c>
      <c r="R192" s="20" t="e">
        <f t="shared" si="16"/>
        <v>#DIV/0!</v>
      </c>
      <c r="S192" s="20"/>
      <c r="T192" s="20"/>
      <c r="U192" s="20"/>
      <c r="V192" s="26"/>
      <c r="W192" s="26"/>
    </row>
    <row r="193" spans="1:23" x14ac:dyDescent="0.2">
      <c r="A193" s="27">
        <v>191</v>
      </c>
      <c r="B193" s="28"/>
      <c r="C193" s="28"/>
      <c r="D193" s="28"/>
      <c r="E193" s="28"/>
      <c r="F193" s="20" t="s">
        <v>12</v>
      </c>
      <c r="G193" s="20">
        <f t="shared" ref="G193:G198" si="18">1.25*2</f>
        <v>2.5</v>
      </c>
      <c r="H193" s="20">
        <v>500</v>
      </c>
      <c r="I193" s="20">
        <v>300</v>
      </c>
      <c r="J193" s="20">
        <f t="shared" si="13"/>
        <v>0</v>
      </c>
      <c r="K193" s="20">
        <f t="shared" si="14"/>
        <v>0</v>
      </c>
      <c r="L193" s="29"/>
      <c r="M193" s="20"/>
      <c r="N193" s="20"/>
      <c r="O193" s="20">
        <f t="shared" si="17"/>
        <v>0</v>
      </c>
      <c r="P193" s="20">
        <f t="shared" si="15"/>
        <v>0</v>
      </c>
      <c r="Q193" s="20">
        <v>10000</v>
      </c>
      <c r="R193" s="20" t="e">
        <f t="shared" si="16"/>
        <v>#DIV/0!</v>
      </c>
      <c r="S193" s="20"/>
      <c r="T193" s="20"/>
      <c r="U193" s="20"/>
      <c r="V193" s="26"/>
      <c r="W193" s="26"/>
    </row>
    <row r="194" spans="1:23" x14ac:dyDescent="0.2">
      <c r="A194" s="27">
        <v>192</v>
      </c>
      <c r="B194" s="28"/>
      <c r="C194" s="28"/>
      <c r="D194" s="28"/>
      <c r="E194" s="28"/>
      <c r="F194" s="20" t="s">
        <v>12</v>
      </c>
      <c r="G194" s="20">
        <f t="shared" si="18"/>
        <v>2.5</v>
      </c>
      <c r="H194" s="20">
        <v>500</v>
      </c>
      <c r="I194" s="20">
        <v>300</v>
      </c>
      <c r="J194" s="20">
        <f t="shared" si="13"/>
        <v>0</v>
      </c>
      <c r="K194" s="20">
        <f t="shared" si="14"/>
        <v>0</v>
      </c>
      <c r="L194" s="20"/>
      <c r="M194" s="20"/>
      <c r="N194" s="20"/>
      <c r="O194" s="20">
        <f t="shared" si="17"/>
        <v>0</v>
      </c>
      <c r="P194" s="20">
        <f t="shared" si="15"/>
        <v>0</v>
      </c>
      <c r="Q194" s="20">
        <v>10000</v>
      </c>
      <c r="R194" s="20" t="e">
        <f t="shared" si="16"/>
        <v>#DIV/0!</v>
      </c>
      <c r="S194" s="20"/>
      <c r="T194" s="20"/>
      <c r="U194" s="20"/>
      <c r="V194" s="26"/>
      <c r="W194" s="26"/>
    </row>
    <row r="195" spans="1:23" x14ac:dyDescent="0.2">
      <c r="A195" s="27">
        <v>193</v>
      </c>
      <c r="B195" s="28"/>
      <c r="C195" s="28"/>
      <c r="D195" s="28"/>
      <c r="E195" s="28"/>
      <c r="F195" s="20" t="s">
        <v>12</v>
      </c>
      <c r="G195" s="20">
        <f t="shared" si="18"/>
        <v>2.5</v>
      </c>
      <c r="H195" s="20">
        <v>500</v>
      </c>
      <c r="I195" s="20">
        <v>300</v>
      </c>
      <c r="J195" s="20">
        <f t="shared" ref="J195:J228" si="19">M195+K195</f>
        <v>0</v>
      </c>
      <c r="K195" s="20">
        <f t="shared" ref="K195:K228" si="20">Q195*L195*10^-3</f>
        <v>0</v>
      </c>
      <c r="L195" s="20"/>
      <c r="M195" s="20"/>
      <c r="N195" s="20"/>
      <c r="O195" s="20">
        <f t="shared" si="17"/>
        <v>0</v>
      </c>
      <c r="P195" s="20">
        <f t="shared" ref="P195:P228" si="21">M195-O195</f>
        <v>0</v>
      </c>
      <c r="Q195" s="20">
        <v>10000</v>
      </c>
      <c r="R195" s="20" t="e">
        <f t="shared" ref="R195:R228" si="22">P195/L195</f>
        <v>#DIV/0!</v>
      </c>
      <c r="S195" s="20"/>
      <c r="T195" s="20"/>
      <c r="U195" s="20"/>
      <c r="V195" s="26"/>
      <c r="W195" s="26"/>
    </row>
    <row r="196" spans="1:23" x14ac:dyDescent="0.2">
      <c r="A196" s="27">
        <v>194</v>
      </c>
      <c r="B196" s="28"/>
      <c r="C196" s="28"/>
      <c r="D196" s="28"/>
      <c r="E196" s="28"/>
      <c r="F196" s="20" t="s">
        <v>12</v>
      </c>
      <c r="G196" s="20">
        <f t="shared" si="18"/>
        <v>2.5</v>
      </c>
      <c r="H196" s="20">
        <v>500</v>
      </c>
      <c r="I196" s="20">
        <v>300</v>
      </c>
      <c r="J196" s="20">
        <f t="shared" si="19"/>
        <v>0</v>
      </c>
      <c r="K196" s="20">
        <f t="shared" si="20"/>
        <v>0</v>
      </c>
      <c r="L196" s="20"/>
      <c r="M196" s="20"/>
      <c r="N196" s="20"/>
      <c r="O196" s="20">
        <f t="shared" si="17"/>
        <v>0</v>
      </c>
      <c r="P196" s="20">
        <f t="shared" si="21"/>
        <v>0</v>
      </c>
      <c r="Q196" s="20">
        <v>10000</v>
      </c>
      <c r="R196" s="20" t="e">
        <f t="shared" si="22"/>
        <v>#DIV/0!</v>
      </c>
      <c r="S196" s="20"/>
      <c r="T196" s="20"/>
      <c r="U196" s="20"/>
      <c r="V196" s="26"/>
      <c r="W196" s="26"/>
    </row>
    <row r="197" spans="1:23" x14ac:dyDescent="0.2">
      <c r="A197" s="27">
        <v>195</v>
      </c>
      <c r="B197" s="28"/>
      <c r="C197" s="28"/>
      <c r="D197" s="28"/>
      <c r="E197" s="28"/>
      <c r="F197" s="20" t="s">
        <v>12</v>
      </c>
      <c r="G197" s="20">
        <f t="shared" si="18"/>
        <v>2.5</v>
      </c>
      <c r="H197" s="20">
        <v>500</v>
      </c>
      <c r="I197" s="20">
        <v>300</v>
      </c>
      <c r="J197" s="20">
        <f t="shared" si="19"/>
        <v>0</v>
      </c>
      <c r="K197" s="20">
        <f t="shared" si="20"/>
        <v>0</v>
      </c>
      <c r="L197" s="20"/>
      <c r="M197" s="20"/>
      <c r="N197" s="20"/>
      <c r="O197" s="20">
        <f t="shared" ref="O197:O228" si="23">N197*$AA$5/1000</f>
        <v>0</v>
      </c>
      <c r="P197" s="20">
        <f t="shared" si="21"/>
        <v>0</v>
      </c>
      <c r="Q197" s="20">
        <v>10000</v>
      </c>
      <c r="R197" s="20" t="e">
        <f t="shared" si="22"/>
        <v>#DIV/0!</v>
      </c>
      <c r="S197" s="20"/>
      <c r="T197" s="20"/>
      <c r="U197" s="20"/>
      <c r="V197" s="26"/>
      <c r="W197" s="26"/>
    </row>
    <row r="198" spans="1:23" x14ac:dyDescent="0.2">
      <c r="A198" s="27">
        <v>196</v>
      </c>
      <c r="B198" s="28"/>
      <c r="C198" s="28"/>
      <c r="D198" s="28"/>
      <c r="E198" s="28"/>
      <c r="F198" s="20" t="s">
        <v>12</v>
      </c>
      <c r="G198" s="20">
        <f t="shared" si="18"/>
        <v>2.5</v>
      </c>
      <c r="H198" s="20">
        <v>500</v>
      </c>
      <c r="I198" s="20">
        <v>300</v>
      </c>
      <c r="J198" s="20">
        <f t="shared" si="19"/>
        <v>0</v>
      </c>
      <c r="K198" s="20">
        <f t="shared" si="20"/>
        <v>0</v>
      </c>
      <c r="L198" s="29"/>
      <c r="M198" s="20"/>
      <c r="N198" s="20"/>
      <c r="O198" s="20">
        <f t="shared" si="23"/>
        <v>0</v>
      </c>
      <c r="P198" s="20">
        <f t="shared" si="21"/>
        <v>0</v>
      </c>
      <c r="Q198" s="20">
        <v>10000</v>
      </c>
      <c r="R198" s="20" t="e">
        <f t="shared" si="22"/>
        <v>#DIV/0!</v>
      </c>
      <c r="S198" s="20"/>
      <c r="T198" s="20"/>
      <c r="U198" s="20"/>
      <c r="V198" s="26"/>
      <c r="W198" s="26"/>
    </row>
    <row r="199" spans="1:23" x14ac:dyDescent="0.2">
      <c r="A199" s="27">
        <v>197</v>
      </c>
      <c r="B199" s="28"/>
      <c r="C199" s="28"/>
      <c r="D199" s="28"/>
      <c r="E199" s="28"/>
      <c r="F199" s="20" t="s">
        <v>12</v>
      </c>
      <c r="G199" s="20"/>
      <c r="H199" s="20">
        <v>500</v>
      </c>
      <c r="I199" s="20">
        <v>300</v>
      </c>
      <c r="J199" s="20">
        <f t="shared" si="19"/>
        <v>0</v>
      </c>
      <c r="K199" s="20">
        <f t="shared" si="20"/>
        <v>0</v>
      </c>
      <c r="L199" s="20"/>
      <c r="M199" s="20"/>
      <c r="N199" s="20"/>
      <c r="O199" s="20">
        <f t="shared" si="23"/>
        <v>0</v>
      </c>
      <c r="P199" s="20">
        <f t="shared" si="21"/>
        <v>0</v>
      </c>
      <c r="Q199" s="20">
        <v>10000</v>
      </c>
      <c r="R199" s="20" t="e">
        <f t="shared" si="22"/>
        <v>#DIV/0!</v>
      </c>
      <c r="S199" s="20"/>
      <c r="T199" s="20"/>
      <c r="U199" s="20"/>
      <c r="V199" s="26"/>
      <c r="W199" s="26"/>
    </row>
    <row r="200" spans="1:23" x14ac:dyDescent="0.2">
      <c r="A200" s="27">
        <v>198</v>
      </c>
      <c r="B200" s="28"/>
      <c r="C200" s="28"/>
      <c r="D200" s="28"/>
      <c r="E200" s="28"/>
      <c r="F200" s="20" t="s">
        <v>12</v>
      </c>
      <c r="G200" s="20"/>
      <c r="H200" s="20">
        <v>500</v>
      </c>
      <c r="I200" s="20">
        <v>300</v>
      </c>
      <c r="J200" s="20">
        <f t="shared" si="19"/>
        <v>0</v>
      </c>
      <c r="K200" s="20">
        <f t="shared" si="20"/>
        <v>0</v>
      </c>
      <c r="L200" s="20"/>
      <c r="M200" s="20"/>
      <c r="N200" s="20"/>
      <c r="O200" s="20">
        <f t="shared" si="23"/>
        <v>0</v>
      </c>
      <c r="P200" s="20">
        <f t="shared" si="21"/>
        <v>0</v>
      </c>
      <c r="Q200" s="20">
        <v>10000</v>
      </c>
      <c r="R200" s="20" t="e">
        <f t="shared" si="22"/>
        <v>#DIV/0!</v>
      </c>
      <c r="S200" s="20"/>
      <c r="T200" s="20"/>
      <c r="U200" s="20"/>
      <c r="V200" s="26"/>
      <c r="W200" s="26"/>
    </row>
    <row r="201" spans="1:23" x14ac:dyDescent="0.2">
      <c r="A201" s="27">
        <v>199</v>
      </c>
      <c r="B201" s="28"/>
      <c r="C201" s="28"/>
      <c r="D201" s="28"/>
      <c r="E201" s="28"/>
      <c r="F201" s="20" t="s">
        <v>12</v>
      </c>
      <c r="G201" s="20"/>
      <c r="H201" s="20">
        <v>500</v>
      </c>
      <c r="I201" s="20">
        <v>300</v>
      </c>
      <c r="J201" s="20">
        <f t="shared" si="19"/>
        <v>0</v>
      </c>
      <c r="K201" s="20">
        <f t="shared" si="20"/>
        <v>0</v>
      </c>
      <c r="L201" s="20"/>
      <c r="M201" s="20"/>
      <c r="N201" s="20"/>
      <c r="O201" s="20">
        <f t="shared" si="23"/>
        <v>0</v>
      </c>
      <c r="P201" s="20">
        <f t="shared" si="21"/>
        <v>0</v>
      </c>
      <c r="Q201" s="20">
        <v>10000</v>
      </c>
      <c r="R201" s="20" t="e">
        <f t="shared" si="22"/>
        <v>#DIV/0!</v>
      </c>
      <c r="S201" s="20"/>
      <c r="T201" s="20"/>
      <c r="U201" s="20"/>
      <c r="V201" s="26"/>
      <c r="W201" s="26"/>
    </row>
    <row r="202" spans="1:23" x14ac:dyDescent="0.2">
      <c r="A202" s="27">
        <v>200</v>
      </c>
      <c r="B202" s="28"/>
      <c r="C202" s="28"/>
      <c r="D202" s="28"/>
      <c r="E202" s="28"/>
      <c r="F202" s="20" t="s">
        <v>12</v>
      </c>
      <c r="G202" s="20"/>
      <c r="H202" s="20">
        <v>500</v>
      </c>
      <c r="I202" s="20">
        <v>300</v>
      </c>
      <c r="J202" s="20">
        <f t="shared" si="19"/>
        <v>0</v>
      </c>
      <c r="K202" s="20">
        <f t="shared" si="20"/>
        <v>0</v>
      </c>
      <c r="L202" s="29"/>
      <c r="M202" s="20"/>
      <c r="N202" s="20"/>
      <c r="O202" s="20">
        <f t="shared" si="23"/>
        <v>0</v>
      </c>
      <c r="P202" s="20">
        <f t="shared" si="21"/>
        <v>0</v>
      </c>
      <c r="Q202" s="20">
        <v>10000</v>
      </c>
      <c r="R202" s="20" t="e">
        <f t="shared" si="22"/>
        <v>#DIV/0!</v>
      </c>
      <c r="S202" s="20"/>
      <c r="T202" s="20"/>
      <c r="U202" s="20"/>
      <c r="V202" s="26"/>
      <c r="W202" s="26"/>
    </row>
    <row r="203" spans="1:23" x14ac:dyDescent="0.2">
      <c r="A203" s="27">
        <v>201</v>
      </c>
      <c r="B203" s="28"/>
      <c r="C203" s="28"/>
      <c r="D203" s="28"/>
      <c r="E203" s="28"/>
      <c r="F203" s="20" t="s">
        <v>12</v>
      </c>
      <c r="G203" s="20"/>
      <c r="H203" s="20">
        <v>500</v>
      </c>
      <c r="I203" s="20">
        <v>300</v>
      </c>
      <c r="J203" s="20">
        <f t="shared" si="19"/>
        <v>0</v>
      </c>
      <c r="K203" s="20">
        <f t="shared" si="20"/>
        <v>0</v>
      </c>
      <c r="L203" s="20"/>
      <c r="M203" s="20"/>
      <c r="N203" s="20"/>
      <c r="O203" s="20">
        <f t="shared" si="23"/>
        <v>0</v>
      </c>
      <c r="P203" s="20">
        <f t="shared" si="21"/>
        <v>0</v>
      </c>
      <c r="Q203" s="20">
        <v>10000</v>
      </c>
      <c r="R203" s="20" t="e">
        <f t="shared" si="22"/>
        <v>#DIV/0!</v>
      </c>
      <c r="S203" s="20"/>
      <c r="T203" s="20"/>
      <c r="U203" s="20"/>
      <c r="V203" s="26"/>
      <c r="W203" s="26"/>
    </row>
    <row r="204" spans="1:23" x14ac:dyDescent="0.2">
      <c r="A204" s="27">
        <v>202</v>
      </c>
      <c r="B204" s="28"/>
      <c r="C204" s="28"/>
      <c r="D204" s="28"/>
      <c r="E204" s="28"/>
      <c r="F204" s="20" t="s">
        <v>12</v>
      </c>
      <c r="G204" s="20"/>
      <c r="H204" s="20">
        <v>500</v>
      </c>
      <c r="I204" s="20">
        <v>300</v>
      </c>
      <c r="J204" s="20">
        <f t="shared" si="19"/>
        <v>0</v>
      </c>
      <c r="K204" s="20">
        <f t="shared" si="20"/>
        <v>0</v>
      </c>
      <c r="L204" s="20"/>
      <c r="M204" s="20"/>
      <c r="N204" s="20"/>
      <c r="O204" s="20">
        <f t="shared" si="23"/>
        <v>0</v>
      </c>
      <c r="P204" s="20">
        <f t="shared" si="21"/>
        <v>0</v>
      </c>
      <c r="Q204" s="20">
        <v>10000</v>
      </c>
      <c r="R204" s="20" t="e">
        <f t="shared" si="22"/>
        <v>#DIV/0!</v>
      </c>
      <c r="S204" s="20"/>
      <c r="T204" s="20"/>
      <c r="U204" s="20"/>
      <c r="V204" s="26"/>
      <c r="W204" s="26"/>
    </row>
    <row r="205" spans="1:23" x14ac:dyDescent="0.2">
      <c r="A205" s="27">
        <v>203</v>
      </c>
      <c r="B205" s="28"/>
      <c r="C205" s="28"/>
      <c r="D205" s="28"/>
      <c r="E205" s="28"/>
      <c r="F205" s="20" t="s">
        <v>12</v>
      </c>
      <c r="G205" s="20"/>
      <c r="H205" s="20">
        <v>500</v>
      </c>
      <c r="I205" s="20">
        <v>300</v>
      </c>
      <c r="J205" s="20">
        <f t="shared" si="19"/>
        <v>0</v>
      </c>
      <c r="K205" s="20">
        <f t="shared" si="20"/>
        <v>0</v>
      </c>
      <c r="L205" s="20"/>
      <c r="M205" s="20"/>
      <c r="N205" s="20"/>
      <c r="O205" s="20">
        <f t="shared" si="23"/>
        <v>0</v>
      </c>
      <c r="P205" s="20">
        <f t="shared" si="21"/>
        <v>0</v>
      </c>
      <c r="Q205" s="20">
        <v>10000</v>
      </c>
      <c r="R205" s="20" t="e">
        <f t="shared" si="22"/>
        <v>#DIV/0!</v>
      </c>
      <c r="S205" s="20"/>
      <c r="T205" s="20"/>
      <c r="U205" s="20"/>
      <c r="V205" s="26"/>
      <c r="W205" s="26"/>
    </row>
    <row r="206" spans="1:23" x14ac:dyDescent="0.2">
      <c r="A206" s="27">
        <v>204</v>
      </c>
      <c r="B206" s="28"/>
      <c r="C206" s="28"/>
      <c r="D206" s="28"/>
      <c r="E206" s="28"/>
      <c r="F206" s="20" t="s">
        <v>12</v>
      </c>
      <c r="G206" s="20"/>
      <c r="H206" s="20">
        <v>500</v>
      </c>
      <c r="I206" s="20">
        <v>300</v>
      </c>
      <c r="J206" s="20">
        <f t="shared" si="19"/>
        <v>0</v>
      </c>
      <c r="K206" s="20">
        <f t="shared" si="20"/>
        <v>0</v>
      </c>
      <c r="L206" s="20"/>
      <c r="M206" s="20"/>
      <c r="N206" s="20"/>
      <c r="O206" s="20">
        <f t="shared" si="23"/>
        <v>0</v>
      </c>
      <c r="P206" s="20">
        <f t="shared" si="21"/>
        <v>0</v>
      </c>
      <c r="Q206" s="20">
        <v>10000</v>
      </c>
      <c r="R206" s="20" t="e">
        <f t="shared" si="22"/>
        <v>#DIV/0!</v>
      </c>
      <c r="S206" s="20"/>
      <c r="T206" s="20"/>
      <c r="U206" s="20"/>
      <c r="V206" s="26"/>
      <c r="W206" s="26"/>
    </row>
    <row r="207" spans="1:23" x14ac:dyDescent="0.2">
      <c r="A207" s="27">
        <v>205</v>
      </c>
      <c r="B207" s="28"/>
      <c r="C207" s="28"/>
      <c r="D207" s="28"/>
      <c r="E207" s="28"/>
      <c r="F207" s="20" t="s">
        <v>12</v>
      </c>
      <c r="G207" s="20"/>
      <c r="H207" s="20">
        <v>500</v>
      </c>
      <c r="I207" s="20">
        <v>300</v>
      </c>
      <c r="J207" s="20">
        <f t="shared" si="19"/>
        <v>0</v>
      </c>
      <c r="K207" s="20">
        <f t="shared" si="20"/>
        <v>0</v>
      </c>
      <c r="L207" s="29"/>
      <c r="M207" s="20"/>
      <c r="N207" s="20"/>
      <c r="O207" s="20">
        <f t="shared" si="23"/>
        <v>0</v>
      </c>
      <c r="P207" s="20">
        <f t="shared" si="21"/>
        <v>0</v>
      </c>
      <c r="Q207" s="20">
        <v>10000</v>
      </c>
      <c r="R207" s="20" t="e">
        <f t="shared" si="22"/>
        <v>#DIV/0!</v>
      </c>
      <c r="S207" s="20"/>
      <c r="T207" s="20"/>
      <c r="U207" s="20"/>
      <c r="V207" s="26"/>
      <c r="W207" s="26"/>
    </row>
    <row r="208" spans="1:23" x14ac:dyDescent="0.2">
      <c r="A208" s="27">
        <v>206</v>
      </c>
      <c r="B208" s="28"/>
      <c r="C208" s="28"/>
      <c r="D208" s="28"/>
      <c r="E208" s="28"/>
      <c r="F208" s="20" t="s">
        <v>12</v>
      </c>
      <c r="G208" s="20"/>
      <c r="H208" s="20">
        <v>500</v>
      </c>
      <c r="I208" s="20">
        <v>300</v>
      </c>
      <c r="J208" s="20">
        <f t="shared" si="19"/>
        <v>0</v>
      </c>
      <c r="K208" s="20">
        <f t="shared" si="20"/>
        <v>0</v>
      </c>
      <c r="L208" s="20"/>
      <c r="M208" s="20"/>
      <c r="N208" s="20"/>
      <c r="O208" s="20">
        <f t="shared" si="23"/>
        <v>0</v>
      </c>
      <c r="P208" s="20">
        <f t="shared" si="21"/>
        <v>0</v>
      </c>
      <c r="Q208" s="20">
        <v>10000</v>
      </c>
      <c r="R208" s="20" t="e">
        <f t="shared" si="22"/>
        <v>#DIV/0!</v>
      </c>
      <c r="S208" s="20"/>
      <c r="T208" s="20"/>
      <c r="U208" s="20"/>
      <c r="V208" s="26"/>
      <c r="W208" s="26"/>
    </row>
    <row r="209" spans="1:23" x14ac:dyDescent="0.2">
      <c r="A209" s="27">
        <v>207</v>
      </c>
      <c r="B209" s="28"/>
      <c r="C209" s="28"/>
      <c r="D209" s="28"/>
      <c r="E209" s="28"/>
      <c r="F209" s="20" t="s">
        <v>12</v>
      </c>
      <c r="G209" s="20"/>
      <c r="H209" s="20">
        <v>500</v>
      </c>
      <c r="I209" s="20">
        <v>300</v>
      </c>
      <c r="J209" s="20">
        <f t="shared" si="19"/>
        <v>0</v>
      </c>
      <c r="K209" s="20">
        <f t="shared" si="20"/>
        <v>0</v>
      </c>
      <c r="L209" s="20"/>
      <c r="M209" s="20"/>
      <c r="N209" s="20"/>
      <c r="O209" s="20">
        <f t="shared" si="23"/>
        <v>0</v>
      </c>
      <c r="P209" s="20">
        <f t="shared" si="21"/>
        <v>0</v>
      </c>
      <c r="Q209" s="20">
        <v>10000</v>
      </c>
      <c r="R209" s="20" t="e">
        <f t="shared" si="22"/>
        <v>#DIV/0!</v>
      </c>
      <c r="S209" s="20"/>
      <c r="T209" s="20"/>
      <c r="U209" s="20"/>
      <c r="V209" s="26"/>
      <c r="W209" s="26"/>
    </row>
    <row r="210" spans="1:23" x14ac:dyDescent="0.2">
      <c r="A210" s="27">
        <v>208</v>
      </c>
      <c r="B210" s="28"/>
      <c r="C210" s="28"/>
      <c r="D210" s="28"/>
      <c r="E210" s="28"/>
      <c r="F210" s="20" t="s">
        <v>12</v>
      </c>
      <c r="G210" s="20"/>
      <c r="H210" s="20">
        <v>500</v>
      </c>
      <c r="I210" s="20">
        <v>300</v>
      </c>
      <c r="J210" s="20">
        <f t="shared" si="19"/>
        <v>0</v>
      </c>
      <c r="K210" s="20">
        <f t="shared" si="20"/>
        <v>0</v>
      </c>
      <c r="L210" s="20"/>
      <c r="M210" s="20"/>
      <c r="N210" s="20"/>
      <c r="O210" s="20">
        <f t="shared" si="23"/>
        <v>0</v>
      </c>
      <c r="P210" s="20">
        <f t="shared" si="21"/>
        <v>0</v>
      </c>
      <c r="Q210" s="20">
        <v>10000</v>
      </c>
      <c r="R210" s="20" t="e">
        <f t="shared" si="22"/>
        <v>#DIV/0!</v>
      </c>
      <c r="S210" s="20"/>
      <c r="T210" s="20"/>
      <c r="U210" s="20"/>
      <c r="V210" s="26"/>
      <c r="W210" s="26"/>
    </row>
    <row r="211" spans="1:23" x14ac:dyDescent="0.2">
      <c r="A211" s="27">
        <v>209</v>
      </c>
      <c r="B211" s="28"/>
      <c r="C211" s="28"/>
      <c r="D211" s="28"/>
      <c r="E211" s="28"/>
      <c r="F211" s="20" t="s">
        <v>12</v>
      </c>
      <c r="G211" s="20"/>
      <c r="H211" s="20">
        <v>500</v>
      </c>
      <c r="I211" s="20">
        <v>300</v>
      </c>
      <c r="J211" s="20">
        <f t="shared" si="19"/>
        <v>0</v>
      </c>
      <c r="K211" s="20">
        <f t="shared" si="20"/>
        <v>0</v>
      </c>
      <c r="L211" s="29"/>
      <c r="M211" s="20"/>
      <c r="N211" s="20"/>
      <c r="O211" s="20">
        <f t="shared" si="23"/>
        <v>0</v>
      </c>
      <c r="P211" s="20">
        <f t="shared" si="21"/>
        <v>0</v>
      </c>
      <c r="Q211" s="20">
        <v>10000</v>
      </c>
      <c r="R211" s="20" t="e">
        <f t="shared" si="22"/>
        <v>#DIV/0!</v>
      </c>
      <c r="S211" s="20"/>
      <c r="T211" s="20"/>
      <c r="U211" s="20"/>
      <c r="V211" s="26"/>
      <c r="W211" s="26"/>
    </row>
    <row r="212" spans="1:23" x14ac:dyDescent="0.2">
      <c r="A212" s="27">
        <v>210</v>
      </c>
      <c r="B212" s="28"/>
      <c r="C212" s="28"/>
      <c r="D212" s="28"/>
      <c r="E212" s="28"/>
      <c r="F212" s="20" t="s">
        <v>12</v>
      </c>
      <c r="G212" s="20"/>
      <c r="H212" s="20">
        <v>500</v>
      </c>
      <c r="I212" s="20">
        <v>300</v>
      </c>
      <c r="J212" s="20">
        <f t="shared" si="19"/>
        <v>0</v>
      </c>
      <c r="K212" s="20">
        <f t="shared" si="20"/>
        <v>0</v>
      </c>
      <c r="L212" s="20"/>
      <c r="M212" s="20"/>
      <c r="N212" s="20"/>
      <c r="O212" s="20">
        <f t="shared" si="23"/>
        <v>0</v>
      </c>
      <c r="P212" s="20">
        <f t="shared" si="21"/>
        <v>0</v>
      </c>
      <c r="Q212" s="20">
        <v>10000</v>
      </c>
      <c r="R212" s="20" t="e">
        <f t="shared" si="22"/>
        <v>#DIV/0!</v>
      </c>
      <c r="S212" s="20"/>
      <c r="T212" s="20"/>
      <c r="U212" s="20"/>
      <c r="V212" s="26"/>
      <c r="W212" s="26"/>
    </row>
    <row r="213" spans="1:23" x14ac:dyDescent="0.2">
      <c r="A213" s="27">
        <v>211</v>
      </c>
      <c r="B213" s="28"/>
      <c r="C213" s="28"/>
      <c r="D213" s="28"/>
      <c r="E213" s="28"/>
      <c r="F213" s="20" t="s">
        <v>12</v>
      </c>
      <c r="G213" s="20"/>
      <c r="H213" s="20">
        <v>500</v>
      </c>
      <c r="I213" s="20">
        <v>300</v>
      </c>
      <c r="J213" s="20">
        <f t="shared" si="19"/>
        <v>0</v>
      </c>
      <c r="K213" s="20">
        <f t="shared" si="20"/>
        <v>0</v>
      </c>
      <c r="L213" s="20"/>
      <c r="M213" s="20"/>
      <c r="N213" s="20"/>
      <c r="O213" s="20">
        <f t="shared" si="23"/>
        <v>0</v>
      </c>
      <c r="P213" s="20">
        <f t="shared" si="21"/>
        <v>0</v>
      </c>
      <c r="Q213" s="20">
        <v>10000</v>
      </c>
      <c r="R213" s="20" t="e">
        <f t="shared" si="22"/>
        <v>#DIV/0!</v>
      </c>
      <c r="S213" s="20"/>
      <c r="T213" s="20"/>
      <c r="U213" s="20"/>
      <c r="V213" s="26"/>
      <c r="W213" s="26"/>
    </row>
    <row r="214" spans="1:23" x14ac:dyDescent="0.2">
      <c r="A214" s="27">
        <v>212</v>
      </c>
      <c r="B214" s="28"/>
      <c r="C214" s="28"/>
      <c r="D214" s="28"/>
      <c r="E214" s="28"/>
      <c r="F214" s="20" t="s">
        <v>12</v>
      </c>
      <c r="G214" s="20"/>
      <c r="H214" s="20">
        <v>500</v>
      </c>
      <c r="I214" s="20">
        <v>300</v>
      </c>
      <c r="J214" s="20">
        <f t="shared" si="19"/>
        <v>0</v>
      </c>
      <c r="K214" s="20">
        <f t="shared" si="20"/>
        <v>0</v>
      </c>
      <c r="L214" s="20"/>
      <c r="M214" s="20"/>
      <c r="N214" s="20"/>
      <c r="O214" s="20">
        <f t="shared" si="23"/>
        <v>0</v>
      </c>
      <c r="P214" s="20">
        <f t="shared" si="21"/>
        <v>0</v>
      </c>
      <c r="Q214" s="20">
        <v>10000</v>
      </c>
      <c r="R214" s="20" t="e">
        <f t="shared" si="22"/>
        <v>#DIV/0!</v>
      </c>
      <c r="S214" s="20"/>
      <c r="T214" s="20"/>
      <c r="U214" s="20"/>
      <c r="V214" s="26"/>
      <c r="W214" s="26"/>
    </row>
    <row r="215" spans="1:23" x14ac:dyDescent="0.2">
      <c r="A215" s="27">
        <v>213</v>
      </c>
      <c r="B215" s="28"/>
      <c r="C215" s="28"/>
      <c r="D215" s="28"/>
      <c r="E215" s="28"/>
      <c r="F215" s="20" t="s">
        <v>12</v>
      </c>
      <c r="G215" s="20"/>
      <c r="H215" s="20">
        <v>500</v>
      </c>
      <c r="I215" s="20">
        <v>300</v>
      </c>
      <c r="J215" s="20">
        <f t="shared" si="19"/>
        <v>0</v>
      </c>
      <c r="K215" s="20">
        <f t="shared" si="20"/>
        <v>0</v>
      </c>
      <c r="L215" s="20"/>
      <c r="M215" s="20"/>
      <c r="N215" s="20"/>
      <c r="O215" s="20">
        <f t="shared" si="23"/>
        <v>0</v>
      </c>
      <c r="P215" s="20">
        <f t="shared" si="21"/>
        <v>0</v>
      </c>
      <c r="Q215" s="20">
        <v>10000</v>
      </c>
      <c r="R215" s="20" t="e">
        <f t="shared" si="22"/>
        <v>#DIV/0!</v>
      </c>
      <c r="S215" s="20"/>
      <c r="T215" s="20"/>
      <c r="U215" s="20"/>
      <c r="V215" s="26"/>
      <c r="W215" s="26"/>
    </row>
    <row r="216" spans="1:23" x14ac:dyDescent="0.2">
      <c r="A216" s="27">
        <v>214</v>
      </c>
      <c r="B216" s="28"/>
      <c r="C216" s="28"/>
      <c r="D216" s="28"/>
      <c r="E216" s="28"/>
      <c r="F216" s="20" t="s">
        <v>12</v>
      </c>
      <c r="G216" s="20"/>
      <c r="H216" s="20">
        <v>500</v>
      </c>
      <c r="I216" s="20">
        <v>300</v>
      </c>
      <c r="J216" s="20">
        <f t="shared" si="19"/>
        <v>0</v>
      </c>
      <c r="K216" s="20">
        <f t="shared" si="20"/>
        <v>0</v>
      </c>
      <c r="L216" s="29"/>
      <c r="M216" s="20"/>
      <c r="N216" s="20"/>
      <c r="O216" s="20">
        <f t="shared" si="23"/>
        <v>0</v>
      </c>
      <c r="P216" s="20">
        <f t="shared" si="21"/>
        <v>0</v>
      </c>
      <c r="Q216" s="20">
        <v>10000</v>
      </c>
      <c r="R216" s="20" t="e">
        <f t="shared" si="22"/>
        <v>#DIV/0!</v>
      </c>
      <c r="S216" s="20"/>
      <c r="T216" s="20"/>
      <c r="U216" s="20"/>
      <c r="V216" s="26"/>
      <c r="W216" s="26"/>
    </row>
    <row r="217" spans="1:23" x14ac:dyDescent="0.2">
      <c r="A217" s="27">
        <v>215</v>
      </c>
      <c r="B217" s="28"/>
      <c r="C217" s="28"/>
      <c r="D217" s="28"/>
      <c r="E217" s="28"/>
      <c r="F217" s="20" t="s">
        <v>12</v>
      </c>
      <c r="G217" s="20"/>
      <c r="H217" s="20">
        <v>500</v>
      </c>
      <c r="I217" s="20">
        <v>300</v>
      </c>
      <c r="J217" s="20">
        <f t="shared" si="19"/>
        <v>0</v>
      </c>
      <c r="K217" s="20">
        <f t="shared" si="20"/>
        <v>0</v>
      </c>
      <c r="L217" s="20"/>
      <c r="M217" s="20"/>
      <c r="N217" s="20"/>
      <c r="O217" s="20">
        <f t="shared" si="23"/>
        <v>0</v>
      </c>
      <c r="P217" s="20">
        <f t="shared" si="21"/>
        <v>0</v>
      </c>
      <c r="Q217" s="20">
        <v>10000</v>
      </c>
      <c r="R217" s="20" t="e">
        <f t="shared" si="22"/>
        <v>#DIV/0!</v>
      </c>
      <c r="S217" s="20"/>
      <c r="T217" s="20"/>
      <c r="U217" s="20"/>
      <c r="V217" s="26"/>
      <c r="W217" s="26"/>
    </row>
    <row r="218" spans="1:23" x14ac:dyDescent="0.2">
      <c r="A218" s="27">
        <v>216</v>
      </c>
      <c r="B218" s="28"/>
      <c r="C218" s="28"/>
      <c r="D218" s="28"/>
      <c r="E218" s="28"/>
      <c r="F218" s="20" t="s">
        <v>12</v>
      </c>
      <c r="G218" s="20"/>
      <c r="H218" s="20">
        <v>500</v>
      </c>
      <c r="I218" s="20">
        <v>300</v>
      </c>
      <c r="J218" s="20">
        <f t="shared" si="19"/>
        <v>0</v>
      </c>
      <c r="K218" s="20">
        <f t="shared" si="20"/>
        <v>0</v>
      </c>
      <c r="L218" s="20"/>
      <c r="M218" s="20"/>
      <c r="N218" s="20"/>
      <c r="O218" s="20">
        <f t="shared" si="23"/>
        <v>0</v>
      </c>
      <c r="P218" s="20">
        <f t="shared" si="21"/>
        <v>0</v>
      </c>
      <c r="Q218" s="20">
        <v>10000</v>
      </c>
      <c r="R218" s="20" t="e">
        <f t="shared" si="22"/>
        <v>#DIV/0!</v>
      </c>
      <c r="S218" s="20"/>
      <c r="T218" s="20"/>
      <c r="U218" s="20"/>
      <c r="V218" s="26"/>
      <c r="W218" s="26"/>
    </row>
    <row r="219" spans="1:23" x14ac:dyDescent="0.2">
      <c r="A219" s="27">
        <v>217</v>
      </c>
      <c r="B219" s="28"/>
      <c r="C219" s="28"/>
      <c r="D219" s="28"/>
      <c r="E219" s="28"/>
      <c r="F219" s="20" t="s">
        <v>12</v>
      </c>
      <c r="G219" s="20"/>
      <c r="H219" s="20">
        <v>500</v>
      </c>
      <c r="I219" s="20">
        <v>300</v>
      </c>
      <c r="J219" s="20">
        <f t="shared" si="19"/>
        <v>0</v>
      </c>
      <c r="K219" s="20">
        <f t="shared" si="20"/>
        <v>0</v>
      </c>
      <c r="L219" s="20"/>
      <c r="M219" s="20"/>
      <c r="N219" s="20"/>
      <c r="O219" s="20">
        <f t="shared" si="23"/>
        <v>0</v>
      </c>
      <c r="P219" s="20">
        <f t="shared" si="21"/>
        <v>0</v>
      </c>
      <c r="Q219" s="20">
        <v>10000</v>
      </c>
      <c r="R219" s="20" t="e">
        <f t="shared" si="22"/>
        <v>#DIV/0!</v>
      </c>
      <c r="S219" s="20"/>
      <c r="T219" s="20"/>
      <c r="U219" s="20"/>
      <c r="V219" s="26"/>
      <c r="W219" s="26"/>
    </row>
    <row r="220" spans="1:23" x14ac:dyDescent="0.2">
      <c r="A220" s="27">
        <v>218</v>
      </c>
      <c r="B220" s="28"/>
      <c r="C220" s="28"/>
      <c r="D220" s="28"/>
      <c r="E220" s="28"/>
      <c r="F220" s="20" t="s">
        <v>12</v>
      </c>
      <c r="G220" s="20"/>
      <c r="H220" s="20">
        <v>500</v>
      </c>
      <c r="I220" s="20">
        <v>300</v>
      </c>
      <c r="J220" s="20">
        <f t="shared" si="19"/>
        <v>0</v>
      </c>
      <c r="K220" s="20">
        <f t="shared" si="20"/>
        <v>0</v>
      </c>
      <c r="L220" s="29"/>
      <c r="M220" s="20"/>
      <c r="N220" s="20"/>
      <c r="O220" s="20">
        <f t="shared" si="23"/>
        <v>0</v>
      </c>
      <c r="P220" s="20">
        <f t="shared" si="21"/>
        <v>0</v>
      </c>
      <c r="Q220" s="20">
        <v>10000</v>
      </c>
      <c r="R220" s="20" t="e">
        <f t="shared" si="22"/>
        <v>#DIV/0!</v>
      </c>
      <c r="S220" s="20"/>
      <c r="T220" s="20"/>
      <c r="U220" s="20"/>
      <c r="V220" s="26"/>
      <c r="W220" s="26"/>
    </row>
    <row r="221" spans="1:23" x14ac:dyDescent="0.2">
      <c r="A221" s="27">
        <v>219</v>
      </c>
      <c r="B221" s="28"/>
      <c r="C221" s="28"/>
      <c r="D221" s="28"/>
      <c r="E221" s="28"/>
      <c r="F221" s="20" t="s">
        <v>12</v>
      </c>
      <c r="G221" s="20"/>
      <c r="H221" s="20">
        <v>500</v>
      </c>
      <c r="I221" s="20">
        <v>200</v>
      </c>
      <c r="J221" s="20">
        <f t="shared" si="19"/>
        <v>0</v>
      </c>
      <c r="K221" s="20">
        <f t="shared" si="20"/>
        <v>0</v>
      </c>
      <c r="L221" s="20"/>
      <c r="M221" s="20"/>
      <c r="N221" s="20"/>
      <c r="O221" s="20">
        <f t="shared" si="23"/>
        <v>0</v>
      </c>
      <c r="P221" s="20">
        <f t="shared" si="21"/>
        <v>0</v>
      </c>
      <c r="Q221" s="20">
        <v>10000</v>
      </c>
      <c r="R221" s="20" t="e">
        <f t="shared" si="22"/>
        <v>#DIV/0!</v>
      </c>
      <c r="S221" s="20"/>
      <c r="T221" s="20"/>
      <c r="U221" s="20"/>
      <c r="V221" s="26"/>
      <c r="W221" s="26"/>
    </row>
    <row r="222" spans="1:23" x14ac:dyDescent="0.2">
      <c r="A222" s="27">
        <v>220</v>
      </c>
      <c r="B222" s="28"/>
      <c r="C222" s="28"/>
      <c r="D222" s="28"/>
      <c r="E222" s="28"/>
      <c r="F222" s="20" t="s">
        <v>12</v>
      </c>
      <c r="G222" s="20"/>
      <c r="H222" s="20">
        <v>500</v>
      </c>
      <c r="I222" s="20">
        <v>200</v>
      </c>
      <c r="J222" s="20">
        <f t="shared" si="19"/>
        <v>0</v>
      </c>
      <c r="K222" s="20">
        <f t="shared" si="20"/>
        <v>0</v>
      </c>
      <c r="L222" s="20"/>
      <c r="M222" s="20"/>
      <c r="N222" s="20"/>
      <c r="O222" s="20">
        <f t="shared" si="23"/>
        <v>0</v>
      </c>
      <c r="P222" s="20">
        <f t="shared" si="21"/>
        <v>0</v>
      </c>
      <c r="Q222" s="20">
        <v>10000</v>
      </c>
      <c r="R222" s="20" t="e">
        <f t="shared" si="22"/>
        <v>#DIV/0!</v>
      </c>
      <c r="S222" s="20"/>
      <c r="T222" s="20"/>
      <c r="U222" s="20"/>
      <c r="V222" s="26"/>
      <c r="W222" s="26"/>
    </row>
    <row r="223" spans="1:23" x14ac:dyDescent="0.2">
      <c r="A223" s="27">
        <v>221</v>
      </c>
      <c r="B223" s="28"/>
      <c r="C223" s="28"/>
      <c r="D223" s="28"/>
      <c r="E223" s="28"/>
      <c r="F223" s="20" t="s">
        <v>12</v>
      </c>
      <c r="G223" s="20"/>
      <c r="H223" s="20">
        <v>500</v>
      </c>
      <c r="I223" s="20">
        <v>200</v>
      </c>
      <c r="J223" s="20">
        <f t="shared" si="19"/>
        <v>0</v>
      </c>
      <c r="K223" s="20">
        <f t="shared" si="20"/>
        <v>0</v>
      </c>
      <c r="L223" s="20"/>
      <c r="M223" s="20"/>
      <c r="N223" s="20"/>
      <c r="O223" s="20">
        <f t="shared" si="23"/>
        <v>0</v>
      </c>
      <c r="P223" s="20">
        <f t="shared" si="21"/>
        <v>0</v>
      </c>
      <c r="Q223" s="20">
        <v>10000</v>
      </c>
      <c r="R223" s="20" t="e">
        <f t="shared" si="22"/>
        <v>#DIV/0!</v>
      </c>
      <c r="S223" s="20"/>
      <c r="T223" s="20"/>
      <c r="U223" s="20"/>
      <c r="V223" s="26"/>
      <c r="W223" s="26"/>
    </row>
    <row r="224" spans="1:23" x14ac:dyDescent="0.2">
      <c r="A224" s="27">
        <v>222</v>
      </c>
      <c r="B224" s="28"/>
      <c r="C224" s="28"/>
      <c r="D224" s="28"/>
      <c r="E224" s="28"/>
      <c r="F224" s="20" t="s">
        <v>12</v>
      </c>
      <c r="G224" s="20"/>
      <c r="H224" s="20">
        <v>500</v>
      </c>
      <c r="I224" s="20">
        <v>200</v>
      </c>
      <c r="J224" s="20">
        <f t="shared" si="19"/>
        <v>0</v>
      </c>
      <c r="K224" s="20">
        <f t="shared" si="20"/>
        <v>0</v>
      </c>
      <c r="L224" s="20"/>
      <c r="M224" s="20"/>
      <c r="N224" s="20"/>
      <c r="O224" s="20">
        <f t="shared" si="23"/>
        <v>0</v>
      </c>
      <c r="P224" s="20">
        <f t="shared" si="21"/>
        <v>0</v>
      </c>
      <c r="Q224" s="20">
        <v>10000</v>
      </c>
      <c r="R224" s="20" t="e">
        <f t="shared" si="22"/>
        <v>#DIV/0!</v>
      </c>
      <c r="S224" s="20"/>
      <c r="T224" s="20"/>
      <c r="U224" s="20"/>
      <c r="V224" s="26"/>
      <c r="W224" s="26"/>
    </row>
    <row r="225" spans="1:23" x14ac:dyDescent="0.2">
      <c r="A225" s="27">
        <v>223</v>
      </c>
      <c r="B225" s="28"/>
      <c r="C225" s="28"/>
      <c r="D225" s="28"/>
      <c r="E225" s="28"/>
      <c r="F225" s="20" t="s">
        <v>12</v>
      </c>
      <c r="G225" s="20"/>
      <c r="H225" s="20">
        <v>500</v>
      </c>
      <c r="I225" s="20">
        <v>200</v>
      </c>
      <c r="J225" s="20">
        <f t="shared" si="19"/>
        <v>0</v>
      </c>
      <c r="K225" s="20">
        <f t="shared" si="20"/>
        <v>0</v>
      </c>
      <c r="L225" s="29"/>
      <c r="M225" s="20"/>
      <c r="N225" s="20"/>
      <c r="O225" s="20">
        <f t="shared" si="23"/>
        <v>0</v>
      </c>
      <c r="P225" s="20">
        <f t="shared" si="21"/>
        <v>0</v>
      </c>
      <c r="Q225" s="20">
        <v>10000</v>
      </c>
      <c r="R225" s="20" t="e">
        <f t="shared" si="22"/>
        <v>#DIV/0!</v>
      </c>
      <c r="S225" s="20"/>
      <c r="T225" s="20"/>
      <c r="U225" s="20"/>
      <c r="V225" s="26"/>
      <c r="W225" s="26"/>
    </row>
    <row r="226" spans="1:23" x14ac:dyDescent="0.2">
      <c r="A226" s="27">
        <v>224</v>
      </c>
      <c r="B226" s="28"/>
      <c r="C226" s="28"/>
      <c r="D226" s="28"/>
      <c r="E226" s="28"/>
      <c r="F226" s="20" t="s">
        <v>12</v>
      </c>
      <c r="G226" s="20"/>
      <c r="H226" s="20">
        <v>500</v>
      </c>
      <c r="I226" s="20">
        <v>200</v>
      </c>
      <c r="J226" s="20">
        <f t="shared" si="19"/>
        <v>0</v>
      </c>
      <c r="K226" s="20">
        <f t="shared" si="20"/>
        <v>0</v>
      </c>
      <c r="L226" s="20"/>
      <c r="M226" s="20"/>
      <c r="N226" s="20"/>
      <c r="O226" s="20">
        <f t="shared" si="23"/>
        <v>0</v>
      </c>
      <c r="P226" s="20">
        <f t="shared" si="21"/>
        <v>0</v>
      </c>
      <c r="Q226" s="20">
        <v>10000</v>
      </c>
      <c r="R226" s="20" t="e">
        <f t="shared" si="22"/>
        <v>#DIV/0!</v>
      </c>
      <c r="S226" s="20"/>
      <c r="T226" s="20"/>
      <c r="U226" s="20"/>
      <c r="V226" s="26"/>
      <c r="W226" s="26"/>
    </row>
    <row r="227" spans="1:23" x14ac:dyDescent="0.2">
      <c r="A227" s="27">
        <v>225</v>
      </c>
      <c r="B227" s="28"/>
      <c r="C227" s="28"/>
      <c r="D227" s="28"/>
      <c r="E227" s="28"/>
      <c r="F227" s="20" t="s">
        <v>12</v>
      </c>
      <c r="G227" s="20"/>
      <c r="H227" s="20">
        <v>500</v>
      </c>
      <c r="I227" s="20">
        <v>200</v>
      </c>
      <c r="J227" s="20">
        <f t="shared" si="19"/>
        <v>0</v>
      </c>
      <c r="K227" s="20">
        <f t="shared" si="20"/>
        <v>0</v>
      </c>
      <c r="L227" s="20"/>
      <c r="M227" s="20"/>
      <c r="N227" s="20"/>
      <c r="O227" s="20">
        <f t="shared" si="23"/>
        <v>0</v>
      </c>
      <c r="P227" s="20">
        <f t="shared" si="21"/>
        <v>0</v>
      </c>
      <c r="Q227" s="20">
        <v>10000</v>
      </c>
      <c r="R227" s="20" t="e">
        <f t="shared" si="22"/>
        <v>#DIV/0!</v>
      </c>
      <c r="S227" s="20"/>
      <c r="T227" s="20"/>
      <c r="U227" s="20"/>
      <c r="V227" s="26"/>
      <c r="W227" s="26"/>
    </row>
    <row r="228" spans="1:23" x14ac:dyDescent="0.2">
      <c r="A228" s="27">
        <v>226</v>
      </c>
      <c r="B228" s="28"/>
      <c r="C228" s="28"/>
      <c r="D228" s="28"/>
      <c r="E228" s="28"/>
      <c r="F228" s="20" t="s">
        <v>12</v>
      </c>
      <c r="G228" s="20"/>
      <c r="H228" s="20">
        <v>500</v>
      </c>
      <c r="I228" s="20">
        <v>100</v>
      </c>
      <c r="J228" s="20">
        <f t="shared" si="19"/>
        <v>0</v>
      </c>
      <c r="K228" s="20">
        <f t="shared" si="20"/>
        <v>0</v>
      </c>
      <c r="L228" s="20"/>
      <c r="M228" s="20"/>
      <c r="N228" s="20"/>
      <c r="O228" s="20">
        <f t="shared" si="23"/>
        <v>0</v>
      </c>
      <c r="P228" s="20">
        <f t="shared" si="21"/>
        <v>0</v>
      </c>
      <c r="Q228" s="20">
        <v>10000</v>
      </c>
      <c r="R228" s="20" t="e">
        <f t="shared" si="22"/>
        <v>#DIV/0!</v>
      </c>
      <c r="S228" s="20"/>
      <c r="T228" s="20"/>
      <c r="U228" s="20"/>
      <c r="V228" s="26"/>
      <c r="W228" s="26"/>
    </row>
    <row r="229" spans="1:23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20"/>
      <c r="V229" s="32"/>
      <c r="W229" s="32"/>
    </row>
    <row r="230" spans="1:23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20"/>
      <c r="V230" s="32"/>
      <c r="W230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6EBA-4F1C-429E-9BA2-0F54E147925C}">
  <dimension ref="A1:AC230"/>
  <sheetViews>
    <sheetView topLeftCell="D1" workbookViewId="0">
      <selection activeCell="AA37" sqref="AA37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29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8"/>
      <c r="Z1" s="8"/>
      <c r="AA1" s="8"/>
      <c r="AB1" s="8"/>
      <c r="AC1" s="8"/>
    </row>
    <row r="2" spans="1:29" x14ac:dyDescent="0.2">
      <c r="A2" s="33" t="s">
        <v>6</v>
      </c>
      <c r="B2" s="34" t="s">
        <v>15</v>
      </c>
      <c r="C2" s="34" t="s">
        <v>16</v>
      </c>
      <c r="D2" s="34" t="s">
        <v>17</v>
      </c>
      <c r="E2" s="34" t="s">
        <v>18</v>
      </c>
      <c r="F2" s="34" t="s">
        <v>7</v>
      </c>
      <c r="G2" s="34" t="s">
        <v>8</v>
      </c>
      <c r="H2" s="34" t="s">
        <v>7</v>
      </c>
      <c r="I2" s="34" t="s">
        <v>9</v>
      </c>
      <c r="J2" s="34" t="s">
        <v>10</v>
      </c>
      <c r="K2" s="34" t="s">
        <v>10</v>
      </c>
      <c r="L2" s="34" t="s">
        <v>32</v>
      </c>
      <c r="M2" s="34" t="s">
        <v>10</v>
      </c>
      <c r="N2" s="34" t="s">
        <v>32</v>
      </c>
      <c r="O2" s="34" t="s">
        <v>10</v>
      </c>
      <c r="P2" s="34" t="s">
        <v>10</v>
      </c>
      <c r="Q2" s="34" t="s">
        <v>11</v>
      </c>
      <c r="R2" s="34" t="s">
        <v>37</v>
      </c>
      <c r="S2" s="34" t="s">
        <v>10</v>
      </c>
      <c r="T2" s="34" t="s">
        <v>32</v>
      </c>
      <c r="U2" s="34" t="s">
        <v>7</v>
      </c>
      <c r="V2" s="34" t="s">
        <v>25</v>
      </c>
      <c r="W2" s="26"/>
    </row>
    <row r="3" spans="1:29" x14ac:dyDescent="0.2">
      <c r="A3" s="27">
        <v>1</v>
      </c>
      <c r="B3" s="28">
        <v>1</v>
      </c>
      <c r="C3" s="28">
        <v>2</v>
      </c>
      <c r="D3" s="28">
        <v>3</v>
      </c>
      <c r="E3" s="35">
        <v>4</v>
      </c>
      <c r="F3" s="20" t="s">
        <v>12</v>
      </c>
      <c r="G3" s="20">
        <f>1.25*2.5</f>
        <v>3.125</v>
      </c>
      <c r="H3" s="20">
        <v>500</v>
      </c>
      <c r="I3" s="20">
        <v>100</v>
      </c>
      <c r="J3" s="20">
        <f t="shared" ref="J3:J66" si="0">M3+K3</f>
        <v>385.58330000000001</v>
      </c>
      <c r="K3" s="20">
        <f t="shared" ref="K3:K66" si="1">Q3*L3*10^-3</f>
        <v>98.274000000000015</v>
      </c>
      <c r="L3" s="20">
        <v>9.8274000000000008</v>
      </c>
      <c r="M3" s="20">
        <v>287.30930000000001</v>
      </c>
      <c r="N3" s="20">
        <v>8.7978000000000005</v>
      </c>
      <c r="O3" s="20">
        <f>N3*$AA$5/1000</f>
        <v>0.43989000000000006</v>
      </c>
      <c r="P3" s="20">
        <f t="shared" ref="P3:P66" si="2">M3-O3</f>
        <v>286.86941000000002</v>
      </c>
      <c r="Q3" s="20">
        <v>10000</v>
      </c>
      <c r="R3" s="20">
        <f t="shared" ref="R3:R66" si="3">P3/L3</f>
        <v>29.190773755011499</v>
      </c>
      <c r="S3" s="20">
        <v>285.92</v>
      </c>
      <c r="T3" s="20">
        <v>9.3081999999999994</v>
      </c>
      <c r="U3" s="20">
        <v>-14.9369</v>
      </c>
      <c r="V3" s="20">
        <v>1.7911999999999999</v>
      </c>
      <c r="W3" s="20"/>
    </row>
    <row r="4" spans="1:29" x14ac:dyDescent="0.2">
      <c r="A4" s="27">
        <v>2</v>
      </c>
      <c r="B4" s="28">
        <v>5</v>
      </c>
      <c r="C4" s="28">
        <v>6</v>
      </c>
      <c r="D4" s="28">
        <v>7</v>
      </c>
      <c r="E4" s="35">
        <v>8</v>
      </c>
      <c r="F4" s="20" t="s">
        <v>12</v>
      </c>
      <c r="G4" s="20">
        <f t="shared" ref="G4:G67" si="4">1.25*2.5</f>
        <v>3.125</v>
      </c>
      <c r="H4" s="20">
        <v>500</v>
      </c>
      <c r="I4" s="20">
        <v>100</v>
      </c>
      <c r="J4" s="20">
        <f t="shared" si="0"/>
        <v>383.79809999999998</v>
      </c>
      <c r="K4" s="20">
        <f t="shared" si="1"/>
        <v>98.722000000000008</v>
      </c>
      <c r="L4" s="20">
        <v>9.8721999999999994</v>
      </c>
      <c r="M4" s="20">
        <v>285.0761</v>
      </c>
      <c r="N4" s="20">
        <v>8.9634999999999998</v>
      </c>
      <c r="O4" s="20">
        <f>N4*$AA$5/1000</f>
        <v>0.44817499999999999</v>
      </c>
      <c r="P4" s="20">
        <f t="shared" si="2"/>
        <v>284.627925</v>
      </c>
      <c r="Q4" s="20">
        <v>10000</v>
      </c>
      <c r="R4" s="20">
        <f t="shared" si="3"/>
        <v>28.83125595105448</v>
      </c>
      <c r="S4" s="20">
        <v>283.80900000000003</v>
      </c>
      <c r="T4" s="20">
        <v>10.635</v>
      </c>
      <c r="U4" s="20">
        <v>16.630600000000001</v>
      </c>
      <c r="V4" s="20">
        <v>2.8203999999999998</v>
      </c>
      <c r="W4" s="20"/>
    </row>
    <row r="5" spans="1:29" x14ac:dyDescent="0.2">
      <c r="A5" s="27">
        <v>3</v>
      </c>
      <c r="B5" s="28">
        <v>9</v>
      </c>
      <c r="C5" s="28">
        <v>10</v>
      </c>
      <c r="D5" s="28">
        <v>11</v>
      </c>
      <c r="E5" s="35">
        <v>12</v>
      </c>
      <c r="F5" s="20" t="s">
        <v>12</v>
      </c>
      <c r="G5" s="20">
        <f t="shared" si="4"/>
        <v>3.125</v>
      </c>
      <c r="H5" s="20">
        <v>500</v>
      </c>
      <c r="I5" s="20">
        <v>100</v>
      </c>
      <c r="J5" s="20">
        <f t="shared" si="0"/>
        <v>379.38380000000001</v>
      </c>
      <c r="K5" s="20">
        <f t="shared" si="1"/>
        <v>91.210999999999999</v>
      </c>
      <c r="L5" s="20">
        <v>9.1211000000000002</v>
      </c>
      <c r="M5" s="20">
        <v>288.1728</v>
      </c>
      <c r="N5" s="20">
        <v>8.2607999999999997</v>
      </c>
      <c r="O5" s="20">
        <f t="shared" ref="O5:O68" si="5">N5*$AA$5/1000</f>
        <v>0.41303999999999996</v>
      </c>
      <c r="P5" s="20">
        <f t="shared" si="2"/>
        <v>287.75975999999997</v>
      </c>
      <c r="Q5" s="20">
        <v>10000</v>
      </c>
      <c r="R5" s="20">
        <f t="shared" si="3"/>
        <v>31.548800035083485</v>
      </c>
      <c r="S5" s="20">
        <v>287.94900000000001</v>
      </c>
      <c r="T5" s="20">
        <v>9.2394999999999996</v>
      </c>
      <c r="U5" s="20">
        <v>16.522500000000001</v>
      </c>
      <c r="V5" s="20">
        <v>2.0655999999999999</v>
      </c>
      <c r="W5" s="20"/>
      <c r="Z5" s="11" t="s">
        <v>29</v>
      </c>
      <c r="AA5" s="11">
        <v>50</v>
      </c>
    </row>
    <row r="6" spans="1:29" x14ac:dyDescent="0.2">
      <c r="A6" s="27">
        <v>4</v>
      </c>
      <c r="B6" s="28">
        <v>14</v>
      </c>
      <c r="C6" s="28">
        <v>15</v>
      </c>
      <c r="D6" s="28">
        <v>16</v>
      </c>
      <c r="E6" s="35">
        <v>17</v>
      </c>
      <c r="F6" s="20" t="s">
        <v>12</v>
      </c>
      <c r="G6" s="20">
        <f t="shared" si="4"/>
        <v>3.125</v>
      </c>
      <c r="H6" s="20">
        <v>500</v>
      </c>
      <c r="I6" s="20">
        <v>100</v>
      </c>
      <c r="J6" s="20">
        <f t="shared" si="0"/>
        <v>375.03530000000001</v>
      </c>
      <c r="K6" s="20">
        <f t="shared" si="1"/>
        <v>86.204999999999998</v>
      </c>
      <c r="L6" s="20">
        <v>8.6204999999999998</v>
      </c>
      <c r="M6" s="20">
        <v>288.83030000000002</v>
      </c>
      <c r="N6" s="20">
        <v>7.8215000000000003</v>
      </c>
      <c r="O6" s="20">
        <f t="shared" si="5"/>
        <v>0.39107500000000006</v>
      </c>
      <c r="P6" s="20">
        <f t="shared" si="2"/>
        <v>288.43922500000002</v>
      </c>
      <c r="Q6" s="20">
        <v>10000</v>
      </c>
      <c r="R6" s="20">
        <f t="shared" si="3"/>
        <v>33.459686213096688</v>
      </c>
      <c r="S6" s="20">
        <v>288.45699999999999</v>
      </c>
      <c r="T6" s="20">
        <v>8.7585999999999995</v>
      </c>
      <c r="U6" s="20">
        <v>-17.927900000000001</v>
      </c>
      <c r="V6" s="20">
        <v>1.7537</v>
      </c>
      <c r="W6" s="20"/>
      <c r="X6" s="11">
        <f>1</f>
        <v>1</v>
      </c>
    </row>
    <row r="7" spans="1:29" x14ac:dyDescent="0.2">
      <c r="A7" s="27">
        <v>5</v>
      </c>
      <c r="B7" s="28">
        <v>18</v>
      </c>
      <c r="C7" s="28">
        <v>19</v>
      </c>
      <c r="D7" s="28">
        <v>20</v>
      </c>
      <c r="E7" s="35">
        <v>21</v>
      </c>
      <c r="F7" s="20" t="s">
        <v>12</v>
      </c>
      <c r="G7" s="20">
        <f t="shared" si="4"/>
        <v>3.125</v>
      </c>
      <c r="H7" s="20">
        <v>500</v>
      </c>
      <c r="I7" s="20">
        <v>100</v>
      </c>
      <c r="J7" s="20">
        <f t="shared" si="0"/>
        <v>370.56630000000001</v>
      </c>
      <c r="K7" s="20">
        <f t="shared" si="1"/>
        <v>81.866</v>
      </c>
      <c r="L7" s="20">
        <v>8.1866000000000003</v>
      </c>
      <c r="M7" s="20">
        <v>288.70030000000003</v>
      </c>
      <c r="N7" s="20">
        <v>7.3672000000000004</v>
      </c>
      <c r="O7" s="20">
        <f t="shared" si="5"/>
        <v>0.36836000000000002</v>
      </c>
      <c r="P7" s="20">
        <f t="shared" si="2"/>
        <v>288.33194000000003</v>
      </c>
      <c r="Q7" s="20">
        <v>10000</v>
      </c>
      <c r="R7" s="20">
        <f t="shared" si="3"/>
        <v>35.219986319106837</v>
      </c>
      <c r="S7" s="20">
        <v>289.15699999999998</v>
      </c>
      <c r="T7" s="20">
        <v>8.0691000000000006</v>
      </c>
      <c r="U7" s="20">
        <v>-10.324299999999999</v>
      </c>
      <c r="V7" s="20">
        <v>1.0620000000000001</v>
      </c>
      <c r="W7" s="20"/>
    </row>
    <row r="8" spans="1:29" x14ac:dyDescent="0.2">
      <c r="A8" s="27">
        <v>6</v>
      </c>
      <c r="B8" s="28">
        <v>22</v>
      </c>
      <c r="C8" s="28">
        <v>23</v>
      </c>
      <c r="D8" s="28">
        <v>24</v>
      </c>
      <c r="E8" s="35">
        <v>25</v>
      </c>
      <c r="F8" s="20" t="s">
        <v>12</v>
      </c>
      <c r="G8" s="20">
        <f t="shared" si="4"/>
        <v>3.125</v>
      </c>
      <c r="H8" s="20">
        <v>500</v>
      </c>
      <c r="I8" s="20">
        <v>100</v>
      </c>
      <c r="J8" s="20">
        <f t="shared" si="0"/>
        <v>367.59430000000003</v>
      </c>
      <c r="K8" s="20">
        <f t="shared" si="1"/>
        <v>78.579000000000008</v>
      </c>
      <c r="L8" s="29">
        <v>7.8578999999999999</v>
      </c>
      <c r="M8" s="20">
        <v>289.01530000000002</v>
      </c>
      <c r="N8" s="20">
        <v>7.0841000000000003</v>
      </c>
      <c r="O8" s="20">
        <f t="shared" si="5"/>
        <v>0.35420500000000005</v>
      </c>
      <c r="P8" s="20">
        <f t="shared" si="2"/>
        <v>288.66109500000005</v>
      </c>
      <c r="Q8" s="20">
        <v>10000</v>
      </c>
      <c r="R8" s="20">
        <f t="shared" si="3"/>
        <v>36.735144886038263</v>
      </c>
      <c r="S8" s="20">
        <v>289.11900000000003</v>
      </c>
      <c r="T8" s="20">
        <v>8.1214999999999993</v>
      </c>
      <c r="U8" s="20">
        <v>14.9009</v>
      </c>
      <c r="V8" s="20">
        <v>0.71479999999999999</v>
      </c>
      <c r="W8" s="20"/>
    </row>
    <row r="9" spans="1:29" x14ac:dyDescent="0.2">
      <c r="A9" s="27">
        <v>7</v>
      </c>
      <c r="B9" s="28">
        <v>26</v>
      </c>
      <c r="C9" s="28">
        <v>27</v>
      </c>
      <c r="D9" s="28">
        <v>28</v>
      </c>
      <c r="E9" s="35">
        <v>29</v>
      </c>
      <c r="F9" s="20" t="s">
        <v>12</v>
      </c>
      <c r="G9" s="20">
        <f t="shared" si="4"/>
        <v>3.125</v>
      </c>
      <c r="H9" s="20">
        <v>500</v>
      </c>
      <c r="I9" s="20">
        <v>100</v>
      </c>
      <c r="J9" s="20">
        <f t="shared" si="0"/>
        <v>364.73140000000001</v>
      </c>
      <c r="K9" s="20">
        <f t="shared" si="1"/>
        <v>73.424999999999997</v>
      </c>
      <c r="L9" s="20">
        <v>7.3425000000000002</v>
      </c>
      <c r="M9" s="20">
        <v>291.3064</v>
      </c>
      <c r="N9" s="20">
        <v>6.5968999999999998</v>
      </c>
      <c r="O9" s="20">
        <f t="shared" si="5"/>
        <v>0.32984499999999994</v>
      </c>
      <c r="P9" s="20">
        <f t="shared" si="2"/>
        <v>290.97655500000002</v>
      </c>
      <c r="Q9" s="20">
        <v>10000</v>
      </c>
      <c r="R9" s="20">
        <f t="shared" si="3"/>
        <v>39.629084780388155</v>
      </c>
      <c r="S9" s="20">
        <v>290.33300000000003</v>
      </c>
      <c r="T9" s="20">
        <v>7.3166000000000002</v>
      </c>
      <c r="U9" s="20">
        <v>4.1622000000000003</v>
      </c>
      <c r="V9" s="20">
        <v>1.4124000000000001</v>
      </c>
      <c r="W9" s="20"/>
    </row>
    <row r="10" spans="1:29" x14ac:dyDescent="0.2">
      <c r="A10" s="27">
        <v>8</v>
      </c>
      <c r="B10" s="36">
        <v>30</v>
      </c>
      <c r="C10" s="36">
        <v>31</v>
      </c>
      <c r="D10" s="36">
        <v>32</v>
      </c>
      <c r="E10" s="35">
        <v>33</v>
      </c>
      <c r="F10" s="20" t="s">
        <v>12</v>
      </c>
      <c r="G10" s="20">
        <f t="shared" si="4"/>
        <v>3.125</v>
      </c>
      <c r="H10" s="20">
        <v>500</v>
      </c>
      <c r="I10" s="20">
        <v>100</v>
      </c>
      <c r="J10" s="20">
        <f t="shared" si="0"/>
        <v>361.38700000000006</v>
      </c>
      <c r="K10" s="20">
        <f t="shared" si="1"/>
        <v>70.739000000000004</v>
      </c>
      <c r="L10" s="20">
        <v>7.0739000000000001</v>
      </c>
      <c r="M10" s="20">
        <v>290.64800000000002</v>
      </c>
      <c r="N10" s="20">
        <v>6.3510999999999997</v>
      </c>
      <c r="O10" s="20">
        <f t="shared" si="5"/>
        <v>0.31755500000000003</v>
      </c>
      <c r="P10" s="20">
        <f t="shared" si="2"/>
        <v>290.330445</v>
      </c>
      <c r="Q10" s="20">
        <v>10000</v>
      </c>
      <c r="R10" s="20">
        <f t="shared" si="3"/>
        <v>41.042486464326608</v>
      </c>
      <c r="S10" s="20">
        <v>290.02100000000002</v>
      </c>
      <c r="T10" s="20">
        <v>6.9711999999999996</v>
      </c>
      <c r="U10" s="20">
        <v>0.63060000000000005</v>
      </c>
      <c r="V10" s="20">
        <v>1.0454000000000001</v>
      </c>
      <c r="W10" s="20"/>
      <c r="X10" s="11" t="s">
        <v>27</v>
      </c>
    </row>
    <row r="11" spans="1:29" x14ac:dyDescent="0.2">
      <c r="A11" s="27">
        <v>9</v>
      </c>
      <c r="B11" s="28">
        <v>34</v>
      </c>
      <c r="C11" s="28">
        <v>35</v>
      </c>
      <c r="D11" s="28">
        <v>36</v>
      </c>
      <c r="E11" s="35">
        <v>37</v>
      </c>
      <c r="F11" s="20" t="s">
        <v>12</v>
      </c>
      <c r="G11" s="20">
        <f t="shared" si="4"/>
        <v>3.125</v>
      </c>
      <c r="H11" s="20">
        <v>500</v>
      </c>
      <c r="I11" s="20">
        <v>100</v>
      </c>
      <c r="J11" s="20">
        <f t="shared" si="0"/>
        <v>358.26030000000003</v>
      </c>
      <c r="K11" s="20">
        <f t="shared" si="1"/>
        <v>67.061000000000007</v>
      </c>
      <c r="L11" s="20">
        <v>6.7061000000000002</v>
      </c>
      <c r="M11" s="20">
        <v>291.19929999999999</v>
      </c>
      <c r="N11" s="20">
        <v>6.0273000000000003</v>
      </c>
      <c r="O11" s="20">
        <f t="shared" si="5"/>
        <v>0.30136499999999999</v>
      </c>
      <c r="P11" s="20">
        <f t="shared" si="2"/>
        <v>290.89793500000002</v>
      </c>
      <c r="Q11" s="20">
        <v>10000</v>
      </c>
      <c r="R11" s="20">
        <f t="shared" si="3"/>
        <v>43.378108736821702</v>
      </c>
      <c r="S11" s="20">
        <v>292.36200000000002</v>
      </c>
      <c r="T11" s="20">
        <v>6.6833999999999998</v>
      </c>
      <c r="U11" s="20">
        <v>0.41439999999999999</v>
      </c>
      <c r="V11" s="20">
        <v>1.2312000000000001</v>
      </c>
      <c r="W11" s="20"/>
    </row>
    <row r="12" spans="1:29" s="31" customFormat="1" x14ac:dyDescent="0.2">
      <c r="A12" s="27">
        <v>10</v>
      </c>
      <c r="B12" s="35">
        <v>38</v>
      </c>
      <c r="C12" s="35">
        <v>39</v>
      </c>
      <c r="D12" s="35">
        <v>40</v>
      </c>
      <c r="E12" s="35">
        <v>41</v>
      </c>
      <c r="F12" s="20" t="s">
        <v>12</v>
      </c>
      <c r="G12" s="20">
        <f t="shared" si="4"/>
        <v>3.125</v>
      </c>
      <c r="H12" s="20">
        <v>500</v>
      </c>
      <c r="I12" s="20">
        <v>100</v>
      </c>
      <c r="J12" s="20">
        <f t="shared" si="0"/>
        <v>356.53829999999999</v>
      </c>
      <c r="K12" s="20">
        <f t="shared" si="1"/>
        <v>67.25</v>
      </c>
      <c r="L12" s="20">
        <v>6.7249999999999996</v>
      </c>
      <c r="M12" s="20">
        <v>289.28829999999999</v>
      </c>
      <c r="N12" s="20">
        <v>6.0083000000000002</v>
      </c>
      <c r="O12" s="20">
        <f t="shared" si="5"/>
        <v>0.30041500000000004</v>
      </c>
      <c r="P12" s="20">
        <f t="shared" si="2"/>
        <v>288.98788500000001</v>
      </c>
      <c r="Q12" s="20">
        <v>10000</v>
      </c>
      <c r="R12" s="20">
        <f t="shared" si="3"/>
        <v>42.972176208178439</v>
      </c>
      <c r="S12" s="20">
        <v>289.00400000000002</v>
      </c>
      <c r="T12" s="20">
        <v>6.8125999999999998</v>
      </c>
      <c r="U12" s="20">
        <v>-2.5045000000000002</v>
      </c>
      <c r="V12" s="20">
        <v>1.2182999999999999</v>
      </c>
      <c r="W12" s="20"/>
    </row>
    <row r="13" spans="1:29" s="31" customFormat="1" x14ac:dyDescent="0.2">
      <c r="A13" s="27">
        <v>11</v>
      </c>
      <c r="B13" s="28">
        <v>42</v>
      </c>
      <c r="C13" s="28">
        <v>43</v>
      </c>
      <c r="D13" s="28">
        <v>44</v>
      </c>
      <c r="E13" s="35">
        <v>45</v>
      </c>
      <c r="F13" s="20" t="s">
        <v>12</v>
      </c>
      <c r="G13" s="20">
        <f t="shared" si="4"/>
        <v>3.125</v>
      </c>
      <c r="H13" s="20">
        <v>500</v>
      </c>
      <c r="I13" s="20">
        <v>100</v>
      </c>
      <c r="J13" s="20">
        <f t="shared" si="0"/>
        <v>353.78400000000005</v>
      </c>
      <c r="K13" s="20">
        <f t="shared" si="1"/>
        <v>63.177</v>
      </c>
      <c r="L13" s="29">
        <v>6.3177000000000003</v>
      </c>
      <c r="M13" s="20">
        <v>290.60700000000003</v>
      </c>
      <c r="N13" s="20">
        <v>5.6924999999999999</v>
      </c>
      <c r="O13" s="20">
        <f t="shared" si="5"/>
        <v>0.28462500000000002</v>
      </c>
      <c r="P13" s="20">
        <f t="shared" si="2"/>
        <v>290.32237500000002</v>
      </c>
      <c r="Q13" s="20">
        <v>10000</v>
      </c>
      <c r="R13" s="20">
        <f t="shared" si="3"/>
        <v>45.953808347974736</v>
      </c>
      <c r="S13" s="20">
        <v>290.41000000000003</v>
      </c>
      <c r="T13" s="20">
        <v>6.327</v>
      </c>
      <c r="U13" s="20">
        <v>-0.34229999999999999</v>
      </c>
      <c r="V13" s="20">
        <v>1.2312000000000001</v>
      </c>
      <c r="W13" s="20"/>
      <c r="Y13" s="31" t="s">
        <v>38</v>
      </c>
    </row>
    <row r="14" spans="1:29" s="31" customFormat="1" x14ac:dyDescent="0.2">
      <c r="A14" s="27">
        <v>12</v>
      </c>
      <c r="B14" s="28">
        <v>46</v>
      </c>
      <c r="C14" s="28">
        <v>47</v>
      </c>
      <c r="D14" s="28">
        <v>48</v>
      </c>
      <c r="E14" s="28">
        <v>49</v>
      </c>
      <c r="F14" s="20" t="s">
        <v>12</v>
      </c>
      <c r="G14" s="20">
        <f t="shared" si="4"/>
        <v>3.125</v>
      </c>
      <c r="H14" s="20">
        <v>500</v>
      </c>
      <c r="I14" s="20">
        <v>100</v>
      </c>
      <c r="J14" s="20">
        <f t="shared" si="0"/>
        <v>352.3922</v>
      </c>
      <c r="K14" s="20">
        <f t="shared" si="1"/>
        <v>62.771999999999998</v>
      </c>
      <c r="L14" s="20">
        <v>6.2771999999999997</v>
      </c>
      <c r="M14" s="20">
        <v>289.62020000000001</v>
      </c>
      <c r="N14" s="20">
        <v>5.5903999999999998</v>
      </c>
      <c r="O14" s="20">
        <f t="shared" si="5"/>
        <v>0.27951999999999999</v>
      </c>
      <c r="P14" s="20">
        <f t="shared" si="2"/>
        <v>289.34068000000002</v>
      </c>
      <c r="Q14" s="20">
        <v>10000</v>
      </c>
      <c r="R14" s="20">
        <f t="shared" si="3"/>
        <v>46.093908111897029</v>
      </c>
      <c r="S14" s="20">
        <v>290.52499999999998</v>
      </c>
      <c r="T14" s="20">
        <v>6.2005999999999997</v>
      </c>
      <c r="U14" s="20">
        <v>2.1080999999999999</v>
      </c>
      <c r="V14" s="20">
        <v>1.2708999999999999</v>
      </c>
      <c r="W14" s="20"/>
    </row>
    <row r="15" spans="1:29" s="31" customFormat="1" x14ac:dyDescent="0.2">
      <c r="A15" s="27">
        <v>13</v>
      </c>
      <c r="B15" s="28">
        <v>50</v>
      </c>
      <c r="C15" s="28">
        <v>51</v>
      </c>
      <c r="D15" s="28">
        <v>52</v>
      </c>
      <c r="E15" s="28">
        <v>53</v>
      </c>
      <c r="F15" s="20" t="s">
        <v>12</v>
      </c>
      <c r="G15" s="20">
        <f t="shared" si="4"/>
        <v>3.125</v>
      </c>
      <c r="H15" s="20">
        <v>500</v>
      </c>
      <c r="I15" s="20">
        <v>100</v>
      </c>
      <c r="J15" s="20">
        <f t="shared" si="0"/>
        <v>348.53609999999998</v>
      </c>
      <c r="K15" s="20">
        <f t="shared" si="1"/>
        <v>60.271999999999998</v>
      </c>
      <c r="L15" s="20">
        <v>6.0271999999999997</v>
      </c>
      <c r="M15" s="20">
        <v>288.26409999999998</v>
      </c>
      <c r="N15" s="20">
        <v>5.3666</v>
      </c>
      <c r="O15" s="20">
        <f t="shared" si="5"/>
        <v>0.26832999999999996</v>
      </c>
      <c r="P15" s="20">
        <f t="shared" si="2"/>
        <v>287.99576999999999</v>
      </c>
      <c r="Q15" s="20">
        <v>10000</v>
      </c>
      <c r="R15" s="20">
        <f t="shared" si="3"/>
        <v>47.782680183169632</v>
      </c>
      <c r="S15" s="20">
        <v>288.02499999999998</v>
      </c>
      <c r="T15" s="20">
        <v>5.99</v>
      </c>
      <c r="U15" s="20">
        <v>3.1892</v>
      </c>
      <c r="V15" s="20">
        <v>1.2708999999999999</v>
      </c>
      <c r="W15" s="20"/>
    </row>
    <row r="16" spans="1:29" s="31" customFormat="1" x14ac:dyDescent="0.2">
      <c r="A16" s="27">
        <v>14</v>
      </c>
      <c r="B16" s="28">
        <v>54</v>
      </c>
      <c r="C16" s="28">
        <v>55</v>
      </c>
      <c r="D16" s="28">
        <v>56</v>
      </c>
      <c r="E16" s="28">
        <v>57</v>
      </c>
      <c r="F16" s="20" t="s">
        <v>12</v>
      </c>
      <c r="G16" s="20">
        <f t="shared" si="4"/>
        <v>3.125</v>
      </c>
      <c r="H16" s="20">
        <v>500</v>
      </c>
      <c r="I16" s="20">
        <v>100</v>
      </c>
      <c r="J16" s="20">
        <f t="shared" si="0"/>
        <v>346.57349999999997</v>
      </c>
      <c r="K16" s="20">
        <f t="shared" si="1"/>
        <v>60.426000000000002</v>
      </c>
      <c r="L16" s="20">
        <v>6.0426000000000002</v>
      </c>
      <c r="M16" s="20">
        <v>286.14749999999998</v>
      </c>
      <c r="N16" s="20">
        <v>5.3761000000000001</v>
      </c>
      <c r="O16" s="20">
        <f t="shared" si="5"/>
        <v>0.26880500000000002</v>
      </c>
      <c r="P16" s="20">
        <f t="shared" si="2"/>
        <v>285.87869499999999</v>
      </c>
      <c r="Q16" s="20">
        <v>10000</v>
      </c>
      <c r="R16" s="20">
        <f t="shared" si="3"/>
        <v>47.310544302121599</v>
      </c>
      <c r="S16" s="20">
        <v>285.214</v>
      </c>
      <c r="T16" s="20">
        <v>5.8952</v>
      </c>
      <c r="U16" s="20">
        <v>5.8918999999999997</v>
      </c>
      <c r="V16" s="20">
        <v>2.2475999999999998</v>
      </c>
      <c r="W16" s="20"/>
    </row>
    <row r="17" spans="1:23" s="31" customFormat="1" x14ac:dyDescent="0.2">
      <c r="A17" s="27">
        <v>15</v>
      </c>
      <c r="B17" s="28">
        <v>59</v>
      </c>
      <c r="C17" s="28">
        <v>60</v>
      </c>
      <c r="D17" s="28">
        <v>61</v>
      </c>
      <c r="E17" s="28">
        <v>62</v>
      </c>
      <c r="F17" s="20" t="s">
        <v>12</v>
      </c>
      <c r="G17" s="20">
        <f t="shared" si="4"/>
        <v>3.125</v>
      </c>
      <c r="H17" s="20">
        <v>500</v>
      </c>
      <c r="I17" s="20">
        <v>100</v>
      </c>
      <c r="J17" s="20">
        <f t="shared" si="0"/>
        <v>345.16580000000005</v>
      </c>
      <c r="K17" s="20">
        <f t="shared" si="1"/>
        <v>59.095000000000006</v>
      </c>
      <c r="L17" s="20">
        <v>5.9095000000000004</v>
      </c>
      <c r="M17" s="20">
        <v>286.07080000000002</v>
      </c>
      <c r="N17" s="20">
        <v>5.2481999999999998</v>
      </c>
      <c r="O17" s="20">
        <f t="shared" si="5"/>
        <v>0.26240999999999998</v>
      </c>
      <c r="P17" s="20">
        <f t="shared" si="2"/>
        <v>285.80839000000003</v>
      </c>
      <c r="Q17" s="20">
        <v>10000</v>
      </c>
      <c r="R17" s="20">
        <f t="shared" si="3"/>
        <v>48.364225399780018</v>
      </c>
      <c r="S17" s="20">
        <v>285.88200000000001</v>
      </c>
      <c r="T17" s="20">
        <v>6.1036999999999999</v>
      </c>
      <c r="U17" s="20">
        <v>8.5945999999999998</v>
      </c>
      <c r="V17" s="20">
        <v>2.2595000000000001</v>
      </c>
      <c r="W17" s="20"/>
    </row>
    <row r="18" spans="1:23" s="31" customFormat="1" x14ac:dyDescent="0.2">
      <c r="A18" s="27">
        <v>16</v>
      </c>
      <c r="B18" s="28">
        <v>63</v>
      </c>
      <c r="C18" s="28">
        <v>64</v>
      </c>
      <c r="D18" s="28">
        <v>65</v>
      </c>
      <c r="E18" s="28">
        <v>66</v>
      </c>
      <c r="F18" s="20" t="s">
        <v>12</v>
      </c>
      <c r="G18" s="20">
        <f t="shared" si="4"/>
        <v>3.125</v>
      </c>
      <c r="H18" s="20">
        <v>500</v>
      </c>
      <c r="I18" s="20">
        <v>100</v>
      </c>
      <c r="J18" s="20">
        <f t="shared" si="0"/>
        <v>341.58260000000001</v>
      </c>
      <c r="K18" s="20">
        <f t="shared" si="1"/>
        <v>56.280999999999999</v>
      </c>
      <c r="L18" s="29">
        <v>5.6280999999999999</v>
      </c>
      <c r="M18" s="20">
        <v>285.30160000000001</v>
      </c>
      <c r="N18" s="20">
        <v>4.9474</v>
      </c>
      <c r="O18" s="20">
        <f t="shared" si="5"/>
        <v>0.24737000000000001</v>
      </c>
      <c r="P18" s="20">
        <f t="shared" si="2"/>
        <v>285.05423000000002</v>
      </c>
      <c r="Q18" s="20">
        <v>10000</v>
      </c>
      <c r="R18" s="20">
        <f t="shared" si="3"/>
        <v>50.648394662497118</v>
      </c>
      <c r="S18" s="20">
        <v>284.86399999999998</v>
      </c>
      <c r="T18" s="20">
        <v>5.7115999999999998</v>
      </c>
      <c r="U18" s="20">
        <v>7.0449999999999999</v>
      </c>
      <c r="V18" s="20">
        <v>2.1775000000000002</v>
      </c>
      <c r="W18" s="20"/>
    </row>
    <row r="19" spans="1:23" s="31" customFormat="1" x14ac:dyDescent="0.2">
      <c r="A19" s="27">
        <v>17</v>
      </c>
      <c r="B19" s="28">
        <v>67</v>
      </c>
      <c r="C19" s="28">
        <v>68</v>
      </c>
      <c r="D19" s="28">
        <v>69</v>
      </c>
      <c r="E19" s="28">
        <v>70</v>
      </c>
      <c r="F19" s="20" t="s">
        <v>12</v>
      </c>
      <c r="G19" s="20">
        <f t="shared" si="4"/>
        <v>3.125</v>
      </c>
      <c r="H19" s="20">
        <v>500</v>
      </c>
      <c r="I19" s="20">
        <v>100</v>
      </c>
      <c r="J19" s="20">
        <f t="shared" si="0"/>
        <v>339.34120000000001</v>
      </c>
      <c r="K19" s="20">
        <f t="shared" si="1"/>
        <v>53.033999999999999</v>
      </c>
      <c r="L19" s="20">
        <v>5.3033999999999999</v>
      </c>
      <c r="M19" s="20">
        <v>286.30720000000002</v>
      </c>
      <c r="N19" s="20">
        <v>4.7046999999999999</v>
      </c>
      <c r="O19" s="20">
        <f t="shared" si="5"/>
        <v>0.23523499999999997</v>
      </c>
      <c r="P19" s="20">
        <f t="shared" si="2"/>
        <v>286.07196500000003</v>
      </c>
      <c r="Q19" s="20">
        <v>10000</v>
      </c>
      <c r="R19" s="20">
        <f t="shared" si="3"/>
        <v>53.941238639363434</v>
      </c>
      <c r="S19" s="20">
        <v>286.346</v>
      </c>
      <c r="T19" s="20">
        <v>5.2438000000000002</v>
      </c>
      <c r="U19" s="20">
        <v>3.1892</v>
      </c>
      <c r="V19" s="20">
        <v>2.0655999999999999</v>
      </c>
      <c r="W19" s="20"/>
    </row>
    <row r="20" spans="1:23" s="31" customFormat="1" x14ac:dyDescent="0.2">
      <c r="A20" s="27">
        <v>18</v>
      </c>
      <c r="B20" s="28">
        <v>71</v>
      </c>
      <c r="C20" s="28">
        <v>72</v>
      </c>
      <c r="D20" s="28">
        <v>73</v>
      </c>
      <c r="E20" s="28">
        <v>74</v>
      </c>
      <c r="F20" s="20" t="s">
        <v>12</v>
      </c>
      <c r="G20" s="20">
        <f t="shared" si="4"/>
        <v>3.125</v>
      </c>
      <c r="H20" s="20">
        <v>500</v>
      </c>
      <c r="I20" s="20">
        <v>100</v>
      </c>
      <c r="J20" s="20">
        <f t="shared" si="0"/>
        <v>339.37529999999998</v>
      </c>
      <c r="K20" s="20">
        <f t="shared" si="1"/>
        <v>53.832000000000008</v>
      </c>
      <c r="L20" s="20">
        <v>5.3832000000000004</v>
      </c>
      <c r="M20" s="20">
        <v>285.54329999999999</v>
      </c>
      <c r="N20" s="20">
        <v>4.7826000000000004</v>
      </c>
      <c r="O20" s="20">
        <f t="shared" si="5"/>
        <v>0.23913000000000004</v>
      </c>
      <c r="P20" s="20">
        <f t="shared" si="2"/>
        <v>285.30417</v>
      </c>
      <c r="Q20" s="20">
        <v>10000</v>
      </c>
      <c r="R20" s="20">
        <f t="shared" si="3"/>
        <v>52.998991306286221</v>
      </c>
      <c r="S20" s="20">
        <v>285.214</v>
      </c>
      <c r="T20" s="20">
        <v>5.4391999999999996</v>
      </c>
      <c r="U20" s="20">
        <v>5.5675999999999997</v>
      </c>
      <c r="V20" s="20">
        <v>1.8586</v>
      </c>
      <c r="W20" s="20"/>
    </row>
    <row r="21" spans="1:23" s="31" customFormat="1" x14ac:dyDescent="0.2">
      <c r="A21" s="27">
        <v>19</v>
      </c>
      <c r="B21" s="28">
        <v>75</v>
      </c>
      <c r="C21" s="28">
        <v>76</v>
      </c>
      <c r="D21" s="28">
        <v>77</v>
      </c>
      <c r="E21" s="28">
        <v>78</v>
      </c>
      <c r="F21" s="20" t="s">
        <v>12</v>
      </c>
      <c r="G21" s="20">
        <f t="shared" si="4"/>
        <v>3.125</v>
      </c>
      <c r="H21" s="20">
        <v>500</v>
      </c>
      <c r="I21" s="20">
        <v>100</v>
      </c>
      <c r="J21" s="20">
        <f t="shared" si="0"/>
        <v>337.08190000000002</v>
      </c>
      <c r="K21" s="20">
        <f t="shared" si="1"/>
        <v>51.628999999999991</v>
      </c>
      <c r="L21" s="20">
        <v>5.1628999999999996</v>
      </c>
      <c r="M21" s="20">
        <v>285.4529</v>
      </c>
      <c r="N21" s="20">
        <v>4.6006999999999998</v>
      </c>
      <c r="O21" s="20">
        <f t="shared" si="5"/>
        <v>0.23003499999999999</v>
      </c>
      <c r="P21" s="20">
        <f t="shared" si="2"/>
        <v>285.22286500000001</v>
      </c>
      <c r="Q21" s="20">
        <v>10000</v>
      </c>
      <c r="R21" s="20">
        <f t="shared" si="3"/>
        <v>55.244700652733933</v>
      </c>
      <c r="S21" s="20">
        <v>285.214</v>
      </c>
      <c r="T21" s="20">
        <v>5.1435000000000004</v>
      </c>
      <c r="U21" s="20">
        <v>1.7477</v>
      </c>
      <c r="V21" s="20">
        <v>2.1433</v>
      </c>
      <c r="W21" s="20"/>
    </row>
    <row r="22" spans="1:23" s="31" customFormat="1" x14ac:dyDescent="0.2">
      <c r="A22" s="27">
        <v>20</v>
      </c>
      <c r="B22" s="28">
        <v>79</v>
      </c>
      <c r="C22" s="28">
        <v>80</v>
      </c>
      <c r="D22" s="28">
        <v>81</v>
      </c>
      <c r="E22" s="28">
        <v>82</v>
      </c>
      <c r="F22" s="20" t="s">
        <v>12</v>
      </c>
      <c r="G22" s="20">
        <f t="shared" si="4"/>
        <v>3.125</v>
      </c>
      <c r="H22" s="20">
        <v>500</v>
      </c>
      <c r="I22" s="20">
        <v>100</v>
      </c>
      <c r="J22" s="20">
        <f t="shared" si="0"/>
        <v>335.36599999999999</v>
      </c>
      <c r="K22" s="20">
        <f t="shared" si="1"/>
        <v>49.061999999999998</v>
      </c>
      <c r="L22" s="20">
        <v>4.9062000000000001</v>
      </c>
      <c r="M22" s="20">
        <v>286.30399999999997</v>
      </c>
      <c r="N22" s="20">
        <v>4.3994</v>
      </c>
      <c r="O22" s="20">
        <f t="shared" si="5"/>
        <v>0.21997</v>
      </c>
      <c r="P22" s="20">
        <f t="shared" si="2"/>
        <v>286.08402999999998</v>
      </c>
      <c r="Q22" s="20">
        <v>10000</v>
      </c>
      <c r="R22" s="20">
        <f t="shared" si="3"/>
        <v>58.310715013656186</v>
      </c>
      <c r="S22" s="20">
        <v>286.27</v>
      </c>
      <c r="T22" s="20">
        <v>4.8350999999999997</v>
      </c>
      <c r="U22" s="20">
        <v>0.70269999999999999</v>
      </c>
      <c r="V22" s="20">
        <v>1.9490000000000001</v>
      </c>
      <c r="W22" s="20"/>
    </row>
    <row r="23" spans="1:23" s="31" customFormat="1" x14ac:dyDescent="0.2">
      <c r="A23" s="27">
        <v>21</v>
      </c>
      <c r="B23" s="28">
        <v>83</v>
      </c>
      <c r="C23" s="28">
        <v>84</v>
      </c>
      <c r="D23" s="28">
        <v>85</v>
      </c>
      <c r="E23" s="28">
        <v>86</v>
      </c>
      <c r="F23" s="20" t="s">
        <v>12</v>
      </c>
      <c r="G23" s="20">
        <f t="shared" si="4"/>
        <v>3.125</v>
      </c>
      <c r="H23" s="20">
        <v>500</v>
      </c>
      <c r="I23" s="20">
        <v>100</v>
      </c>
      <c r="J23" s="20">
        <f t="shared" si="0"/>
        <v>333.66089999999997</v>
      </c>
      <c r="K23" s="20">
        <f t="shared" si="1"/>
        <v>46.847000000000001</v>
      </c>
      <c r="L23" s="29">
        <v>4.6847000000000003</v>
      </c>
      <c r="M23" s="20">
        <v>286.81389999999999</v>
      </c>
      <c r="N23" s="20">
        <v>4.2165999999999997</v>
      </c>
      <c r="O23" s="20">
        <f t="shared" si="5"/>
        <v>0.21082999999999999</v>
      </c>
      <c r="P23" s="20">
        <f t="shared" si="2"/>
        <v>286.60307</v>
      </c>
      <c r="Q23" s="20">
        <v>10000</v>
      </c>
      <c r="R23" s="20">
        <f t="shared" si="3"/>
        <v>61.178532243259973</v>
      </c>
      <c r="S23" s="20">
        <v>286.779</v>
      </c>
      <c r="T23" s="20">
        <v>4.6474000000000002</v>
      </c>
      <c r="U23" s="20">
        <v>1.6035999999999999</v>
      </c>
      <c r="V23" s="20">
        <v>1.9801</v>
      </c>
      <c r="W23" s="20"/>
    </row>
    <row r="24" spans="1:23" s="31" customFormat="1" x14ac:dyDescent="0.2">
      <c r="A24" s="27">
        <v>22</v>
      </c>
      <c r="B24" s="28">
        <v>87</v>
      </c>
      <c r="C24" s="28">
        <v>88</v>
      </c>
      <c r="D24" s="28">
        <v>89</v>
      </c>
      <c r="E24" s="28">
        <v>90</v>
      </c>
      <c r="F24" s="20" t="s">
        <v>12</v>
      </c>
      <c r="G24" s="20">
        <f t="shared" si="4"/>
        <v>3.125</v>
      </c>
      <c r="H24" s="20">
        <v>500</v>
      </c>
      <c r="I24" s="20">
        <v>100</v>
      </c>
      <c r="J24" s="20">
        <f t="shared" si="0"/>
        <v>331.3048</v>
      </c>
      <c r="K24" s="20">
        <f t="shared" si="1"/>
        <v>45.25</v>
      </c>
      <c r="L24" s="20">
        <v>4.5250000000000004</v>
      </c>
      <c r="M24" s="20">
        <v>286.0548</v>
      </c>
      <c r="N24" s="20">
        <v>4.0823</v>
      </c>
      <c r="O24" s="20">
        <f t="shared" si="5"/>
        <v>0.20411500000000002</v>
      </c>
      <c r="P24" s="20">
        <f t="shared" si="2"/>
        <v>285.850685</v>
      </c>
      <c r="Q24" s="20">
        <v>10000</v>
      </c>
      <c r="R24" s="20">
        <f t="shared" si="3"/>
        <v>63.171422099447511</v>
      </c>
      <c r="S24" s="20">
        <v>285.84300000000002</v>
      </c>
      <c r="T24" s="20">
        <v>4.5145</v>
      </c>
      <c r="U24" s="20">
        <v>1.8198000000000001</v>
      </c>
      <c r="V24" s="20">
        <v>1.9184000000000001</v>
      </c>
      <c r="W24" s="20"/>
    </row>
    <row r="25" spans="1:23" s="31" customFormat="1" x14ac:dyDescent="0.2">
      <c r="A25" s="27">
        <v>23</v>
      </c>
      <c r="B25" s="28">
        <v>91</v>
      </c>
      <c r="C25" s="28">
        <v>92</v>
      </c>
      <c r="D25" s="28">
        <v>93</v>
      </c>
      <c r="E25" s="28">
        <v>94</v>
      </c>
      <c r="F25" s="20" t="s">
        <v>12</v>
      </c>
      <c r="G25" s="20">
        <f t="shared" si="4"/>
        <v>3.125</v>
      </c>
      <c r="H25" s="20">
        <v>500</v>
      </c>
      <c r="I25" s="20">
        <v>100</v>
      </c>
      <c r="J25" s="20">
        <f t="shared" si="0"/>
        <v>329.07240000000002</v>
      </c>
      <c r="K25" s="20">
        <f t="shared" si="1"/>
        <v>43.465000000000003</v>
      </c>
      <c r="L25" s="20">
        <v>4.3464999999999998</v>
      </c>
      <c r="M25" s="20">
        <v>285.60739999999998</v>
      </c>
      <c r="N25" s="20">
        <v>3.9339</v>
      </c>
      <c r="O25" s="20">
        <f t="shared" si="5"/>
        <v>0.19669499999999998</v>
      </c>
      <c r="P25" s="20">
        <f t="shared" si="2"/>
        <v>285.41070500000001</v>
      </c>
      <c r="Q25" s="20">
        <v>10000</v>
      </c>
      <c r="R25" s="20">
        <f t="shared" si="3"/>
        <v>65.664489819394916</v>
      </c>
      <c r="S25" s="20">
        <v>285.52600000000001</v>
      </c>
      <c r="T25" s="20">
        <v>4.3468</v>
      </c>
      <c r="U25" s="20">
        <v>3.5135000000000001</v>
      </c>
      <c r="V25" s="20">
        <v>1.8684000000000001</v>
      </c>
      <c r="W25" s="20"/>
    </row>
    <row r="26" spans="1:23" s="31" customFormat="1" x14ac:dyDescent="0.2">
      <c r="A26" s="27">
        <v>24</v>
      </c>
      <c r="B26" s="28">
        <v>95</v>
      </c>
      <c r="C26" s="28">
        <v>96</v>
      </c>
      <c r="D26" s="28">
        <v>97</v>
      </c>
      <c r="E26" s="28">
        <v>98</v>
      </c>
      <c r="F26" s="20" t="s">
        <v>12</v>
      </c>
      <c r="G26" s="20">
        <f t="shared" si="4"/>
        <v>3.125</v>
      </c>
      <c r="H26" s="20">
        <v>500</v>
      </c>
      <c r="I26" s="20">
        <v>100</v>
      </c>
      <c r="J26" s="20">
        <f t="shared" si="0"/>
        <v>326.69450000000006</v>
      </c>
      <c r="K26" s="20">
        <f t="shared" si="1"/>
        <v>40.246000000000009</v>
      </c>
      <c r="L26" s="20">
        <v>4.0246000000000004</v>
      </c>
      <c r="M26" s="20">
        <v>286.44850000000002</v>
      </c>
      <c r="N26" s="20">
        <v>3.6766999999999999</v>
      </c>
      <c r="O26" s="20">
        <f t="shared" si="5"/>
        <v>0.18383499999999997</v>
      </c>
      <c r="P26" s="20">
        <f t="shared" si="2"/>
        <v>286.26466500000004</v>
      </c>
      <c r="Q26" s="20">
        <v>10000</v>
      </c>
      <c r="R26" s="20">
        <f t="shared" si="3"/>
        <v>71.128724593748444</v>
      </c>
      <c r="S26" s="20">
        <v>286.46699999999998</v>
      </c>
      <c r="T26" s="20">
        <v>4.0061</v>
      </c>
      <c r="U26" s="20">
        <v>8.5225000000000009</v>
      </c>
      <c r="V26" s="20">
        <v>2.0985</v>
      </c>
      <c r="W26" s="20"/>
    </row>
    <row r="27" spans="1:23" s="31" customFormat="1" x14ac:dyDescent="0.2">
      <c r="A27" s="27">
        <v>25</v>
      </c>
      <c r="B27" s="28">
        <v>99</v>
      </c>
      <c r="C27" s="28">
        <v>100</v>
      </c>
      <c r="D27" s="28">
        <v>101</v>
      </c>
      <c r="E27" s="28">
        <v>102</v>
      </c>
      <c r="F27" s="20" t="s">
        <v>12</v>
      </c>
      <c r="G27" s="20">
        <f t="shared" si="4"/>
        <v>3.125</v>
      </c>
      <c r="H27" s="20">
        <v>500</v>
      </c>
      <c r="I27" s="20">
        <v>100</v>
      </c>
      <c r="J27" s="20">
        <f t="shared" si="0"/>
        <v>324.78399999999999</v>
      </c>
      <c r="K27" s="20">
        <f t="shared" si="1"/>
        <v>38.477000000000004</v>
      </c>
      <c r="L27" s="20">
        <v>3.8477000000000001</v>
      </c>
      <c r="M27" s="20">
        <v>286.30700000000002</v>
      </c>
      <c r="N27" s="20">
        <v>3.5333999999999999</v>
      </c>
      <c r="O27" s="20">
        <f t="shared" si="5"/>
        <v>0.17666999999999999</v>
      </c>
      <c r="P27" s="20">
        <f t="shared" si="2"/>
        <v>286.13033000000001</v>
      </c>
      <c r="Q27" s="20">
        <v>10000</v>
      </c>
      <c r="R27" s="20">
        <f t="shared" si="3"/>
        <v>74.363991475426886</v>
      </c>
      <c r="S27" s="20">
        <v>286.42899999999997</v>
      </c>
      <c r="T27" s="20">
        <v>3.8119999999999998</v>
      </c>
      <c r="U27" s="20">
        <v>6.2161999999999997</v>
      </c>
      <c r="V27" s="20">
        <v>1.6635</v>
      </c>
      <c r="W27" s="20"/>
    </row>
    <row r="28" spans="1:23" s="31" customFormat="1" x14ac:dyDescent="0.2">
      <c r="A28" s="27">
        <v>26</v>
      </c>
      <c r="B28" s="28">
        <v>103</v>
      </c>
      <c r="C28" s="28">
        <v>104</v>
      </c>
      <c r="D28" s="28">
        <v>105</v>
      </c>
      <c r="E28" s="28">
        <v>106</v>
      </c>
      <c r="F28" s="20" t="s">
        <v>12</v>
      </c>
      <c r="G28" s="20">
        <f t="shared" si="4"/>
        <v>3.125</v>
      </c>
      <c r="H28" s="20">
        <v>500</v>
      </c>
      <c r="I28" s="20">
        <v>100</v>
      </c>
      <c r="J28" s="20">
        <f t="shared" si="0"/>
        <v>324.67079999999999</v>
      </c>
      <c r="K28" s="20">
        <f t="shared" si="1"/>
        <v>37.611000000000004</v>
      </c>
      <c r="L28" s="29">
        <v>3.7610999999999999</v>
      </c>
      <c r="M28" s="20">
        <v>287.0598</v>
      </c>
      <c r="N28" s="20">
        <v>3.4481999999999999</v>
      </c>
      <c r="O28" s="20">
        <f t="shared" si="5"/>
        <v>0.17241000000000001</v>
      </c>
      <c r="P28" s="20">
        <f t="shared" si="2"/>
        <v>286.88738999999998</v>
      </c>
      <c r="Q28" s="20">
        <v>10000</v>
      </c>
      <c r="R28" s="20">
        <f t="shared" si="3"/>
        <v>76.277522533301422</v>
      </c>
      <c r="S28" s="20">
        <v>287.01400000000001</v>
      </c>
      <c r="T28" s="20">
        <v>3.7747999999999999</v>
      </c>
      <c r="U28" s="20">
        <v>9.8559000000000001</v>
      </c>
      <c r="V28" s="20">
        <v>1.9801</v>
      </c>
      <c r="W28" s="20"/>
    </row>
    <row r="29" spans="1:23" s="31" customFormat="1" x14ac:dyDescent="0.2">
      <c r="A29" s="27">
        <v>27</v>
      </c>
      <c r="B29" s="28">
        <v>107</v>
      </c>
      <c r="C29" s="28">
        <v>108</v>
      </c>
      <c r="D29" s="28">
        <v>109</v>
      </c>
      <c r="E29" s="28">
        <v>110</v>
      </c>
      <c r="F29" s="20" t="s">
        <v>12</v>
      </c>
      <c r="G29" s="20">
        <f t="shared" si="4"/>
        <v>3.125</v>
      </c>
      <c r="H29" s="20">
        <v>500</v>
      </c>
      <c r="I29" s="20">
        <v>100</v>
      </c>
      <c r="J29" s="20">
        <f t="shared" si="0"/>
        <v>322.32580000000002</v>
      </c>
      <c r="K29" s="20">
        <f t="shared" si="1"/>
        <v>35.615000000000002</v>
      </c>
      <c r="L29" s="20">
        <v>3.5615000000000001</v>
      </c>
      <c r="M29" s="20">
        <v>286.71080000000001</v>
      </c>
      <c r="N29" s="20">
        <v>3.2892999999999999</v>
      </c>
      <c r="O29" s="20">
        <f t="shared" si="5"/>
        <v>0.164465</v>
      </c>
      <c r="P29" s="20">
        <f t="shared" si="2"/>
        <v>286.546335</v>
      </c>
      <c r="Q29" s="20">
        <v>10000</v>
      </c>
      <c r="R29" s="20">
        <f t="shared" si="3"/>
        <v>80.456643268285831</v>
      </c>
      <c r="S29" s="20">
        <v>286.65800000000002</v>
      </c>
      <c r="T29" s="20">
        <v>3.5388999999999999</v>
      </c>
      <c r="U29" s="20">
        <v>7.2613000000000003</v>
      </c>
      <c r="V29" s="20">
        <v>1.8293999999999999</v>
      </c>
      <c r="W29" s="20"/>
    </row>
    <row r="30" spans="1:23" s="31" customFormat="1" x14ac:dyDescent="0.2">
      <c r="A30" s="27">
        <v>28</v>
      </c>
      <c r="B30" s="28">
        <v>112</v>
      </c>
      <c r="C30" s="28">
        <v>113</v>
      </c>
      <c r="D30" s="28">
        <v>114</v>
      </c>
      <c r="E30" s="28">
        <v>115</v>
      </c>
      <c r="F30" s="20" t="s">
        <v>12</v>
      </c>
      <c r="G30" s="20">
        <f t="shared" si="4"/>
        <v>3.125</v>
      </c>
      <c r="H30" s="20">
        <v>500</v>
      </c>
      <c r="I30" s="20">
        <v>100</v>
      </c>
      <c r="J30" s="20">
        <f t="shared" si="0"/>
        <v>320.04259999999999</v>
      </c>
      <c r="K30" s="20">
        <f t="shared" si="1"/>
        <v>33.420999999999999</v>
      </c>
      <c r="L30" s="20">
        <v>3.3420999999999998</v>
      </c>
      <c r="M30" s="20">
        <v>286.6216</v>
      </c>
      <c r="N30" s="20">
        <v>3.0905</v>
      </c>
      <c r="O30" s="20">
        <f t="shared" si="5"/>
        <v>0.154525</v>
      </c>
      <c r="P30" s="20">
        <f t="shared" si="2"/>
        <v>286.46707500000002</v>
      </c>
      <c r="Q30" s="20">
        <v>10000</v>
      </c>
      <c r="R30" s="20">
        <f t="shared" si="3"/>
        <v>85.714692857784044</v>
      </c>
      <c r="S30" s="20">
        <v>286.58199999999999</v>
      </c>
      <c r="T30" s="20">
        <v>3.3140000000000001</v>
      </c>
      <c r="U30" s="20">
        <v>8.7027000000000001</v>
      </c>
      <c r="V30" s="26">
        <v>1.8684000000000001</v>
      </c>
      <c r="W30" s="20"/>
    </row>
    <row r="31" spans="1:23" s="31" customFormat="1" x14ac:dyDescent="0.2">
      <c r="A31" s="27">
        <v>29</v>
      </c>
      <c r="B31" s="28">
        <v>116</v>
      </c>
      <c r="C31" s="28">
        <v>117</v>
      </c>
      <c r="D31" s="28">
        <v>118</v>
      </c>
      <c r="E31" s="28">
        <v>119</v>
      </c>
      <c r="F31" s="20" t="s">
        <v>12</v>
      </c>
      <c r="G31" s="20">
        <f t="shared" si="4"/>
        <v>3.125</v>
      </c>
      <c r="H31" s="20">
        <v>500</v>
      </c>
      <c r="I31" s="20">
        <v>100</v>
      </c>
      <c r="J31" s="20">
        <f t="shared" si="0"/>
        <v>318.3562</v>
      </c>
      <c r="K31" s="20">
        <f t="shared" si="1"/>
        <v>25.89</v>
      </c>
      <c r="L31" s="20">
        <v>2.589</v>
      </c>
      <c r="M31" s="20">
        <v>292.46620000000001</v>
      </c>
      <c r="N31" s="20">
        <v>2.4188999999999998</v>
      </c>
      <c r="O31" s="20">
        <f t="shared" si="5"/>
        <v>0.120945</v>
      </c>
      <c r="P31" s="20">
        <f t="shared" si="2"/>
        <v>292.34525500000001</v>
      </c>
      <c r="Q31" s="20">
        <v>10000</v>
      </c>
      <c r="R31" s="20">
        <f t="shared" si="3"/>
        <v>112.918213595983</v>
      </c>
      <c r="S31" s="20">
        <v>292.39999999999998</v>
      </c>
      <c r="T31" s="20">
        <v>2.5956999999999999</v>
      </c>
      <c r="U31" s="20">
        <v>7.1532</v>
      </c>
      <c r="V31" s="26">
        <v>2.4327999999999999</v>
      </c>
      <c r="W31" s="20"/>
    </row>
    <row r="32" spans="1:23" s="31" customFormat="1" x14ac:dyDescent="0.2">
      <c r="A32" s="27">
        <v>30</v>
      </c>
      <c r="B32" s="28">
        <v>120</v>
      </c>
      <c r="C32" s="28">
        <v>121</v>
      </c>
      <c r="D32" s="28">
        <v>122</v>
      </c>
      <c r="E32" s="28">
        <v>123</v>
      </c>
      <c r="F32" s="20" t="s">
        <v>12</v>
      </c>
      <c r="G32" s="20">
        <f t="shared" si="4"/>
        <v>3.125</v>
      </c>
      <c r="H32" s="20">
        <v>500</v>
      </c>
      <c r="I32" s="20">
        <v>100</v>
      </c>
      <c r="J32" s="20">
        <f t="shared" si="0"/>
        <v>318.50129999999996</v>
      </c>
      <c r="K32" s="20">
        <f t="shared" si="1"/>
        <v>29.068000000000001</v>
      </c>
      <c r="L32" s="20">
        <v>2.9068000000000001</v>
      </c>
      <c r="M32" s="20">
        <v>289.43329999999997</v>
      </c>
      <c r="N32" s="20">
        <v>2.7097000000000002</v>
      </c>
      <c r="O32" s="20">
        <f t="shared" si="5"/>
        <v>0.13548500000000002</v>
      </c>
      <c r="P32" s="20">
        <f t="shared" si="2"/>
        <v>289.29781499999996</v>
      </c>
      <c r="Q32" s="20">
        <v>10000</v>
      </c>
      <c r="R32" s="20">
        <f t="shared" si="3"/>
        <v>99.52449944956652</v>
      </c>
      <c r="S32" s="20">
        <v>289.35399999999998</v>
      </c>
      <c r="T32" s="20">
        <v>2.8849</v>
      </c>
      <c r="U32" s="20">
        <v>10</v>
      </c>
      <c r="V32" s="26">
        <v>1.8293999999999999</v>
      </c>
      <c r="W32" s="20"/>
    </row>
    <row r="33" spans="1:23" s="31" customFormat="1" x14ac:dyDescent="0.2">
      <c r="A33" s="27">
        <v>31</v>
      </c>
      <c r="B33" s="28">
        <v>124</v>
      </c>
      <c r="C33" s="28">
        <v>125</v>
      </c>
      <c r="D33" s="28">
        <v>126</v>
      </c>
      <c r="E33" s="28">
        <v>127</v>
      </c>
      <c r="F33" s="20" t="s">
        <v>12</v>
      </c>
      <c r="G33" s="20">
        <f t="shared" si="4"/>
        <v>3.125</v>
      </c>
      <c r="H33" s="20">
        <v>500</v>
      </c>
      <c r="I33" s="20">
        <v>100</v>
      </c>
      <c r="J33" s="20">
        <f t="shared" si="0"/>
        <v>318.19040000000001</v>
      </c>
      <c r="K33" s="20">
        <f t="shared" si="1"/>
        <v>25.736000000000001</v>
      </c>
      <c r="L33" s="29">
        <v>2.5735999999999999</v>
      </c>
      <c r="M33" s="20">
        <v>292.45440000000002</v>
      </c>
      <c r="N33" s="20">
        <v>2.3992</v>
      </c>
      <c r="O33" s="20">
        <f t="shared" si="5"/>
        <v>0.11996</v>
      </c>
      <c r="P33" s="20">
        <f t="shared" si="2"/>
        <v>292.33444000000003</v>
      </c>
      <c r="Q33" s="20">
        <v>10000</v>
      </c>
      <c r="R33" s="20">
        <f t="shared" si="3"/>
        <v>113.58969536835562</v>
      </c>
      <c r="S33" s="20">
        <v>292.24200000000002</v>
      </c>
      <c r="T33" s="20">
        <v>2.5872999999999999</v>
      </c>
      <c r="U33" s="20">
        <v>6.8288000000000002</v>
      </c>
      <c r="V33" s="26">
        <v>2.3077000000000001</v>
      </c>
      <c r="W33" s="20"/>
    </row>
    <row r="34" spans="1:23" s="31" customFormat="1" x14ac:dyDescent="0.2">
      <c r="A34" s="15">
        <v>32</v>
      </c>
      <c r="B34" s="16">
        <v>128</v>
      </c>
      <c r="C34" s="16">
        <v>129</v>
      </c>
      <c r="D34" s="16">
        <v>130</v>
      </c>
      <c r="E34" s="16">
        <v>131</v>
      </c>
      <c r="F34" s="17" t="s">
        <v>12</v>
      </c>
      <c r="G34" s="17">
        <f t="shared" si="4"/>
        <v>3.125</v>
      </c>
      <c r="H34" s="17">
        <v>500</v>
      </c>
      <c r="I34" s="17">
        <v>200</v>
      </c>
      <c r="J34" s="17">
        <f t="shared" si="0"/>
        <v>354.08510000000001</v>
      </c>
      <c r="K34" s="17">
        <f t="shared" si="1"/>
        <v>82.555999999999997</v>
      </c>
      <c r="L34" s="17">
        <v>8.2555999999999994</v>
      </c>
      <c r="M34" s="17">
        <v>271.52910000000003</v>
      </c>
      <c r="N34" s="17">
        <v>7.4452999999999996</v>
      </c>
      <c r="O34" s="17">
        <f t="shared" si="5"/>
        <v>0.37226500000000001</v>
      </c>
      <c r="P34" s="17">
        <f t="shared" si="2"/>
        <v>271.156835</v>
      </c>
      <c r="Q34" s="17">
        <v>10000</v>
      </c>
      <c r="R34" s="17">
        <f t="shared" si="3"/>
        <v>32.845200227724213</v>
      </c>
      <c r="S34" s="17">
        <v>270.61799999999999</v>
      </c>
      <c r="T34" s="17">
        <v>8.1746999999999996</v>
      </c>
      <c r="U34" s="17">
        <v>-8.6667000000000005</v>
      </c>
      <c r="V34" s="18">
        <v>1.5047999999999999</v>
      </c>
      <c r="W34" s="17"/>
    </row>
    <row r="35" spans="1:23" s="31" customFormat="1" x14ac:dyDescent="0.2">
      <c r="A35" s="15">
        <v>33</v>
      </c>
      <c r="B35" s="16">
        <v>132</v>
      </c>
      <c r="C35" s="16">
        <v>133</v>
      </c>
      <c r="D35" s="16">
        <v>134</v>
      </c>
      <c r="E35" s="16">
        <v>135</v>
      </c>
      <c r="F35" s="17" t="s">
        <v>12</v>
      </c>
      <c r="G35" s="17">
        <f t="shared" si="4"/>
        <v>3.125</v>
      </c>
      <c r="H35" s="17">
        <v>500</v>
      </c>
      <c r="I35" s="17">
        <v>200</v>
      </c>
      <c r="J35" s="17">
        <f t="shared" si="0"/>
        <v>347.98320000000001</v>
      </c>
      <c r="K35" s="17">
        <f t="shared" si="1"/>
        <v>74.881</v>
      </c>
      <c r="L35" s="17">
        <v>7.4881000000000002</v>
      </c>
      <c r="M35" s="17">
        <v>273.10219999999998</v>
      </c>
      <c r="N35" s="17">
        <v>6.8048000000000002</v>
      </c>
      <c r="O35" s="17">
        <f t="shared" si="5"/>
        <v>0.34023999999999999</v>
      </c>
      <c r="P35" s="17">
        <f t="shared" si="2"/>
        <v>272.76195999999999</v>
      </c>
      <c r="Q35" s="17">
        <v>10000</v>
      </c>
      <c r="R35" s="17">
        <f t="shared" si="3"/>
        <v>36.426057344319652</v>
      </c>
      <c r="S35" s="17">
        <v>272.642</v>
      </c>
      <c r="T35" s="17">
        <v>7.4202000000000004</v>
      </c>
      <c r="U35" s="17">
        <v>-6.7927999999999997</v>
      </c>
      <c r="V35" s="18">
        <v>0.65339999999999998</v>
      </c>
      <c r="W35" s="17"/>
    </row>
    <row r="36" spans="1:23" s="31" customFormat="1" x14ac:dyDescent="0.2">
      <c r="A36" s="15">
        <v>34</v>
      </c>
      <c r="B36" s="16">
        <v>136</v>
      </c>
      <c r="C36" s="16">
        <v>137</v>
      </c>
      <c r="D36" s="16">
        <v>138</v>
      </c>
      <c r="E36" s="16">
        <v>139</v>
      </c>
      <c r="F36" s="17" t="s">
        <v>12</v>
      </c>
      <c r="G36" s="17">
        <f t="shared" si="4"/>
        <v>3.125</v>
      </c>
      <c r="H36" s="17">
        <v>500</v>
      </c>
      <c r="I36" s="17">
        <v>200</v>
      </c>
      <c r="J36" s="17">
        <f t="shared" si="0"/>
        <v>342.04660000000001</v>
      </c>
      <c r="K36" s="17">
        <f t="shared" si="1"/>
        <v>67.454000000000008</v>
      </c>
      <c r="L36" s="17">
        <v>6.7454000000000001</v>
      </c>
      <c r="M36" s="17">
        <v>274.5926</v>
      </c>
      <c r="N36" s="17">
        <v>6.0705</v>
      </c>
      <c r="O36" s="17">
        <f t="shared" si="5"/>
        <v>0.30352499999999999</v>
      </c>
      <c r="P36" s="17">
        <f t="shared" si="2"/>
        <v>274.28907500000003</v>
      </c>
      <c r="Q36" s="17">
        <v>10000</v>
      </c>
      <c r="R36" s="17">
        <f t="shared" si="3"/>
        <v>40.663129688380231</v>
      </c>
      <c r="S36" s="17">
        <v>274.60000000000002</v>
      </c>
      <c r="T36" s="17">
        <v>6.5791000000000004</v>
      </c>
      <c r="U36" s="17">
        <v>-6.3963999999999999</v>
      </c>
      <c r="V36" s="18">
        <v>0.65</v>
      </c>
      <c r="W36" s="17"/>
    </row>
    <row r="37" spans="1:23" s="31" customFormat="1" x14ac:dyDescent="0.2">
      <c r="A37" s="15">
        <v>35</v>
      </c>
      <c r="B37" s="16">
        <v>140</v>
      </c>
      <c r="C37" s="16">
        <v>141</v>
      </c>
      <c r="D37" s="16">
        <v>142</v>
      </c>
      <c r="E37" s="16">
        <v>143</v>
      </c>
      <c r="F37" s="17" t="s">
        <v>12</v>
      </c>
      <c r="G37" s="17">
        <f t="shared" si="4"/>
        <v>3.125</v>
      </c>
      <c r="H37" s="17">
        <v>500</v>
      </c>
      <c r="I37" s="17">
        <v>200</v>
      </c>
      <c r="J37" s="17">
        <f t="shared" si="0"/>
        <v>338.88780000000003</v>
      </c>
      <c r="K37" s="17">
        <f t="shared" si="1"/>
        <v>63.497</v>
      </c>
      <c r="L37" s="17">
        <v>6.3497000000000003</v>
      </c>
      <c r="M37" s="17">
        <v>275.39080000000001</v>
      </c>
      <c r="N37" s="17">
        <v>5.7648999999999999</v>
      </c>
      <c r="O37" s="17">
        <f t="shared" si="5"/>
        <v>0.28824500000000003</v>
      </c>
      <c r="P37" s="17">
        <f t="shared" si="2"/>
        <v>275.102555</v>
      </c>
      <c r="Q37" s="17">
        <v>10000</v>
      </c>
      <c r="R37" s="17">
        <f t="shared" si="3"/>
        <v>43.325283871678977</v>
      </c>
      <c r="S37" s="17">
        <v>275.41399999999999</v>
      </c>
      <c r="T37" s="17">
        <v>6.2899000000000003</v>
      </c>
      <c r="U37" s="17">
        <v>-7.6577000000000002</v>
      </c>
      <c r="V37" s="18">
        <v>0.65</v>
      </c>
      <c r="W37" s="17"/>
    </row>
    <row r="38" spans="1:23" s="31" customFormat="1" x14ac:dyDescent="0.2">
      <c r="A38" s="15">
        <v>36</v>
      </c>
      <c r="B38" s="16">
        <v>144</v>
      </c>
      <c r="C38" s="16">
        <v>145</v>
      </c>
      <c r="D38" s="16">
        <v>146</v>
      </c>
      <c r="E38" s="16">
        <v>147</v>
      </c>
      <c r="F38" s="17" t="s">
        <v>12</v>
      </c>
      <c r="G38" s="17">
        <f t="shared" si="4"/>
        <v>3.125</v>
      </c>
      <c r="H38" s="17">
        <v>500</v>
      </c>
      <c r="I38" s="17">
        <v>200</v>
      </c>
      <c r="J38" s="17">
        <f t="shared" si="0"/>
        <v>334.1542</v>
      </c>
      <c r="K38" s="17">
        <f t="shared" si="1"/>
        <v>57.999000000000002</v>
      </c>
      <c r="L38" s="19">
        <v>5.7999000000000001</v>
      </c>
      <c r="M38" s="17">
        <v>276.15519999999998</v>
      </c>
      <c r="N38" s="17">
        <v>5.2366999999999999</v>
      </c>
      <c r="O38" s="17">
        <f t="shared" si="5"/>
        <v>0.26183499999999998</v>
      </c>
      <c r="P38" s="17">
        <f t="shared" si="2"/>
        <v>275.89336499999996</v>
      </c>
      <c r="Q38" s="17">
        <v>10000</v>
      </c>
      <c r="R38" s="17">
        <f t="shared" si="3"/>
        <v>47.56864170071897</v>
      </c>
      <c r="S38" s="17">
        <v>276.70499999999998</v>
      </c>
      <c r="T38" s="17">
        <v>5.6887999999999996</v>
      </c>
      <c r="U38" s="17">
        <v>-1.8198000000000001</v>
      </c>
      <c r="V38" s="18">
        <v>0.72619999999999996</v>
      </c>
      <c r="W38" s="17"/>
    </row>
    <row r="39" spans="1:23" s="32" customFormat="1" x14ac:dyDescent="0.2">
      <c r="A39" s="15">
        <v>37</v>
      </c>
      <c r="B39" s="16">
        <v>148</v>
      </c>
      <c r="C39" s="16">
        <v>149</v>
      </c>
      <c r="D39" s="16">
        <v>150</v>
      </c>
      <c r="E39" s="16">
        <v>151</v>
      </c>
      <c r="F39" s="17" t="s">
        <v>12</v>
      </c>
      <c r="G39" s="17">
        <f t="shared" si="4"/>
        <v>3.125</v>
      </c>
      <c r="H39" s="17">
        <v>500</v>
      </c>
      <c r="I39" s="17">
        <v>200</v>
      </c>
      <c r="J39" s="17">
        <f t="shared" si="0"/>
        <v>329.9744</v>
      </c>
      <c r="K39" s="17">
        <f t="shared" si="1"/>
        <v>53.893000000000008</v>
      </c>
      <c r="L39" s="17">
        <v>5.3893000000000004</v>
      </c>
      <c r="M39" s="17">
        <v>276.08139999999997</v>
      </c>
      <c r="N39" s="17">
        <v>4.8314000000000004</v>
      </c>
      <c r="O39" s="17">
        <f t="shared" si="5"/>
        <v>0.24157000000000003</v>
      </c>
      <c r="P39" s="17">
        <f t="shared" si="2"/>
        <v>275.83982999999995</v>
      </c>
      <c r="Q39" s="17">
        <v>10000</v>
      </c>
      <c r="R39" s="17">
        <f t="shared" si="3"/>
        <v>51.182867904922702</v>
      </c>
      <c r="S39" s="17">
        <v>276.12</v>
      </c>
      <c r="T39" s="17">
        <v>5.3926999999999996</v>
      </c>
      <c r="U39" s="17">
        <v>-2.3243</v>
      </c>
      <c r="V39" s="18">
        <v>0.65</v>
      </c>
      <c r="W39" s="17"/>
    </row>
    <row r="40" spans="1:23" s="32" customFormat="1" x14ac:dyDescent="0.2">
      <c r="A40" s="15">
        <v>38</v>
      </c>
      <c r="B40" s="16">
        <v>152</v>
      </c>
      <c r="C40" s="16">
        <v>153</v>
      </c>
      <c r="D40" s="16">
        <v>154</v>
      </c>
      <c r="E40" s="16">
        <v>155</v>
      </c>
      <c r="F40" s="17" t="s">
        <v>12</v>
      </c>
      <c r="G40" s="17">
        <f t="shared" si="4"/>
        <v>3.125</v>
      </c>
      <c r="H40" s="17">
        <v>500</v>
      </c>
      <c r="I40" s="17">
        <v>200</v>
      </c>
      <c r="J40" s="17">
        <f t="shared" si="0"/>
        <v>326.5625</v>
      </c>
      <c r="K40" s="17">
        <f t="shared" si="1"/>
        <v>50.249000000000002</v>
      </c>
      <c r="L40" s="17">
        <v>5.0248999999999997</v>
      </c>
      <c r="M40" s="17">
        <v>276.31349999999998</v>
      </c>
      <c r="N40" s="17">
        <v>4.4965000000000002</v>
      </c>
      <c r="O40" s="17">
        <f t="shared" si="5"/>
        <v>0.22482500000000002</v>
      </c>
      <c r="P40" s="17">
        <f t="shared" si="2"/>
        <v>276.08867499999997</v>
      </c>
      <c r="Q40" s="17">
        <v>10000</v>
      </c>
      <c r="R40" s="17">
        <f t="shared" si="3"/>
        <v>54.944113315687872</v>
      </c>
      <c r="S40" s="17">
        <v>276.74299999999999</v>
      </c>
      <c r="T40" s="17">
        <v>4.9028</v>
      </c>
      <c r="U40" s="17">
        <v>-0.19819999999999999</v>
      </c>
      <c r="V40" s="18">
        <v>0.73780000000000001</v>
      </c>
      <c r="W40" s="17"/>
    </row>
    <row r="41" spans="1:23" s="32" customFormat="1" x14ac:dyDescent="0.2">
      <c r="A41" s="15">
        <v>39</v>
      </c>
      <c r="B41" s="16">
        <v>156</v>
      </c>
      <c r="C41" s="16">
        <v>157</v>
      </c>
      <c r="D41" s="16">
        <v>158</v>
      </c>
      <c r="E41" s="16">
        <v>159</v>
      </c>
      <c r="F41" s="17" t="s">
        <v>12</v>
      </c>
      <c r="G41" s="17">
        <f t="shared" si="4"/>
        <v>3.125</v>
      </c>
      <c r="H41" s="17">
        <v>500</v>
      </c>
      <c r="I41" s="17">
        <v>200</v>
      </c>
      <c r="J41" s="17">
        <f t="shared" si="0"/>
        <v>322.32450000000006</v>
      </c>
      <c r="K41" s="17">
        <f t="shared" si="1"/>
        <v>45.465000000000003</v>
      </c>
      <c r="L41" s="17">
        <v>4.5465</v>
      </c>
      <c r="M41" s="17">
        <v>276.85950000000003</v>
      </c>
      <c r="N41" s="17">
        <v>4.1170999999999998</v>
      </c>
      <c r="O41" s="17">
        <f t="shared" si="5"/>
        <v>0.20585499999999998</v>
      </c>
      <c r="P41" s="17">
        <f t="shared" si="2"/>
        <v>276.65364500000004</v>
      </c>
      <c r="Q41" s="17">
        <v>10000</v>
      </c>
      <c r="R41" s="17">
        <f t="shared" si="3"/>
        <v>60.849806444517768</v>
      </c>
      <c r="S41" s="17">
        <v>276.94</v>
      </c>
      <c r="T41" s="17">
        <v>4.5911</v>
      </c>
      <c r="U41" s="17">
        <v>-2.9009</v>
      </c>
      <c r="V41" s="18">
        <v>0.65</v>
      </c>
      <c r="W41" s="17"/>
    </row>
    <row r="42" spans="1:23" s="32" customFormat="1" x14ac:dyDescent="0.2">
      <c r="A42" s="15">
        <v>40</v>
      </c>
      <c r="B42" s="16">
        <v>160</v>
      </c>
      <c r="C42" s="16">
        <v>161</v>
      </c>
      <c r="D42" s="16">
        <v>162</v>
      </c>
      <c r="E42" s="16">
        <v>163</v>
      </c>
      <c r="F42" s="17" t="s">
        <v>12</v>
      </c>
      <c r="G42" s="17">
        <f t="shared" si="4"/>
        <v>3.125</v>
      </c>
      <c r="H42" s="17">
        <v>500</v>
      </c>
      <c r="I42" s="17">
        <v>200</v>
      </c>
      <c r="J42" s="17">
        <f t="shared" si="0"/>
        <v>319.72389999999996</v>
      </c>
      <c r="K42" s="17">
        <f t="shared" si="1"/>
        <v>42.383000000000003</v>
      </c>
      <c r="L42" s="17">
        <v>4.2382999999999997</v>
      </c>
      <c r="M42" s="17">
        <v>277.34089999999998</v>
      </c>
      <c r="N42" s="17">
        <v>3.8187000000000002</v>
      </c>
      <c r="O42" s="17">
        <f t="shared" si="5"/>
        <v>0.19093499999999999</v>
      </c>
      <c r="P42" s="17">
        <f t="shared" si="2"/>
        <v>277.14996499999995</v>
      </c>
      <c r="Q42" s="17">
        <v>10000</v>
      </c>
      <c r="R42" s="17">
        <f t="shared" si="3"/>
        <v>65.391776183847284</v>
      </c>
      <c r="S42" s="17">
        <v>277.56400000000002</v>
      </c>
      <c r="T42" s="17">
        <v>4.1631</v>
      </c>
      <c r="U42" s="17">
        <v>0.55859999999999999</v>
      </c>
      <c r="V42" s="18">
        <v>0.7944</v>
      </c>
      <c r="W42" s="17"/>
    </row>
    <row r="43" spans="1:23" s="32" customFormat="1" x14ac:dyDescent="0.2">
      <c r="A43" s="15">
        <v>41</v>
      </c>
      <c r="B43" s="16">
        <v>164</v>
      </c>
      <c r="C43" s="16">
        <v>165</v>
      </c>
      <c r="D43" s="16">
        <v>166</v>
      </c>
      <c r="E43" s="16">
        <v>167</v>
      </c>
      <c r="F43" s="17" t="s">
        <v>12</v>
      </c>
      <c r="G43" s="17">
        <f t="shared" si="4"/>
        <v>3.125</v>
      </c>
      <c r="H43" s="17">
        <v>500</v>
      </c>
      <c r="I43" s="17">
        <v>200</v>
      </c>
      <c r="J43" s="17">
        <f t="shared" si="0"/>
        <v>315.92330000000004</v>
      </c>
      <c r="K43" s="17">
        <f t="shared" si="1"/>
        <v>38.11</v>
      </c>
      <c r="L43" s="19">
        <v>3.8109999999999999</v>
      </c>
      <c r="M43" s="17">
        <v>277.81330000000003</v>
      </c>
      <c r="N43" s="17">
        <v>3.4177</v>
      </c>
      <c r="O43" s="17">
        <f t="shared" si="5"/>
        <v>0.17088499999999998</v>
      </c>
      <c r="P43" s="17">
        <f t="shared" si="2"/>
        <v>277.64241500000003</v>
      </c>
      <c r="Q43" s="17">
        <v>10000</v>
      </c>
      <c r="R43" s="17">
        <f t="shared" si="3"/>
        <v>72.852903437418007</v>
      </c>
      <c r="S43" s="17">
        <v>277.68400000000003</v>
      </c>
      <c r="T43" s="17">
        <v>3.7755000000000001</v>
      </c>
      <c r="U43" s="17">
        <v>-0.66669999999999996</v>
      </c>
      <c r="V43" s="18">
        <v>0.87360000000000004</v>
      </c>
      <c r="W43" s="17"/>
    </row>
    <row r="44" spans="1:23" s="32" customFormat="1" x14ac:dyDescent="0.2">
      <c r="A44" s="15">
        <v>42</v>
      </c>
      <c r="B44" s="16">
        <v>168</v>
      </c>
      <c r="C44" s="16">
        <v>169</v>
      </c>
      <c r="D44" s="16">
        <v>170</v>
      </c>
      <c r="E44" s="16">
        <v>171</v>
      </c>
      <c r="F44" s="17" t="s">
        <v>12</v>
      </c>
      <c r="G44" s="17">
        <f t="shared" si="4"/>
        <v>3.125</v>
      </c>
      <c r="H44" s="17">
        <v>500</v>
      </c>
      <c r="I44" s="17">
        <v>200</v>
      </c>
      <c r="J44" s="17">
        <f t="shared" si="0"/>
        <v>313.07679999999999</v>
      </c>
      <c r="K44" s="17">
        <f t="shared" si="1"/>
        <v>33.43</v>
      </c>
      <c r="L44" s="17">
        <v>3.343</v>
      </c>
      <c r="M44" s="17">
        <v>279.64679999999998</v>
      </c>
      <c r="N44" s="17">
        <v>2.9986999999999999</v>
      </c>
      <c r="O44" s="17">
        <f t="shared" si="5"/>
        <v>0.14993500000000001</v>
      </c>
      <c r="P44" s="17">
        <f t="shared" si="2"/>
        <v>279.49686499999996</v>
      </c>
      <c r="Q44" s="17">
        <v>10000</v>
      </c>
      <c r="R44" s="17">
        <f t="shared" si="3"/>
        <v>83.606600358959</v>
      </c>
      <c r="S44" s="17">
        <v>279.904</v>
      </c>
      <c r="T44" s="17">
        <v>3.3711000000000002</v>
      </c>
      <c r="U44" s="17">
        <v>-1.7999999999999999E-2</v>
      </c>
      <c r="V44" s="18">
        <v>1.5126999999999999</v>
      </c>
      <c r="W44" s="17"/>
    </row>
    <row r="45" spans="1:23" s="32" customFormat="1" x14ac:dyDescent="0.2">
      <c r="A45" s="15">
        <v>43</v>
      </c>
      <c r="B45" s="16">
        <v>172</v>
      </c>
      <c r="C45" s="16">
        <v>173</v>
      </c>
      <c r="D45" s="16">
        <v>174</v>
      </c>
      <c r="E45" s="16">
        <v>175</v>
      </c>
      <c r="F45" s="17" t="s">
        <v>12</v>
      </c>
      <c r="G45" s="17">
        <f t="shared" si="4"/>
        <v>3.125</v>
      </c>
      <c r="H45" s="17">
        <v>500</v>
      </c>
      <c r="I45" s="17">
        <v>200</v>
      </c>
      <c r="J45" s="17">
        <f t="shared" si="0"/>
        <v>311.233</v>
      </c>
      <c r="K45" s="17">
        <f t="shared" si="1"/>
        <v>31.253000000000004</v>
      </c>
      <c r="L45" s="17">
        <v>3.1253000000000002</v>
      </c>
      <c r="M45" s="17">
        <v>279.98</v>
      </c>
      <c r="N45" s="17">
        <v>2.8090000000000002</v>
      </c>
      <c r="O45" s="17">
        <f t="shared" si="5"/>
        <v>0.14045000000000002</v>
      </c>
      <c r="P45" s="17">
        <f t="shared" si="2"/>
        <v>279.83955000000003</v>
      </c>
      <c r="Q45" s="17">
        <v>10000</v>
      </c>
      <c r="R45" s="17">
        <f t="shared" si="3"/>
        <v>89.540060154225202</v>
      </c>
      <c r="S45" s="17">
        <v>279.91000000000003</v>
      </c>
      <c r="T45" s="17">
        <v>3.1116000000000001</v>
      </c>
      <c r="U45" s="17">
        <v>-0.30630000000000002</v>
      </c>
      <c r="V45" s="18">
        <v>1.5863</v>
      </c>
      <c r="W45" s="17"/>
    </row>
    <row r="46" spans="1:23" s="32" customFormat="1" x14ac:dyDescent="0.2">
      <c r="A46" s="15">
        <v>44</v>
      </c>
      <c r="B46" s="16">
        <v>176</v>
      </c>
      <c r="C46" s="16">
        <v>177</v>
      </c>
      <c r="D46" s="16">
        <v>178</v>
      </c>
      <c r="E46" s="16">
        <v>179</v>
      </c>
      <c r="F46" s="17" t="s">
        <v>12</v>
      </c>
      <c r="G46" s="17">
        <f t="shared" si="4"/>
        <v>3.125</v>
      </c>
      <c r="H46" s="17">
        <v>500</v>
      </c>
      <c r="I46" s="17">
        <v>200</v>
      </c>
      <c r="J46" s="17">
        <f t="shared" si="0"/>
        <v>308.48969999999997</v>
      </c>
      <c r="K46" s="17">
        <f t="shared" si="1"/>
        <v>28.769999999999996</v>
      </c>
      <c r="L46" s="17">
        <v>2.8769999999999998</v>
      </c>
      <c r="M46" s="17">
        <v>279.71969999999999</v>
      </c>
      <c r="N46" s="17">
        <v>2.5935000000000001</v>
      </c>
      <c r="O46" s="17">
        <f t="shared" si="5"/>
        <v>0.12967500000000001</v>
      </c>
      <c r="P46" s="17">
        <f t="shared" si="2"/>
        <v>279.59002499999997</v>
      </c>
      <c r="Q46" s="17">
        <v>10000</v>
      </c>
      <c r="R46" s="17">
        <f t="shared" si="3"/>
        <v>97.181100104275288</v>
      </c>
      <c r="S46" s="17">
        <v>279.78899999999999</v>
      </c>
      <c r="T46" s="17">
        <v>2.9167999999999998</v>
      </c>
      <c r="U46" s="17">
        <v>-0.52249999999999996</v>
      </c>
      <c r="V46" s="18">
        <v>1.4890000000000001</v>
      </c>
      <c r="W46" s="17"/>
    </row>
    <row r="47" spans="1:23" s="32" customFormat="1" x14ac:dyDescent="0.2">
      <c r="A47" s="15">
        <v>45</v>
      </c>
      <c r="B47" s="16">
        <v>180</v>
      </c>
      <c r="C47" s="16">
        <v>181</v>
      </c>
      <c r="D47" s="16">
        <v>182</v>
      </c>
      <c r="E47" s="16">
        <v>183</v>
      </c>
      <c r="F47" s="17" t="s">
        <v>12</v>
      </c>
      <c r="G47" s="17">
        <f t="shared" si="4"/>
        <v>3.125</v>
      </c>
      <c r="H47" s="17">
        <v>500</v>
      </c>
      <c r="I47" s="17">
        <v>200</v>
      </c>
      <c r="J47" s="17">
        <f t="shared" si="0"/>
        <v>305.48480000000001</v>
      </c>
      <c r="K47" s="17">
        <f t="shared" si="1"/>
        <v>26.461000000000002</v>
      </c>
      <c r="L47" s="17">
        <v>2.6461000000000001</v>
      </c>
      <c r="M47" s="17">
        <v>279.02379999999999</v>
      </c>
      <c r="N47" s="17">
        <v>2.3763000000000001</v>
      </c>
      <c r="O47" s="17">
        <f t="shared" si="5"/>
        <v>0.118815</v>
      </c>
      <c r="P47" s="17">
        <f t="shared" si="2"/>
        <v>278.90498500000001</v>
      </c>
      <c r="Q47" s="17">
        <v>10000</v>
      </c>
      <c r="R47" s="17">
        <f t="shared" si="3"/>
        <v>105.40228449416122</v>
      </c>
      <c r="S47" s="17">
        <v>278.85399999999998</v>
      </c>
      <c r="T47" s="17">
        <v>2.6619999999999999</v>
      </c>
      <c r="U47" s="17">
        <v>-0.37840000000000001</v>
      </c>
      <c r="V47" s="18">
        <v>1.4733000000000001</v>
      </c>
      <c r="W47" s="17"/>
    </row>
    <row r="48" spans="1:23" s="32" customFormat="1" x14ac:dyDescent="0.2">
      <c r="A48" s="15">
        <v>46</v>
      </c>
      <c r="B48" s="16">
        <v>184</v>
      </c>
      <c r="C48" s="16">
        <v>185</v>
      </c>
      <c r="D48" s="16">
        <v>186</v>
      </c>
      <c r="E48" s="16">
        <v>187</v>
      </c>
      <c r="F48" s="17" t="s">
        <v>12</v>
      </c>
      <c r="G48" s="17">
        <f t="shared" si="4"/>
        <v>3.125</v>
      </c>
      <c r="H48" s="17">
        <v>500</v>
      </c>
      <c r="I48" s="17">
        <v>200</v>
      </c>
      <c r="J48" s="17">
        <f t="shared" si="0"/>
        <v>301.00830000000002</v>
      </c>
      <c r="K48" s="17">
        <f t="shared" si="1"/>
        <v>25.228000000000002</v>
      </c>
      <c r="L48" s="19">
        <v>2.5228000000000002</v>
      </c>
      <c r="M48" s="17">
        <v>275.78030000000001</v>
      </c>
      <c r="N48" s="17">
        <v>2.2833999999999999</v>
      </c>
      <c r="O48" s="17">
        <f t="shared" si="5"/>
        <v>0.11416999999999999</v>
      </c>
      <c r="P48" s="17">
        <f t="shared" si="2"/>
        <v>275.66613000000001</v>
      </c>
      <c r="Q48" s="17">
        <v>10000</v>
      </c>
      <c r="R48" s="17">
        <f t="shared" si="3"/>
        <v>109.26991041699698</v>
      </c>
      <c r="S48" s="17">
        <v>275.80799999999999</v>
      </c>
      <c r="T48" s="17">
        <v>2.5415999999999999</v>
      </c>
      <c r="U48" s="17">
        <v>-2.2523</v>
      </c>
      <c r="V48" s="18">
        <v>0.93069999999999997</v>
      </c>
      <c r="W48" s="17"/>
    </row>
    <row r="49" spans="1:24" s="32" customFormat="1" x14ac:dyDescent="0.2">
      <c r="A49" s="15">
        <v>47</v>
      </c>
      <c r="B49" s="16">
        <v>188</v>
      </c>
      <c r="C49" s="16">
        <v>189</v>
      </c>
      <c r="D49" s="16">
        <v>190</v>
      </c>
      <c r="E49" s="16">
        <v>191</v>
      </c>
      <c r="F49" s="17" t="s">
        <v>12</v>
      </c>
      <c r="G49" s="17">
        <f t="shared" si="4"/>
        <v>3.125</v>
      </c>
      <c r="H49" s="17">
        <v>500</v>
      </c>
      <c r="I49" s="17">
        <v>200</v>
      </c>
      <c r="J49" s="17">
        <f t="shared" si="0"/>
        <v>298.69569999999999</v>
      </c>
      <c r="K49" s="17">
        <f t="shared" si="1"/>
        <v>24.545999999999999</v>
      </c>
      <c r="L49" s="17">
        <v>2.4546000000000001</v>
      </c>
      <c r="M49" s="17">
        <v>274.1497</v>
      </c>
      <c r="N49" s="17">
        <v>2.2288000000000001</v>
      </c>
      <c r="O49" s="17">
        <f t="shared" si="5"/>
        <v>0.11144000000000001</v>
      </c>
      <c r="P49" s="17">
        <f t="shared" si="2"/>
        <v>274.03825999999998</v>
      </c>
      <c r="Q49" s="17">
        <v>10000</v>
      </c>
      <c r="R49" s="17">
        <f t="shared" si="3"/>
        <v>111.64273608734619</v>
      </c>
      <c r="S49" s="17">
        <v>274.09100000000001</v>
      </c>
      <c r="T49" s="17">
        <v>2.4609000000000001</v>
      </c>
      <c r="U49" s="17">
        <v>3.0089999999999999</v>
      </c>
      <c r="V49" s="18">
        <v>2.0985</v>
      </c>
      <c r="W49" s="17"/>
    </row>
    <row r="50" spans="1:24" s="32" customFormat="1" x14ac:dyDescent="0.2">
      <c r="A50" s="15">
        <v>48</v>
      </c>
      <c r="B50" s="16">
        <v>192</v>
      </c>
      <c r="C50" s="16">
        <v>193</v>
      </c>
      <c r="D50" s="16">
        <v>194</v>
      </c>
      <c r="E50" s="16">
        <v>195</v>
      </c>
      <c r="F50" s="17" t="s">
        <v>12</v>
      </c>
      <c r="G50" s="17">
        <f t="shared" si="4"/>
        <v>3.125</v>
      </c>
      <c r="H50" s="17">
        <v>500</v>
      </c>
      <c r="I50" s="17">
        <v>200</v>
      </c>
      <c r="J50" s="17">
        <f t="shared" si="0"/>
        <v>297.95409999999998</v>
      </c>
      <c r="K50" s="17">
        <f t="shared" si="1"/>
        <v>23.067000000000004</v>
      </c>
      <c r="L50" s="17">
        <v>2.3067000000000002</v>
      </c>
      <c r="M50" s="17">
        <v>274.88709999999998</v>
      </c>
      <c r="N50" s="17">
        <v>2.1000999999999999</v>
      </c>
      <c r="O50" s="17">
        <f t="shared" si="5"/>
        <v>0.105005</v>
      </c>
      <c r="P50" s="17">
        <f t="shared" si="2"/>
        <v>274.78209499999997</v>
      </c>
      <c r="Q50" s="17">
        <v>10000</v>
      </c>
      <c r="R50" s="17">
        <f t="shared" si="3"/>
        <v>119.12346425629686</v>
      </c>
      <c r="S50" s="17">
        <v>275.14100000000002</v>
      </c>
      <c r="T50" s="17">
        <v>2.2894999999999999</v>
      </c>
      <c r="U50" s="17">
        <v>3.1892</v>
      </c>
      <c r="V50" s="18">
        <v>2.5377999999999998</v>
      </c>
      <c r="W50" s="17"/>
    </row>
    <row r="51" spans="1:24" s="32" customFormat="1" x14ac:dyDescent="0.2">
      <c r="A51" s="15">
        <v>49</v>
      </c>
      <c r="B51" s="16">
        <v>196</v>
      </c>
      <c r="C51" s="16">
        <v>197</v>
      </c>
      <c r="D51" s="16">
        <v>198</v>
      </c>
      <c r="E51" s="16">
        <v>199</v>
      </c>
      <c r="F51" s="17" t="s">
        <v>12</v>
      </c>
      <c r="G51" s="17">
        <f t="shared" si="4"/>
        <v>3.125</v>
      </c>
      <c r="H51" s="17">
        <v>500</v>
      </c>
      <c r="I51" s="17">
        <v>200</v>
      </c>
      <c r="J51" s="17">
        <f t="shared" si="0"/>
        <v>297.87969999999996</v>
      </c>
      <c r="K51" s="17">
        <f t="shared" si="1"/>
        <v>22.77</v>
      </c>
      <c r="L51" s="17">
        <v>2.2770000000000001</v>
      </c>
      <c r="M51" s="17">
        <v>275.10969999999998</v>
      </c>
      <c r="N51" s="17">
        <v>2.0767000000000002</v>
      </c>
      <c r="O51" s="17">
        <f t="shared" si="5"/>
        <v>0.10383500000000001</v>
      </c>
      <c r="P51" s="17">
        <f t="shared" si="2"/>
        <v>275.00586499999997</v>
      </c>
      <c r="Q51" s="17">
        <v>10000</v>
      </c>
      <c r="R51" s="17">
        <f t="shared" si="3"/>
        <v>120.77552261747913</v>
      </c>
      <c r="S51" s="17">
        <v>275.33800000000002</v>
      </c>
      <c r="T51" s="17">
        <v>2.2521</v>
      </c>
      <c r="U51" s="17">
        <v>3.0089999999999999</v>
      </c>
      <c r="V51" s="18">
        <v>1.9905999999999999</v>
      </c>
      <c r="W51" s="17"/>
    </row>
    <row r="52" spans="1:24" s="32" customFormat="1" x14ac:dyDescent="0.2">
      <c r="A52" s="27">
        <v>50</v>
      </c>
      <c r="B52" s="28">
        <v>200</v>
      </c>
      <c r="C52" s="28">
        <v>201</v>
      </c>
      <c r="D52" s="28">
        <v>202</v>
      </c>
      <c r="E52" s="28">
        <v>203</v>
      </c>
      <c r="F52" s="20" t="s">
        <v>12</v>
      </c>
      <c r="G52" s="20">
        <f t="shared" si="4"/>
        <v>3.125</v>
      </c>
      <c r="H52" s="20">
        <v>500</v>
      </c>
      <c r="I52" s="20">
        <v>300</v>
      </c>
      <c r="J52" s="20">
        <f t="shared" si="0"/>
        <v>321.69440000000003</v>
      </c>
      <c r="K52" s="20">
        <f t="shared" si="1"/>
        <v>54.648000000000003</v>
      </c>
      <c r="L52" s="20">
        <v>5.4648000000000003</v>
      </c>
      <c r="M52" s="20">
        <v>267.04640000000001</v>
      </c>
      <c r="N52" s="20">
        <v>4.976</v>
      </c>
      <c r="O52" s="20">
        <f t="shared" si="5"/>
        <v>0.24880000000000002</v>
      </c>
      <c r="P52" s="20">
        <f t="shared" si="2"/>
        <v>266.79759999999999</v>
      </c>
      <c r="Q52" s="20">
        <v>10000</v>
      </c>
      <c r="R52" s="20">
        <f t="shared" si="3"/>
        <v>48.8211096471966</v>
      </c>
      <c r="S52" s="20">
        <v>267.72500000000002</v>
      </c>
      <c r="T52" s="20">
        <v>5.4528999999999996</v>
      </c>
      <c r="U52" s="20">
        <v>0.55859999999999999</v>
      </c>
      <c r="V52" s="26">
        <v>0.65690000000000004</v>
      </c>
      <c r="W52" s="20"/>
    </row>
    <row r="53" spans="1:24" s="32" customFormat="1" x14ac:dyDescent="0.2">
      <c r="A53" s="27">
        <v>51</v>
      </c>
      <c r="B53" s="28">
        <v>204</v>
      </c>
      <c r="C53" s="28">
        <v>205</v>
      </c>
      <c r="D53" s="28">
        <v>206</v>
      </c>
      <c r="E53" s="28">
        <v>207</v>
      </c>
      <c r="F53" s="20" t="s">
        <v>12</v>
      </c>
      <c r="G53" s="20">
        <f t="shared" si="4"/>
        <v>3.125</v>
      </c>
      <c r="H53" s="20">
        <v>500</v>
      </c>
      <c r="I53" s="20">
        <v>300</v>
      </c>
      <c r="J53" s="20">
        <f t="shared" si="0"/>
        <v>318.59309999999999</v>
      </c>
      <c r="K53" s="20">
        <f t="shared" si="1"/>
        <v>49.911000000000001</v>
      </c>
      <c r="L53" s="29">
        <v>4.9911000000000003</v>
      </c>
      <c r="M53" s="20">
        <v>268.68209999999999</v>
      </c>
      <c r="N53" s="20">
        <v>4.5385999999999997</v>
      </c>
      <c r="O53" s="20">
        <f t="shared" si="5"/>
        <v>0.22692999999999997</v>
      </c>
      <c r="P53" s="20">
        <f t="shared" si="2"/>
        <v>268.45517000000001</v>
      </c>
      <c r="Q53" s="20">
        <v>10000</v>
      </c>
      <c r="R53" s="20">
        <f t="shared" si="3"/>
        <v>53.786774458536193</v>
      </c>
      <c r="S53" s="20">
        <v>268.584</v>
      </c>
      <c r="T53" s="20">
        <v>5.1670999999999996</v>
      </c>
      <c r="U53" s="20">
        <v>-7.7297000000000002</v>
      </c>
      <c r="V53" s="26">
        <v>0.71860000000000002</v>
      </c>
      <c r="W53" s="20"/>
    </row>
    <row r="54" spans="1:24" s="32" customFormat="1" x14ac:dyDescent="0.2">
      <c r="A54" s="27">
        <v>52</v>
      </c>
      <c r="B54" s="28">
        <v>208</v>
      </c>
      <c r="C54" s="28">
        <v>209</v>
      </c>
      <c r="D54" s="28">
        <v>210</v>
      </c>
      <c r="E54" s="28">
        <v>211</v>
      </c>
      <c r="F54" s="20" t="s">
        <v>12</v>
      </c>
      <c r="G54" s="20">
        <f t="shared" si="4"/>
        <v>3.125</v>
      </c>
      <c r="H54" s="20">
        <v>500</v>
      </c>
      <c r="I54" s="20">
        <v>300</v>
      </c>
      <c r="J54" s="20">
        <f t="shared" si="0"/>
        <v>315.56489999999997</v>
      </c>
      <c r="K54" s="20">
        <f t="shared" si="1"/>
        <v>46.97</v>
      </c>
      <c r="L54" s="20">
        <v>4.6970000000000001</v>
      </c>
      <c r="M54" s="20">
        <v>268.5949</v>
      </c>
      <c r="N54" s="20">
        <v>4.2409999999999997</v>
      </c>
      <c r="O54" s="20">
        <f t="shared" si="5"/>
        <v>0.21204999999999999</v>
      </c>
      <c r="P54" s="20">
        <f t="shared" si="2"/>
        <v>268.38285000000002</v>
      </c>
      <c r="Q54" s="20">
        <v>10000</v>
      </c>
      <c r="R54" s="20">
        <f t="shared" si="3"/>
        <v>57.139205876091125</v>
      </c>
      <c r="S54" s="20">
        <v>268.93400000000003</v>
      </c>
      <c r="T54" s="20">
        <v>4.6582999999999997</v>
      </c>
      <c r="U54" s="20">
        <v>-4.1261000000000001</v>
      </c>
      <c r="V54" s="26">
        <v>0.67449999999999999</v>
      </c>
      <c r="W54" s="20"/>
    </row>
    <row r="55" spans="1:24" s="32" customFormat="1" x14ac:dyDescent="0.2">
      <c r="A55" s="27">
        <v>53</v>
      </c>
      <c r="B55" s="28">
        <v>212</v>
      </c>
      <c r="C55" s="28">
        <v>213</v>
      </c>
      <c r="D55" s="28">
        <v>214</v>
      </c>
      <c r="E55" s="28">
        <v>215</v>
      </c>
      <c r="F55" s="20" t="s">
        <v>12</v>
      </c>
      <c r="G55" s="20">
        <f t="shared" si="4"/>
        <v>3.125</v>
      </c>
      <c r="H55" s="20">
        <v>500</v>
      </c>
      <c r="I55" s="20">
        <v>300</v>
      </c>
      <c r="J55" s="20">
        <f t="shared" si="0"/>
        <v>309.10149999999999</v>
      </c>
      <c r="K55" s="20">
        <f t="shared" si="1"/>
        <v>39.494999999999997</v>
      </c>
      <c r="L55" s="20">
        <v>3.9495</v>
      </c>
      <c r="M55" s="20">
        <v>269.60649999999998</v>
      </c>
      <c r="N55" s="20">
        <v>3.5924</v>
      </c>
      <c r="O55" s="20">
        <f t="shared" si="5"/>
        <v>0.17962</v>
      </c>
      <c r="P55" s="20">
        <f t="shared" si="2"/>
        <v>269.42687999999998</v>
      </c>
      <c r="Q55" s="20">
        <v>10000</v>
      </c>
      <c r="R55" s="20">
        <f t="shared" si="3"/>
        <v>68.217971895176603</v>
      </c>
      <c r="S55" s="20">
        <v>269.63900000000001</v>
      </c>
      <c r="T55" s="20">
        <v>3.9129</v>
      </c>
      <c r="U55" s="20">
        <v>-1.7117</v>
      </c>
      <c r="V55" s="26">
        <v>0.83309999999999995</v>
      </c>
      <c r="W55" s="20"/>
    </row>
    <row r="56" spans="1:24" s="32" customFormat="1" x14ac:dyDescent="0.2">
      <c r="A56" s="27">
        <v>54</v>
      </c>
      <c r="B56" s="28">
        <v>216</v>
      </c>
      <c r="C56" s="28">
        <v>217</v>
      </c>
      <c r="D56" s="28">
        <v>218</v>
      </c>
      <c r="E56" s="28">
        <v>219</v>
      </c>
      <c r="F56" s="20" t="s">
        <v>12</v>
      </c>
      <c r="G56" s="20">
        <f t="shared" si="4"/>
        <v>3.125</v>
      </c>
      <c r="H56" s="20">
        <v>500</v>
      </c>
      <c r="I56" s="20">
        <v>300</v>
      </c>
      <c r="J56" s="20">
        <f t="shared" si="0"/>
        <v>303.56529999999998</v>
      </c>
      <c r="K56" s="20">
        <f t="shared" si="1"/>
        <v>32.794000000000004</v>
      </c>
      <c r="L56" s="20">
        <v>3.2793999999999999</v>
      </c>
      <c r="M56" s="20">
        <v>270.7713</v>
      </c>
      <c r="N56" s="20">
        <v>2.9655999999999998</v>
      </c>
      <c r="O56" s="20">
        <f t="shared" si="5"/>
        <v>0.14828</v>
      </c>
      <c r="P56" s="20">
        <f t="shared" si="2"/>
        <v>270.62302</v>
      </c>
      <c r="Q56" s="20">
        <v>10000</v>
      </c>
      <c r="R56" s="20">
        <f t="shared" si="3"/>
        <v>82.522113801305125</v>
      </c>
      <c r="S56" s="20">
        <v>271.00700000000001</v>
      </c>
      <c r="T56" s="20">
        <v>3.2132999999999998</v>
      </c>
      <c r="U56" s="20">
        <v>-1.4595</v>
      </c>
      <c r="V56" s="26">
        <v>1.0074000000000001</v>
      </c>
      <c r="W56" s="20"/>
    </row>
    <row r="57" spans="1:24" s="32" customFormat="1" x14ac:dyDescent="0.2">
      <c r="A57" s="27">
        <v>55</v>
      </c>
      <c r="B57" s="28">
        <v>220</v>
      </c>
      <c r="C57" s="28">
        <v>221</v>
      </c>
      <c r="D57" s="28">
        <v>222</v>
      </c>
      <c r="E57" s="28">
        <v>223</v>
      </c>
      <c r="F57" s="20" t="s">
        <v>12</v>
      </c>
      <c r="G57" s="20">
        <f t="shared" si="4"/>
        <v>3.125</v>
      </c>
      <c r="H57" s="20">
        <v>500</v>
      </c>
      <c r="I57" s="20">
        <v>300</v>
      </c>
      <c r="J57" s="20">
        <f t="shared" si="0"/>
        <v>299.46410000000003</v>
      </c>
      <c r="K57" s="20">
        <f t="shared" si="1"/>
        <v>28.459</v>
      </c>
      <c r="L57" s="20">
        <v>2.8458999999999999</v>
      </c>
      <c r="M57" s="20">
        <v>271.00510000000003</v>
      </c>
      <c r="N57" s="20">
        <v>2.5811000000000002</v>
      </c>
      <c r="O57" s="20">
        <f t="shared" si="5"/>
        <v>0.129055</v>
      </c>
      <c r="P57" s="20">
        <f t="shared" si="2"/>
        <v>270.87604500000003</v>
      </c>
      <c r="Q57" s="20">
        <v>10000</v>
      </c>
      <c r="R57" s="20">
        <f t="shared" si="3"/>
        <v>95.181153589374205</v>
      </c>
      <c r="S57" s="20">
        <v>271.00700000000001</v>
      </c>
      <c r="T57" s="20">
        <v>2.8332000000000002</v>
      </c>
      <c r="U57" s="20">
        <v>1.1351</v>
      </c>
      <c r="V57" s="26">
        <v>1.1136999999999999</v>
      </c>
      <c r="W57" s="20"/>
    </row>
    <row r="58" spans="1:24" s="32" customFormat="1" x14ac:dyDescent="0.2">
      <c r="A58" s="27">
        <v>56</v>
      </c>
      <c r="B58" s="28">
        <v>224</v>
      </c>
      <c r="C58" s="28">
        <v>225</v>
      </c>
      <c r="D58" s="28">
        <v>226</v>
      </c>
      <c r="E58" s="28">
        <v>227</v>
      </c>
      <c r="F58" s="20" t="s">
        <v>12</v>
      </c>
      <c r="G58" s="20">
        <f t="shared" si="4"/>
        <v>3.125</v>
      </c>
      <c r="H58" s="20">
        <v>500</v>
      </c>
      <c r="I58" s="20">
        <v>300</v>
      </c>
      <c r="J58" s="20">
        <f t="shared" si="0"/>
        <v>297.45980000000003</v>
      </c>
      <c r="K58" s="20">
        <f t="shared" si="1"/>
        <v>25.292999999999999</v>
      </c>
      <c r="L58" s="29">
        <v>2.5293000000000001</v>
      </c>
      <c r="M58" s="20">
        <v>272.16680000000002</v>
      </c>
      <c r="N58" s="20">
        <v>2.2877000000000001</v>
      </c>
      <c r="O58" s="20">
        <f t="shared" si="5"/>
        <v>0.114385</v>
      </c>
      <c r="P58" s="20">
        <f t="shared" si="2"/>
        <v>272.052415</v>
      </c>
      <c r="Q58" s="20">
        <v>10000</v>
      </c>
      <c r="R58" s="20">
        <f t="shared" si="3"/>
        <v>107.56035859724034</v>
      </c>
      <c r="S58" s="20">
        <v>271.904</v>
      </c>
      <c r="T58" s="20">
        <v>2.4963000000000002</v>
      </c>
      <c r="U58" s="20">
        <v>-1.2432000000000001</v>
      </c>
      <c r="V58" s="26">
        <v>1.1556999999999999</v>
      </c>
      <c r="W58" s="20"/>
    </row>
    <row r="59" spans="1:24" s="32" customFormat="1" x14ac:dyDescent="0.2">
      <c r="A59" s="27">
        <v>57</v>
      </c>
      <c r="B59" s="28">
        <v>228</v>
      </c>
      <c r="C59" s="28">
        <v>229</v>
      </c>
      <c r="D59" s="28">
        <v>230</v>
      </c>
      <c r="E59" s="28">
        <v>231</v>
      </c>
      <c r="F59" s="20" t="s">
        <v>12</v>
      </c>
      <c r="G59" s="20">
        <f t="shared" si="4"/>
        <v>3.125</v>
      </c>
      <c r="H59" s="20">
        <v>500</v>
      </c>
      <c r="I59" s="20">
        <v>300</v>
      </c>
      <c r="J59" s="20">
        <f t="shared" si="0"/>
        <v>295.3338</v>
      </c>
      <c r="K59" s="20">
        <f t="shared" si="1"/>
        <v>22.622</v>
      </c>
      <c r="L59" s="20">
        <v>2.2622</v>
      </c>
      <c r="M59" s="20">
        <v>272.71179999999998</v>
      </c>
      <c r="N59" s="20">
        <v>2.0464000000000002</v>
      </c>
      <c r="O59" s="20">
        <f t="shared" si="5"/>
        <v>0.10232000000000001</v>
      </c>
      <c r="P59" s="20">
        <f t="shared" si="2"/>
        <v>272.60947999999996</v>
      </c>
      <c r="Q59" s="20">
        <v>10000</v>
      </c>
      <c r="R59" s="20">
        <f t="shared" si="3"/>
        <v>120.50635664397488</v>
      </c>
      <c r="S59" s="20">
        <v>272.72399999999999</v>
      </c>
      <c r="T59" s="20">
        <v>2.2442000000000002</v>
      </c>
      <c r="U59" s="20">
        <v>-1.3513999999999999</v>
      </c>
      <c r="V59" s="26">
        <v>1.0288999999999999</v>
      </c>
      <c r="W59" s="20"/>
    </row>
    <row r="60" spans="1:24" s="32" customFormat="1" x14ac:dyDescent="0.2">
      <c r="A60" s="27">
        <v>58</v>
      </c>
      <c r="B60" s="28">
        <v>232</v>
      </c>
      <c r="C60" s="28">
        <v>233</v>
      </c>
      <c r="D60" s="28">
        <v>234</v>
      </c>
      <c r="E60" s="28">
        <v>235</v>
      </c>
      <c r="F60" s="20" t="s">
        <v>12</v>
      </c>
      <c r="G60" s="20">
        <f t="shared" si="4"/>
        <v>3.125</v>
      </c>
      <c r="H60" s="20">
        <v>500</v>
      </c>
      <c r="I60" s="20">
        <v>300</v>
      </c>
      <c r="J60" s="20">
        <f t="shared" si="0"/>
        <v>293.66560000000004</v>
      </c>
      <c r="K60" s="20">
        <f t="shared" si="1"/>
        <v>20.535</v>
      </c>
      <c r="L60" s="20">
        <v>2.0535000000000001</v>
      </c>
      <c r="M60" s="20">
        <v>273.13060000000002</v>
      </c>
      <c r="N60" s="20">
        <v>1.8574999999999999</v>
      </c>
      <c r="O60" s="20">
        <f t="shared" si="5"/>
        <v>9.2874999999999999E-2</v>
      </c>
      <c r="P60" s="20">
        <f t="shared" si="2"/>
        <v>273.03772500000002</v>
      </c>
      <c r="Q60" s="20">
        <v>10000</v>
      </c>
      <c r="R60" s="20">
        <f t="shared" si="3"/>
        <v>132.96212563915267</v>
      </c>
      <c r="S60" s="20">
        <v>273.036</v>
      </c>
      <c r="T60" s="20">
        <v>2.0377999999999998</v>
      </c>
      <c r="U60" s="20">
        <v>-0.81079999999999997</v>
      </c>
      <c r="V60" s="26">
        <v>1.079</v>
      </c>
      <c r="W60" s="20"/>
    </row>
    <row r="61" spans="1:24" s="32" customFormat="1" x14ac:dyDescent="0.2">
      <c r="A61" s="27">
        <v>59</v>
      </c>
      <c r="B61" s="28">
        <v>236</v>
      </c>
      <c r="C61" s="28">
        <v>237</v>
      </c>
      <c r="D61" s="28">
        <v>238</v>
      </c>
      <c r="E61" s="28">
        <v>239</v>
      </c>
      <c r="F61" s="20" t="s">
        <v>12</v>
      </c>
      <c r="G61" s="20">
        <f t="shared" si="4"/>
        <v>3.125</v>
      </c>
      <c r="H61" s="20">
        <v>500</v>
      </c>
      <c r="I61" s="20">
        <v>300</v>
      </c>
      <c r="J61" s="20">
        <f t="shared" si="0"/>
        <v>291.98259999999999</v>
      </c>
      <c r="K61" s="20">
        <f t="shared" si="1"/>
        <v>18.151</v>
      </c>
      <c r="L61" s="20">
        <v>1.8150999999999999</v>
      </c>
      <c r="M61" s="20">
        <v>273.83159999999998</v>
      </c>
      <c r="N61" s="20">
        <v>1.631</v>
      </c>
      <c r="O61" s="20">
        <f t="shared" si="5"/>
        <v>8.1549999999999997E-2</v>
      </c>
      <c r="P61" s="20">
        <f t="shared" si="2"/>
        <v>273.75004999999999</v>
      </c>
      <c r="Q61" s="20">
        <v>10000</v>
      </c>
      <c r="R61" s="20">
        <f t="shared" si="3"/>
        <v>150.81816428846895</v>
      </c>
      <c r="S61" s="20">
        <v>273.85599999999999</v>
      </c>
      <c r="T61" s="20">
        <v>1.8239000000000001</v>
      </c>
      <c r="U61" s="20">
        <v>0.12609999999999999</v>
      </c>
      <c r="V61" s="26">
        <v>1.1802999999999999</v>
      </c>
      <c r="W61" s="20"/>
      <c r="X61" s="32">
        <v>3.4</v>
      </c>
    </row>
    <row r="62" spans="1:24" s="32" customFormat="1" x14ac:dyDescent="0.2">
      <c r="A62" s="27">
        <v>60</v>
      </c>
      <c r="B62" s="28">
        <v>240</v>
      </c>
      <c r="C62" s="28">
        <v>241</v>
      </c>
      <c r="D62" s="28">
        <v>242</v>
      </c>
      <c r="E62" s="28">
        <v>243</v>
      </c>
      <c r="F62" s="20" t="s">
        <v>12</v>
      </c>
      <c r="G62" s="20">
        <f t="shared" si="4"/>
        <v>3.125</v>
      </c>
      <c r="H62" s="20">
        <v>500</v>
      </c>
      <c r="I62" s="20">
        <v>300</v>
      </c>
      <c r="J62" s="20">
        <f t="shared" si="0"/>
        <v>291.81699999999995</v>
      </c>
      <c r="K62" s="20">
        <f t="shared" si="1"/>
        <v>18.048999999999999</v>
      </c>
      <c r="L62" s="20">
        <v>1.8048999999999999</v>
      </c>
      <c r="M62" s="20">
        <v>273.76799999999997</v>
      </c>
      <c r="N62" s="20">
        <v>1.6268</v>
      </c>
      <c r="O62" s="20">
        <f t="shared" si="5"/>
        <v>8.134000000000001E-2</v>
      </c>
      <c r="P62" s="20">
        <f t="shared" si="2"/>
        <v>273.68665999999996</v>
      </c>
      <c r="Q62" s="20">
        <v>10000</v>
      </c>
      <c r="R62" s="20">
        <f t="shared" si="3"/>
        <v>151.63535929968418</v>
      </c>
      <c r="S62" s="20">
        <v>273.81799999999998</v>
      </c>
      <c r="T62" s="20">
        <v>1.8077000000000001</v>
      </c>
      <c r="U62" s="20">
        <v>5.4100000000000002E-2</v>
      </c>
      <c r="V62" s="26">
        <v>1.1678999999999999</v>
      </c>
      <c r="W62" s="20"/>
    </row>
    <row r="63" spans="1:24" s="32" customFormat="1" x14ac:dyDescent="0.2">
      <c r="A63" s="27">
        <v>61</v>
      </c>
      <c r="B63" s="28">
        <v>244</v>
      </c>
      <c r="C63" s="28">
        <v>245</v>
      </c>
      <c r="D63" s="28">
        <v>246</v>
      </c>
      <c r="E63" s="28">
        <v>247</v>
      </c>
      <c r="F63" s="20" t="s">
        <v>12</v>
      </c>
      <c r="G63" s="20">
        <f t="shared" si="4"/>
        <v>3.125</v>
      </c>
      <c r="H63" s="20">
        <v>500</v>
      </c>
      <c r="I63" s="20">
        <v>300</v>
      </c>
      <c r="J63" s="20">
        <f t="shared" si="0"/>
        <v>291.60399999999998</v>
      </c>
      <c r="K63" s="20">
        <f t="shared" si="1"/>
        <v>17.783999999999999</v>
      </c>
      <c r="L63" s="29">
        <v>1.7784</v>
      </c>
      <c r="M63" s="20">
        <v>273.82</v>
      </c>
      <c r="N63" s="20">
        <v>1.5985</v>
      </c>
      <c r="O63" s="20">
        <f t="shared" si="5"/>
        <v>7.9924999999999996E-2</v>
      </c>
      <c r="P63" s="20">
        <f t="shared" si="2"/>
        <v>273.74007499999999</v>
      </c>
      <c r="Q63" s="20">
        <v>10000</v>
      </c>
      <c r="R63" s="20">
        <f t="shared" si="3"/>
        <v>153.92491846603687</v>
      </c>
      <c r="S63" s="20">
        <v>273.81799999999998</v>
      </c>
      <c r="T63" s="20">
        <v>1.7715000000000001</v>
      </c>
      <c r="U63" s="20">
        <v>-2.5045000000000002</v>
      </c>
      <c r="V63" s="26">
        <v>1.3118000000000001</v>
      </c>
      <c r="W63" s="20"/>
    </row>
    <row r="64" spans="1:24" s="32" customFormat="1" x14ac:dyDescent="0.2">
      <c r="A64" s="27">
        <v>62</v>
      </c>
      <c r="B64" s="28">
        <v>249</v>
      </c>
      <c r="C64" s="28">
        <v>250</v>
      </c>
      <c r="D64" s="28">
        <v>251</v>
      </c>
      <c r="E64" s="28">
        <v>252</v>
      </c>
      <c r="F64" s="20" t="s">
        <v>12</v>
      </c>
      <c r="G64" s="20">
        <f t="shared" si="4"/>
        <v>3.125</v>
      </c>
      <c r="H64" s="20">
        <v>500</v>
      </c>
      <c r="I64" s="20">
        <v>300</v>
      </c>
      <c r="J64" s="20">
        <f t="shared" si="0"/>
        <v>290.44229999999999</v>
      </c>
      <c r="K64" s="20">
        <f t="shared" si="1"/>
        <v>16.481000000000002</v>
      </c>
      <c r="L64" s="20">
        <v>1.6480999999999999</v>
      </c>
      <c r="M64" s="20">
        <v>273.96129999999999</v>
      </c>
      <c r="N64" s="20">
        <v>1.4786999999999999</v>
      </c>
      <c r="O64" s="20">
        <f t="shared" si="5"/>
        <v>7.3935000000000001E-2</v>
      </c>
      <c r="P64" s="20">
        <f t="shared" si="2"/>
        <v>273.88736499999999</v>
      </c>
      <c r="Q64" s="20">
        <v>10000</v>
      </c>
      <c r="R64" s="20">
        <f t="shared" si="3"/>
        <v>166.18370547903646</v>
      </c>
      <c r="S64" s="20">
        <v>273.93200000000002</v>
      </c>
      <c r="T64" s="20">
        <v>1.64</v>
      </c>
      <c r="U64" s="20">
        <v>-2.5766</v>
      </c>
      <c r="V64" s="26">
        <v>1.4967999999999999</v>
      </c>
      <c r="W64" s="20"/>
    </row>
    <row r="65" spans="1:23" s="32" customFormat="1" x14ac:dyDescent="0.2">
      <c r="A65" s="27">
        <v>63</v>
      </c>
      <c r="B65" s="28">
        <v>253</v>
      </c>
      <c r="C65" s="28">
        <v>254</v>
      </c>
      <c r="D65" s="28">
        <v>255</v>
      </c>
      <c r="E65" s="28">
        <v>256</v>
      </c>
      <c r="F65" s="20" t="s">
        <v>12</v>
      </c>
      <c r="G65" s="20">
        <f t="shared" si="4"/>
        <v>3.125</v>
      </c>
      <c r="H65" s="20">
        <v>500</v>
      </c>
      <c r="I65" s="20">
        <v>300</v>
      </c>
      <c r="J65" s="20">
        <f t="shared" si="0"/>
        <v>289.48440000000005</v>
      </c>
      <c r="K65" s="20">
        <f t="shared" si="1"/>
        <v>15.833</v>
      </c>
      <c r="L65" s="20">
        <v>1.5832999999999999</v>
      </c>
      <c r="M65" s="20">
        <v>273.65140000000002</v>
      </c>
      <c r="N65" s="20">
        <v>1.4221999999999999</v>
      </c>
      <c r="O65" s="20">
        <f t="shared" si="5"/>
        <v>7.1109999999999993E-2</v>
      </c>
      <c r="P65" s="20">
        <f t="shared" si="2"/>
        <v>273.58029000000005</v>
      </c>
      <c r="Q65" s="20">
        <v>10000</v>
      </c>
      <c r="R65" s="20">
        <f t="shared" si="3"/>
        <v>172.79118928819557</v>
      </c>
      <c r="S65" s="20">
        <v>273.62099999999998</v>
      </c>
      <c r="T65" s="20">
        <v>1.5879000000000001</v>
      </c>
      <c r="U65" s="20">
        <v>-2.9369000000000001</v>
      </c>
      <c r="V65" s="26">
        <v>1.3976</v>
      </c>
      <c r="W65" s="20"/>
    </row>
    <row r="66" spans="1:23" s="32" customFormat="1" x14ac:dyDescent="0.2">
      <c r="A66" s="27">
        <v>64</v>
      </c>
      <c r="B66" s="28">
        <v>257</v>
      </c>
      <c r="C66" s="28">
        <v>258</v>
      </c>
      <c r="D66" s="28">
        <v>259</v>
      </c>
      <c r="E66" s="28">
        <v>260</v>
      </c>
      <c r="F66" s="20" t="s">
        <v>12</v>
      </c>
      <c r="G66" s="20">
        <f t="shared" si="4"/>
        <v>3.125</v>
      </c>
      <c r="H66" s="20">
        <v>500</v>
      </c>
      <c r="I66" s="20">
        <v>300</v>
      </c>
      <c r="J66" s="20">
        <f t="shared" si="0"/>
        <v>288.6857</v>
      </c>
      <c r="K66" s="20">
        <f t="shared" si="1"/>
        <v>14.716000000000001</v>
      </c>
      <c r="L66" s="20">
        <v>1.4716</v>
      </c>
      <c r="M66" s="20">
        <v>273.96969999999999</v>
      </c>
      <c r="N66" s="20">
        <v>1.3212999999999999</v>
      </c>
      <c r="O66" s="20">
        <f t="shared" si="5"/>
        <v>6.6064999999999999E-2</v>
      </c>
      <c r="P66" s="20">
        <f t="shared" si="2"/>
        <v>273.90363500000001</v>
      </c>
      <c r="Q66" s="20">
        <v>10000</v>
      </c>
      <c r="R66" s="20">
        <f t="shared" si="3"/>
        <v>186.12641682522425</v>
      </c>
      <c r="S66" s="20">
        <v>273.971</v>
      </c>
      <c r="T66" s="20">
        <v>1.4710000000000001</v>
      </c>
      <c r="U66" s="20">
        <v>-3.9459</v>
      </c>
      <c r="V66" s="26">
        <v>1.3048999999999999</v>
      </c>
      <c r="W66" s="20"/>
    </row>
    <row r="67" spans="1:23" s="32" customFormat="1" x14ac:dyDescent="0.2">
      <c r="A67" s="27">
        <v>65</v>
      </c>
      <c r="B67" s="28">
        <v>261</v>
      </c>
      <c r="C67" s="28">
        <v>262</v>
      </c>
      <c r="D67" s="28">
        <v>263</v>
      </c>
      <c r="E67" s="28">
        <v>264</v>
      </c>
      <c r="F67" s="20" t="s">
        <v>12</v>
      </c>
      <c r="G67" s="20">
        <f t="shared" si="4"/>
        <v>3.125</v>
      </c>
      <c r="H67" s="20">
        <v>500</v>
      </c>
      <c r="I67" s="20">
        <v>300</v>
      </c>
      <c r="J67" s="20">
        <f t="shared" ref="J67:J130" si="6">M67+K67</f>
        <v>293.08790000000005</v>
      </c>
      <c r="K67" s="20">
        <f t="shared" ref="K67:K130" si="7">Q67*L67*10^-3</f>
        <v>20.129000000000001</v>
      </c>
      <c r="L67" s="29">
        <v>2.0129000000000001</v>
      </c>
      <c r="M67" s="20">
        <v>272.95890000000003</v>
      </c>
      <c r="N67" s="20">
        <v>1.8057000000000001</v>
      </c>
      <c r="O67" s="20">
        <f t="shared" si="5"/>
        <v>9.0285000000000004E-2</v>
      </c>
      <c r="P67" s="20">
        <f t="shared" ref="P67:P130" si="8">M67-O67</f>
        <v>272.86861500000003</v>
      </c>
      <c r="Q67" s="20">
        <v>10000</v>
      </c>
      <c r="R67" s="20">
        <f t="shared" ref="R67:R130" si="9">P67/L67</f>
        <v>135.5599458492722</v>
      </c>
      <c r="S67" s="20">
        <v>273.19400000000002</v>
      </c>
      <c r="T67" s="20">
        <v>2.0023</v>
      </c>
      <c r="U67" s="20">
        <v>-2.6846999999999999</v>
      </c>
      <c r="V67" s="26">
        <v>1.1929000000000001</v>
      </c>
      <c r="W67" s="20"/>
    </row>
    <row r="68" spans="1:23" s="32" customFormat="1" x14ac:dyDescent="0.2">
      <c r="A68" s="15">
        <v>66</v>
      </c>
      <c r="B68" s="16">
        <v>265</v>
      </c>
      <c r="C68" s="16">
        <v>266</v>
      </c>
      <c r="D68" s="16">
        <v>267</v>
      </c>
      <c r="E68" s="16">
        <v>268</v>
      </c>
      <c r="F68" s="17" t="s">
        <v>12</v>
      </c>
      <c r="G68" s="17">
        <f t="shared" ref="G68:G131" si="10">1.25*2.5</f>
        <v>3.125</v>
      </c>
      <c r="H68" s="17">
        <v>500</v>
      </c>
      <c r="I68" s="17">
        <v>50</v>
      </c>
      <c r="J68" s="17">
        <f t="shared" si="6"/>
        <v>403.90139999999997</v>
      </c>
      <c r="K68" s="17">
        <f t="shared" si="7"/>
        <v>128.63899999999998</v>
      </c>
      <c r="L68" s="17">
        <v>12.863899999999999</v>
      </c>
      <c r="M68" s="17">
        <v>275.26240000000001</v>
      </c>
      <c r="N68" s="17">
        <v>11.3939</v>
      </c>
      <c r="O68" s="17">
        <f t="shared" si="5"/>
        <v>0.56969500000000006</v>
      </c>
      <c r="P68" s="17">
        <f t="shared" si="8"/>
        <v>274.69270499999999</v>
      </c>
      <c r="Q68" s="17">
        <v>10000</v>
      </c>
      <c r="R68" s="17">
        <f t="shared" si="9"/>
        <v>21.353765576535888</v>
      </c>
      <c r="S68" s="17">
        <v>274.428</v>
      </c>
      <c r="T68" s="17">
        <v>13.0634</v>
      </c>
      <c r="U68" s="17">
        <v>4.2702999999999998</v>
      </c>
      <c r="V68" s="18">
        <v>2.1547000000000001</v>
      </c>
      <c r="W68" s="17"/>
    </row>
    <row r="69" spans="1:23" s="31" customFormat="1" x14ac:dyDescent="0.2">
      <c r="A69" s="15">
        <v>67</v>
      </c>
      <c r="B69" s="16">
        <v>269</v>
      </c>
      <c r="C69" s="16">
        <v>270</v>
      </c>
      <c r="D69" s="16">
        <v>271</v>
      </c>
      <c r="E69" s="16">
        <v>272</v>
      </c>
      <c r="F69" s="17" t="s">
        <v>12</v>
      </c>
      <c r="G69" s="17">
        <f t="shared" si="10"/>
        <v>3.125</v>
      </c>
      <c r="H69" s="17">
        <v>500</v>
      </c>
      <c r="I69" s="17">
        <v>50</v>
      </c>
      <c r="J69" s="17">
        <f t="shared" si="6"/>
        <v>394.72490000000005</v>
      </c>
      <c r="K69" s="17">
        <f t="shared" si="7"/>
        <v>126.91700000000002</v>
      </c>
      <c r="L69" s="17">
        <v>12.691700000000001</v>
      </c>
      <c r="M69" s="17">
        <v>267.80790000000002</v>
      </c>
      <c r="N69" s="17">
        <v>11.351800000000001</v>
      </c>
      <c r="O69" s="17">
        <f t="shared" ref="O69:O132" si="11">N69*$AA$5/1000</f>
        <v>0.56759000000000004</v>
      </c>
      <c r="P69" s="17">
        <f t="shared" si="8"/>
        <v>267.24031000000002</v>
      </c>
      <c r="Q69" s="17">
        <v>10000</v>
      </c>
      <c r="R69" s="17">
        <f t="shared" si="9"/>
        <v>21.056305301890212</v>
      </c>
      <c r="S69" s="17">
        <v>260.37200000000001</v>
      </c>
      <c r="T69" s="17">
        <v>12.3315</v>
      </c>
      <c r="U69" s="17">
        <v>6.3963999999999999</v>
      </c>
      <c r="V69" s="18">
        <v>2.1433</v>
      </c>
      <c r="W69" s="17"/>
    </row>
    <row r="70" spans="1:23" s="31" customFormat="1" x14ac:dyDescent="0.2">
      <c r="A70" s="15">
        <v>68</v>
      </c>
      <c r="B70" s="16">
        <v>273</v>
      </c>
      <c r="C70" s="16">
        <v>274</v>
      </c>
      <c r="D70" s="16">
        <v>275</v>
      </c>
      <c r="E70" s="16">
        <v>276</v>
      </c>
      <c r="F70" s="17" t="s">
        <v>12</v>
      </c>
      <c r="G70" s="17">
        <f t="shared" si="10"/>
        <v>3.125</v>
      </c>
      <c r="H70" s="17">
        <v>500</v>
      </c>
      <c r="I70" s="17">
        <v>50</v>
      </c>
      <c r="J70" s="17">
        <f t="shared" si="6"/>
        <v>391.12090000000001</v>
      </c>
      <c r="K70" s="17">
        <f t="shared" si="7"/>
        <v>122.99600000000001</v>
      </c>
      <c r="L70" s="17">
        <v>12.2996</v>
      </c>
      <c r="M70" s="17">
        <v>268.12490000000003</v>
      </c>
      <c r="N70" s="17">
        <v>10.805300000000001</v>
      </c>
      <c r="O70" s="17">
        <f t="shared" si="11"/>
        <v>0.540265</v>
      </c>
      <c r="P70" s="17">
        <f t="shared" si="8"/>
        <v>267.58463500000005</v>
      </c>
      <c r="Q70" s="17">
        <v>10000</v>
      </c>
      <c r="R70" s="17">
        <f t="shared" si="9"/>
        <v>21.75555587173567</v>
      </c>
      <c r="S70" s="17">
        <v>267.06599999999997</v>
      </c>
      <c r="T70" s="17">
        <v>12.7674</v>
      </c>
      <c r="U70" s="17">
        <v>7.6577000000000002</v>
      </c>
      <c r="V70" s="18">
        <v>2.1890999999999998</v>
      </c>
      <c r="W70" s="17"/>
    </row>
    <row r="71" spans="1:23" s="31" customFormat="1" x14ac:dyDescent="0.2">
      <c r="A71" s="15">
        <v>69</v>
      </c>
      <c r="B71" s="16">
        <v>277</v>
      </c>
      <c r="C71" s="16">
        <v>278</v>
      </c>
      <c r="D71" s="16">
        <v>279</v>
      </c>
      <c r="E71" s="16">
        <v>280</v>
      </c>
      <c r="F71" s="17" t="s">
        <v>12</v>
      </c>
      <c r="G71" s="17">
        <f t="shared" si="10"/>
        <v>3.125</v>
      </c>
      <c r="H71" s="17">
        <v>500</v>
      </c>
      <c r="I71" s="17">
        <v>50</v>
      </c>
      <c r="J71" s="17">
        <f t="shared" si="6"/>
        <v>388.96680000000003</v>
      </c>
      <c r="K71" s="17">
        <f t="shared" si="7"/>
        <v>107.646</v>
      </c>
      <c r="L71" s="17">
        <v>10.7646</v>
      </c>
      <c r="M71" s="17">
        <v>281.32080000000002</v>
      </c>
      <c r="N71" s="17">
        <v>9.7876999999999992</v>
      </c>
      <c r="O71" s="17">
        <f t="shared" si="11"/>
        <v>0.48938499999999996</v>
      </c>
      <c r="P71" s="17">
        <f t="shared" si="8"/>
        <v>280.83141499999999</v>
      </c>
      <c r="Q71" s="17">
        <v>10000</v>
      </c>
      <c r="R71" s="17">
        <f t="shared" si="9"/>
        <v>26.0884208423908</v>
      </c>
      <c r="S71" s="17">
        <v>282.10300000000001</v>
      </c>
      <c r="T71" s="17">
        <v>10.2387</v>
      </c>
      <c r="U71" s="17">
        <v>1.8918999999999999</v>
      </c>
      <c r="V71" s="18">
        <v>1.8783000000000001</v>
      </c>
      <c r="W71" s="17"/>
    </row>
    <row r="72" spans="1:23" s="31" customFormat="1" x14ac:dyDescent="0.2">
      <c r="A72" s="15">
        <v>70</v>
      </c>
      <c r="B72" s="16">
        <v>281</v>
      </c>
      <c r="C72" s="16">
        <v>282</v>
      </c>
      <c r="D72" s="16">
        <v>283</v>
      </c>
      <c r="E72" s="16">
        <v>284</v>
      </c>
      <c r="F72" s="17" t="s">
        <v>12</v>
      </c>
      <c r="G72" s="17">
        <f t="shared" si="10"/>
        <v>3.125</v>
      </c>
      <c r="H72" s="17">
        <v>500</v>
      </c>
      <c r="I72" s="17">
        <v>50</v>
      </c>
      <c r="J72" s="17">
        <f t="shared" si="6"/>
        <v>385.08940000000001</v>
      </c>
      <c r="K72" s="17">
        <f t="shared" si="7"/>
        <v>97.362000000000009</v>
      </c>
      <c r="L72" s="19">
        <v>9.7362000000000002</v>
      </c>
      <c r="M72" s="17">
        <v>287.72739999999999</v>
      </c>
      <c r="N72" s="17">
        <v>8.8595000000000006</v>
      </c>
      <c r="O72" s="17">
        <f t="shared" si="11"/>
        <v>0.44297500000000001</v>
      </c>
      <c r="P72" s="17">
        <f t="shared" si="8"/>
        <v>287.284425</v>
      </c>
      <c r="Q72" s="17">
        <v>10000</v>
      </c>
      <c r="R72" s="17">
        <f t="shared" si="9"/>
        <v>29.50683274788932</v>
      </c>
      <c r="S72" s="17">
        <v>288.25900000000001</v>
      </c>
      <c r="T72" s="17">
        <v>9.4140999999999995</v>
      </c>
      <c r="U72" s="17">
        <v>1.2793000000000001</v>
      </c>
      <c r="V72" s="18">
        <v>1.6116999999999999</v>
      </c>
      <c r="W72" s="17"/>
    </row>
    <row r="73" spans="1:23" s="31" customFormat="1" x14ac:dyDescent="0.2">
      <c r="A73" s="15">
        <v>71</v>
      </c>
      <c r="B73" s="16">
        <v>285</v>
      </c>
      <c r="C73" s="16">
        <v>286</v>
      </c>
      <c r="D73" s="16">
        <v>287</v>
      </c>
      <c r="E73" s="16">
        <v>288</v>
      </c>
      <c r="F73" s="17" t="s">
        <v>12</v>
      </c>
      <c r="G73" s="17">
        <f t="shared" si="10"/>
        <v>3.125</v>
      </c>
      <c r="H73" s="17">
        <v>500</v>
      </c>
      <c r="I73" s="17">
        <v>50</v>
      </c>
      <c r="J73" s="17">
        <f t="shared" si="6"/>
        <v>381.42920000000004</v>
      </c>
      <c r="K73" s="17">
        <f t="shared" si="7"/>
        <v>70.123999999999995</v>
      </c>
      <c r="L73" s="17">
        <v>7.0124000000000004</v>
      </c>
      <c r="M73" s="17">
        <v>311.30520000000001</v>
      </c>
      <c r="N73" s="17">
        <v>6.4787999999999997</v>
      </c>
      <c r="O73" s="17">
        <f t="shared" si="11"/>
        <v>0.32394000000000001</v>
      </c>
      <c r="P73" s="17">
        <f t="shared" si="8"/>
        <v>310.98126000000002</v>
      </c>
      <c r="Q73" s="17">
        <v>10000</v>
      </c>
      <c r="R73" s="17">
        <f t="shared" si="9"/>
        <v>44.347336147396042</v>
      </c>
      <c r="S73" s="17">
        <v>311.72800000000001</v>
      </c>
      <c r="T73" s="17">
        <v>7.1037999999999997</v>
      </c>
      <c r="U73" s="17">
        <v>8.4144000000000005</v>
      </c>
      <c r="V73" s="18">
        <v>1.6548</v>
      </c>
      <c r="W73" s="17"/>
    </row>
    <row r="74" spans="1:23" s="31" customFormat="1" x14ac:dyDescent="0.2">
      <c r="A74" s="15">
        <v>72</v>
      </c>
      <c r="B74" s="16">
        <v>289</v>
      </c>
      <c r="C74" s="16">
        <v>290</v>
      </c>
      <c r="D74" s="16">
        <v>291</v>
      </c>
      <c r="E74" s="16">
        <v>292</v>
      </c>
      <c r="F74" s="17" t="s">
        <v>12</v>
      </c>
      <c r="G74" s="17">
        <f t="shared" si="10"/>
        <v>3.125</v>
      </c>
      <c r="H74" s="17">
        <v>500</v>
      </c>
      <c r="I74" s="17">
        <v>50</v>
      </c>
      <c r="J74" s="17">
        <f t="shared" si="6"/>
        <v>379.30150000000003</v>
      </c>
      <c r="K74" s="17">
        <f t="shared" si="7"/>
        <v>63.695999999999998</v>
      </c>
      <c r="L74" s="17">
        <v>6.3696000000000002</v>
      </c>
      <c r="M74" s="17">
        <v>315.60550000000001</v>
      </c>
      <c r="N74" s="17">
        <v>5.9131</v>
      </c>
      <c r="O74" s="17">
        <f t="shared" si="11"/>
        <v>0.29565499999999995</v>
      </c>
      <c r="P74" s="17">
        <f t="shared" si="8"/>
        <v>315.309845</v>
      </c>
      <c r="Q74" s="17">
        <v>10000</v>
      </c>
      <c r="R74" s="17">
        <f t="shared" si="9"/>
        <v>49.502299202461693</v>
      </c>
      <c r="S74" s="17">
        <v>315.12200000000001</v>
      </c>
      <c r="T74" s="17">
        <v>6.3493000000000004</v>
      </c>
      <c r="U74" s="17">
        <v>8.2341999999999995</v>
      </c>
      <c r="V74" s="18">
        <v>1.708</v>
      </c>
      <c r="W74" s="17"/>
    </row>
    <row r="75" spans="1:23" s="31" customFormat="1" x14ac:dyDescent="0.2">
      <c r="A75" s="15">
        <v>73</v>
      </c>
      <c r="B75" s="16">
        <v>293</v>
      </c>
      <c r="C75" s="16">
        <v>294</v>
      </c>
      <c r="D75" s="16">
        <v>295</v>
      </c>
      <c r="E75" s="16">
        <v>296</v>
      </c>
      <c r="F75" s="17" t="s">
        <v>12</v>
      </c>
      <c r="G75" s="17">
        <f t="shared" si="10"/>
        <v>3.125</v>
      </c>
      <c r="H75" s="17">
        <v>500</v>
      </c>
      <c r="I75" s="17">
        <v>50</v>
      </c>
      <c r="J75" s="17">
        <f t="shared" si="6"/>
        <v>375.4665</v>
      </c>
      <c r="K75" s="17">
        <f t="shared" si="7"/>
        <v>62.466999999999999</v>
      </c>
      <c r="L75" s="17">
        <v>6.2466999999999997</v>
      </c>
      <c r="M75" s="17">
        <v>312.99950000000001</v>
      </c>
      <c r="N75" s="17">
        <v>5.7897999999999996</v>
      </c>
      <c r="O75" s="17">
        <f t="shared" si="11"/>
        <v>0.28949000000000003</v>
      </c>
      <c r="P75" s="17">
        <f t="shared" si="8"/>
        <v>312.71001000000001</v>
      </c>
      <c r="Q75" s="17">
        <v>10000</v>
      </c>
      <c r="R75" s="17">
        <f t="shared" si="9"/>
        <v>50.060033297581128</v>
      </c>
      <c r="S75" s="17">
        <v>314.75900000000001</v>
      </c>
      <c r="T75" s="17">
        <v>6.1356000000000002</v>
      </c>
      <c r="U75" s="17">
        <v>8.7027000000000001</v>
      </c>
      <c r="V75" s="18">
        <v>1.6460999999999999</v>
      </c>
      <c r="W75" s="17"/>
    </row>
    <row r="76" spans="1:23" s="31" customFormat="1" x14ac:dyDescent="0.2">
      <c r="A76" s="15">
        <v>74</v>
      </c>
      <c r="B76" s="16">
        <v>297</v>
      </c>
      <c r="C76" s="16">
        <v>298</v>
      </c>
      <c r="D76" s="16">
        <v>299</v>
      </c>
      <c r="E76" s="16">
        <v>300</v>
      </c>
      <c r="F76" s="17" t="s">
        <v>12</v>
      </c>
      <c r="G76" s="17">
        <f t="shared" si="10"/>
        <v>3.125</v>
      </c>
      <c r="H76" s="17">
        <v>500</v>
      </c>
      <c r="I76" s="17">
        <v>50</v>
      </c>
      <c r="J76" s="17">
        <f t="shared" si="6"/>
        <v>373.53749999999997</v>
      </c>
      <c r="K76" s="17">
        <f t="shared" si="7"/>
        <v>54.563000000000002</v>
      </c>
      <c r="L76" s="19">
        <v>5.4562999999999997</v>
      </c>
      <c r="M76" s="17">
        <v>318.97449999999998</v>
      </c>
      <c r="N76" s="17">
        <v>5.0354000000000001</v>
      </c>
      <c r="O76" s="17">
        <f t="shared" si="11"/>
        <v>0.25176999999999999</v>
      </c>
      <c r="P76" s="17">
        <f t="shared" si="8"/>
        <v>318.72272999999996</v>
      </c>
      <c r="Q76" s="17">
        <v>10000</v>
      </c>
      <c r="R76" s="17">
        <f t="shared" si="9"/>
        <v>58.413710756373362</v>
      </c>
      <c r="S76" s="17">
        <v>317.572</v>
      </c>
      <c r="T76" s="17">
        <v>5.8244999999999996</v>
      </c>
      <c r="U76" s="17">
        <v>8.8828999999999994</v>
      </c>
      <c r="V76" s="18">
        <v>1.5126999999999999</v>
      </c>
      <c r="W76" s="17"/>
    </row>
    <row r="77" spans="1:23" s="31" customFormat="1" x14ac:dyDescent="0.2">
      <c r="A77" s="27">
        <v>75</v>
      </c>
      <c r="B77" s="28">
        <v>302</v>
      </c>
      <c r="C77" s="28">
        <v>303</v>
      </c>
      <c r="D77" s="28">
        <v>304</v>
      </c>
      <c r="E77" s="28">
        <v>305</v>
      </c>
      <c r="F77" s="20" t="s">
        <v>12</v>
      </c>
      <c r="G77" s="20">
        <f t="shared" si="10"/>
        <v>3.125</v>
      </c>
      <c r="H77" s="20">
        <v>500</v>
      </c>
      <c r="I77" s="20">
        <v>100</v>
      </c>
      <c r="J77" s="20">
        <f t="shared" si="6"/>
        <v>339.02239999999995</v>
      </c>
      <c r="K77" s="20">
        <f t="shared" si="7"/>
        <v>50.72</v>
      </c>
      <c r="L77" s="20">
        <v>5.0720000000000001</v>
      </c>
      <c r="M77" s="20">
        <v>288.30239999999998</v>
      </c>
      <c r="N77" s="20">
        <v>4.4843000000000002</v>
      </c>
      <c r="O77" s="20">
        <f t="shared" si="11"/>
        <v>0.224215</v>
      </c>
      <c r="P77" s="20">
        <f t="shared" si="8"/>
        <v>288.07818499999996</v>
      </c>
      <c r="Q77" s="20">
        <v>10000</v>
      </c>
      <c r="R77" s="20">
        <f t="shared" si="9"/>
        <v>56.79774940851734</v>
      </c>
      <c r="S77" s="20">
        <v>288.21600000000001</v>
      </c>
      <c r="T77" s="20">
        <v>5.0326000000000004</v>
      </c>
      <c r="U77" s="20">
        <v>5.0991</v>
      </c>
      <c r="V77" s="26">
        <v>2.2475999999999998</v>
      </c>
      <c r="W77" s="20"/>
    </row>
    <row r="78" spans="1:23" s="31" customFormat="1" x14ac:dyDescent="0.2">
      <c r="A78" s="27">
        <v>76</v>
      </c>
      <c r="B78" s="28">
        <v>306</v>
      </c>
      <c r="C78" s="28">
        <v>307</v>
      </c>
      <c r="D78" s="28">
        <v>308</v>
      </c>
      <c r="E78" s="28">
        <v>309</v>
      </c>
      <c r="F78" s="20" t="s">
        <v>12</v>
      </c>
      <c r="G78" s="20">
        <f t="shared" si="10"/>
        <v>3.125</v>
      </c>
      <c r="H78" s="20">
        <v>500</v>
      </c>
      <c r="I78" s="20">
        <v>100</v>
      </c>
      <c r="J78" s="20">
        <f t="shared" si="6"/>
        <v>339.21159999999998</v>
      </c>
      <c r="K78" s="20">
        <f t="shared" si="7"/>
        <v>50.231999999999999</v>
      </c>
      <c r="L78" s="20">
        <v>5.0232000000000001</v>
      </c>
      <c r="M78" s="20">
        <v>288.9796</v>
      </c>
      <c r="N78" s="20">
        <v>4.4497</v>
      </c>
      <c r="O78" s="20">
        <f t="shared" si="11"/>
        <v>0.22248500000000002</v>
      </c>
      <c r="P78" s="20">
        <f t="shared" si="8"/>
        <v>288.757115</v>
      </c>
      <c r="Q78" s="20">
        <v>10000</v>
      </c>
      <c r="R78" s="20">
        <f t="shared" si="9"/>
        <v>57.484694019748368</v>
      </c>
      <c r="S78" s="20">
        <v>288.928</v>
      </c>
      <c r="T78" s="20">
        <v>4.9950000000000001</v>
      </c>
      <c r="U78" s="20">
        <v>4.8829000000000002</v>
      </c>
      <c r="V78" s="26">
        <v>2.0547</v>
      </c>
      <c r="W78" s="20"/>
    </row>
    <row r="79" spans="1:23" s="31" customFormat="1" x14ac:dyDescent="0.2">
      <c r="A79" s="27">
        <v>77</v>
      </c>
      <c r="B79" s="28">
        <v>310</v>
      </c>
      <c r="C79" s="28">
        <v>311</v>
      </c>
      <c r="D79" s="28">
        <v>312</v>
      </c>
      <c r="E79" s="28">
        <v>313</v>
      </c>
      <c r="F79" s="20" t="s">
        <v>12</v>
      </c>
      <c r="G79" s="20">
        <f t="shared" si="10"/>
        <v>3.125</v>
      </c>
      <c r="H79" s="20">
        <v>500</v>
      </c>
      <c r="I79" s="20">
        <v>100</v>
      </c>
      <c r="J79" s="20">
        <f t="shared" si="6"/>
        <v>339.42070000000001</v>
      </c>
      <c r="K79" s="20">
        <f t="shared" si="7"/>
        <v>49.720000000000006</v>
      </c>
      <c r="L79" s="20">
        <v>4.9720000000000004</v>
      </c>
      <c r="M79" s="20">
        <v>289.70069999999998</v>
      </c>
      <c r="N79" s="20">
        <v>4.4203000000000001</v>
      </c>
      <c r="O79" s="20">
        <f t="shared" si="11"/>
        <v>0.22101500000000002</v>
      </c>
      <c r="P79" s="20">
        <f t="shared" si="8"/>
        <v>289.47968499999996</v>
      </c>
      <c r="Q79" s="20">
        <v>10000</v>
      </c>
      <c r="R79" s="20">
        <f t="shared" si="9"/>
        <v>58.221980088495563</v>
      </c>
      <c r="S79" s="20">
        <v>289.77800000000002</v>
      </c>
      <c r="T79" s="20">
        <v>4.9198000000000004</v>
      </c>
      <c r="U79" s="20">
        <v>5.8197999999999999</v>
      </c>
      <c r="V79" s="26">
        <v>2.1095999999999999</v>
      </c>
      <c r="W79" s="20"/>
    </row>
    <row r="80" spans="1:23" s="31" customFormat="1" x14ac:dyDescent="0.2">
      <c r="A80" s="27">
        <v>78</v>
      </c>
      <c r="B80" s="28">
        <v>314</v>
      </c>
      <c r="C80" s="28">
        <v>315</v>
      </c>
      <c r="D80" s="28">
        <v>316</v>
      </c>
      <c r="E80" s="28">
        <v>317</v>
      </c>
      <c r="F80" s="20" t="s">
        <v>12</v>
      </c>
      <c r="G80" s="20">
        <f t="shared" si="10"/>
        <v>3.125</v>
      </c>
      <c r="H80" s="20">
        <v>500</v>
      </c>
      <c r="I80" s="20">
        <v>100</v>
      </c>
      <c r="J80" s="20">
        <f t="shared" si="6"/>
        <v>339.41210000000001</v>
      </c>
      <c r="K80" s="20">
        <f t="shared" si="7"/>
        <v>49.353000000000002</v>
      </c>
      <c r="L80" s="20">
        <v>4.9352999999999998</v>
      </c>
      <c r="M80" s="20">
        <v>290.0591</v>
      </c>
      <c r="N80" s="20">
        <v>4.3823999999999996</v>
      </c>
      <c r="O80" s="20">
        <f t="shared" si="11"/>
        <v>0.21911999999999998</v>
      </c>
      <c r="P80" s="20">
        <f t="shared" si="8"/>
        <v>289.83998000000003</v>
      </c>
      <c r="Q80" s="20">
        <v>10000</v>
      </c>
      <c r="R80" s="20">
        <f t="shared" si="9"/>
        <v>58.727935485178214</v>
      </c>
      <c r="S80" s="20">
        <v>289.68400000000003</v>
      </c>
      <c r="T80" s="20">
        <v>4.8813000000000004</v>
      </c>
      <c r="U80" s="20">
        <v>5.8559000000000001</v>
      </c>
      <c r="V80" s="26">
        <v>1.9490000000000001</v>
      </c>
      <c r="W80" s="20"/>
    </row>
    <row r="81" spans="1:23" s="31" customFormat="1" x14ac:dyDescent="0.2">
      <c r="A81" s="27">
        <v>79</v>
      </c>
      <c r="B81" s="28">
        <v>318</v>
      </c>
      <c r="C81" s="28">
        <v>319</v>
      </c>
      <c r="D81" s="28">
        <v>320</v>
      </c>
      <c r="E81" s="28">
        <v>321</v>
      </c>
      <c r="F81" s="20" t="s">
        <v>12</v>
      </c>
      <c r="G81" s="20">
        <f t="shared" si="10"/>
        <v>3.125</v>
      </c>
      <c r="H81" s="20">
        <v>500</v>
      </c>
      <c r="I81" s="20">
        <v>100</v>
      </c>
      <c r="J81" s="20">
        <f t="shared" si="6"/>
        <v>340.02860000000004</v>
      </c>
      <c r="K81" s="20">
        <f t="shared" si="7"/>
        <v>50.557000000000002</v>
      </c>
      <c r="L81" s="29">
        <v>5.0556999999999999</v>
      </c>
      <c r="M81" s="20">
        <v>289.47160000000002</v>
      </c>
      <c r="N81" s="20">
        <v>4.4779999999999998</v>
      </c>
      <c r="O81" s="20">
        <f t="shared" si="11"/>
        <v>0.22389999999999999</v>
      </c>
      <c r="P81" s="20">
        <f t="shared" si="8"/>
        <v>289.24770000000001</v>
      </c>
      <c r="Q81" s="20">
        <v>10000</v>
      </c>
      <c r="R81" s="20">
        <f t="shared" si="9"/>
        <v>57.212196135055486</v>
      </c>
      <c r="S81" s="20">
        <v>289.459</v>
      </c>
      <c r="T81" s="20">
        <v>5.0297000000000001</v>
      </c>
      <c r="U81" s="20">
        <v>4.8108000000000004</v>
      </c>
      <c r="V81" s="26">
        <v>2.0116999999999998</v>
      </c>
      <c r="W81" s="20"/>
    </row>
    <row r="82" spans="1:23" s="31" customFormat="1" x14ac:dyDescent="0.2">
      <c r="A82" s="27">
        <v>80</v>
      </c>
      <c r="B82" s="28">
        <v>322</v>
      </c>
      <c r="C82" s="28">
        <v>323</v>
      </c>
      <c r="D82" s="28">
        <v>324</v>
      </c>
      <c r="E82" s="28">
        <v>325</v>
      </c>
      <c r="F82" s="20" t="s">
        <v>12</v>
      </c>
      <c r="G82" s="20">
        <f t="shared" si="10"/>
        <v>3.125</v>
      </c>
      <c r="H82" s="20">
        <v>500</v>
      </c>
      <c r="I82" s="20">
        <v>100</v>
      </c>
      <c r="J82" s="20">
        <f t="shared" si="6"/>
        <v>340.06450000000001</v>
      </c>
      <c r="K82" s="20">
        <f t="shared" si="7"/>
        <v>49.547000000000004</v>
      </c>
      <c r="L82" s="20">
        <v>4.9546999999999999</v>
      </c>
      <c r="M82" s="20">
        <v>290.51749999999998</v>
      </c>
      <c r="N82" s="20">
        <v>4.4020999999999999</v>
      </c>
      <c r="O82" s="20">
        <f t="shared" si="11"/>
        <v>0.220105</v>
      </c>
      <c r="P82" s="20">
        <f t="shared" si="8"/>
        <v>290.29739499999999</v>
      </c>
      <c r="Q82" s="20">
        <v>10000</v>
      </c>
      <c r="R82" s="20">
        <f t="shared" si="9"/>
        <v>58.590307183078693</v>
      </c>
      <c r="S82" s="20">
        <v>290.30900000000003</v>
      </c>
      <c r="T82" s="20">
        <v>4.8996000000000004</v>
      </c>
      <c r="U82" s="20">
        <v>5.7117000000000004</v>
      </c>
      <c r="V82" s="26">
        <v>2.0438999999999998</v>
      </c>
      <c r="W82" s="20"/>
    </row>
    <row r="83" spans="1:23" x14ac:dyDescent="0.2">
      <c r="A83" s="27">
        <v>81</v>
      </c>
      <c r="B83" s="28">
        <v>326</v>
      </c>
      <c r="C83" s="28">
        <v>327</v>
      </c>
      <c r="D83" s="28">
        <v>328</v>
      </c>
      <c r="E83" s="28">
        <v>329</v>
      </c>
      <c r="F83" s="20" t="s">
        <v>12</v>
      </c>
      <c r="G83" s="20">
        <f t="shared" si="10"/>
        <v>3.125</v>
      </c>
      <c r="H83" s="20">
        <v>500</v>
      </c>
      <c r="I83" s="20">
        <v>100</v>
      </c>
      <c r="J83" s="20">
        <f t="shared" si="6"/>
        <v>340.32000000000005</v>
      </c>
      <c r="K83" s="20">
        <f t="shared" si="7"/>
        <v>50.885999999999996</v>
      </c>
      <c r="L83" s="20">
        <v>5.0885999999999996</v>
      </c>
      <c r="M83" s="20">
        <v>289.43400000000003</v>
      </c>
      <c r="N83" s="20">
        <v>4.4989999999999997</v>
      </c>
      <c r="O83" s="20">
        <f t="shared" si="11"/>
        <v>0.22494999999999998</v>
      </c>
      <c r="P83" s="20">
        <f t="shared" si="8"/>
        <v>289.20905000000005</v>
      </c>
      <c r="Q83" s="20">
        <v>10000</v>
      </c>
      <c r="R83" s="20">
        <f t="shared" si="9"/>
        <v>56.834699131391751</v>
      </c>
      <c r="S83" s="20">
        <v>289.553</v>
      </c>
      <c r="T83" s="20">
        <v>5.0587</v>
      </c>
      <c r="U83" s="20">
        <v>4.8468</v>
      </c>
      <c r="V83" s="26">
        <v>1.8883000000000001</v>
      </c>
      <c r="W83" s="20"/>
    </row>
    <row r="84" spans="1:23" x14ac:dyDescent="0.2">
      <c r="A84" s="27">
        <v>82</v>
      </c>
      <c r="B84" s="28">
        <v>330</v>
      </c>
      <c r="C84" s="28">
        <v>331</v>
      </c>
      <c r="D84" s="28">
        <v>332</v>
      </c>
      <c r="E84" s="28">
        <v>333</v>
      </c>
      <c r="F84" s="20" t="s">
        <v>12</v>
      </c>
      <c r="G84" s="20">
        <f t="shared" si="10"/>
        <v>3.125</v>
      </c>
      <c r="H84" s="20">
        <v>500</v>
      </c>
      <c r="I84" s="20">
        <v>100</v>
      </c>
      <c r="J84" s="20">
        <f t="shared" si="6"/>
        <v>340.43079999999998</v>
      </c>
      <c r="K84" s="20">
        <f t="shared" si="7"/>
        <v>49.905000000000001</v>
      </c>
      <c r="L84" s="20">
        <v>4.9904999999999999</v>
      </c>
      <c r="M84" s="20">
        <v>290.5258</v>
      </c>
      <c r="N84" s="20">
        <v>4.4291</v>
      </c>
      <c r="O84" s="20">
        <f t="shared" si="11"/>
        <v>0.22145500000000001</v>
      </c>
      <c r="P84" s="20">
        <f t="shared" si="8"/>
        <v>290.30434500000001</v>
      </c>
      <c r="Q84" s="20">
        <v>10000</v>
      </c>
      <c r="R84" s="20">
        <f t="shared" si="9"/>
        <v>58.171394649834689</v>
      </c>
      <c r="S84" s="20">
        <v>290.666</v>
      </c>
      <c r="T84" s="20">
        <v>4.9432</v>
      </c>
      <c r="U84" s="20">
        <v>5.1351000000000004</v>
      </c>
      <c r="V84" s="26">
        <v>2.0011999999999999</v>
      </c>
      <c r="W84" s="20"/>
    </row>
    <row r="85" spans="1:23" x14ac:dyDescent="0.2">
      <c r="A85" s="27">
        <v>83</v>
      </c>
      <c r="B85" s="28">
        <v>334</v>
      </c>
      <c r="C85" s="28">
        <v>335</v>
      </c>
      <c r="D85" s="28">
        <v>336</v>
      </c>
      <c r="E85" s="28">
        <v>337</v>
      </c>
      <c r="F85" s="20" t="s">
        <v>12</v>
      </c>
      <c r="G85" s="20">
        <f t="shared" si="10"/>
        <v>3.125</v>
      </c>
      <c r="H85" s="20">
        <v>500</v>
      </c>
      <c r="I85" s="20">
        <v>100</v>
      </c>
      <c r="J85" s="20">
        <f t="shared" si="6"/>
        <v>340.62019999999995</v>
      </c>
      <c r="K85" s="20">
        <f t="shared" si="7"/>
        <v>49.893000000000001</v>
      </c>
      <c r="L85" s="29">
        <v>4.9893000000000001</v>
      </c>
      <c r="M85" s="20">
        <v>290.72719999999998</v>
      </c>
      <c r="N85" s="20">
        <v>4.4292999999999996</v>
      </c>
      <c r="O85" s="20">
        <f t="shared" si="11"/>
        <v>0.22146499999999997</v>
      </c>
      <c r="P85" s="20">
        <f t="shared" si="8"/>
        <v>290.50573499999996</v>
      </c>
      <c r="Q85" s="20">
        <v>10000</v>
      </c>
      <c r="R85" s="20">
        <f t="shared" si="9"/>
        <v>58.225750105225174</v>
      </c>
      <c r="S85" s="20">
        <v>290.709</v>
      </c>
      <c r="T85" s="20">
        <v>4.9268000000000001</v>
      </c>
      <c r="U85" s="20">
        <v>4.4865000000000004</v>
      </c>
      <c r="V85" s="26">
        <v>1.9490000000000001</v>
      </c>
      <c r="W85" s="20"/>
    </row>
    <row r="86" spans="1:23" x14ac:dyDescent="0.2">
      <c r="A86" s="27">
        <v>84</v>
      </c>
      <c r="B86" s="28">
        <v>338</v>
      </c>
      <c r="C86" s="28">
        <v>339</v>
      </c>
      <c r="D86" s="28">
        <v>340</v>
      </c>
      <c r="E86" s="28">
        <v>341</v>
      </c>
      <c r="F86" s="20" t="s">
        <v>12</v>
      </c>
      <c r="G86" s="20">
        <f t="shared" si="10"/>
        <v>3.125</v>
      </c>
      <c r="H86" s="20">
        <v>500</v>
      </c>
      <c r="I86" s="20">
        <v>100</v>
      </c>
      <c r="J86" s="20">
        <f t="shared" si="6"/>
        <v>341.08689999999996</v>
      </c>
      <c r="K86" s="20">
        <f t="shared" si="7"/>
        <v>50.68399999999999</v>
      </c>
      <c r="L86" s="20">
        <v>5.0683999999999996</v>
      </c>
      <c r="M86" s="20">
        <v>290.40289999999999</v>
      </c>
      <c r="N86" s="20">
        <v>4.4945000000000004</v>
      </c>
      <c r="O86" s="20">
        <f t="shared" si="11"/>
        <v>0.22472500000000004</v>
      </c>
      <c r="P86" s="20">
        <f t="shared" si="8"/>
        <v>290.17817500000001</v>
      </c>
      <c r="Q86" s="20">
        <v>10000</v>
      </c>
      <c r="R86" s="20">
        <f t="shared" si="9"/>
        <v>57.252421868834354</v>
      </c>
      <c r="S86" s="20">
        <v>290.26600000000002</v>
      </c>
      <c r="T86" s="20">
        <v>5.0429000000000004</v>
      </c>
      <c r="U86" s="20">
        <v>4.0541</v>
      </c>
      <c r="V86" s="26">
        <v>2.0224000000000002</v>
      </c>
      <c r="W86" s="20"/>
    </row>
    <row r="87" spans="1:23" x14ac:dyDescent="0.2">
      <c r="A87" s="27">
        <v>85</v>
      </c>
      <c r="B87" s="28">
        <v>342</v>
      </c>
      <c r="C87" s="28">
        <v>343</v>
      </c>
      <c r="D87" s="28">
        <v>344</v>
      </c>
      <c r="E87" s="28">
        <v>345</v>
      </c>
      <c r="F87" s="20" t="s">
        <v>12</v>
      </c>
      <c r="G87" s="20">
        <f t="shared" si="10"/>
        <v>3.125</v>
      </c>
      <c r="H87" s="20">
        <v>500</v>
      </c>
      <c r="I87" s="20">
        <v>100</v>
      </c>
      <c r="J87" s="20">
        <f t="shared" si="6"/>
        <v>341.30579999999998</v>
      </c>
      <c r="K87" s="20">
        <f t="shared" si="7"/>
        <v>50.878</v>
      </c>
      <c r="L87" s="20">
        <v>5.0877999999999997</v>
      </c>
      <c r="M87" s="20">
        <v>290.42779999999999</v>
      </c>
      <c r="N87" s="20">
        <v>4.5065</v>
      </c>
      <c r="O87" s="20">
        <f t="shared" si="11"/>
        <v>0.225325</v>
      </c>
      <c r="P87" s="20">
        <f t="shared" si="8"/>
        <v>290.20247499999999</v>
      </c>
      <c r="Q87" s="20">
        <v>10000</v>
      </c>
      <c r="R87" s="20">
        <f t="shared" si="9"/>
        <v>57.038892055505329</v>
      </c>
      <c r="S87" s="20">
        <v>290.40300000000002</v>
      </c>
      <c r="T87" s="20">
        <v>5.0392000000000001</v>
      </c>
      <c r="U87" s="20">
        <v>4.2702999999999998</v>
      </c>
      <c r="V87" s="26">
        <v>2.0331000000000001</v>
      </c>
      <c r="W87" s="20"/>
    </row>
    <row r="88" spans="1:23" x14ac:dyDescent="0.2">
      <c r="A88" s="27">
        <v>86</v>
      </c>
      <c r="B88" s="28">
        <v>346</v>
      </c>
      <c r="C88" s="28">
        <v>347</v>
      </c>
      <c r="D88" s="28">
        <v>348</v>
      </c>
      <c r="E88" s="28">
        <v>349</v>
      </c>
      <c r="F88" s="20" t="s">
        <v>12</v>
      </c>
      <c r="G88" s="20">
        <f t="shared" si="10"/>
        <v>3.125</v>
      </c>
      <c r="H88" s="20">
        <v>500</v>
      </c>
      <c r="I88" s="20">
        <v>100</v>
      </c>
      <c r="J88" s="20">
        <f t="shared" si="6"/>
        <v>341.3929</v>
      </c>
      <c r="K88" s="20">
        <f t="shared" si="7"/>
        <v>52.268999999999998</v>
      </c>
      <c r="L88" s="20">
        <v>5.2268999999999997</v>
      </c>
      <c r="M88" s="20">
        <v>289.12389999999999</v>
      </c>
      <c r="N88" s="20">
        <v>4.5750999999999999</v>
      </c>
      <c r="O88" s="20">
        <f t="shared" si="11"/>
        <v>0.22875499999999999</v>
      </c>
      <c r="P88" s="20">
        <f t="shared" si="8"/>
        <v>288.89514500000001</v>
      </c>
      <c r="Q88" s="20">
        <v>10000</v>
      </c>
      <c r="R88" s="20">
        <f t="shared" si="9"/>
        <v>55.27083835543057</v>
      </c>
      <c r="S88" s="20">
        <v>288.97199999999998</v>
      </c>
      <c r="T88" s="20">
        <v>5.2035999999999998</v>
      </c>
      <c r="U88" s="20">
        <v>2.7568000000000001</v>
      </c>
      <c r="V88" s="26">
        <v>2.0874999999999999</v>
      </c>
      <c r="W88" s="20"/>
    </row>
    <row r="89" spans="1:23" x14ac:dyDescent="0.2">
      <c r="A89" s="27">
        <v>87</v>
      </c>
      <c r="B89" s="28">
        <v>350</v>
      </c>
      <c r="C89" s="28">
        <v>351</v>
      </c>
      <c r="D89" s="28">
        <v>352</v>
      </c>
      <c r="E89" s="28">
        <v>353</v>
      </c>
      <c r="F89" s="20" t="s">
        <v>12</v>
      </c>
      <c r="G89" s="20">
        <f t="shared" si="10"/>
        <v>3.125</v>
      </c>
      <c r="H89" s="20">
        <v>500</v>
      </c>
      <c r="I89" s="20">
        <v>100</v>
      </c>
      <c r="J89" s="20">
        <f t="shared" si="6"/>
        <v>341.8202</v>
      </c>
      <c r="K89" s="20">
        <f t="shared" si="7"/>
        <v>50.902999999999999</v>
      </c>
      <c r="L89" s="20">
        <v>5.0903</v>
      </c>
      <c r="M89" s="20">
        <v>290.91719999999998</v>
      </c>
      <c r="N89" s="20">
        <v>4.5084</v>
      </c>
      <c r="O89" s="20">
        <f t="shared" si="11"/>
        <v>0.22541999999999998</v>
      </c>
      <c r="P89" s="20">
        <f t="shared" si="8"/>
        <v>290.69177999999999</v>
      </c>
      <c r="Q89" s="20">
        <v>10000</v>
      </c>
      <c r="R89" s="20">
        <f t="shared" si="9"/>
        <v>57.107003516492149</v>
      </c>
      <c r="S89" s="20">
        <v>290.803</v>
      </c>
      <c r="T89" s="20">
        <v>5.0670000000000002</v>
      </c>
      <c r="U89" s="20">
        <v>4.3422999999999998</v>
      </c>
      <c r="V89" s="26">
        <v>1.9490000000000001</v>
      </c>
      <c r="W89" s="20"/>
    </row>
    <row r="90" spans="1:23" x14ac:dyDescent="0.2">
      <c r="A90" s="27">
        <v>88</v>
      </c>
      <c r="B90" s="28">
        <v>354</v>
      </c>
      <c r="C90" s="28">
        <v>355</v>
      </c>
      <c r="D90" s="28">
        <v>356</v>
      </c>
      <c r="E90" s="28">
        <v>357</v>
      </c>
      <c r="F90" s="20" t="s">
        <v>12</v>
      </c>
      <c r="G90" s="20">
        <f t="shared" si="10"/>
        <v>3.125</v>
      </c>
      <c r="H90" s="20">
        <v>500</v>
      </c>
      <c r="I90" s="20">
        <v>100</v>
      </c>
      <c r="J90" s="20">
        <f t="shared" si="6"/>
        <v>341.96359999999999</v>
      </c>
      <c r="K90" s="20">
        <f t="shared" si="7"/>
        <v>51.241</v>
      </c>
      <c r="L90" s="29">
        <v>5.1241000000000003</v>
      </c>
      <c r="M90" s="20">
        <v>290.7226</v>
      </c>
      <c r="N90" s="20">
        <v>4.5381999999999998</v>
      </c>
      <c r="O90" s="20">
        <f t="shared" si="11"/>
        <v>0.22691</v>
      </c>
      <c r="P90" s="20">
        <f t="shared" si="8"/>
        <v>290.49569000000002</v>
      </c>
      <c r="Q90" s="20">
        <v>10000</v>
      </c>
      <c r="R90" s="20">
        <f t="shared" si="9"/>
        <v>56.692041529244165</v>
      </c>
      <c r="S90" s="20">
        <v>290.803</v>
      </c>
      <c r="T90" s="20">
        <v>5.0959000000000003</v>
      </c>
      <c r="U90" s="20">
        <v>4.1261000000000001</v>
      </c>
      <c r="V90" s="26">
        <v>2.0116999999999998</v>
      </c>
      <c r="W90" s="20"/>
    </row>
    <row r="91" spans="1:23" x14ac:dyDescent="0.2">
      <c r="A91" s="27">
        <v>89</v>
      </c>
      <c r="B91" s="28">
        <v>358</v>
      </c>
      <c r="C91" s="28">
        <v>359</v>
      </c>
      <c r="D91" s="28">
        <v>360</v>
      </c>
      <c r="E91" s="28">
        <v>361</v>
      </c>
      <c r="F91" s="20" t="s">
        <v>12</v>
      </c>
      <c r="G91" s="20">
        <f t="shared" si="10"/>
        <v>3.125</v>
      </c>
      <c r="H91" s="20">
        <v>500</v>
      </c>
      <c r="I91" s="20">
        <v>100</v>
      </c>
      <c r="J91" s="20">
        <f t="shared" si="6"/>
        <v>342.15600000000001</v>
      </c>
      <c r="K91" s="20">
        <f t="shared" si="7"/>
        <v>51.392000000000003</v>
      </c>
      <c r="L91" s="20">
        <v>5.1391999999999998</v>
      </c>
      <c r="M91" s="20">
        <v>290.76400000000001</v>
      </c>
      <c r="N91" s="20">
        <v>4.5349000000000004</v>
      </c>
      <c r="O91" s="20">
        <f t="shared" si="11"/>
        <v>0.226745</v>
      </c>
      <c r="P91" s="20">
        <f t="shared" si="8"/>
        <v>290.53725500000002</v>
      </c>
      <c r="Q91" s="20">
        <v>10000</v>
      </c>
      <c r="R91" s="20">
        <f t="shared" si="9"/>
        <v>56.533556779265261</v>
      </c>
      <c r="S91" s="20">
        <v>290.803</v>
      </c>
      <c r="T91" s="20">
        <v>5.0753000000000004</v>
      </c>
      <c r="U91" s="20">
        <v>3.6577000000000002</v>
      </c>
      <c r="V91" s="26">
        <v>2.0764999999999998</v>
      </c>
      <c r="W91" s="20"/>
    </row>
    <row r="92" spans="1:23" x14ac:dyDescent="0.2">
      <c r="A92" s="27">
        <v>90</v>
      </c>
      <c r="B92" s="28">
        <v>362</v>
      </c>
      <c r="C92" s="28">
        <v>363</v>
      </c>
      <c r="D92" s="28">
        <v>364</v>
      </c>
      <c r="E92" s="28">
        <v>365</v>
      </c>
      <c r="F92" s="20" t="s">
        <v>12</v>
      </c>
      <c r="G92" s="20">
        <f t="shared" si="10"/>
        <v>3.125</v>
      </c>
      <c r="H92" s="20">
        <v>500</v>
      </c>
      <c r="I92" s="20">
        <v>100</v>
      </c>
      <c r="J92" s="20">
        <f t="shared" si="6"/>
        <v>339.27940000000001</v>
      </c>
      <c r="K92" s="20">
        <f t="shared" si="7"/>
        <v>46.874000000000002</v>
      </c>
      <c r="L92" s="20">
        <v>4.6874000000000002</v>
      </c>
      <c r="M92" s="20">
        <v>292.40539999999999</v>
      </c>
      <c r="N92" s="20">
        <v>4.1966000000000001</v>
      </c>
      <c r="O92" s="20">
        <f t="shared" si="11"/>
        <v>0.20983000000000002</v>
      </c>
      <c r="P92" s="20">
        <f t="shared" si="8"/>
        <v>292.19556999999998</v>
      </c>
      <c r="Q92" s="20">
        <v>10000</v>
      </c>
      <c r="R92" s="20">
        <f t="shared" si="9"/>
        <v>62.336384776208554</v>
      </c>
      <c r="S92" s="20">
        <v>292.31599999999997</v>
      </c>
      <c r="T92" s="20">
        <v>4.6729000000000003</v>
      </c>
      <c r="U92" s="20">
        <v>5.7477</v>
      </c>
      <c r="V92" s="26">
        <v>1.9593</v>
      </c>
      <c r="W92" s="20"/>
    </row>
    <row r="93" spans="1:23" x14ac:dyDescent="0.2">
      <c r="A93" s="27">
        <v>91</v>
      </c>
      <c r="B93" s="28">
        <v>366</v>
      </c>
      <c r="C93" s="28">
        <v>367</v>
      </c>
      <c r="D93" s="28">
        <v>368</v>
      </c>
      <c r="E93" s="28">
        <v>369</v>
      </c>
      <c r="F93" s="20" t="s">
        <v>12</v>
      </c>
      <c r="G93" s="20">
        <f t="shared" si="10"/>
        <v>3.125</v>
      </c>
      <c r="H93" s="20">
        <v>500</v>
      </c>
      <c r="I93" s="20">
        <v>100</v>
      </c>
      <c r="J93" s="20">
        <f t="shared" si="6"/>
        <v>339.47589999999997</v>
      </c>
      <c r="K93" s="20">
        <f t="shared" si="7"/>
        <v>48.188000000000009</v>
      </c>
      <c r="L93" s="20">
        <v>4.8188000000000004</v>
      </c>
      <c r="M93" s="20">
        <v>291.28789999999998</v>
      </c>
      <c r="N93" s="20">
        <v>4.3029999999999999</v>
      </c>
      <c r="O93" s="20">
        <f t="shared" si="11"/>
        <v>0.21515000000000001</v>
      </c>
      <c r="P93" s="20">
        <f t="shared" si="8"/>
        <v>291.07274999999998</v>
      </c>
      <c r="Q93" s="20">
        <v>10000</v>
      </c>
      <c r="R93" s="20">
        <f t="shared" si="9"/>
        <v>60.403575578982313</v>
      </c>
      <c r="S93" s="20">
        <v>291.38400000000001</v>
      </c>
      <c r="T93" s="20">
        <v>4.7737999999999996</v>
      </c>
      <c r="U93" s="20">
        <v>5.9640000000000004</v>
      </c>
      <c r="V93" s="26">
        <v>1.9286000000000001</v>
      </c>
      <c r="W93" s="20"/>
    </row>
    <row r="94" spans="1:23" x14ac:dyDescent="0.2">
      <c r="A94" s="27">
        <v>92</v>
      </c>
      <c r="B94" s="28">
        <v>370</v>
      </c>
      <c r="C94" s="28">
        <v>371</v>
      </c>
      <c r="D94" s="28">
        <v>372</v>
      </c>
      <c r="E94" s="28">
        <v>373</v>
      </c>
      <c r="F94" s="20" t="s">
        <v>12</v>
      </c>
      <c r="G94" s="20">
        <f t="shared" si="10"/>
        <v>3.125</v>
      </c>
      <c r="H94" s="20">
        <v>500</v>
      </c>
      <c r="I94" s="20">
        <v>100</v>
      </c>
      <c r="J94" s="20">
        <f t="shared" si="6"/>
        <v>339.23939999999999</v>
      </c>
      <c r="K94" s="20">
        <f t="shared" si="7"/>
        <v>48.173000000000002</v>
      </c>
      <c r="L94" s="29">
        <v>4.8173000000000004</v>
      </c>
      <c r="M94" s="20">
        <v>291.06639999999999</v>
      </c>
      <c r="N94" s="20">
        <v>4.2986000000000004</v>
      </c>
      <c r="O94" s="20">
        <f t="shared" si="11"/>
        <v>0.21493000000000001</v>
      </c>
      <c r="P94" s="20">
        <f t="shared" si="8"/>
        <v>290.85147000000001</v>
      </c>
      <c r="Q94" s="20">
        <v>10000</v>
      </c>
      <c r="R94" s="20">
        <f t="shared" si="9"/>
        <v>60.376449463392355</v>
      </c>
      <c r="S94" s="20">
        <v>291.11599999999999</v>
      </c>
      <c r="T94" s="20">
        <v>4.7874999999999996</v>
      </c>
      <c r="U94" s="20">
        <v>5.9640000000000004</v>
      </c>
      <c r="V94" s="26">
        <v>2.0547</v>
      </c>
      <c r="W94" s="20"/>
    </row>
    <row r="95" spans="1:23" x14ac:dyDescent="0.2">
      <c r="A95" s="27">
        <v>93</v>
      </c>
      <c r="B95" s="28">
        <v>374</v>
      </c>
      <c r="C95" s="28">
        <v>375</v>
      </c>
      <c r="D95" s="28">
        <v>376</v>
      </c>
      <c r="E95" s="28">
        <v>377</v>
      </c>
      <c r="F95" s="20" t="s">
        <v>12</v>
      </c>
      <c r="G95" s="20">
        <f t="shared" si="10"/>
        <v>3.125</v>
      </c>
      <c r="H95" s="20">
        <v>500</v>
      </c>
      <c r="I95" s="20">
        <v>100</v>
      </c>
      <c r="J95" s="20">
        <f t="shared" si="6"/>
        <v>339.47289999999998</v>
      </c>
      <c r="K95" s="20">
        <f t="shared" si="7"/>
        <v>48.849000000000004</v>
      </c>
      <c r="L95" s="20">
        <v>4.8849</v>
      </c>
      <c r="M95" s="20">
        <v>290.62389999999999</v>
      </c>
      <c r="N95" s="20">
        <v>4.3544</v>
      </c>
      <c r="O95" s="20">
        <f t="shared" si="11"/>
        <v>0.21772</v>
      </c>
      <c r="P95" s="20">
        <f t="shared" si="8"/>
        <v>290.40618000000001</v>
      </c>
      <c r="Q95" s="20">
        <v>10000</v>
      </c>
      <c r="R95" s="20">
        <f t="shared" si="9"/>
        <v>59.449769698458518</v>
      </c>
      <c r="S95" s="20">
        <v>290.40300000000002</v>
      </c>
      <c r="T95" s="20">
        <v>4.8428000000000004</v>
      </c>
      <c r="U95" s="20">
        <v>5.7838000000000003</v>
      </c>
      <c r="V95" s="26">
        <v>2.0547</v>
      </c>
      <c r="W95" s="20"/>
    </row>
    <row r="96" spans="1:23" x14ac:dyDescent="0.2">
      <c r="A96" s="27">
        <v>94</v>
      </c>
      <c r="B96" s="28">
        <v>378</v>
      </c>
      <c r="C96" s="28">
        <v>379</v>
      </c>
      <c r="D96" s="28">
        <v>380</v>
      </c>
      <c r="E96" s="28">
        <v>381</v>
      </c>
      <c r="F96" s="20" t="s">
        <v>12</v>
      </c>
      <c r="G96" s="20">
        <f t="shared" si="10"/>
        <v>3.125</v>
      </c>
      <c r="H96" s="20">
        <v>500</v>
      </c>
      <c r="I96" s="20">
        <v>100</v>
      </c>
      <c r="J96" s="20">
        <f t="shared" si="6"/>
        <v>339.34370000000001</v>
      </c>
      <c r="K96" s="20">
        <f t="shared" si="7"/>
        <v>48.009000000000007</v>
      </c>
      <c r="L96" s="20">
        <v>4.8009000000000004</v>
      </c>
      <c r="M96" s="20">
        <v>291.3347</v>
      </c>
      <c r="N96" s="20">
        <v>4.2881999999999998</v>
      </c>
      <c r="O96" s="20">
        <f t="shared" si="11"/>
        <v>0.21440999999999999</v>
      </c>
      <c r="P96" s="20">
        <f t="shared" si="8"/>
        <v>291.12029000000001</v>
      </c>
      <c r="Q96" s="20">
        <v>10000</v>
      </c>
      <c r="R96" s="20">
        <f t="shared" si="9"/>
        <v>60.638690662167505</v>
      </c>
      <c r="S96" s="20">
        <v>291.334</v>
      </c>
      <c r="T96" s="20">
        <v>4.8148999999999997</v>
      </c>
      <c r="U96" s="20">
        <v>5.7117000000000004</v>
      </c>
      <c r="V96" s="26">
        <v>2.0116999999999998</v>
      </c>
      <c r="W96" s="20"/>
    </row>
    <row r="97" spans="1:23" x14ac:dyDescent="0.2">
      <c r="A97" s="27">
        <v>95</v>
      </c>
      <c r="B97" s="28">
        <v>382</v>
      </c>
      <c r="C97" s="28">
        <v>383</v>
      </c>
      <c r="D97" s="28">
        <v>384</v>
      </c>
      <c r="E97" s="28">
        <v>385</v>
      </c>
      <c r="F97" s="20" t="s">
        <v>12</v>
      </c>
      <c r="G97" s="20">
        <f t="shared" si="10"/>
        <v>3.125</v>
      </c>
      <c r="H97" s="20">
        <v>500</v>
      </c>
      <c r="I97" s="20">
        <v>100</v>
      </c>
      <c r="J97" s="20">
        <f t="shared" si="6"/>
        <v>339.13589999999999</v>
      </c>
      <c r="K97" s="20">
        <f t="shared" si="7"/>
        <v>50.030999999999999</v>
      </c>
      <c r="L97" s="20">
        <v>5.0030999999999999</v>
      </c>
      <c r="M97" s="20">
        <v>289.10489999999999</v>
      </c>
      <c r="N97" s="20">
        <v>4.4396000000000004</v>
      </c>
      <c r="O97" s="20">
        <f t="shared" si="11"/>
        <v>0.22198000000000001</v>
      </c>
      <c r="P97" s="20">
        <f t="shared" si="8"/>
        <v>288.88292000000001</v>
      </c>
      <c r="Q97" s="20">
        <v>10000</v>
      </c>
      <c r="R97" s="20">
        <f t="shared" si="9"/>
        <v>57.740784713477645</v>
      </c>
      <c r="S97" s="20">
        <v>289.01600000000002</v>
      </c>
      <c r="T97" s="20">
        <v>5.0015999999999998</v>
      </c>
      <c r="U97" s="20">
        <v>5.0270000000000001</v>
      </c>
      <c r="V97" s="26">
        <v>2.2475999999999998</v>
      </c>
      <c r="W97" s="20"/>
    </row>
    <row r="98" spans="1:23" x14ac:dyDescent="0.2">
      <c r="A98" s="27">
        <v>96</v>
      </c>
      <c r="B98" s="28">
        <v>386</v>
      </c>
      <c r="C98" s="28">
        <v>387</v>
      </c>
      <c r="D98" s="28">
        <v>388</v>
      </c>
      <c r="E98" s="28">
        <v>389</v>
      </c>
      <c r="F98" s="20" t="s">
        <v>12</v>
      </c>
      <c r="G98" s="20">
        <f t="shared" si="10"/>
        <v>3.125</v>
      </c>
      <c r="H98" s="20">
        <v>500</v>
      </c>
      <c r="I98" s="20">
        <v>100</v>
      </c>
      <c r="J98" s="20">
        <f t="shared" si="6"/>
        <v>339.37310000000002</v>
      </c>
      <c r="K98" s="20">
        <f t="shared" si="7"/>
        <v>48.734999999999999</v>
      </c>
      <c r="L98" s="20">
        <v>4.8734999999999999</v>
      </c>
      <c r="M98" s="20">
        <v>290.63810000000001</v>
      </c>
      <c r="N98" s="20">
        <v>4.3467000000000002</v>
      </c>
      <c r="O98" s="20">
        <f t="shared" si="11"/>
        <v>0.217335</v>
      </c>
      <c r="P98" s="20">
        <f t="shared" si="8"/>
        <v>290.42076500000002</v>
      </c>
      <c r="Q98" s="20">
        <v>10000</v>
      </c>
      <c r="R98" s="20">
        <f t="shared" si="9"/>
        <v>59.591826202934243</v>
      </c>
      <c r="S98" s="20">
        <v>290.666</v>
      </c>
      <c r="T98" s="20">
        <v>4.8152999999999997</v>
      </c>
      <c r="U98" s="20">
        <v>6.1081000000000003</v>
      </c>
      <c r="V98" s="26">
        <v>2.0985</v>
      </c>
      <c r="W98" s="20"/>
    </row>
    <row r="99" spans="1:23" x14ac:dyDescent="0.2">
      <c r="A99" s="27">
        <v>97</v>
      </c>
      <c r="B99" s="28">
        <v>390</v>
      </c>
      <c r="C99" s="28">
        <v>391</v>
      </c>
      <c r="D99" s="28">
        <v>392</v>
      </c>
      <c r="E99" s="28">
        <v>393</v>
      </c>
      <c r="F99" s="20" t="s">
        <v>12</v>
      </c>
      <c r="G99" s="20">
        <f t="shared" si="10"/>
        <v>3.125</v>
      </c>
      <c r="H99" s="20">
        <v>500</v>
      </c>
      <c r="I99" s="20">
        <v>100</v>
      </c>
      <c r="J99" s="20">
        <f t="shared" si="6"/>
        <v>339.50829999999996</v>
      </c>
      <c r="K99" s="20">
        <f t="shared" si="7"/>
        <v>48.195999999999998</v>
      </c>
      <c r="L99" s="29">
        <v>4.8196000000000003</v>
      </c>
      <c r="M99" s="20">
        <v>291.31229999999999</v>
      </c>
      <c r="N99" s="20">
        <v>4.3045999999999998</v>
      </c>
      <c r="O99" s="20">
        <f t="shared" si="11"/>
        <v>0.21522999999999998</v>
      </c>
      <c r="P99" s="20">
        <f t="shared" si="8"/>
        <v>291.09706999999997</v>
      </c>
      <c r="Q99" s="20">
        <v>10000</v>
      </c>
      <c r="R99" s="20">
        <f t="shared" si="9"/>
        <v>60.39859531911361</v>
      </c>
      <c r="S99" s="20">
        <v>291.37799999999999</v>
      </c>
      <c r="T99" s="20">
        <v>4.8487</v>
      </c>
      <c r="U99" s="20">
        <v>5.6395999999999997</v>
      </c>
      <c r="V99" s="26">
        <v>1.9801</v>
      </c>
      <c r="W99" s="20"/>
    </row>
    <row r="100" spans="1:23" x14ac:dyDescent="0.2">
      <c r="A100" s="27">
        <v>98</v>
      </c>
      <c r="B100" s="28">
        <v>394</v>
      </c>
      <c r="C100" s="28">
        <v>395</v>
      </c>
      <c r="D100" s="28">
        <v>396</v>
      </c>
      <c r="E100" s="28">
        <v>397</v>
      </c>
      <c r="F100" s="20" t="s">
        <v>12</v>
      </c>
      <c r="G100" s="20">
        <f t="shared" si="10"/>
        <v>3.125</v>
      </c>
      <c r="H100" s="20">
        <v>500</v>
      </c>
      <c r="I100" s="20">
        <v>100</v>
      </c>
      <c r="J100" s="20">
        <f t="shared" si="6"/>
        <v>339.21170000000001</v>
      </c>
      <c r="K100" s="20">
        <f t="shared" si="7"/>
        <v>47.541000000000004</v>
      </c>
      <c r="L100" s="20">
        <v>4.7541000000000002</v>
      </c>
      <c r="M100" s="20">
        <v>291.67070000000001</v>
      </c>
      <c r="N100" s="20">
        <v>4.2504</v>
      </c>
      <c r="O100" s="20">
        <f t="shared" si="11"/>
        <v>0.21252000000000001</v>
      </c>
      <c r="P100" s="20">
        <f t="shared" si="8"/>
        <v>291.45818000000003</v>
      </c>
      <c r="Q100" s="20">
        <v>10000</v>
      </c>
      <c r="R100" s="20">
        <f t="shared" si="9"/>
        <v>61.306699480448458</v>
      </c>
      <c r="S100" s="20">
        <v>291.697</v>
      </c>
      <c r="T100" s="20">
        <v>4.7332000000000001</v>
      </c>
      <c r="U100" s="20">
        <v>5.6036000000000001</v>
      </c>
      <c r="V100" s="26">
        <v>1.8883000000000001</v>
      </c>
      <c r="W100" s="20"/>
    </row>
    <row r="101" spans="1:23" x14ac:dyDescent="0.2">
      <c r="A101" s="27">
        <v>99</v>
      </c>
      <c r="B101" s="28">
        <v>398</v>
      </c>
      <c r="C101" s="28">
        <v>399</v>
      </c>
      <c r="D101" s="28">
        <v>400</v>
      </c>
      <c r="E101" s="28">
        <v>401</v>
      </c>
      <c r="F101" s="20" t="s">
        <v>12</v>
      </c>
      <c r="G101" s="20">
        <f t="shared" si="10"/>
        <v>3.125</v>
      </c>
      <c r="H101" s="20">
        <v>500</v>
      </c>
      <c r="I101" s="20">
        <v>100</v>
      </c>
      <c r="J101" s="20">
        <f t="shared" si="6"/>
        <v>339.33030000000002</v>
      </c>
      <c r="K101" s="20">
        <f t="shared" si="7"/>
        <v>48.502000000000002</v>
      </c>
      <c r="L101" s="20">
        <v>4.8502000000000001</v>
      </c>
      <c r="M101" s="20">
        <v>290.82830000000001</v>
      </c>
      <c r="N101" s="20">
        <v>4.3266999999999998</v>
      </c>
      <c r="O101" s="20">
        <f t="shared" si="11"/>
        <v>0.21633499999999997</v>
      </c>
      <c r="P101" s="20">
        <f t="shared" si="8"/>
        <v>290.611965</v>
      </c>
      <c r="Q101" s="20">
        <v>10000</v>
      </c>
      <c r="R101" s="20">
        <f t="shared" si="9"/>
        <v>59.91752195785741</v>
      </c>
      <c r="S101" s="20">
        <v>290.666</v>
      </c>
      <c r="T101" s="20">
        <v>4.8798000000000004</v>
      </c>
      <c r="U101" s="20">
        <v>5.8197999999999999</v>
      </c>
      <c r="V101" s="26">
        <v>1.9184000000000001</v>
      </c>
      <c r="W101" s="20"/>
    </row>
    <row r="102" spans="1:23" x14ac:dyDescent="0.2">
      <c r="A102" s="27">
        <v>100</v>
      </c>
      <c r="B102" s="28">
        <v>402</v>
      </c>
      <c r="C102" s="28">
        <v>403</v>
      </c>
      <c r="D102" s="28">
        <v>404</v>
      </c>
      <c r="E102" s="28">
        <v>405</v>
      </c>
      <c r="F102" s="20" t="s">
        <v>12</v>
      </c>
      <c r="G102" s="20">
        <f t="shared" si="10"/>
        <v>3.125</v>
      </c>
      <c r="H102" s="20">
        <v>500</v>
      </c>
      <c r="I102" s="20">
        <v>100</v>
      </c>
      <c r="J102" s="20">
        <f t="shared" si="6"/>
        <v>339.61730000000006</v>
      </c>
      <c r="K102" s="20">
        <f t="shared" si="7"/>
        <v>49.179000000000009</v>
      </c>
      <c r="L102" s="20">
        <v>4.9179000000000004</v>
      </c>
      <c r="M102" s="20">
        <v>290.43830000000003</v>
      </c>
      <c r="N102" s="20">
        <v>4.3834999999999997</v>
      </c>
      <c r="O102" s="20">
        <f t="shared" si="11"/>
        <v>0.21917499999999998</v>
      </c>
      <c r="P102" s="20">
        <f t="shared" si="8"/>
        <v>290.21912500000002</v>
      </c>
      <c r="Q102" s="20">
        <v>10000</v>
      </c>
      <c r="R102" s="20">
        <f t="shared" si="9"/>
        <v>59.012815429349928</v>
      </c>
      <c r="S102" s="20">
        <v>290.26600000000002</v>
      </c>
      <c r="T102" s="20">
        <v>4.9272</v>
      </c>
      <c r="U102" s="20">
        <v>5.8197999999999999</v>
      </c>
      <c r="V102" s="26">
        <v>2.0224000000000002</v>
      </c>
      <c r="W102" s="20"/>
    </row>
    <row r="103" spans="1:23" x14ac:dyDescent="0.2">
      <c r="A103" s="27">
        <v>101</v>
      </c>
      <c r="B103" s="28">
        <v>406</v>
      </c>
      <c r="C103" s="28">
        <v>407</v>
      </c>
      <c r="D103" s="28">
        <v>408</v>
      </c>
      <c r="E103" s="28">
        <v>409</v>
      </c>
      <c r="F103" s="20" t="s">
        <v>12</v>
      </c>
      <c r="G103" s="20">
        <f t="shared" si="10"/>
        <v>3.125</v>
      </c>
      <c r="H103" s="20">
        <v>500</v>
      </c>
      <c r="I103" s="20">
        <v>100</v>
      </c>
      <c r="J103" s="20">
        <f t="shared" si="6"/>
        <v>339.40770000000003</v>
      </c>
      <c r="K103" s="20">
        <f t="shared" si="7"/>
        <v>48.535000000000011</v>
      </c>
      <c r="L103" s="29">
        <v>4.8535000000000004</v>
      </c>
      <c r="M103" s="20">
        <v>290.87270000000001</v>
      </c>
      <c r="N103" s="20">
        <v>4.3319999999999999</v>
      </c>
      <c r="O103" s="20">
        <f t="shared" si="11"/>
        <v>0.21659999999999999</v>
      </c>
      <c r="P103" s="20">
        <f t="shared" si="8"/>
        <v>290.65609999999998</v>
      </c>
      <c r="Q103" s="20">
        <v>10000</v>
      </c>
      <c r="R103" s="20">
        <f t="shared" si="9"/>
        <v>59.885876171834752</v>
      </c>
      <c r="S103" s="20">
        <v>290.93400000000003</v>
      </c>
      <c r="T103" s="20">
        <v>4.8106999999999998</v>
      </c>
      <c r="U103" s="20">
        <v>5.8197999999999999</v>
      </c>
      <c r="V103" s="26">
        <v>1.9801</v>
      </c>
      <c r="W103" s="20"/>
    </row>
    <row r="104" spans="1:23" x14ac:dyDescent="0.2">
      <c r="A104" s="27">
        <v>102</v>
      </c>
      <c r="B104" s="28">
        <v>410</v>
      </c>
      <c r="C104" s="28">
        <v>411</v>
      </c>
      <c r="D104" s="28">
        <v>412</v>
      </c>
      <c r="E104" s="28">
        <v>413</v>
      </c>
      <c r="F104" s="20" t="s">
        <v>12</v>
      </c>
      <c r="G104" s="20">
        <f t="shared" si="10"/>
        <v>3.125</v>
      </c>
      <c r="H104" s="20">
        <v>500</v>
      </c>
      <c r="I104" s="20">
        <v>100</v>
      </c>
      <c r="J104" s="20">
        <f t="shared" si="6"/>
        <v>339.22220000000004</v>
      </c>
      <c r="K104" s="20">
        <f t="shared" si="7"/>
        <v>48.006</v>
      </c>
      <c r="L104" s="20">
        <v>4.8006000000000002</v>
      </c>
      <c r="M104" s="20">
        <v>291.21620000000001</v>
      </c>
      <c r="N104" s="20">
        <v>4.2889999999999997</v>
      </c>
      <c r="O104" s="20">
        <f t="shared" si="11"/>
        <v>0.21445</v>
      </c>
      <c r="P104" s="20">
        <f t="shared" si="8"/>
        <v>291.00175000000002</v>
      </c>
      <c r="Q104" s="20">
        <v>10000</v>
      </c>
      <c r="R104" s="20">
        <f t="shared" si="9"/>
        <v>60.617787359913343</v>
      </c>
      <c r="S104" s="20">
        <v>291.15899999999999</v>
      </c>
      <c r="T104" s="20">
        <v>4.8269000000000002</v>
      </c>
      <c r="U104" s="20">
        <v>5.6757</v>
      </c>
      <c r="V104" s="26">
        <v>1.9490000000000001</v>
      </c>
      <c r="W104" s="20"/>
    </row>
    <row r="105" spans="1:23" x14ac:dyDescent="0.2">
      <c r="A105" s="27">
        <v>103</v>
      </c>
      <c r="B105" s="28">
        <v>414</v>
      </c>
      <c r="C105" s="28">
        <v>415</v>
      </c>
      <c r="D105" s="28">
        <v>416</v>
      </c>
      <c r="E105" s="28">
        <v>417</v>
      </c>
      <c r="F105" s="20" t="s">
        <v>12</v>
      </c>
      <c r="G105" s="20">
        <f t="shared" si="10"/>
        <v>3.125</v>
      </c>
      <c r="H105" s="20">
        <v>500</v>
      </c>
      <c r="I105" s="20">
        <v>100</v>
      </c>
      <c r="J105" s="20">
        <f t="shared" si="6"/>
        <v>339.4796</v>
      </c>
      <c r="K105" s="20">
        <f t="shared" si="7"/>
        <v>47.262000000000008</v>
      </c>
      <c r="L105" s="20">
        <v>4.7262000000000004</v>
      </c>
      <c r="M105" s="20">
        <v>292.2176</v>
      </c>
      <c r="N105" s="20">
        <v>4.2308000000000003</v>
      </c>
      <c r="O105" s="20">
        <f t="shared" si="11"/>
        <v>0.21154000000000003</v>
      </c>
      <c r="P105" s="20">
        <f t="shared" si="8"/>
        <v>292.00605999999999</v>
      </c>
      <c r="Q105" s="20">
        <v>10000</v>
      </c>
      <c r="R105" s="20">
        <f t="shared" si="9"/>
        <v>61.784533028648802</v>
      </c>
      <c r="S105" s="20">
        <v>292.14100000000002</v>
      </c>
      <c r="T105" s="20">
        <v>4.7194000000000003</v>
      </c>
      <c r="U105" s="20">
        <v>5.6036000000000001</v>
      </c>
      <c r="V105" s="26">
        <v>1.9286000000000001</v>
      </c>
      <c r="W105" s="20"/>
    </row>
    <row r="106" spans="1:23" x14ac:dyDescent="0.2">
      <c r="A106" s="27">
        <v>104</v>
      </c>
      <c r="B106" s="28">
        <v>418</v>
      </c>
      <c r="C106" s="28">
        <v>419</v>
      </c>
      <c r="D106" s="28">
        <v>420</v>
      </c>
      <c r="E106" s="28">
        <v>421</v>
      </c>
      <c r="F106" s="20" t="s">
        <v>12</v>
      </c>
      <c r="G106" s="20">
        <f t="shared" si="10"/>
        <v>3.125</v>
      </c>
      <c r="H106" s="20">
        <v>500</v>
      </c>
      <c r="I106" s="20">
        <v>100</v>
      </c>
      <c r="J106" s="20">
        <f t="shared" si="6"/>
        <v>339.1968</v>
      </c>
      <c r="K106" s="20">
        <f t="shared" si="7"/>
        <v>47.396999999999998</v>
      </c>
      <c r="L106" s="20">
        <v>4.7397</v>
      </c>
      <c r="M106" s="20">
        <v>291.7998</v>
      </c>
      <c r="N106" s="20">
        <v>4.2373000000000003</v>
      </c>
      <c r="O106" s="20">
        <f t="shared" si="11"/>
        <v>0.211865</v>
      </c>
      <c r="P106" s="20">
        <f t="shared" si="8"/>
        <v>291.58793500000002</v>
      </c>
      <c r="Q106" s="20">
        <v>10000</v>
      </c>
      <c r="R106" s="20">
        <f t="shared" si="9"/>
        <v>61.520335675253712</v>
      </c>
      <c r="S106" s="20">
        <v>291.959</v>
      </c>
      <c r="T106" s="20">
        <v>4.6988000000000003</v>
      </c>
      <c r="U106" s="20">
        <v>5.6395999999999997</v>
      </c>
      <c r="V106" s="26">
        <v>2.0116999999999998</v>
      </c>
      <c r="W106" s="20"/>
    </row>
    <row r="107" spans="1:23" x14ac:dyDescent="0.2">
      <c r="A107" s="27">
        <v>105</v>
      </c>
      <c r="B107" s="28">
        <v>422</v>
      </c>
      <c r="C107" s="28">
        <v>423</v>
      </c>
      <c r="D107" s="28">
        <v>424</v>
      </c>
      <c r="E107" s="28">
        <v>425</v>
      </c>
      <c r="F107" s="20" t="s">
        <v>12</v>
      </c>
      <c r="G107" s="20">
        <f t="shared" si="10"/>
        <v>3.125</v>
      </c>
      <c r="H107" s="20">
        <v>500</v>
      </c>
      <c r="I107" s="20">
        <v>100</v>
      </c>
      <c r="J107" s="20">
        <f t="shared" si="6"/>
        <v>339.26679999999999</v>
      </c>
      <c r="K107" s="20">
        <f t="shared" si="7"/>
        <v>48.182000000000002</v>
      </c>
      <c r="L107" s="20">
        <v>4.8182</v>
      </c>
      <c r="M107" s="20">
        <v>291.08479999999997</v>
      </c>
      <c r="N107" s="20">
        <v>4.3048999999999999</v>
      </c>
      <c r="O107" s="20">
        <f t="shared" si="11"/>
        <v>0.21524499999999999</v>
      </c>
      <c r="P107" s="20">
        <f t="shared" si="8"/>
        <v>290.86955499999999</v>
      </c>
      <c r="Q107" s="20">
        <v>10000</v>
      </c>
      <c r="R107" s="20">
        <f t="shared" si="9"/>
        <v>60.368925117263707</v>
      </c>
      <c r="S107" s="20">
        <v>290.84699999999998</v>
      </c>
      <c r="T107" s="20">
        <v>4.8143000000000002</v>
      </c>
      <c r="U107" s="20">
        <v>5.8918999999999997</v>
      </c>
      <c r="V107" s="26">
        <v>1.9801</v>
      </c>
      <c r="W107" s="20"/>
    </row>
    <row r="108" spans="1:23" x14ac:dyDescent="0.2">
      <c r="A108" s="27">
        <v>106</v>
      </c>
      <c r="B108" s="28">
        <v>426</v>
      </c>
      <c r="C108" s="28">
        <v>427</v>
      </c>
      <c r="D108" s="28">
        <v>428</v>
      </c>
      <c r="E108" s="28">
        <v>429</v>
      </c>
      <c r="F108" s="20" t="s">
        <v>12</v>
      </c>
      <c r="G108" s="20">
        <f t="shared" si="10"/>
        <v>3.125</v>
      </c>
      <c r="H108" s="20">
        <v>500</v>
      </c>
      <c r="I108" s="20">
        <v>100</v>
      </c>
      <c r="J108" s="20">
        <f t="shared" si="6"/>
        <v>339.5018</v>
      </c>
      <c r="K108" s="20">
        <f t="shared" si="7"/>
        <v>47.402000000000001</v>
      </c>
      <c r="L108" s="29">
        <v>4.7401999999999997</v>
      </c>
      <c r="M108" s="20">
        <v>292.09980000000002</v>
      </c>
      <c r="N108" s="20">
        <v>4.2355</v>
      </c>
      <c r="O108" s="20">
        <f t="shared" si="11"/>
        <v>0.21177500000000002</v>
      </c>
      <c r="P108" s="20">
        <f t="shared" si="8"/>
        <v>291.88802500000003</v>
      </c>
      <c r="Q108" s="20">
        <v>10000</v>
      </c>
      <c r="R108" s="20">
        <f t="shared" si="9"/>
        <v>61.577153917556231</v>
      </c>
      <c r="S108" s="20">
        <v>292.00900000000001</v>
      </c>
      <c r="T108" s="20">
        <v>4.7069999999999999</v>
      </c>
      <c r="U108" s="20">
        <v>5.6757</v>
      </c>
      <c r="V108" s="26">
        <v>1.9286000000000001</v>
      </c>
      <c r="W108" s="20"/>
    </row>
    <row r="109" spans="1:23" x14ac:dyDescent="0.2">
      <c r="A109" s="27">
        <v>107</v>
      </c>
      <c r="B109" s="28">
        <v>430</v>
      </c>
      <c r="C109" s="28">
        <v>431</v>
      </c>
      <c r="D109" s="28">
        <v>432</v>
      </c>
      <c r="E109" s="28">
        <v>433</v>
      </c>
      <c r="F109" s="20" t="s">
        <v>12</v>
      </c>
      <c r="G109" s="20">
        <f t="shared" si="10"/>
        <v>3.125</v>
      </c>
      <c r="H109" s="20">
        <v>500</v>
      </c>
      <c r="I109" s="20">
        <v>100</v>
      </c>
      <c r="J109" s="20">
        <f t="shared" si="6"/>
        <v>339.29759999999999</v>
      </c>
      <c r="K109" s="20">
        <f t="shared" si="7"/>
        <v>47.413000000000004</v>
      </c>
      <c r="L109" s="20">
        <v>4.7412999999999998</v>
      </c>
      <c r="M109" s="20">
        <v>291.88459999999998</v>
      </c>
      <c r="N109" s="20">
        <v>4.2374999999999998</v>
      </c>
      <c r="O109" s="20">
        <f t="shared" si="11"/>
        <v>0.21187500000000001</v>
      </c>
      <c r="P109" s="20">
        <f t="shared" si="8"/>
        <v>291.67272499999996</v>
      </c>
      <c r="Q109" s="20">
        <v>10000</v>
      </c>
      <c r="R109" s="20">
        <f t="shared" si="9"/>
        <v>61.517458292029602</v>
      </c>
      <c r="S109" s="20">
        <v>291.916</v>
      </c>
      <c r="T109" s="20">
        <v>4.6662999999999997</v>
      </c>
      <c r="U109" s="20">
        <v>5.6036000000000001</v>
      </c>
      <c r="V109" s="26">
        <v>2.0011999999999999</v>
      </c>
      <c r="W109" s="20"/>
    </row>
    <row r="110" spans="1:23" x14ac:dyDescent="0.2">
      <c r="A110" s="27">
        <v>108</v>
      </c>
      <c r="B110" s="28">
        <v>434</v>
      </c>
      <c r="C110" s="28">
        <v>435</v>
      </c>
      <c r="D110" s="28">
        <v>436</v>
      </c>
      <c r="E110" s="28">
        <v>437</v>
      </c>
      <c r="F110" s="20" t="s">
        <v>12</v>
      </c>
      <c r="G110" s="20">
        <f t="shared" si="10"/>
        <v>3.125</v>
      </c>
      <c r="H110" s="20">
        <v>500</v>
      </c>
      <c r="I110" s="20">
        <v>100</v>
      </c>
      <c r="J110" s="20">
        <f t="shared" si="6"/>
        <v>339.5299</v>
      </c>
      <c r="K110" s="20">
        <f t="shared" si="7"/>
        <v>48.36</v>
      </c>
      <c r="L110" s="20">
        <v>4.8360000000000003</v>
      </c>
      <c r="M110" s="20">
        <v>291.16989999999998</v>
      </c>
      <c r="N110" s="20">
        <v>4.3221999999999996</v>
      </c>
      <c r="O110" s="20">
        <f t="shared" si="11"/>
        <v>0.21611</v>
      </c>
      <c r="P110" s="20">
        <f t="shared" si="8"/>
        <v>290.95378999999997</v>
      </c>
      <c r="Q110" s="20">
        <v>10000</v>
      </c>
      <c r="R110" s="20">
        <f t="shared" si="9"/>
        <v>60.164141852770875</v>
      </c>
      <c r="S110" s="20">
        <v>291.15899999999999</v>
      </c>
      <c r="T110" s="20">
        <v>4.7901999999999996</v>
      </c>
      <c r="U110" s="20">
        <v>5.7477</v>
      </c>
      <c r="V110" s="26">
        <v>2.0224000000000002</v>
      </c>
      <c r="W110" s="20"/>
    </row>
    <row r="111" spans="1:23" x14ac:dyDescent="0.2">
      <c r="A111" s="27">
        <v>109</v>
      </c>
      <c r="B111" s="28">
        <v>438</v>
      </c>
      <c r="C111" s="28">
        <v>439</v>
      </c>
      <c r="D111" s="28">
        <v>440</v>
      </c>
      <c r="E111" s="28">
        <v>441</v>
      </c>
      <c r="F111" s="20" t="s">
        <v>12</v>
      </c>
      <c r="G111" s="20">
        <f t="shared" si="10"/>
        <v>3.125</v>
      </c>
      <c r="H111" s="20">
        <v>500</v>
      </c>
      <c r="I111" s="20">
        <v>100</v>
      </c>
      <c r="J111" s="20">
        <f t="shared" si="6"/>
        <v>339.36189999999999</v>
      </c>
      <c r="K111" s="20">
        <f t="shared" si="7"/>
        <v>46.276000000000003</v>
      </c>
      <c r="L111" s="20">
        <v>4.6276000000000002</v>
      </c>
      <c r="M111" s="20">
        <v>293.08589999999998</v>
      </c>
      <c r="N111" s="20">
        <v>4.1493000000000002</v>
      </c>
      <c r="O111" s="20">
        <f t="shared" si="11"/>
        <v>0.20746500000000001</v>
      </c>
      <c r="P111" s="20">
        <f t="shared" si="8"/>
        <v>292.87843499999997</v>
      </c>
      <c r="Q111" s="20">
        <v>10000</v>
      </c>
      <c r="R111" s="20">
        <f t="shared" si="9"/>
        <v>63.289488071570567</v>
      </c>
      <c r="S111" s="20">
        <v>293.03399999999999</v>
      </c>
      <c r="T111" s="20">
        <v>4.6692999999999998</v>
      </c>
      <c r="U111" s="20">
        <v>5.6395999999999997</v>
      </c>
      <c r="V111" s="26">
        <v>1.8586</v>
      </c>
      <c r="W111" s="20"/>
    </row>
    <row r="112" spans="1:23" x14ac:dyDescent="0.2">
      <c r="A112" s="27">
        <v>110</v>
      </c>
      <c r="B112" s="28">
        <v>442</v>
      </c>
      <c r="C112" s="28">
        <v>443</v>
      </c>
      <c r="D112" s="28">
        <v>444</v>
      </c>
      <c r="E112" s="28">
        <v>445</v>
      </c>
      <c r="F112" s="20" t="s">
        <v>12</v>
      </c>
      <c r="G112" s="20">
        <f t="shared" si="10"/>
        <v>3.125</v>
      </c>
      <c r="H112" s="20">
        <v>500</v>
      </c>
      <c r="I112" s="20">
        <v>100</v>
      </c>
      <c r="J112" s="20">
        <f t="shared" si="6"/>
        <v>339.25049999999999</v>
      </c>
      <c r="K112" s="20">
        <f t="shared" si="7"/>
        <v>46.835999999999999</v>
      </c>
      <c r="L112" s="29">
        <v>4.6836000000000002</v>
      </c>
      <c r="M112" s="20">
        <v>292.41449999999998</v>
      </c>
      <c r="N112" s="20">
        <v>4.1947000000000001</v>
      </c>
      <c r="O112" s="20">
        <f t="shared" si="11"/>
        <v>0.209735</v>
      </c>
      <c r="P112" s="20">
        <f t="shared" si="8"/>
        <v>292.20476499999995</v>
      </c>
      <c r="Q112" s="20">
        <v>10000</v>
      </c>
      <c r="R112" s="20">
        <f t="shared" si="9"/>
        <v>62.388924118199661</v>
      </c>
      <c r="S112" s="20">
        <v>292.40899999999999</v>
      </c>
      <c r="T112" s="20">
        <v>4.7031000000000001</v>
      </c>
      <c r="U112" s="20">
        <v>5.4954999999999998</v>
      </c>
      <c r="V112" s="26">
        <v>1.8684000000000001</v>
      </c>
      <c r="W112" s="20"/>
    </row>
    <row r="113" spans="1:23" x14ac:dyDescent="0.2">
      <c r="A113" s="27">
        <v>111</v>
      </c>
      <c r="B113" s="28">
        <v>446</v>
      </c>
      <c r="C113" s="28">
        <v>447</v>
      </c>
      <c r="D113" s="28">
        <v>448</v>
      </c>
      <c r="E113" s="28">
        <v>449</v>
      </c>
      <c r="F113" s="20" t="s">
        <v>12</v>
      </c>
      <c r="G113" s="20">
        <f t="shared" si="10"/>
        <v>3.125</v>
      </c>
      <c r="H113" s="20">
        <v>500</v>
      </c>
      <c r="I113" s="20">
        <v>100</v>
      </c>
      <c r="J113" s="20">
        <f t="shared" si="6"/>
        <v>339.32379999999995</v>
      </c>
      <c r="K113" s="20">
        <f t="shared" si="7"/>
        <v>47.387999999999998</v>
      </c>
      <c r="L113" s="20">
        <v>4.7388000000000003</v>
      </c>
      <c r="M113" s="20">
        <v>291.93579999999997</v>
      </c>
      <c r="N113" s="20">
        <v>4.2432999999999996</v>
      </c>
      <c r="O113" s="20">
        <f t="shared" si="11"/>
        <v>0.21216499999999999</v>
      </c>
      <c r="P113" s="20">
        <f t="shared" si="8"/>
        <v>291.72363499999994</v>
      </c>
      <c r="Q113" s="20">
        <v>10000</v>
      </c>
      <c r="R113" s="20">
        <f t="shared" si="9"/>
        <v>61.560655651219705</v>
      </c>
      <c r="S113" s="20">
        <v>291.87200000000001</v>
      </c>
      <c r="T113" s="20">
        <v>4.7415000000000003</v>
      </c>
      <c r="U113" s="20">
        <v>5.6757</v>
      </c>
      <c r="V113" s="26">
        <v>1.9801</v>
      </c>
      <c r="W113" s="20"/>
    </row>
    <row r="114" spans="1:23" x14ac:dyDescent="0.2">
      <c r="A114" s="27">
        <v>112</v>
      </c>
      <c r="B114" s="28">
        <v>450</v>
      </c>
      <c r="C114" s="28">
        <v>451</v>
      </c>
      <c r="D114" s="28">
        <v>452</v>
      </c>
      <c r="E114" s="28">
        <v>453</v>
      </c>
      <c r="F114" s="20" t="s">
        <v>12</v>
      </c>
      <c r="G114" s="20">
        <f t="shared" si="10"/>
        <v>3.125</v>
      </c>
      <c r="H114" s="20">
        <v>500</v>
      </c>
      <c r="I114" s="20">
        <v>100</v>
      </c>
      <c r="J114" s="20">
        <f t="shared" si="6"/>
        <v>339.20740000000001</v>
      </c>
      <c r="K114" s="20">
        <f t="shared" si="7"/>
        <v>48.322000000000003</v>
      </c>
      <c r="L114" s="20">
        <v>4.8322000000000003</v>
      </c>
      <c r="M114" s="20">
        <v>290.8854</v>
      </c>
      <c r="N114" s="20">
        <v>4.3139000000000003</v>
      </c>
      <c r="O114" s="20">
        <f t="shared" si="11"/>
        <v>0.21569500000000003</v>
      </c>
      <c r="P114" s="20">
        <f t="shared" si="8"/>
        <v>290.66970500000002</v>
      </c>
      <c r="Q114" s="20">
        <v>10000</v>
      </c>
      <c r="R114" s="20">
        <f t="shared" si="9"/>
        <v>60.152664417863498</v>
      </c>
      <c r="S114" s="20">
        <v>290.803</v>
      </c>
      <c r="T114" s="20">
        <v>4.8089000000000004</v>
      </c>
      <c r="U114" s="20">
        <v>5.7117000000000004</v>
      </c>
      <c r="V114" s="26">
        <v>1.9490000000000001</v>
      </c>
      <c r="W114" s="20"/>
    </row>
    <row r="115" spans="1:23" x14ac:dyDescent="0.2">
      <c r="A115" s="27">
        <v>113</v>
      </c>
      <c r="B115" s="28">
        <v>454</v>
      </c>
      <c r="C115" s="28">
        <v>455</v>
      </c>
      <c r="D115" s="28">
        <v>456</v>
      </c>
      <c r="E115" s="28">
        <v>457</v>
      </c>
      <c r="F115" s="20" t="s">
        <v>12</v>
      </c>
      <c r="G115" s="20">
        <f t="shared" si="10"/>
        <v>3.125</v>
      </c>
      <c r="H115" s="20">
        <v>500</v>
      </c>
      <c r="I115" s="20">
        <v>100</v>
      </c>
      <c r="J115" s="20">
        <f t="shared" si="6"/>
        <v>339.40279999999996</v>
      </c>
      <c r="K115" s="20">
        <f t="shared" si="7"/>
        <v>51.637999999999998</v>
      </c>
      <c r="L115" s="20">
        <v>5.1638000000000002</v>
      </c>
      <c r="M115" s="20">
        <v>287.76479999999998</v>
      </c>
      <c r="N115" s="20">
        <v>4.5632000000000001</v>
      </c>
      <c r="O115" s="20">
        <f t="shared" si="11"/>
        <v>0.22816</v>
      </c>
      <c r="P115" s="20">
        <f t="shared" si="8"/>
        <v>287.53663999999998</v>
      </c>
      <c r="Q115" s="20">
        <v>10000</v>
      </c>
      <c r="R115" s="20">
        <f t="shared" si="9"/>
        <v>55.683148069251317</v>
      </c>
      <c r="S115" s="20">
        <v>288.12200000000001</v>
      </c>
      <c r="T115" s="20">
        <v>5.12</v>
      </c>
      <c r="U115" s="20">
        <v>3.7296999999999998</v>
      </c>
      <c r="V115" s="26">
        <v>1.9083000000000001</v>
      </c>
      <c r="W115" s="20"/>
    </row>
    <row r="116" spans="1:23" x14ac:dyDescent="0.2">
      <c r="A116" s="27">
        <v>114</v>
      </c>
      <c r="B116" s="28">
        <v>458</v>
      </c>
      <c r="C116" s="28">
        <v>459</v>
      </c>
      <c r="D116" s="28">
        <v>460</v>
      </c>
      <c r="E116" s="28">
        <v>461</v>
      </c>
      <c r="F116" s="20" t="s">
        <v>12</v>
      </c>
      <c r="G116" s="20">
        <f t="shared" si="10"/>
        <v>3.125</v>
      </c>
      <c r="H116" s="20">
        <v>500</v>
      </c>
      <c r="I116" s="20">
        <v>100</v>
      </c>
      <c r="J116" s="20">
        <f t="shared" si="6"/>
        <v>339.16399999999999</v>
      </c>
      <c r="K116" s="20">
        <f t="shared" si="7"/>
        <v>46.567</v>
      </c>
      <c r="L116" s="20">
        <v>4.6566999999999998</v>
      </c>
      <c r="M116" s="20">
        <v>292.59699999999998</v>
      </c>
      <c r="N116" s="20">
        <v>4.1634000000000002</v>
      </c>
      <c r="O116" s="20">
        <f t="shared" si="11"/>
        <v>0.20817000000000002</v>
      </c>
      <c r="P116" s="20">
        <f t="shared" si="8"/>
        <v>292.38882999999998</v>
      </c>
      <c r="Q116" s="20">
        <v>10000</v>
      </c>
      <c r="R116" s="20">
        <f t="shared" si="9"/>
        <v>62.788848326067814</v>
      </c>
      <c r="S116" s="20">
        <v>292.541</v>
      </c>
      <c r="T116" s="20">
        <v>4.6627000000000001</v>
      </c>
      <c r="U116" s="20">
        <v>5.5675999999999997</v>
      </c>
      <c r="V116" s="26">
        <v>2.0874999999999999</v>
      </c>
      <c r="W116" s="20"/>
    </row>
    <row r="117" spans="1:23" x14ac:dyDescent="0.2">
      <c r="A117" s="27">
        <v>115</v>
      </c>
      <c r="B117" s="28">
        <v>462</v>
      </c>
      <c r="C117" s="28">
        <v>463</v>
      </c>
      <c r="D117" s="28">
        <v>464</v>
      </c>
      <c r="E117" s="28">
        <v>465</v>
      </c>
      <c r="F117" s="20" t="s">
        <v>12</v>
      </c>
      <c r="G117" s="20">
        <f t="shared" si="10"/>
        <v>3.125</v>
      </c>
      <c r="H117" s="20">
        <v>500</v>
      </c>
      <c r="I117" s="20">
        <v>100</v>
      </c>
      <c r="J117" s="20">
        <f t="shared" si="6"/>
        <v>339.52379999999999</v>
      </c>
      <c r="K117" s="20">
        <f t="shared" si="7"/>
        <v>48.070000000000007</v>
      </c>
      <c r="L117" s="29">
        <v>4.8070000000000004</v>
      </c>
      <c r="M117" s="20">
        <v>291.4538</v>
      </c>
      <c r="N117" s="20">
        <v>4.2975000000000003</v>
      </c>
      <c r="O117" s="20">
        <f t="shared" si="11"/>
        <v>0.21487500000000004</v>
      </c>
      <c r="P117" s="20">
        <f t="shared" si="8"/>
        <v>291.23892499999999</v>
      </c>
      <c r="Q117" s="20">
        <v>10000</v>
      </c>
      <c r="R117" s="20">
        <f t="shared" si="9"/>
        <v>60.586420844601619</v>
      </c>
      <c r="S117" s="20">
        <v>291.55900000000003</v>
      </c>
      <c r="T117" s="20">
        <v>4.8449</v>
      </c>
      <c r="U117" s="20">
        <v>5.6395999999999997</v>
      </c>
      <c r="V117" s="26">
        <v>1.9490000000000001</v>
      </c>
      <c r="W117" s="20"/>
    </row>
    <row r="118" spans="1:23" x14ac:dyDescent="0.2">
      <c r="A118" s="27">
        <v>116</v>
      </c>
      <c r="B118" s="28">
        <v>466</v>
      </c>
      <c r="C118" s="28">
        <v>467</v>
      </c>
      <c r="D118" s="28">
        <v>468</v>
      </c>
      <c r="E118" s="28">
        <v>469</v>
      </c>
      <c r="F118" s="20" t="s">
        <v>12</v>
      </c>
      <c r="G118" s="20">
        <f t="shared" si="10"/>
        <v>3.125</v>
      </c>
      <c r="H118" s="20">
        <v>500</v>
      </c>
      <c r="I118" s="20">
        <v>100</v>
      </c>
      <c r="J118" s="20">
        <f t="shared" si="6"/>
        <v>339.2955</v>
      </c>
      <c r="K118" s="20">
        <f t="shared" si="7"/>
        <v>48.823999999999991</v>
      </c>
      <c r="L118" s="20">
        <v>4.8823999999999996</v>
      </c>
      <c r="M118" s="20">
        <v>290.47149999999999</v>
      </c>
      <c r="N118" s="20">
        <v>4.3495999999999997</v>
      </c>
      <c r="O118" s="20">
        <f t="shared" si="11"/>
        <v>0.21747999999999998</v>
      </c>
      <c r="P118" s="20">
        <f t="shared" si="8"/>
        <v>290.25401999999997</v>
      </c>
      <c r="Q118" s="20">
        <v>10000</v>
      </c>
      <c r="R118" s="20">
        <f t="shared" si="9"/>
        <v>59.449045551368179</v>
      </c>
      <c r="S118" s="20">
        <v>290.75299999999999</v>
      </c>
      <c r="T118" s="20">
        <v>4.8367000000000004</v>
      </c>
      <c r="U118" s="20">
        <v>5.9640000000000004</v>
      </c>
      <c r="V118" s="26">
        <v>1.9697</v>
      </c>
      <c r="W118" s="20"/>
    </row>
    <row r="119" spans="1:23" x14ac:dyDescent="0.2">
      <c r="A119" s="27">
        <v>117</v>
      </c>
      <c r="B119" s="28">
        <v>470</v>
      </c>
      <c r="C119" s="28">
        <v>471</v>
      </c>
      <c r="D119" s="28">
        <v>472</v>
      </c>
      <c r="E119" s="28">
        <v>473</v>
      </c>
      <c r="F119" s="20" t="s">
        <v>12</v>
      </c>
      <c r="G119" s="20">
        <f t="shared" si="10"/>
        <v>3.125</v>
      </c>
      <c r="H119" s="20">
        <v>500</v>
      </c>
      <c r="I119" s="20">
        <v>100</v>
      </c>
      <c r="J119" s="20">
        <f t="shared" si="6"/>
        <v>339.05340000000001</v>
      </c>
      <c r="K119" s="20">
        <f t="shared" si="7"/>
        <v>46.236000000000004</v>
      </c>
      <c r="L119" s="20">
        <v>4.6235999999999997</v>
      </c>
      <c r="M119" s="20">
        <v>292.81740000000002</v>
      </c>
      <c r="N119" s="20">
        <v>4.1390000000000002</v>
      </c>
      <c r="O119" s="20">
        <f t="shared" si="11"/>
        <v>0.20695000000000002</v>
      </c>
      <c r="P119" s="20">
        <f t="shared" si="8"/>
        <v>292.61045000000001</v>
      </c>
      <c r="Q119" s="20">
        <v>10000</v>
      </c>
      <c r="R119" s="20">
        <f t="shared" si="9"/>
        <v>63.286281252703532</v>
      </c>
      <c r="S119" s="20">
        <v>292.72199999999998</v>
      </c>
      <c r="T119" s="20">
        <v>4.6622000000000003</v>
      </c>
      <c r="U119" s="20">
        <v>5.5675999999999997</v>
      </c>
      <c r="V119" s="26">
        <v>1.8684000000000001</v>
      </c>
      <c r="W119" s="20"/>
    </row>
    <row r="120" spans="1:23" x14ac:dyDescent="0.2">
      <c r="A120" s="27">
        <v>118</v>
      </c>
      <c r="B120" s="28">
        <v>474</v>
      </c>
      <c r="C120" s="28">
        <v>475</v>
      </c>
      <c r="D120" s="28">
        <v>476</v>
      </c>
      <c r="E120" s="28">
        <v>477</v>
      </c>
      <c r="F120" s="20" t="s">
        <v>12</v>
      </c>
      <c r="G120" s="20">
        <f t="shared" si="10"/>
        <v>3.125</v>
      </c>
      <c r="H120" s="20">
        <v>500</v>
      </c>
      <c r="I120" s="20">
        <v>100</v>
      </c>
      <c r="J120" s="20">
        <f t="shared" si="6"/>
        <v>339.51780000000002</v>
      </c>
      <c r="K120" s="20">
        <f t="shared" si="7"/>
        <v>46.134000000000007</v>
      </c>
      <c r="L120" s="20">
        <v>4.6134000000000004</v>
      </c>
      <c r="M120" s="20">
        <v>293.38380000000001</v>
      </c>
      <c r="N120" s="20">
        <v>4.1345999999999998</v>
      </c>
      <c r="O120" s="20">
        <f t="shared" si="11"/>
        <v>0.20673</v>
      </c>
      <c r="P120" s="20">
        <f t="shared" si="8"/>
        <v>293.17707000000001</v>
      </c>
      <c r="Q120" s="20">
        <v>10000</v>
      </c>
      <c r="R120" s="20">
        <f t="shared" si="9"/>
        <v>63.549024580569643</v>
      </c>
      <c r="S120" s="20">
        <v>293.303</v>
      </c>
      <c r="T120" s="20">
        <v>4.6081000000000003</v>
      </c>
      <c r="U120" s="20">
        <v>5.6036000000000001</v>
      </c>
      <c r="V120" s="26">
        <v>1.8586</v>
      </c>
      <c r="W120" s="20"/>
    </row>
    <row r="121" spans="1:23" x14ac:dyDescent="0.2">
      <c r="A121" s="27">
        <v>119</v>
      </c>
      <c r="B121" s="28">
        <v>478</v>
      </c>
      <c r="C121" s="28">
        <v>479</v>
      </c>
      <c r="D121" s="28">
        <v>480</v>
      </c>
      <c r="E121" s="28">
        <v>481</v>
      </c>
      <c r="F121" s="20" t="s">
        <v>12</v>
      </c>
      <c r="G121" s="20">
        <f t="shared" si="10"/>
        <v>3.125</v>
      </c>
      <c r="H121" s="20">
        <v>500</v>
      </c>
      <c r="I121" s="20">
        <v>100</v>
      </c>
      <c r="J121" s="20">
        <f t="shared" si="6"/>
        <v>339.15800000000002</v>
      </c>
      <c r="K121" s="20">
        <f t="shared" si="7"/>
        <v>46.868000000000002</v>
      </c>
      <c r="L121" s="29">
        <v>4.6867999999999999</v>
      </c>
      <c r="M121" s="20">
        <v>292.29000000000002</v>
      </c>
      <c r="N121" s="20">
        <v>4.1894999999999998</v>
      </c>
      <c r="O121" s="20">
        <f t="shared" si="11"/>
        <v>0.20947499999999999</v>
      </c>
      <c r="P121" s="20">
        <f t="shared" si="8"/>
        <v>292.08052500000002</v>
      </c>
      <c r="Q121" s="20">
        <v>10000</v>
      </c>
      <c r="R121" s="20">
        <f t="shared" si="9"/>
        <v>62.319818426218319</v>
      </c>
      <c r="S121" s="20">
        <v>292.35899999999998</v>
      </c>
      <c r="T121" s="20">
        <v>4.6883999999999997</v>
      </c>
      <c r="U121" s="20">
        <v>5.4954999999999998</v>
      </c>
      <c r="V121" s="26">
        <v>1.8006</v>
      </c>
      <c r="W121" s="20"/>
    </row>
    <row r="122" spans="1:23" x14ac:dyDescent="0.2">
      <c r="A122" s="27">
        <v>120</v>
      </c>
      <c r="B122" s="28">
        <v>482</v>
      </c>
      <c r="C122" s="28">
        <v>483</v>
      </c>
      <c r="D122" s="28">
        <v>484</v>
      </c>
      <c r="E122" s="28">
        <v>485</v>
      </c>
      <c r="F122" s="20" t="s">
        <v>12</v>
      </c>
      <c r="G122" s="20">
        <f t="shared" si="10"/>
        <v>3.125</v>
      </c>
      <c r="H122" s="20">
        <v>500</v>
      </c>
      <c r="I122" s="20">
        <v>100</v>
      </c>
      <c r="J122" s="20">
        <f t="shared" si="6"/>
        <v>339.48050000000001</v>
      </c>
      <c r="K122" s="20">
        <f t="shared" si="7"/>
        <v>47.826000000000008</v>
      </c>
      <c r="L122" s="20">
        <v>4.7826000000000004</v>
      </c>
      <c r="M122" s="20">
        <v>291.65449999999998</v>
      </c>
      <c r="N122" s="20">
        <v>4.2706</v>
      </c>
      <c r="O122" s="20">
        <f t="shared" si="11"/>
        <v>0.21353</v>
      </c>
      <c r="P122" s="20">
        <f t="shared" si="8"/>
        <v>291.44096999999999</v>
      </c>
      <c r="Q122" s="20">
        <v>10000</v>
      </c>
      <c r="R122" s="20">
        <f t="shared" si="9"/>
        <v>60.937768159578468</v>
      </c>
      <c r="S122" s="20">
        <v>291.82799999999997</v>
      </c>
      <c r="T122" s="20">
        <v>4.7465999999999999</v>
      </c>
      <c r="U122" s="20">
        <v>5.6395999999999997</v>
      </c>
      <c r="V122" s="26">
        <v>1.9083000000000001</v>
      </c>
      <c r="W122" s="20"/>
    </row>
    <row r="123" spans="1:23" x14ac:dyDescent="0.2">
      <c r="A123" s="27">
        <v>121</v>
      </c>
      <c r="B123" s="28">
        <v>486</v>
      </c>
      <c r="C123" s="28">
        <v>487</v>
      </c>
      <c r="D123" s="28">
        <v>488</v>
      </c>
      <c r="E123" s="28">
        <v>489</v>
      </c>
      <c r="F123" s="20" t="s">
        <v>12</v>
      </c>
      <c r="G123" s="20">
        <f t="shared" si="10"/>
        <v>3.125</v>
      </c>
      <c r="H123" s="20">
        <v>500</v>
      </c>
      <c r="I123" s="20">
        <v>100</v>
      </c>
      <c r="J123" s="20">
        <f t="shared" si="6"/>
        <v>339.42740000000003</v>
      </c>
      <c r="K123" s="20">
        <f t="shared" si="7"/>
        <v>46.121999999999993</v>
      </c>
      <c r="L123" s="20">
        <v>4.6121999999999996</v>
      </c>
      <c r="M123" s="20">
        <v>293.30540000000002</v>
      </c>
      <c r="N123" s="20">
        <v>4.1284999999999998</v>
      </c>
      <c r="O123" s="20">
        <f t="shared" si="11"/>
        <v>0.20642499999999997</v>
      </c>
      <c r="P123" s="20">
        <f t="shared" si="8"/>
        <v>293.098975</v>
      </c>
      <c r="Q123" s="20">
        <v>10000</v>
      </c>
      <c r="R123" s="20">
        <f t="shared" si="9"/>
        <v>63.54862646893023</v>
      </c>
      <c r="S123" s="20">
        <v>293.56599999999997</v>
      </c>
      <c r="T123" s="20">
        <v>4.6295999999999999</v>
      </c>
      <c r="U123" s="20">
        <v>5.5675999999999997</v>
      </c>
      <c r="V123" s="26">
        <v>1.8783000000000001</v>
      </c>
      <c r="W123" s="20"/>
    </row>
    <row r="124" spans="1:23" x14ac:dyDescent="0.2">
      <c r="A124" s="27">
        <v>122</v>
      </c>
      <c r="B124" s="28">
        <v>490</v>
      </c>
      <c r="C124" s="28">
        <v>491</v>
      </c>
      <c r="D124" s="28">
        <v>492</v>
      </c>
      <c r="E124" s="28">
        <v>493</v>
      </c>
      <c r="F124" s="20" t="s">
        <v>12</v>
      </c>
      <c r="G124" s="20">
        <f t="shared" si="10"/>
        <v>3.125</v>
      </c>
      <c r="H124" s="20">
        <v>500</v>
      </c>
      <c r="I124" s="20">
        <v>100</v>
      </c>
      <c r="J124" s="20">
        <f t="shared" si="6"/>
        <v>339.4332</v>
      </c>
      <c r="K124" s="20">
        <f t="shared" si="7"/>
        <v>46.100999999999999</v>
      </c>
      <c r="L124" s="20">
        <v>4.6101000000000001</v>
      </c>
      <c r="M124" s="20">
        <v>293.3322</v>
      </c>
      <c r="N124" s="20">
        <v>4.1233000000000004</v>
      </c>
      <c r="O124" s="20">
        <f t="shared" si="11"/>
        <v>0.20616500000000001</v>
      </c>
      <c r="P124" s="20">
        <f t="shared" si="8"/>
        <v>293.126035</v>
      </c>
      <c r="Q124" s="20">
        <v>10000</v>
      </c>
      <c r="R124" s="20">
        <f t="shared" si="9"/>
        <v>63.583443960000864</v>
      </c>
      <c r="S124" s="20">
        <v>293.34699999999998</v>
      </c>
      <c r="T124" s="20">
        <v>4.6029999999999998</v>
      </c>
      <c r="U124" s="20">
        <v>5.6395999999999997</v>
      </c>
      <c r="V124" s="26">
        <v>1.8293999999999999</v>
      </c>
      <c r="W124" s="20"/>
    </row>
    <row r="125" spans="1:23" x14ac:dyDescent="0.2">
      <c r="A125" s="27">
        <v>123</v>
      </c>
      <c r="B125" s="28">
        <v>494</v>
      </c>
      <c r="C125" s="28">
        <v>495</v>
      </c>
      <c r="D125" s="28">
        <v>496</v>
      </c>
      <c r="E125" s="28">
        <v>497</v>
      </c>
      <c r="F125" s="20" t="s">
        <v>12</v>
      </c>
      <c r="G125" s="20">
        <f t="shared" si="10"/>
        <v>3.125</v>
      </c>
      <c r="H125" s="20">
        <v>500</v>
      </c>
      <c r="I125" s="20">
        <v>100</v>
      </c>
      <c r="J125" s="20">
        <f t="shared" si="6"/>
        <v>339.34769999999997</v>
      </c>
      <c r="K125" s="20">
        <f t="shared" si="7"/>
        <v>45.533999999999999</v>
      </c>
      <c r="L125" s="20">
        <v>4.5533999999999999</v>
      </c>
      <c r="M125" s="20">
        <v>293.81369999999998</v>
      </c>
      <c r="N125" s="20">
        <v>4.0834000000000001</v>
      </c>
      <c r="O125" s="20">
        <f t="shared" si="11"/>
        <v>0.20417000000000002</v>
      </c>
      <c r="P125" s="20">
        <f t="shared" si="8"/>
        <v>293.60953000000001</v>
      </c>
      <c r="Q125" s="20">
        <v>10000</v>
      </c>
      <c r="R125" s="20">
        <f t="shared" si="9"/>
        <v>64.481383142267319</v>
      </c>
      <c r="S125" s="20">
        <v>293.791</v>
      </c>
      <c r="T125" s="20">
        <v>4.5660999999999996</v>
      </c>
      <c r="U125" s="20">
        <v>5.6395999999999997</v>
      </c>
      <c r="V125" s="26">
        <v>1.8586</v>
      </c>
      <c r="W125" s="20"/>
    </row>
    <row r="126" spans="1:23" x14ac:dyDescent="0.2">
      <c r="A126" s="27">
        <v>124</v>
      </c>
      <c r="B126" s="28">
        <v>498</v>
      </c>
      <c r="C126" s="28">
        <v>499</v>
      </c>
      <c r="D126" s="28">
        <v>500</v>
      </c>
      <c r="E126" s="28">
        <v>501</v>
      </c>
      <c r="F126" s="20" t="s">
        <v>12</v>
      </c>
      <c r="G126" s="20">
        <f t="shared" si="10"/>
        <v>3.125</v>
      </c>
      <c r="H126" s="20">
        <v>500</v>
      </c>
      <c r="I126" s="20">
        <v>100</v>
      </c>
      <c r="J126" s="20">
        <f t="shared" si="6"/>
        <v>339.37580000000003</v>
      </c>
      <c r="K126" s="20">
        <f t="shared" si="7"/>
        <v>46.061999999999998</v>
      </c>
      <c r="L126" s="29">
        <v>4.6062000000000003</v>
      </c>
      <c r="M126" s="20">
        <v>293.31380000000001</v>
      </c>
      <c r="N126" s="20">
        <v>4.1277999999999997</v>
      </c>
      <c r="O126" s="20">
        <f t="shared" si="11"/>
        <v>0.20638999999999999</v>
      </c>
      <c r="P126" s="20">
        <f t="shared" si="8"/>
        <v>293.10741000000002</v>
      </c>
      <c r="Q126" s="20">
        <v>10000</v>
      </c>
      <c r="R126" s="20">
        <f t="shared" si="9"/>
        <v>63.633235638921455</v>
      </c>
      <c r="S126" s="20">
        <v>293.209</v>
      </c>
      <c r="T126" s="20">
        <v>4.6494999999999997</v>
      </c>
      <c r="U126" s="20">
        <v>5.5675999999999997</v>
      </c>
      <c r="V126" s="26">
        <v>1.9697</v>
      </c>
      <c r="W126" s="20"/>
    </row>
    <row r="127" spans="1:23" x14ac:dyDescent="0.2">
      <c r="A127" s="27">
        <v>125</v>
      </c>
      <c r="B127" s="28">
        <v>503</v>
      </c>
      <c r="C127" s="28">
        <f>B127+1</f>
        <v>504</v>
      </c>
      <c r="D127" s="28">
        <f t="shared" ref="D127:E127" si="12">C127+1</f>
        <v>505</v>
      </c>
      <c r="E127" s="28">
        <f t="shared" si="12"/>
        <v>506</v>
      </c>
      <c r="F127" s="20" t="s">
        <v>12</v>
      </c>
      <c r="G127" s="20">
        <f t="shared" si="10"/>
        <v>3.125</v>
      </c>
      <c r="H127" s="20">
        <v>500</v>
      </c>
      <c r="I127" s="20">
        <v>100</v>
      </c>
      <c r="J127" s="20">
        <f t="shared" si="6"/>
        <v>339.29159999999996</v>
      </c>
      <c r="K127" s="20">
        <f t="shared" si="7"/>
        <v>45.890000000000008</v>
      </c>
      <c r="L127" s="20">
        <v>4.5890000000000004</v>
      </c>
      <c r="M127" s="20">
        <v>293.40159999999997</v>
      </c>
      <c r="N127" s="20">
        <v>4.1158000000000001</v>
      </c>
      <c r="O127" s="20">
        <f t="shared" si="11"/>
        <v>0.20579000000000003</v>
      </c>
      <c r="P127" s="20">
        <f t="shared" si="8"/>
        <v>293.19580999999999</v>
      </c>
      <c r="Q127" s="20">
        <v>10000</v>
      </c>
      <c r="R127" s="20">
        <f t="shared" si="9"/>
        <v>63.891002397036381</v>
      </c>
      <c r="S127" s="20">
        <v>293.43400000000003</v>
      </c>
      <c r="T127" s="20">
        <v>4.6101999999999999</v>
      </c>
      <c r="U127" s="20">
        <v>5.4595000000000002</v>
      </c>
      <c r="V127" s="26">
        <v>1.7353000000000001</v>
      </c>
      <c r="W127" s="20"/>
    </row>
    <row r="128" spans="1:23" x14ac:dyDescent="0.2">
      <c r="A128" s="27">
        <v>126</v>
      </c>
      <c r="B128" s="28">
        <v>507</v>
      </c>
      <c r="C128" s="28">
        <f t="shared" ref="C128:E128" si="13">B128+1</f>
        <v>508</v>
      </c>
      <c r="D128" s="28">
        <f t="shared" si="13"/>
        <v>509</v>
      </c>
      <c r="E128" s="28">
        <f t="shared" si="13"/>
        <v>510</v>
      </c>
      <c r="F128" s="20" t="s">
        <v>12</v>
      </c>
      <c r="G128" s="20">
        <f t="shared" si="10"/>
        <v>3.125</v>
      </c>
      <c r="H128" s="20">
        <v>500</v>
      </c>
      <c r="I128" s="20">
        <v>100</v>
      </c>
      <c r="J128" s="20">
        <f t="shared" si="6"/>
        <v>339.39409999999998</v>
      </c>
      <c r="K128" s="20">
        <f t="shared" si="7"/>
        <v>46.698000000000008</v>
      </c>
      <c r="L128" s="20">
        <v>4.6698000000000004</v>
      </c>
      <c r="M128" s="20">
        <v>292.6961</v>
      </c>
      <c r="N128" s="20">
        <v>4.1787000000000001</v>
      </c>
      <c r="O128" s="20">
        <f t="shared" si="11"/>
        <v>0.20893500000000001</v>
      </c>
      <c r="P128" s="20">
        <f t="shared" si="8"/>
        <v>292.487165</v>
      </c>
      <c r="Q128" s="20">
        <v>10000</v>
      </c>
      <c r="R128" s="20">
        <f t="shared" si="9"/>
        <v>62.633766970748205</v>
      </c>
      <c r="S128" s="20">
        <v>292.62799999999999</v>
      </c>
      <c r="T128" s="20">
        <v>4.6710000000000003</v>
      </c>
      <c r="U128" s="20">
        <v>5.5315000000000003</v>
      </c>
      <c r="V128" s="26">
        <v>1.7537</v>
      </c>
      <c r="W128" s="20"/>
    </row>
    <row r="129" spans="1:23" x14ac:dyDescent="0.2">
      <c r="A129" s="27">
        <v>127</v>
      </c>
      <c r="B129" s="28">
        <v>511</v>
      </c>
      <c r="C129" s="28">
        <f t="shared" ref="C129:E129" si="14">B129+1</f>
        <v>512</v>
      </c>
      <c r="D129" s="28">
        <f t="shared" si="14"/>
        <v>513</v>
      </c>
      <c r="E129" s="28">
        <f t="shared" si="14"/>
        <v>514</v>
      </c>
      <c r="F129" s="20" t="s">
        <v>12</v>
      </c>
      <c r="G129" s="20">
        <f t="shared" si="10"/>
        <v>3.125</v>
      </c>
      <c r="H129" s="20">
        <v>500</v>
      </c>
      <c r="I129" s="20">
        <v>100</v>
      </c>
      <c r="J129" s="20">
        <f t="shared" si="6"/>
        <v>339.21569999999997</v>
      </c>
      <c r="K129" s="20">
        <f t="shared" si="7"/>
        <v>46.250999999999998</v>
      </c>
      <c r="L129" s="20">
        <v>4.6250999999999998</v>
      </c>
      <c r="M129" s="20">
        <v>292.96469999999999</v>
      </c>
      <c r="N129" s="20">
        <v>4.1417999999999999</v>
      </c>
      <c r="O129" s="20">
        <f t="shared" si="11"/>
        <v>0.20709</v>
      </c>
      <c r="P129" s="20">
        <f t="shared" si="8"/>
        <v>292.75761</v>
      </c>
      <c r="Q129" s="20">
        <v>10000</v>
      </c>
      <c r="R129" s="20">
        <f t="shared" si="9"/>
        <v>63.297574106505806</v>
      </c>
      <c r="S129" s="20">
        <v>292.89699999999999</v>
      </c>
      <c r="T129" s="20">
        <v>4.6125999999999996</v>
      </c>
      <c r="U129" s="20">
        <v>5.4595000000000002</v>
      </c>
      <c r="V129" s="26">
        <v>1.8783000000000001</v>
      </c>
      <c r="W129" s="20"/>
    </row>
    <row r="130" spans="1:23" x14ac:dyDescent="0.2">
      <c r="A130" s="27">
        <v>128</v>
      </c>
      <c r="B130" s="28">
        <v>515</v>
      </c>
      <c r="C130" s="28">
        <f t="shared" ref="C130:E130" si="15">B130+1</f>
        <v>516</v>
      </c>
      <c r="D130" s="28">
        <f t="shared" si="15"/>
        <v>517</v>
      </c>
      <c r="E130" s="28">
        <f t="shared" si="15"/>
        <v>518</v>
      </c>
      <c r="F130" s="20" t="s">
        <v>12</v>
      </c>
      <c r="G130" s="20">
        <f t="shared" si="10"/>
        <v>3.125</v>
      </c>
      <c r="H130" s="20">
        <v>500</v>
      </c>
      <c r="I130" s="20">
        <v>100</v>
      </c>
      <c r="J130" s="20">
        <f t="shared" si="6"/>
        <v>339.3399</v>
      </c>
      <c r="K130" s="20">
        <f t="shared" si="7"/>
        <v>45.878</v>
      </c>
      <c r="L130" s="29">
        <v>4.5877999999999997</v>
      </c>
      <c r="M130" s="20">
        <v>293.46190000000001</v>
      </c>
      <c r="N130" s="20">
        <v>4.1086999999999998</v>
      </c>
      <c r="O130" s="20">
        <f t="shared" si="11"/>
        <v>0.20543500000000001</v>
      </c>
      <c r="P130" s="20">
        <f t="shared" si="8"/>
        <v>293.25646499999999</v>
      </c>
      <c r="Q130" s="20">
        <v>10000</v>
      </c>
      <c r="R130" s="20">
        <f t="shared" si="9"/>
        <v>63.920934870744148</v>
      </c>
      <c r="S130" s="20">
        <v>293.25900000000001</v>
      </c>
      <c r="T130" s="20">
        <v>4.5903999999999998</v>
      </c>
      <c r="U130" s="20">
        <v>5.5675999999999997</v>
      </c>
      <c r="V130" s="26">
        <v>1.8883000000000001</v>
      </c>
      <c r="W130" s="20"/>
    </row>
    <row r="131" spans="1:23" x14ac:dyDescent="0.2">
      <c r="A131" s="27">
        <v>129</v>
      </c>
      <c r="B131" s="28">
        <v>519</v>
      </c>
      <c r="C131" s="28">
        <f t="shared" ref="C131:E131" si="16">B131+1</f>
        <v>520</v>
      </c>
      <c r="D131" s="28">
        <f t="shared" si="16"/>
        <v>521</v>
      </c>
      <c r="E131" s="28">
        <f t="shared" si="16"/>
        <v>522</v>
      </c>
      <c r="F131" s="20" t="s">
        <v>12</v>
      </c>
      <c r="G131" s="20">
        <f t="shared" si="10"/>
        <v>3.125</v>
      </c>
      <c r="H131" s="20">
        <v>500</v>
      </c>
      <c r="I131" s="20">
        <v>100</v>
      </c>
      <c r="J131" s="20">
        <f t="shared" ref="J131:J194" si="17">M131+K131</f>
        <v>339.59300000000002</v>
      </c>
      <c r="K131" s="20">
        <f t="shared" ref="K131:K194" si="18">Q131*L131*10^-3</f>
        <v>46.329000000000001</v>
      </c>
      <c r="L131" s="20">
        <v>4.6329000000000002</v>
      </c>
      <c r="M131" s="20">
        <v>293.26400000000001</v>
      </c>
      <c r="N131" s="20">
        <v>4.1497000000000002</v>
      </c>
      <c r="O131" s="20">
        <f t="shared" si="11"/>
        <v>0.207485</v>
      </c>
      <c r="P131" s="20">
        <f t="shared" ref="P131:P194" si="19">M131-O131</f>
        <v>293.05651499999999</v>
      </c>
      <c r="Q131" s="20">
        <v>10000</v>
      </c>
      <c r="R131" s="20">
        <f t="shared" ref="R131:R194" si="20">P131/L131</f>
        <v>63.255523538172632</v>
      </c>
      <c r="S131" s="20">
        <v>293.166</v>
      </c>
      <c r="T131" s="20">
        <v>4.6699000000000002</v>
      </c>
      <c r="U131" s="20">
        <v>5.5315000000000003</v>
      </c>
      <c r="V131" s="26">
        <v>1.8488</v>
      </c>
      <c r="W131" s="20"/>
    </row>
    <row r="132" spans="1:23" x14ac:dyDescent="0.2">
      <c r="A132" s="27">
        <v>130</v>
      </c>
      <c r="B132" s="28">
        <v>523</v>
      </c>
      <c r="C132" s="28">
        <f t="shared" ref="C132:E132" si="21">B132+1</f>
        <v>524</v>
      </c>
      <c r="D132" s="28">
        <f t="shared" si="21"/>
        <v>525</v>
      </c>
      <c r="E132" s="28">
        <f t="shared" si="21"/>
        <v>526</v>
      </c>
      <c r="F132" s="20" t="s">
        <v>12</v>
      </c>
      <c r="G132" s="20">
        <f t="shared" ref="G132:G195" si="22">1.25*2.5</f>
        <v>3.125</v>
      </c>
      <c r="H132" s="20">
        <v>500</v>
      </c>
      <c r="I132" s="20">
        <v>100</v>
      </c>
      <c r="J132" s="20">
        <f t="shared" si="17"/>
        <v>339.5043</v>
      </c>
      <c r="K132" s="20">
        <f t="shared" si="18"/>
        <v>46.039000000000001</v>
      </c>
      <c r="L132" s="20">
        <v>4.6039000000000003</v>
      </c>
      <c r="M132" s="20">
        <v>293.46530000000001</v>
      </c>
      <c r="N132" s="20">
        <v>4.1208</v>
      </c>
      <c r="O132" s="20">
        <f t="shared" si="11"/>
        <v>0.20604</v>
      </c>
      <c r="P132" s="20">
        <f t="shared" si="19"/>
        <v>293.25926000000004</v>
      </c>
      <c r="Q132" s="20">
        <v>10000</v>
      </c>
      <c r="R132" s="20">
        <f t="shared" si="20"/>
        <v>63.698008210430295</v>
      </c>
      <c r="S132" s="20">
        <v>293.166</v>
      </c>
      <c r="T132" s="20">
        <v>4.6124999999999998</v>
      </c>
      <c r="U132" s="20">
        <v>5.5675999999999997</v>
      </c>
      <c r="V132" s="26">
        <v>1.8684000000000001</v>
      </c>
      <c r="W132" s="20"/>
    </row>
    <row r="133" spans="1:23" x14ac:dyDescent="0.2">
      <c r="A133" s="27">
        <v>131</v>
      </c>
      <c r="B133" s="28">
        <v>527</v>
      </c>
      <c r="C133" s="28">
        <f t="shared" ref="C133:E133" si="23">B133+1</f>
        <v>528</v>
      </c>
      <c r="D133" s="28">
        <f t="shared" si="23"/>
        <v>529</v>
      </c>
      <c r="E133" s="28">
        <f t="shared" si="23"/>
        <v>530</v>
      </c>
      <c r="F133" s="20" t="s">
        <v>12</v>
      </c>
      <c r="G133" s="20">
        <f t="shared" si="22"/>
        <v>3.125</v>
      </c>
      <c r="H133" s="20">
        <v>500</v>
      </c>
      <c r="I133" s="20">
        <v>100</v>
      </c>
      <c r="J133" s="20">
        <f t="shared" si="17"/>
        <v>339.27789999999999</v>
      </c>
      <c r="K133" s="20">
        <f t="shared" si="18"/>
        <v>45.061999999999998</v>
      </c>
      <c r="L133" s="20">
        <v>4.5061999999999998</v>
      </c>
      <c r="M133" s="20">
        <v>294.21589999999998</v>
      </c>
      <c r="N133" s="20">
        <v>4.0347999999999997</v>
      </c>
      <c r="O133" s="20">
        <f t="shared" ref="O133:O196" si="24">N133*$AA$5/1000</f>
        <v>0.20173999999999997</v>
      </c>
      <c r="P133" s="20">
        <f t="shared" si="19"/>
        <v>294.01416</v>
      </c>
      <c r="Q133" s="20">
        <v>10000</v>
      </c>
      <c r="R133" s="20">
        <f t="shared" si="20"/>
        <v>65.246584705516852</v>
      </c>
      <c r="S133" s="20">
        <v>294.23399999999998</v>
      </c>
      <c r="T133" s="20">
        <v>4.4939</v>
      </c>
      <c r="U133" s="20">
        <v>5.7838000000000003</v>
      </c>
      <c r="V133" s="26">
        <v>1.8883000000000001</v>
      </c>
      <c r="W133" s="20"/>
    </row>
    <row r="134" spans="1:23" x14ac:dyDescent="0.2">
      <c r="A134" s="27">
        <v>132</v>
      </c>
      <c r="B134" s="28">
        <v>531</v>
      </c>
      <c r="C134" s="28">
        <f t="shared" ref="C134:E134" si="25">B134+1</f>
        <v>532</v>
      </c>
      <c r="D134" s="28">
        <f t="shared" si="25"/>
        <v>533</v>
      </c>
      <c r="E134" s="28">
        <f t="shared" si="25"/>
        <v>534</v>
      </c>
      <c r="F134" s="20" t="s">
        <v>12</v>
      </c>
      <c r="G134" s="20">
        <f t="shared" si="22"/>
        <v>3.125</v>
      </c>
      <c r="H134" s="20">
        <v>500</v>
      </c>
      <c r="I134" s="20">
        <v>100</v>
      </c>
      <c r="J134" s="20">
        <f t="shared" si="17"/>
        <v>339.40859999999998</v>
      </c>
      <c r="K134" s="20">
        <f t="shared" si="18"/>
        <v>45.506999999999998</v>
      </c>
      <c r="L134" s="20">
        <v>4.5507</v>
      </c>
      <c r="M134" s="20">
        <v>293.90159999999997</v>
      </c>
      <c r="N134" s="20">
        <v>4.0743</v>
      </c>
      <c r="O134" s="20">
        <f t="shared" si="24"/>
        <v>0.20371500000000001</v>
      </c>
      <c r="P134" s="20">
        <f t="shared" si="19"/>
        <v>293.69788499999999</v>
      </c>
      <c r="Q134" s="20">
        <v>10000</v>
      </c>
      <c r="R134" s="20">
        <f t="shared" si="20"/>
        <v>64.539056628650528</v>
      </c>
      <c r="S134" s="20">
        <v>293.87799999999999</v>
      </c>
      <c r="T134" s="20">
        <v>4.5857999999999999</v>
      </c>
      <c r="U134" s="20">
        <v>5.5675999999999997</v>
      </c>
      <c r="V134" s="26">
        <v>2.0547</v>
      </c>
      <c r="W134" s="20"/>
    </row>
    <row r="135" spans="1:23" x14ac:dyDescent="0.2">
      <c r="A135" s="27">
        <v>133</v>
      </c>
      <c r="B135" s="28">
        <v>535</v>
      </c>
      <c r="C135" s="28">
        <f t="shared" ref="C135:E135" si="26">B135+1</f>
        <v>536</v>
      </c>
      <c r="D135" s="28">
        <f t="shared" si="26"/>
        <v>537</v>
      </c>
      <c r="E135" s="28">
        <f t="shared" si="26"/>
        <v>538</v>
      </c>
      <c r="F135" s="20" t="s">
        <v>12</v>
      </c>
      <c r="G135" s="20">
        <f t="shared" si="22"/>
        <v>3.125</v>
      </c>
      <c r="H135" s="20">
        <v>500</v>
      </c>
      <c r="I135" s="20">
        <v>100</v>
      </c>
      <c r="J135" s="20">
        <f t="shared" si="17"/>
        <v>339.31029999999998</v>
      </c>
      <c r="K135" s="20">
        <f t="shared" si="18"/>
        <v>46.224999999999994</v>
      </c>
      <c r="L135" s="29">
        <v>4.6224999999999996</v>
      </c>
      <c r="M135" s="20">
        <v>293.08530000000002</v>
      </c>
      <c r="N135" s="20">
        <v>4.1348000000000003</v>
      </c>
      <c r="O135" s="20">
        <f t="shared" si="24"/>
        <v>0.20674000000000001</v>
      </c>
      <c r="P135" s="20">
        <f t="shared" si="19"/>
        <v>292.87855999999999</v>
      </c>
      <c r="Q135" s="20">
        <v>10000</v>
      </c>
      <c r="R135" s="20">
        <f t="shared" si="20"/>
        <v>63.359342347214714</v>
      </c>
      <c r="S135" s="20">
        <v>293.34699999999998</v>
      </c>
      <c r="T135" s="20">
        <v>4.6151</v>
      </c>
      <c r="U135" s="20">
        <v>5.5675999999999997</v>
      </c>
      <c r="V135" s="26">
        <v>1.9286000000000001</v>
      </c>
      <c r="W135" s="20"/>
    </row>
    <row r="136" spans="1:23" x14ac:dyDescent="0.2">
      <c r="A136" s="27">
        <v>134</v>
      </c>
      <c r="B136" s="28">
        <v>539</v>
      </c>
      <c r="C136" s="28">
        <f t="shared" ref="C136:E136" si="27">B136+1</f>
        <v>540</v>
      </c>
      <c r="D136" s="28">
        <f t="shared" si="27"/>
        <v>541</v>
      </c>
      <c r="E136" s="28">
        <f t="shared" si="27"/>
        <v>542</v>
      </c>
      <c r="F136" s="20" t="s">
        <v>12</v>
      </c>
      <c r="G136" s="20">
        <f t="shared" si="22"/>
        <v>3.125</v>
      </c>
      <c r="H136" s="20">
        <v>500</v>
      </c>
      <c r="I136" s="20">
        <v>100</v>
      </c>
      <c r="J136" s="20">
        <f t="shared" si="17"/>
        <v>339.3297</v>
      </c>
      <c r="K136" s="20">
        <f t="shared" si="18"/>
        <v>46.521999999999998</v>
      </c>
      <c r="L136" s="20">
        <v>4.6521999999999997</v>
      </c>
      <c r="M136" s="20">
        <v>292.80770000000001</v>
      </c>
      <c r="N136" s="20">
        <v>4.1616999999999997</v>
      </c>
      <c r="O136" s="20">
        <f t="shared" si="24"/>
        <v>0.20808499999999999</v>
      </c>
      <c r="P136" s="20">
        <f t="shared" si="19"/>
        <v>292.59961500000003</v>
      </c>
      <c r="Q136" s="20">
        <v>10000</v>
      </c>
      <c r="R136" s="20">
        <f t="shared" si="20"/>
        <v>62.894891664158905</v>
      </c>
      <c r="S136" s="20">
        <v>292.80900000000003</v>
      </c>
      <c r="T136" s="20">
        <v>4.6467999999999998</v>
      </c>
      <c r="U136" s="20">
        <v>5.4595000000000002</v>
      </c>
      <c r="V136" s="26">
        <v>1.9286000000000001</v>
      </c>
      <c r="W136" s="20"/>
    </row>
    <row r="137" spans="1:23" x14ac:dyDescent="0.2">
      <c r="A137" s="27">
        <v>135</v>
      </c>
      <c r="B137" s="28">
        <v>543</v>
      </c>
      <c r="C137" s="28">
        <f t="shared" ref="C137:E137" si="28">B137+1</f>
        <v>544</v>
      </c>
      <c r="D137" s="28">
        <f t="shared" si="28"/>
        <v>545</v>
      </c>
      <c r="E137" s="28">
        <f t="shared" si="28"/>
        <v>546</v>
      </c>
      <c r="F137" s="20" t="s">
        <v>12</v>
      </c>
      <c r="G137" s="20">
        <f t="shared" si="22"/>
        <v>3.125</v>
      </c>
      <c r="H137" s="20">
        <v>500</v>
      </c>
      <c r="I137" s="20">
        <v>100</v>
      </c>
      <c r="J137" s="20">
        <f t="shared" si="17"/>
        <v>339.40989999999999</v>
      </c>
      <c r="K137" s="20">
        <f t="shared" si="18"/>
        <v>47.291999999999994</v>
      </c>
      <c r="L137" s="20">
        <v>4.7291999999999996</v>
      </c>
      <c r="M137" s="20">
        <v>292.11790000000002</v>
      </c>
      <c r="N137" s="20">
        <v>4.2306999999999997</v>
      </c>
      <c r="O137" s="20">
        <f t="shared" si="24"/>
        <v>0.211535</v>
      </c>
      <c r="P137" s="20">
        <f t="shared" si="19"/>
        <v>291.90636499999999</v>
      </c>
      <c r="Q137" s="20">
        <v>10000</v>
      </c>
      <c r="R137" s="20">
        <f t="shared" si="20"/>
        <v>61.724258859849449</v>
      </c>
      <c r="S137" s="20">
        <v>291.916</v>
      </c>
      <c r="T137" s="20">
        <v>4.7080000000000002</v>
      </c>
      <c r="U137" s="20">
        <v>5.6036000000000001</v>
      </c>
      <c r="V137" s="26">
        <v>1.9083000000000001</v>
      </c>
      <c r="W137" s="20"/>
    </row>
    <row r="138" spans="1:23" x14ac:dyDescent="0.2">
      <c r="A138" s="27">
        <v>136</v>
      </c>
      <c r="B138" s="28">
        <v>547</v>
      </c>
      <c r="C138" s="28">
        <f t="shared" ref="C138:E138" si="29">B138+1</f>
        <v>548</v>
      </c>
      <c r="D138" s="28">
        <f t="shared" si="29"/>
        <v>549</v>
      </c>
      <c r="E138" s="28">
        <f t="shared" si="29"/>
        <v>550</v>
      </c>
      <c r="F138" s="20" t="s">
        <v>12</v>
      </c>
      <c r="G138" s="20">
        <f t="shared" si="22"/>
        <v>3.125</v>
      </c>
      <c r="H138" s="20">
        <v>500</v>
      </c>
      <c r="I138" s="20">
        <v>100</v>
      </c>
      <c r="J138" s="20">
        <f t="shared" si="17"/>
        <v>339.44119999999998</v>
      </c>
      <c r="K138" s="20">
        <f t="shared" si="18"/>
        <v>45.923000000000002</v>
      </c>
      <c r="L138" s="20">
        <v>4.5922999999999998</v>
      </c>
      <c r="M138" s="20">
        <v>293.51819999999998</v>
      </c>
      <c r="N138" s="20">
        <v>4.1109999999999998</v>
      </c>
      <c r="O138" s="20">
        <f t="shared" si="24"/>
        <v>0.20554999999999998</v>
      </c>
      <c r="P138" s="20">
        <f t="shared" si="19"/>
        <v>293.31264999999996</v>
      </c>
      <c r="Q138" s="20">
        <v>10000</v>
      </c>
      <c r="R138" s="20">
        <f t="shared" si="20"/>
        <v>63.870533283975341</v>
      </c>
      <c r="S138" s="20">
        <v>293.39100000000002</v>
      </c>
      <c r="T138" s="20">
        <v>4.5959000000000003</v>
      </c>
      <c r="U138" s="20">
        <v>5.5675999999999997</v>
      </c>
      <c r="V138" s="26">
        <v>1.7817000000000001</v>
      </c>
      <c r="W138" s="20"/>
    </row>
    <row r="139" spans="1:23" x14ac:dyDescent="0.2">
      <c r="A139" s="27">
        <v>137</v>
      </c>
      <c r="B139" s="28">
        <v>551</v>
      </c>
      <c r="C139" s="28">
        <f t="shared" ref="C139:E139" si="30">B139+1</f>
        <v>552</v>
      </c>
      <c r="D139" s="28">
        <f t="shared" si="30"/>
        <v>553</v>
      </c>
      <c r="E139" s="28">
        <f t="shared" si="30"/>
        <v>554</v>
      </c>
      <c r="F139" s="20" t="s">
        <v>12</v>
      </c>
      <c r="G139" s="20">
        <f t="shared" si="22"/>
        <v>3.125</v>
      </c>
      <c r="H139" s="20">
        <v>500</v>
      </c>
      <c r="I139" s="20">
        <v>100</v>
      </c>
      <c r="J139" s="20">
        <f t="shared" si="17"/>
        <v>339.28869999999995</v>
      </c>
      <c r="K139" s="20">
        <f t="shared" si="18"/>
        <v>45.22</v>
      </c>
      <c r="L139" s="29">
        <v>4.5220000000000002</v>
      </c>
      <c r="M139" s="20">
        <v>294.06869999999998</v>
      </c>
      <c r="N139" s="20">
        <v>4.0492999999999997</v>
      </c>
      <c r="O139" s="20">
        <f t="shared" si="24"/>
        <v>0.20246499999999998</v>
      </c>
      <c r="P139" s="20">
        <f t="shared" si="19"/>
        <v>293.86623499999996</v>
      </c>
      <c r="Q139" s="20">
        <v>10000</v>
      </c>
      <c r="R139" s="20">
        <f t="shared" si="20"/>
        <v>64.985898938522766</v>
      </c>
      <c r="S139" s="20">
        <v>293.92200000000003</v>
      </c>
      <c r="T139" s="20">
        <v>4.5351999999999997</v>
      </c>
      <c r="U139" s="20">
        <v>5.6395999999999997</v>
      </c>
      <c r="V139" s="26">
        <v>1.7262</v>
      </c>
      <c r="W139" s="20"/>
    </row>
    <row r="140" spans="1:23" x14ac:dyDescent="0.2">
      <c r="A140" s="27">
        <v>138</v>
      </c>
      <c r="B140" s="28">
        <v>555</v>
      </c>
      <c r="C140" s="28">
        <f t="shared" ref="C140:E140" si="31">B140+1</f>
        <v>556</v>
      </c>
      <c r="D140" s="28">
        <f t="shared" si="31"/>
        <v>557</v>
      </c>
      <c r="E140" s="28">
        <f t="shared" si="31"/>
        <v>558</v>
      </c>
      <c r="F140" s="20" t="s">
        <v>12</v>
      </c>
      <c r="G140" s="20">
        <f t="shared" si="22"/>
        <v>3.125</v>
      </c>
      <c r="H140" s="20">
        <v>500</v>
      </c>
      <c r="I140" s="20">
        <v>100</v>
      </c>
      <c r="J140" s="20">
        <f t="shared" si="17"/>
        <v>339.36579999999998</v>
      </c>
      <c r="K140" s="20">
        <f t="shared" si="18"/>
        <v>44.813000000000002</v>
      </c>
      <c r="L140" s="20">
        <v>4.4813000000000001</v>
      </c>
      <c r="M140" s="20">
        <v>294.55279999999999</v>
      </c>
      <c r="N140" s="20">
        <v>4.0167999999999999</v>
      </c>
      <c r="O140" s="20">
        <f t="shared" si="24"/>
        <v>0.20083999999999999</v>
      </c>
      <c r="P140" s="20">
        <f t="shared" si="19"/>
        <v>294.35195999999996</v>
      </c>
      <c r="Q140" s="20">
        <v>10000</v>
      </c>
      <c r="R140" s="20">
        <f t="shared" si="20"/>
        <v>65.684502264967747</v>
      </c>
      <c r="S140" s="20">
        <v>294.459</v>
      </c>
      <c r="T140" s="20">
        <v>4.4776999999999996</v>
      </c>
      <c r="U140" s="20">
        <v>5.8197999999999999</v>
      </c>
      <c r="V140" s="26">
        <v>1.8293999999999999</v>
      </c>
      <c r="W140" s="20"/>
    </row>
    <row r="141" spans="1:23" x14ac:dyDescent="0.2">
      <c r="A141" s="27">
        <v>139</v>
      </c>
      <c r="B141" s="28">
        <v>559</v>
      </c>
      <c r="C141" s="28">
        <f t="shared" ref="C141:E141" si="32">B141+1</f>
        <v>560</v>
      </c>
      <c r="D141" s="28">
        <f t="shared" si="32"/>
        <v>561</v>
      </c>
      <c r="E141" s="28">
        <f t="shared" si="32"/>
        <v>562</v>
      </c>
      <c r="F141" s="20" t="s">
        <v>12</v>
      </c>
      <c r="G141" s="20">
        <f t="shared" si="22"/>
        <v>3.125</v>
      </c>
      <c r="H141" s="20">
        <v>500</v>
      </c>
      <c r="I141" s="20">
        <v>100</v>
      </c>
      <c r="J141" s="20">
        <f t="shared" si="17"/>
        <v>339.3184</v>
      </c>
      <c r="K141" s="20">
        <f t="shared" si="18"/>
        <v>45.53</v>
      </c>
      <c r="L141" s="20">
        <v>4.5529999999999999</v>
      </c>
      <c r="M141" s="20">
        <v>293.78840000000002</v>
      </c>
      <c r="N141" s="20">
        <v>4.0763999999999996</v>
      </c>
      <c r="O141" s="20">
        <f t="shared" si="24"/>
        <v>0.20382</v>
      </c>
      <c r="P141" s="20">
        <f t="shared" si="19"/>
        <v>293.58458000000002</v>
      </c>
      <c r="Q141" s="20">
        <v>10000</v>
      </c>
      <c r="R141" s="20">
        <f t="shared" si="20"/>
        <v>64.481568196793333</v>
      </c>
      <c r="S141" s="20">
        <v>293.74700000000001</v>
      </c>
      <c r="T141" s="20">
        <v>4.5566000000000004</v>
      </c>
      <c r="U141" s="20">
        <v>5.5315000000000003</v>
      </c>
      <c r="V141" s="26">
        <v>1.7911999999999999</v>
      </c>
      <c r="W141" s="26"/>
    </row>
    <row r="142" spans="1:23" x14ac:dyDescent="0.2">
      <c r="A142" s="27">
        <v>140</v>
      </c>
      <c r="B142" s="28">
        <v>563</v>
      </c>
      <c r="C142" s="28">
        <f t="shared" ref="C142:E142" si="33">B142+1</f>
        <v>564</v>
      </c>
      <c r="D142" s="28">
        <f t="shared" si="33"/>
        <v>565</v>
      </c>
      <c r="E142" s="28">
        <f t="shared" si="33"/>
        <v>566</v>
      </c>
      <c r="F142" s="20" t="s">
        <v>12</v>
      </c>
      <c r="G142" s="20">
        <f t="shared" si="22"/>
        <v>3.125</v>
      </c>
      <c r="H142" s="20">
        <v>500</v>
      </c>
      <c r="I142" s="20">
        <v>100</v>
      </c>
      <c r="J142" s="20">
        <f t="shared" si="17"/>
        <v>339.57500000000005</v>
      </c>
      <c r="K142" s="20">
        <f t="shared" si="18"/>
        <v>45.773000000000003</v>
      </c>
      <c r="L142" s="20">
        <v>4.5773000000000001</v>
      </c>
      <c r="M142" s="20">
        <v>293.80200000000002</v>
      </c>
      <c r="N142" s="20">
        <v>4.1021000000000001</v>
      </c>
      <c r="O142" s="20">
        <f t="shared" si="24"/>
        <v>0.20510500000000001</v>
      </c>
      <c r="P142" s="20">
        <f t="shared" si="19"/>
        <v>293.59689500000002</v>
      </c>
      <c r="Q142" s="20">
        <v>10000</v>
      </c>
      <c r="R142" s="20">
        <f t="shared" si="20"/>
        <v>64.141938479016019</v>
      </c>
      <c r="S142" s="20">
        <v>293.61599999999999</v>
      </c>
      <c r="T142" s="20">
        <v>4.5894000000000004</v>
      </c>
      <c r="U142" s="20">
        <v>5.4954999999999998</v>
      </c>
      <c r="V142" s="26">
        <v>1.9083000000000001</v>
      </c>
      <c r="W142" s="26"/>
    </row>
    <row r="143" spans="1:23" x14ac:dyDescent="0.2">
      <c r="A143" s="27">
        <v>141</v>
      </c>
      <c r="B143" s="28">
        <v>567</v>
      </c>
      <c r="C143" s="28">
        <f t="shared" ref="C143:E143" si="34">B143+1</f>
        <v>568</v>
      </c>
      <c r="D143" s="28">
        <f t="shared" si="34"/>
        <v>569</v>
      </c>
      <c r="E143" s="28">
        <f t="shared" si="34"/>
        <v>570</v>
      </c>
      <c r="F143" s="20" t="s">
        <v>12</v>
      </c>
      <c r="G143" s="20">
        <f t="shared" si="22"/>
        <v>3.125</v>
      </c>
      <c r="H143" s="20">
        <v>500</v>
      </c>
      <c r="I143" s="20">
        <v>100</v>
      </c>
      <c r="J143" s="20">
        <f t="shared" si="17"/>
        <v>342.6576</v>
      </c>
      <c r="K143" s="20">
        <f t="shared" si="18"/>
        <v>47.767000000000003</v>
      </c>
      <c r="L143" s="20">
        <v>4.7766999999999999</v>
      </c>
      <c r="M143" s="20">
        <v>294.89060000000001</v>
      </c>
      <c r="N143" s="20">
        <v>4.2743000000000002</v>
      </c>
      <c r="O143" s="20">
        <f t="shared" si="24"/>
        <v>0.21371500000000002</v>
      </c>
      <c r="P143" s="20">
        <f t="shared" si="19"/>
        <v>294.67688500000003</v>
      </c>
      <c r="Q143" s="20">
        <v>10000</v>
      </c>
      <c r="R143" s="20">
        <f t="shared" si="20"/>
        <v>61.690473548684245</v>
      </c>
      <c r="S143" s="20">
        <v>294.95299999999997</v>
      </c>
      <c r="T143" s="20">
        <v>4.7260999999999997</v>
      </c>
      <c r="U143" s="20">
        <v>5.4954999999999998</v>
      </c>
      <c r="V143" s="26">
        <v>1.7911999999999999</v>
      </c>
      <c r="W143" s="26"/>
    </row>
    <row r="144" spans="1:23" x14ac:dyDescent="0.2">
      <c r="A144" s="27">
        <v>142</v>
      </c>
      <c r="B144" s="28">
        <v>571</v>
      </c>
      <c r="C144" s="28">
        <f t="shared" ref="C144:E144" si="35">B144+1</f>
        <v>572</v>
      </c>
      <c r="D144" s="28">
        <f t="shared" si="35"/>
        <v>573</v>
      </c>
      <c r="E144" s="28">
        <f t="shared" si="35"/>
        <v>574</v>
      </c>
      <c r="F144" s="20" t="s">
        <v>12</v>
      </c>
      <c r="G144" s="20">
        <f t="shared" si="22"/>
        <v>3.125</v>
      </c>
      <c r="H144" s="20">
        <v>500</v>
      </c>
      <c r="I144" s="20">
        <v>100</v>
      </c>
      <c r="J144" s="20">
        <f t="shared" si="17"/>
        <v>344.51519999999999</v>
      </c>
      <c r="K144" s="20">
        <f t="shared" si="18"/>
        <v>50.361000000000004</v>
      </c>
      <c r="L144" s="29">
        <v>5.0361000000000002</v>
      </c>
      <c r="M144" s="20">
        <v>294.1542</v>
      </c>
      <c r="N144" s="20">
        <v>4.4702999999999999</v>
      </c>
      <c r="O144" s="20">
        <f t="shared" si="24"/>
        <v>0.22351499999999999</v>
      </c>
      <c r="P144" s="20">
        <f t="shared" si="19"/>
        <v>293.93068499999998</v>
      </c>
      <c r="Q144" s="20">
        <v>10000</v>
      </c>
      <c r="R144" s="20">
        <f t="shared" si="20"/>
        <v>58.364743551557744</v>
      </c>
      <c r="S144" s="20">
        <v>294.14699999999999</v>
      </c>
      <c r="T144" s="20">
        <v>5.0153999999999996</v>
      </c>
      <c r="U144" s="20">
        <v>4.5225</v>
      </c>
      <c r="V144" s="26">
        <v>2.0331000000000001</v>
      </c>
      <c r="W144" s="26"/>
    </row>
    <row r="145" spans="1:23" x14ac:dyDescent="0.2">
      <c r="A145" s="27">
        <v>143</v>
      </c>
      <c r="B145" s="28">
        <v>575</v>
      </c>
      <c r="C145" s="28">
        <f t="shared" ref="C145:E145" si="36">B145+1</f>
        <v>576</v>
      </c>
      <c r="D145" s="28">
        <f t="shared" si="36"/>
        <v>577</v>
      </c>
      <c r="E145" s="28">
        <f t="shared" si="36"/>
        <v>578</v>
      </c>
      <c r="F145" s="20" t="s">
        <v>12</v>
      </c>
      <c r="G145" s="20">
        <f t="shared" si="22"/>
        <v>3.125</v>
      </c>
      <c r="H145" s="20">
        <v>500</v>
      </c>
      <c r="I145" s="20">
        <v>100</v>
      </c>
      <c r="J145" s="20">
        <f t="shared" si="17"/>
        <v>348.49439999999998</v>
      </c>
      <c r="K145" s="20">
        <f t="shared" si="18"/>
        <v>53.721000000000004</v>
      </c>
      <c r="L145" s="20">
        <v>5.3720999999999997</v>
      </c>
      <c r="M145" s="20">
        <v>294.77339999999998</v>
      </c>
      <c r="N145" s="20">
        <v>4.7011000000000003</v>
      </c>
      <c r="O145" s="20">
        <f t="shared" si="24"/>
        <v>0.23505500000000001</v>
      </c>
      <c r="P145" s="20">
        <f t="shared" si="19"/>
        <v>294.53834499999999</v>
      </c>
      <c r="Q145" s="20">
        <v>10000</v>
      </c>
      <c r="R145" s="20">
        <f t="shared" si="20"/>
        <v>54.827412929766759</v>
      </c>
      <c r="S145" s="20">
        <v>294.72800000000001</v>
      </c>
      <c r="T145" s="20">
        <v>5.3562000000000003</v>
      </c>
      <c r="U145" s="20">
        <v>2.1080999999999999</v>
      </c>
      <c r="V145" s="26">
        <v>2.0438999999999998</v>
      </c>
      <c r="W145" s="26"/>
    </row>
    <row r="146" spans="1:23" x14ac:dyDescent="0.2">
      <c r="A146" s="27">
        <v>144</v>
      </c>
      <c r="B146" s="28">
        <v>579</v>
      </c>
      <c r="C146" s="28">
        <f t="shared" ref="C146:E146" si="37">B146+1</f>
        <v>580</v>
      </c>
      <c r="D146" s="28">
        <f t="shared" si="37"/>
        <v>581</v>
      </c>
      <c r="E146" s="28">
        <f t="shared" si="37"/>
        <v>582</v>
      </c>
      <c r="F146" s="20" t="s">
        <v>12</v>
      </c>
      <c r="G146" s="20">
        <f t="shared" si="22"/>
        <v>3.125</v>
      </c>
      <c r="H146" s="20">
        <v>500</v>
      </c>
      <c r="I146" s="20">
        <v>100</v>
      </c>
      <c r="J146" s="20">
        <f t="shared" si="17"/>
        <v>351.44229999999999</v>
      </c>
      <c r="K146" s="20">
        <f t="shared" si="18"/>
        <v>55.073</v>
      </c>
      <c r="L146" s="20">
        <v>5.5072999999999999</v>
      </c>
      <c r="M146" s="20">
        <v>296.36930000000001</v>
      </c>
      <c r="N146" s="20">
        <v>4.7468000000000004</v>
      </c>
      <c r="O146" s="20">
        <f t="shared" si="24"/>
        <v>0.23734000000000002</v>
      </c>
      <c r="P146" s="20">
        <f t="shared" si="19"/>
        <v>296.13195999999999</v>
      </c>
      <c r="Q146" s="20">
        <v>10000</v>
      </c>
      <c r="R146" s="20">
        <f t="shared" si="20"/>
        <v>53.770806021099268</v>
      </c>
      <c r="S146" s="20">
        <v>296.87200000000001</v>
      </c>
      <c r="T146" s="20">
        <v>5.3867000000000003</v>
      </c>
      <c r="U146" s="20">
        <v>4.2702999999999998</v>
      </c>
      <c r="V146" s="26">
        <v>2.4979</v>
      </c>
      <c r="W146" s="26"/>
    </row>
    <row r="147" spans="1:23" x14ac:dyDescent="0.2">
      <c r="A147" s="27">
        <v>145</v>
      </c>
      <c r="B147" s="28">
        <v>583</v>
      </c>
      <c r="C147" s="28">
        <f t="shared" ref="C147:E147" si="38">B147+1</f>
        <v>584</v>
      </c>
      <c r="D147" s="28">
        <f t="shared" si="38"/>
        <v>585</v>
      </c>
      <c r="E147" s="28">
        <f t="shared" si="38"/>
        <v>586</v>
      </c>
      <c r="F147" s="20" t="s">
        <v>12</v>
      </c>
      <c r="G147" s="20">
        <f t="shared" si="22"/>
        <v>3.125</v>
      </c>
      <c r="H147" s="20">
        <v>500</v>
      </c>
      <c r="I147" s="20">
        <v>100</v>
      </c>
      <c r="J147" s="20">
        <f t="shared" si="17"/>
        <v>355.72519999999997</v>
      </c>
      <c r="K147" s="20">
        <f t="shared" si="18"/>
        <v>60.306000000000004</v>
      </c>
      <c r="L147" s="20">
        <v>6.0305999999999997</v>
      </c>
      <c r="M147" s="20">
        <v>295.41919999999999</v>
      </c>
      <c r="N147" s="20">
        <v>5.2995000000000001</v>
      </c>
      <c r="O147" s="20">
        <f t="shared" si="24"/>
        <v>0.26497500000000002</v>
      </c>
      <c r="P147" s="20">
        <f t="shared" si="19"/>
        <v>295.154225</v>
      </c>
      <c r="Q147" s="20">
        <v>10000</v>
      </c>
      <c r="R147" s="20">
        <f t="shared" si="20"/>
        <v>48.942762743342293</v>
      </c>
      <c r="S147" s="20">
        <v>294.77199999999999</v>
      </c>
      <c r="T147" s="20">
        <v>6.0856000000000003</v>
      </c>
      <c r="U147" s="20">
        <v>7.4413999999999998</v>
      </c>
      <c r="V147" s="26">
        <v>1.9388000000000001</v>
      </c>
      <c r="W147" s="26"/>
    </row>
    <row r="148" spans="1:23" x14ac:dyDescent="0.2">
      <c r="A148" s="27">
        <v>146</v>
      </c>
      <c r="B148" s="28"/>
      <c r="C148" s="28"/>
      <c r="D148" s="28"/>
      <c r="E148" s="28"/>
      <c r="F148" s="20" t="s">
        <v>12</v>
      </c>
      <c r="G148" s="20">
        <f t="shared" si="22"/>
        <v>3.125</v>
      </c>
      <c r="H148" s="20">
        <v>500</v>
      </c>
      <c r="I148" s="20">
        <v>100</v>
      </c>
      <c r="J148" s="20">
        <f t="shared" si="17"/>
        <v>0</v>
      </c>
      <c r="K148" s="20">
        <f t="shared" si="18"/>
        <v>0</v>
      </c>
      <c r="L148" s="29"/>
      <c r="M148" s="20"/>
      <c r="N148" s="20"/>
      <c r="O148" s="20">
        <f t="shared" si="24"/>
        <v>0</v>
      </c>
      <c r="P148" s="20">
        <f t="shared" si="19"/>
        <v>0</v>
      </c>
      <c r="Q148" s="20">
        <v>10000</v>
      </c>
      <c r="R148" s="20" t="e">
        <f t="shared" si="20"/>
        <v>#DIV/0!</v>
      </c>
      <c r="S148" s="20"/>
      <c r="T148" s="20"/>
      <c r="U148" s="20"/>
      <c r="V148" s="26"/>
      <c r="W148" s="26"/>
    </row>
    <row r="149" spans="1:23" x14ac:dyDescent="0.2">
      <c r="A149" s="27">
        <v>147</v>
      </c>
      <c r="B149" s="28"/>
      <c r="C149" s="28"/>
      <c r="D149" s="28"/>
      <c r="E149" s="28"/>
      <c r="F149" s="20" t="s">
        <v>12</v>
      </c>
      <c r="G149" s="20">
        <f t="shared" si="22"/>
        <v>3.125</v>
      </c>
      <c r="H149" s="20">
        <v>500</v>
      </c>
      <c r="I149" s="20">
        <v>100</v>
      </c>
      <c r="J149" s="20">
        <f t="shared" si="17"/>
        <v>0</v>
      </c>
      <c r="K149" s="20">
        <f t="shared" si="18"/>
        <v>0</v>
      </c>
      <c r="L149" s="20"/>
      <c r="M149" s="20"/>
      <c r="N149" s="20"/>
      <c r="O149" s="20">
        <f t="shared" si="24"/>
        <v>0</v>
      </c>
      <c r="P149" s="20">
        <f t="shared" si="19"/>
        <v>0</v>
      </c>
      <c r="Q149" s="20">
        <v>10000</v>
      </c>
      <c r="R149" s="20" t="e">
        <f t="shared" si="20"/>
        <v>#DIV/0!</v>
      </c>
      <c r="S149" s="20"/>
      <c r="T149" s="20"/>
      <c r="U149" s="20"/>
      <c r="V149" s="26"/>
      <c r="W149" s="26"/>
    </row>
    <row r="150" spans="1:23" x14ac:dyDescent="0.2">
      <c r="A150" s="27">
        <v>148</v>
      </c>
      <c r="B150" s="28"/>
      <c r="C150" s="28"/>
      <c r="D150" s="28"/>
      <c r="E150" s="28"/>
      <c r="F150" s="20" t="s">
        <v>12</v>
      </c>
      <c r="G150" s="20">
        <f t="shared" si="22"/>
        <v>3.125</v>
      </c>
      <c r="H150" s="20">
        <v>500</v>
      </c>
      <c r="I150" s="20">
        <v>100</v>
      </c>
      <c r="J150" s="20">
        <f t="shared" si="17"/>
        <v>0</v>
      </c>
      <c r="K150" s="20">
        <f t="shared" si="18"/>
        <v>0</v>
      </c>
      <c r="L150" s="20"/>
      <c r="M150" s="20"/>
      <c r="N150" s="20"/>
      <c r="O150" s="20">
        <f t="shared" si="24"/>
        <v>0</v>
      </c>
      <c r="P150" s="20">
        <f t="shared" si="19"/>
        <v>0</v>
      </c>
      <c r="Q150" s="20">
        <v>10000</v>
      </c>
      <c r="R150" s="20" t="e">
        <f t="shared" si="20"/>
        <v>#DIV/0!</v>
      </c>
      <c r="S150" s="20"/>
      <c r="T150" s="20"/>
      <c r="U150" s="20"/>
      <c r="V150" s="26"/>
      <c r="W150" s="26"/>
    </row>
    <row r="151" spans="1:23" x14ac:dyDescent="0.2">
      <c r="A151" s="27">
        <v>149</v>
      </c>
      <c r="B151" s="28"/>
      <c r="C151" s="28"/>
      <c r="D151" s="28"/>
      <c r="E151" s="28"/>
      <c r="F151" s="20" t="s">
        <v>12</v>
      </c>
      <c r="G151" s="20">
        <f t="shared" si="22"/>
        <v>3.125</v>
      </c>
      <c r="H151" s="20">
        <v>500</v>
      </c>
      <c r="I151" s="20">
        <v>100</v>
      </c>
      <c r="J151" s="20">
        <f t="shared" si="17"/>
        <v>0</v>
      </c>
      <c r="K151" s="20">
        <f t="shared" si="18"/>
        <v>0</v>
      </c>
      <c r="L151" s="20"/>
      <c r="M151" s="20"/>
      <c r="N151" s="20"/>
      <c r="O151" s="20">
        <f t="shared" si="24"/>
        <v>0</v>
      </c>
      <c r="P151" s="20">
        <f t="shared" si="19"/>
        <v>0</v>
      </c>
      <c r="Q151" s="20">
        <v>10000</v>
      </c>
      <c r="R151" s="20" t="e">
        <f t="shared" si="20"/>
        <v>#DIV/0!</v>
      </c>
      <c r="S151" s="20"/>
      <c r="T151" s="20"/>
      <c r="U151" s="20"/>
      <c r="V151" s="26"/>
      <c r="W151" s="26"/>
    </row>
    <row r="152" spans="1:23" x14ac:dyDescent="0.2">
      <c r="A152" s="27">
        <v>150</v>
      </c>
      <c r="B152" s="28"/>
      <c r="C152" s="28"/>
      <c r="D152" s="28"/>
      <c r="E152" s="28"/>
      <c r="F152" s="20" t="s">
        <v>12</v>
      </c>
      <c r="G152" s="20">
        <f t="shared" si="22"/>
        <v>3.125</v>
      </c>
      <c r="H152" s="20">
        <v>500</v>
      </c>
      <c r="I152" s="20">
        <v>100</v>
      </c>
      <c r="J152" s="20">
        <f t="shared" si="17"/>
        <v>0</v>
      </c>
      <c r="K152" s="20">
        <f t="shared" si="18"/>
        <v>0</v>
      </c>
      <c r="L152" s="20"/>
      <c r="M152" s="20"/>
      <c r="N152" s="20"/>
      <c r="O152" s="20">
        <f t="shared" si="24"/>
        <v>0</v>
      </c>
      <c r="P152" s="20">
        <f t="shared" si="19"/>
        <v>0</v>
      </c>
      <c r="Q152" s="20">
        <v>10000</v>
      </c>
      <c r="R152" s="20" t="e">
        <f t="shared" si="20"/>
        <v>#DIV/0!</v>
      </c>
      <c r="S152" s="20"/>
      <c r="T152" s="20"/>
      <c r="U152" s="20"/>
      <c r="V152" s="26"/>
      <c r="W152" s="26"/>
    </row>
    <row r="153" spans="1:23" x14ac:dyDescent="0.2">
      <c r="A153" s="27">
        <v>151</v>
      </c>
      <c r="B153" s="28"/>
      <c r="C153" s="28"/>
      <c r="D153" s="28"/>
      <c r="E153" s="28"/>
      <c r="F153" s="20" t="s">
        <v>12</v>
      </c>
      <c r="G153" s="20">
        <f t="shared" si="22"/>
        <v>3.125</v>
      </c>
      <c r="H153" s="20">
        <v>500</v>
      </c>
      <c r="I153" s="20">
        <v>100</v>
      </c>
      <c r="J153" s="20">
        <f t="shared" si="17"/>
        <v>0</v>
      </c>
      <c r="K153" s="20">
        <f t="shared" si="18"/>
        <v>0</v>
      </c>
      <c r="L153" s="29"/>
      <c r="M153" s="20"/>
      <c r="N153" s="20"/>
      <c r="O153" s="20">
        <f t="shared" si="24"/>
        <v>0</v>
      </c>
      <c r="P153" s="20">
        <f t="shared" si="19"/>
        <v>0</v>
      </c>
      <c r="Q153" s="20">
        <v>10000</v>
      </c>
      <c r="R153" s="20" t="e">
        <f t="shared" si="20"/>
        <v>#DIV/0!</v>
      </c>
      <c r="S153" s="20"/>
      <c r="T153" s="20"/>
      <c r="U153" s="20"/>
      <c r="V153" s="26"/>
      <c r="W153" s="26"/>
    </row>
    <row r="154" spans="1:23" x14ac:dyDescent="0.2">
      <c r="A154" s="27">
        <v>152</v>
      </c>
      <c r="B154" s="28"/>
      <c r="C154" s="28"/>
      <c r="D154" s="28"/>
      <c r="E154" s="28"/>
      <c r="F154" s="20" t="s">
        <v>12</v>
      </c>
      <c r="G154" s="20">
        <f t="shared" si="22"/>
        <v>3.125</v>
      </c>
      <c r="H154" s="20">
        <v>500</v>
      </c>
      <c r="I154" s="20">
        <v>100</v>
      </c>
      <c r="J154" s="20">
        <f t="shared" si="17"/>
        <v>0</v>
      </c>
      <c r="K154" s="20">
        <f t="shared" si="18"/>
        <v>0</v>
      </c>
      <c r="L154" s="20"/>
      <c r="M154" s="20"/>
      <c r="N154" s="20"/>
      <c r="O154" s="20">
        <f t="shared" si="24"/>
        <v>0</v>
      </c>
      <c r="P154" s="20">
        <f t="shared" si="19"/>
        <v>0</v>
      </c>
      <c r="Q154" s="20">
        <v>10000</v>
      </c>
      <c r="R154" s="20" t="e">
        <f t="shared" si="20"/>
        <v>#DIV/0!</v>
      </c>
      <c r="S154" s="20"/>
      <c r="T154" s="20"/>
      <c r="U154" s="20"/>
      <c r="V154" s="26"/>
      <c r="W154" s="26"/>
    </row>
    <row r="155" spans="1:23" x14ac:dyDescent="0.2">
      <c r="A155" s="27">
        <v>153</v>
      </c>
      <c r="B155" s="28"/>
      <c r="C155" s="28"/>
      <c r="D155" s="28"/>
      <c r="E155" s="28"/>
      <c r="F155" s="20" t="s">
        <v>12</v>
      </c>
      <c r="G155" s="20">
        <f t="shared" si="22"/>
        <v>3.125</v>
      </c>
      <c r="H155" s="20">
        <v>500</v>
      </c>
      <c r="I155" s="20">
        <v>100</v>
      </c>
      <c r="J155" s="20">
        <f t="shared" si="17"/>
        <v>0</v>
      </c>
      <c r="K155" s="20">
        <f t="shared" si="18"/>
        <v>0</v>
      </c>
      <c r="L155" s="20"/>
      <c r="M155" s="20"/>
      <c r="N155" s="20"/>
      <c r="O155" s="20">
        <f t="shared" si="24"/>
        <v>0</v>
      </c>
      <c r="P155" s="20">
        <f t="shared" si="19"/>
        <v>0</v>
      </c>
      <c r="Q155" s="20">
        <v>10000</v>
      </c>
      <c r="R155" s="20" t="e">
        <f t="shared" si="20"/>
        <v>#DIV/0!</v>
      </c>
      <c r="S155" s="20"/>
      <c r="T155" s="20"/>
      <c r="U155" s="20"/>
      <c r="V155" s="26"/>
      <c r="W155" s="26"/>
    </row>
    <row r="156" spans="1:23" x14ac:dyDescent="0.2">
      <c r="A156" s="27">
        <v>154</v>
      </c>
      <c r="B156" s="28"/>
      <c r="C156" s="28"/>
      <c r="D156" s="28"/>
      <c r="E156" s="28"/>
      <c r="F156" s="20" t="s">
        <v>12</v>
      </c>
      <c r="G156" s="20">
        <f t="shared" si="22"/>
        <v>3.125</v>
      </c>
      <c r="H156" s="20">
        <v>500</v>
      </c>
      <c r="I156" s="20">
        <v>100</v>
      </c>
      <c r="J156" s="20">
        <f t="shared" si="17"/>
        <v>0</v>
      </c>
      <c r="K156" s="20">
        <f t="shared" si="18"/>
        <v>0</v>
      </c>
      <c r="L156" s="20"/>
      <c r="M156" s="20"/>
      <c r="N156" s="20"/>
      <c r="O156" s="20">
        <f t="shared" si="24"/>
        <v>0</v>
      </c>
      <c r="P156" s="20">
        <f t="shared" si="19"/>
        <v>0</v>
      </c>
      <c r="Q156" s="20">
        <v>10000</v>
      </c>
      <c r="R156" s="20" t="e">
        <f t="shared" si="20"/>
        <v>#DIV/0!</v>
      </c>
      <c r="S156" s="20"/>
      <c r="T156" s="20"/>
      <c r="U156" s="20"/>
      <c r="V156" s="26"/>
      <c r="W156" s="26"/>
    </row>
    <row r="157" spans="1:23" x14ac:dyDescent="0.2">
      <c r="A157" s="27">
        <v>155</v>
      </c>
      <c r="B157" s="28"/>
      <c r="C157" s="28"/>
      <c r="D157" s="28"/>
      <c r="E157" s="28"/>
      <c r="F157" s="20" t="s">
        <v>12</v>
      </c>
      <c r="G157" s="20">
        <f t="shared" si="22"/>
        <v>3.125</v>
      </c>
      <c r="H157" s="20">
        <v>500</v>
      </c>
      <c r="I157" s="20">
        <v>100</v>
      </c>
      <c r="J157" s="20">
        <f t="shared" si="17"/>
        <v>0</v>
      </c>
      <c r="K157" s="20">
        <f t="shared" si="18"/>
        <v>0</v>
      </c>
      <c r="L157" s="29"/>
      <c r="M157" s="20"/>
      <c r="N157" s="20"/>
      <c r="O157" s="20">
        <f t="shared" si="24"/>
        <v>0</v>
      </c>
      <c r="P157" s="20">
        <f t="shared" si="19"/>
        <v>0</v>
      </c>
      <c r="Q157" s="20">
        <v>10000</v>
      </c>
      <c r="R157" s="20" t="e">
        <f t="shared" si="20"/>
        <v>#DIV/0!</v>
      </c>
      <c r="S157" s="20"/>
      <c r="T157" s="20"/>
      <c r="U157" s="20"/>
      <c r="V157" s="26"/>
      <c r="W157" s="26"/>
    </row>
    <row r="158" spans="1:23" x14ac:dyDescent="0.2">
      <c r="A158" s="27">
        <v>156</v>
      </c>
      <c r="B158" s="28"/>
      <c r="C158" s="28"/>
      <c r="D158" s="28"/>
      <c r="E158" s="28"/>
      <c r="F158" s="20" t="s">
        <v>12</v>
      </c>
      <c r="G158" s="20">
        <f t="shared" si="22"/>
        <v>3.125</v>
      </c>
      <c r="H158" s="20">
        <v>500</v>
      </c>
      <c r="I158" s="20">
        <v>100</v>
      </c>
      <c r="J158" s="20">
        <f t="shared" si="17"/>
        <v>0</v>
      </c>
      <c r="K158" s="20">
        <f t="shared" si="18"/>
        <v>0</v>
      </c>
      <c r="L158" s="20"/>
      <c r="M158" s="20"/>
      <c r="N158" s="20"/>
      <c r="O158" s="20">
        <f t="shared" si="24"/>
        <v>0</v>
      </c>
      <c r="P158" s="20">
        <f t="shared" si="19"/>
        <v>0</v>
      </c>
      <c r="Q158" s="20">
        <v>10000</v>
      </c>
      <c r="R158" s="20" t="e">
        <f t="shared" si="20"/>
        <v>#DIV/0!</v>
      </c>
      <c r="S158" s="20"/>
      <c r="T158" s="20"/>
      <c r="U158" s="20"/>
      <c r="V158" s="26"/>
      <c r="W158" s="26"/>
    </row>
    <row r="159" spans="1:23" x14ac:dyDescent="0.2">
      <c r="A159" s="27">
        <v>157</v>
      </c>
      <c r="B159" s="28"/>
      <c r="C159" s="28"/>
      <c r="D159" s="28"/>
      <c r="E159" s="28"/>
      <c r="F159" s="20" t="s">
        <v>12</v>
      </c>
      <c r="G159" s="20">
        <f t="shared" si="22"/>
        <v>3.125</v>
      </c>
      <c r="H159" s="20">
        <v>500</v>
      </c>
      <c r="I159" s="20">
        <v>100</v>
      </c>
      <c r="J159" s="20">
        <f t="shared" si="17"/>
        <v>0</v>
      </c>
      <c r="K159" s="20">
        <f t="shared" si="18"/>
        <v>0</v>
      </c>
      <c r="L159" s="20"/>
      <c r="M159" s="20"/>
      <c r="N159" s="20"/>
      <c r="O159" s="20">
        <f t="shared" si="24"/>
        <v>0</v>
      </c>
      <c r="P159" s="20">
        <f t="shared" si="19"/>
        <v>0</v>
      </c>
      <c r="Q159" s="20">
        <v>10000</v>
      </c>
      <c r="R159" s="20" t="e">
        <f t="shared" si="20"/>
        <v>#DIV/0!</v>
      </c>
      <c r="S159" s="20"/>
      <c r="T159" s="20"/>
      <c r="U159" s="20"/>
      <c r="V159" s="26"/>
      <c r="W159" s="26"/>
    </row>
    <row r="160" spans="1:23" x14ac:dyDescent="0.2">
      <c r="A160" s="27">
        <v>158</v>
      </c>
      <c r="B160" s="28"/>
      <c r="C160" s="28"/>
      <c r="D160" s="28"/>
      <c r="E160" s="28"/>
      <c r="F160" s="20" t="s">
        <v>12</v>
      </c>
      <c r="G160" s="20">
        <f t="shared" si="22"/>
        <v>3.125</v>
      </c>
      <c r="H160" s="20">
        <v>500</v>
      </c>
      <c r="I160" s="20">
        <v>100</v>
      </c>
      <c r="J160" s="20">
        <f t="shared" si="17"/>
        <v>0</v>
      </c>
      <c r="K160" s="20">
        <f t="shared" si="18"/>
        <v>0</v>
      </c>
      <c r="L160" s="20"/>
      <c r="M160" s="20"/>
      <c r="N160" s="20"/>
      <c r="O160" s="20">
        <f t="shared" si="24"/>
        <v>0</v>
      </c>
      <c r="P160" s="20">
        <f t="shared" si="19"/>
        <v>0</v>
      </c>
      <c r="Q160" s="20">
        <v>10000</v>
      </c>
      <c r="R160" s="20" t="e">
        <f t="shared" si="20"/>
        <v>#DIV/0!</v>
      </c>
      <c r="S160" s="20"/>
      <c r="T160" s="20"/>
      <c r="U160" s="20"/>
      <c r="V160" s="26"/>
      <c r="W160" s="26"/>
    </row>
    <row r="161" spans="1:23" x14ac:dyDescent="0.2">
      <c r="A161" s="27">
        <v>159</v>
      </c>
      <c r="B161" s="28"/>
      <c r="C161" s="28"/>
      <c r="D161" s="28"/>
      <c r="E161" s="28"/>
      <c r="F161" s="20" t="s">
        <v>12</v>
      </c>
      <c r="G161" s="20">
        <f t="shared" si="22"/>
        <v>3.125</v>
      </c>
      <c r="H161" s="20">
        <v>500</v>
      </c>
      <c r="I161" s="20">
        <v>100</v>
      </c>
      <c r="J161" s="20">
        <f t="shared" si="17"/>
        <v>0</v>
      </c>
      <c r="K161" s="20">
        <f t="shared" si="18"/>
        <v>0</v>
      </c>
      <c r="L161" s="20"/>
      <c r="M161" s="20"/>
      <c r="N161" s="20"/>
      <c r="O161" s="20">
        <f t="shared" si="24"/>
        <v>0</v>
      </c>
      <c r="P161" s="20">
        <f t="shared" si="19"/>
        <v>0</v>
      </c>
      <c r="Q161" s="20">
        <v>10000</v>
      </c>
      <c r="R161" s="20" t="e">
        <f t="shared" si="20"/>
        <v>#DIV/0!</v>
      </c>
      <c r="S161" s="20"/>
      <c r="T161" s="20"/>
      <c r="U161" s="20"/>
      <c r="V161" s="26"/>
      <c r="W161" s="26"/>
    </row>
    <row r="162" spans="1:23" x14ac:dyDescent="0.2">
      <c r="A162" s="27">
        <v>160</v>
      </c>
      <c r="B162" s="28"/>
      <c r="C162" s="28"/>
      <c r="D162" s="28"/>
      <c r="E162" s="28"/>
      <c r="F162" s="20" t="s">
        <v>12</v>
      </c>
      <c r="G162" s="20">
        <f t="shared" si="22"/>
        <v>3.125</v>
      </c>
      <c r="H162" s="20">
        <v>500</v>
      </c>
      <c r="I162" s="20">
        <v>100</v>
      </c>
      <c r="J162" s="20">
        <f t="shared" si="17"/>
        <v>0</v>
      </c>
      <c r="K162" s="20">
        <f t="shared" si="18"/>
        <v>0</v>
      </c>
      <c r="L162" s="29"/>
      <c r="M162" s="20"/>
      <c r="N162" s="20"/>
      <c r="O162" s="20">
        <f t="shared" si="24"/>
        <v>0</v>
      </c>
      <c r="P162" s="20">
        <f t="shared" si="19"/>
        <v>0</v>
      </c>
      <c r="Q162" s="20">
        <v>10000</v>
      </c>
      <c r="R162" s="20" t="e">
        <f t="shared" si="20"/>
        <v>#DIV/0!</v>
      </c>
      <c r="S162" s="20"/>
      <c r="T162" s="20"/>
      <c r="U162" s="20"/>
      <c r="V162" s="26"/>
      <c r="W162" s="26"/>
    </row>
    <row r="163" spans="1:23" x14ac:dyDescent="0.2">
      <c r="A163" s="27">
        <v>161</v>
      </c>
      <c r="B163" s="28"/>
      <c r="C163" s="28"/>
      <c r="D163" s="28"/>
      <c r="E163" s="28"/>
      <c r="F163" s="20" t="s">
        <v>12</v>
      </c>
      <c r="G163" s="20">
        <f t="shared" si="22"/>
        <v>3.125</v>
      </c>
      <c r="H163" s="20">
        <v>500</v>
      </c>
      <c r="I163" s="20">
        <v>100</v>
      </c>
      <c r="J163" s="20">
        <f t="shared" si="17"/>
        <v>0</v>
      </c>
      <c r="K163" s="20">
        <f t="shared" si="18"/>
        <v>0</v>
      </c>
      <c r="L163" s="20"/>
      <c r="M163" s="20"/>
      <c r="N163" s="20"/>
      <c r="O163" s="20">
        <f t="shared" si="24"/>
        <v>0</v>
      </c>
      <c r="P163" s="20">
        <f t="shared" si="19"/>
        <v>0</v>
      </c>
      <c r="Q163" s="20">
        <v>10000</v>
      </c>
      <c r="R163" s="20" t="e">
        <f t="shared" si="20"/>
        <v>#DIV/0!</v>
      </c>
      <c r="S163" s="20"/>
      <c r="T163" s="20"/>
      <c r="U163" s="20"/>
      <c r="V163" s="26"/>
      <c r="W163" s="26"/>
    </row>
    <row r="164" spans="1:23" x14ac:dyDescent="0.2">
      <c r="A164" s="27">
        <v>162</v>
      </c>
      <c r="B164" s="28"/>
      <c r="C164" s="28"/>
      <c r="D164" s="28"/>
      <c r="E164" s="28"/>
      <c r="F164" s="20" t="s">
        <v>12</v>
      </c>
      <c r="G164" s="20">
        <f t="shared" si="22"/>
        <v>3.125</v>
      </c>
      <c r="H164" s="20">
        <v>500</v>
      </c>
      <c r="I164" s="20">
        <v>100</v>
      </c>
      <c r="J164" s="20">
        <f t="shared" si="17"/>
        <v>0</v>
      </c>
      <c r="K164" s="20">
        <f t="shared" si="18"/>
        <v>0</v>
      </c>
      <c r="L164" s="20"/>
      <c r="M164" s="20"/>
      <c r="N164" s="20"/>
      <c r="O164" s="20">
        <f t="shared" si="24"/>
        <v>0</v>
      </c>
      <c r="P164" s="20">
        <f t="shared" si="19"/>
        <v>0</v>
      </c>
      <c r="Q164" s="20">
        <v>10000</v>
      </c>
      <c r="R164" s="20" t="e">
        <f t="shared" si="20"/>
        <v>#DIV/0!</v>
      </c>
      <c r="S164" s="20"/>
      <c r="T164" s="20"/>
      <c r="U164" s="20"/>
      <c r="V164" s="26"/>
      <c r="W164" s="26"/>
    </row>
    <row r="165" spans="1:23" x14ac:dyDescent="0.2">
      <c r="A165" s="27">
        <v>163</v>
      </c>
      <c r="B165" s="28"/>
      <c r="C165" s="28"/>
      <c r="D165" s="28"/>
      <c r="E165" s="28"/>
      <c r="F165" s="20" t="s">
        <v>12</v>
      </c>
      <c r="G165" s="20">
        <f t="shared" si="22"/>
        <v>3.125</v>
      </c>
      <c r="H165" s="20">
        <v>500</v>
      </c>
      <c r="I165" s="20">
        <v>100</v>
      </c>
      <c r="J165" s="20">
        <f t="shared" si="17"/>
        <v>0</v>
      </c>
      <c r="K165" s="20">
        <f t="shared" si="18"/>
        <v>0</v>
      </c>
      <c r="L165" s="20"/>
      <c r="M165" s="20"/>
      <c r="N165" s="20"/>
      <c r="O165" s="20">
        <f t="shared" si="24"/>
        <v>0</v>
      </c>
      <c r="P165" s="20">
        <f t="shared" si="19"/>
        <v>0</v>
      </c>
      <c r="Q165" s="20">
        <v>10000</v>
      </c>
      <c r="R165" s="20" t="e">
        <f t="shared" si="20"/>
        <v>#DIV/0!</v>
      </c>
      <c r="S165" s="20"/>
      <c r="T165" s="20"/>
      <c r="U165" s="20"/>
      <c r="V165" s="26"/>
      <c r="W165" s="26"/>
    </row>
    <row r="166" spans="1:23" x14ac:dyDescent="0.2">
      <c r="A166" s="27">
        <v>164</v>
      </c>
      <c r="B166" s="28"/>
      <c r="C166" s="28"/>
      <c r="D166" s="28"/>
      <c r="E166" s="28"/>
      <c r="F166" s="20" t="s">
        <v>12</v>
      </c>
      <c r="G166" s="20">
        <f t="shared" si="22"/>
        <v>3.125</v>
      </c>
      <c r="H166" s="20">
        <v>500</v>
      </c>
      <c r="I166" s="20">
        <v>100</v>
      </c>
      <c r="J166" s="20">
        <f t="shared" si="17"/>
        <v>0</v>
      </c>
      <c r="K166" s="20">
        <f t="shared" si="18"/>
        <v>0</v>
      </c>
      <c r="L166" s="29"/>
      <c r="M166" s="20"/>
      <c r="N166" s="20"/>
      <c r="O166" s="20">
        <f t="shared" si="24"/>
        <v>0</v>
      </c>
      <c r="P166" s="20">
        <f t="shared" si="19"/>
        <v>0</v>
      </c>
      <c r="Q166" s="20">
        <v>10000</v>
      </c>
      <c r="R166" s="20" t="e">
        <f t="shared" si="20"/>
        <v>#DIV/0!</v>
      </c>
      <c r="S166" s="20"/>
      <c r="T166" s="20"/>
      <c r="U166" s="20"/>
      <c r="V166" s="26"/>
      <c r="W166" s="26"/>
    </row>
    <row r="167" spans="1:23" x14ac:dyDescent="0.2">
      <c r="A167" s="27">
        <v>165</v>
      </c>
      <c r="B167" s="28"/>
      <c r="C167" s="28"/>
      <c r="D167" s="28"/>
      <c r="E167" s="28"/>
      <c r="F167" s="20" t="s">
        <v>12</v>
      </c>
      <c r="G167" s="20">
        <f t="shared" si="22"/>
        <v>3.125</v>
      </c>
      <c r="H167" s="20">
        <v>500</v>
      </c>
      <c r="I167" s="20">
        <v>100</v>
      </c>
      <c r="J167" s="20">
        <f t="shared" si="17"/>
        <v>0</v>
      </c>
      <c r="K167" s="20">
        <f t="shared" si="18"/>
        <v>0</v>
      </c>
      <c r="L167" s="20"/>
      <c r="M167" s="20"/>
      <c r="N167" s="20"/>
      <c r="O167" s="20">
        <f t="shared" si="24"/>
        <v>0</v>
      </c>
      <c r="P167" s="20">
        <f t="shared" si="19"/>
        <v>0</v>
      </c>
      <c r="Q167" s="20">
        <v>10000</v>
      </c>
      <c r="R167" s="20" t="e">
        <f t="shared" si="20"/>
        <v>#DIV/0!</v>
      </c>
      <c r="S167" s="20"/>
      <c r="T167" s="20"/>
      <c r="U167" s="20"/>
      <c r="V167" s="26"/>
      <c r="W167" s="26"/>
    </row>
    <row r="168" spans="1:23" x14ac:dyDescent="0.2">
      <c r="A168" s="27">
        <v>166</v>
      </c>
      <c r="B168" s="28"/>
      <c r="C168" s="28"/>
      <c r="D168" s="28"/>
      <c r="E168" s="28"/>
      <c r="F168" s="20" t="s">
        <v>12</v>
      </c>
      <c r="G168" s="20">
        <f t="shared" si="22"/>
        <v>3.125</v>
      </c>
      <c r="H168" s="20">
        <v>500</v>
      </c>
      <c r="I168" s="20">
        <v>100</v>
      </c>
      <c r="J168" s="20">
        <f t="shared" si="17"/>
        <v>0</v>
      </c>
      <c r="K168" s="20">
        <f t="shared" si="18"/>
        <v>0</v>
      </c>
      <c r="L168" s="20"/>
      <c r="M168" s="20"/>
      <c r="N168" s="20"/>
      <c r="O168" s="20">
        <f t="shared" si="24"/>
        <v>0</v>
      </c>
      <c r="P168" s="20">
        <f t="shared" si="19"/>
        <v>0</v>
      </c>
      <c r="Q168" s="20">
        <v>10000</v>
      </c>
      <c r="R168" s="20" t="e">
        <f t="shared" si="20"/>
        <v>#DIV/0!</v>
      </c>
      <c r="S168" s="20"/>
      <c r="T168" s="20"/>
      <c r="U168" s="20"/>
      <c r="V168" s="26"/>
      <c r="W168" s="26"/>
    </row>
    <row r="169" spans="1:23" x14ac:dyDescent="0.2">
      <c r="A169" s="27">
        <v>167</v>
      </c>
      <c r="B169" s="28"/>
      <c r="C169" s="28"/>
      <c r="D169" s="28"/>
      <c r="E169" s="28"/>
      <c r="F169" s="20" t="s">
        <v>12</v>
      </c>
      <c r="G169" s="20">
        <f t="shared" si="22"/>
        <v>3.125</v>
      </c>
      <c r="H169" s="20">
        <v>500</v>
      </c>
      <c r="I169" s="20">
        <v>100</v>
      </c>
      <c r="J169" s="20">
        <f t="shared" si="17"/>
        <v>0</v>
      </c>
      <c r="K169" s="20">
        <f t="shared" si="18"/>
        <v>0</v>
      </c>
      <c r="L169" s="20"/>
      <c r="M169" s="20"/>
      <c r="N169" s="20"/>
      <c r="O169" s="20">
        <f t="shared" si="24"/>
        <v>0</v>
      </c>
      <c r="P169" s="20">
        <f t="shared" si="19"/>
        <v>0</v>
      </c>
      <c r="Q169" s="20">
        <v>10000</v>
      </c>
      <c r="R169" s="20" t="e">
        <f t="shared" si="20"/>
        <v>#DIV/0!</v>
      </c>
      <c r="S169" s="20"/>
      <c r="T169" s="20"/>
      <c r="U169" s="20"/>
      <c r="V169" s="26"/>
      <c r="W169" s="26"/>
    </row>
    <row r="170" spans="1:23" x14ac:dyDescent="0.2">
      <c r="A170" s="27">
        <v>168</v>
      </c>
      <c r="B170" s="28"/>
      <c r="C170" s="28"/>
      <c r="D170" s="28"/>
      <c r="E170" s="28"/>
      <c r="F170" s="20" t="s">
        <v>12</v>
      </c>
      <c r="G170" s="20">
        <f t="shared" si="22"/>
        <v>3.125</v>
      </c>
      <c r="H170" s="20">
        <v>500</v>
      </c>
      <c r="I170" s="20">
        <v>100</v>
      </c>
      <c r="J170" s="20">
        <f t="shared" si="17"/>
        <v>0</v>
      </c>
      <c r="K170" s="20">
        <f t="shared" si="18"/>
        <v>0</v>
      </c>
      <c r="L170" s="20"/>
      <c r="M170" s="20"/>
      <c r="N170" s="20"/>
      <c r="O170" s="20">
        <f t="shared" si="24"/>
        <v>0</v>
      </c>
      <c r="P170" s="20">
        <f t="shared" si="19"/>
        <v>0</v>
      </c>
      <c r="Q170" s="20">
        <v>10000</v>
      </c>
      <c r="R170" s="20" t="e">
        <f t="shared" si="20"/>
        <v>#DIV/0!</v>
      </c>
      <c r="S170" s="20"/>
      <c r="T170" s="20"/>
      <c r="U170" s="20"/>
      <c r="V170" s="26"/>
      <c r="W170" s="26"/>
    </row>
    <row r="171" spans="1:23" x14ac:dyDescent="0.2">
      <c r="A171" s="27">
        <v>169</v>
      </c>
      <c r="B171" s="28"/>
      <c r="C171" s="28"/>
      <c r="D171" s="28"/>
      <c r="E171" s="28"/>
      <c r="F171" s="20" t="s">
        <v>12</v>
      </c>
      <c r="G171" s="20">
        <f t="shared" si="22"/>
        <v>3.125</v>
      </c>
      <c r="H171" s="20">
        <v>500</v>
      </c>
      <c r="I171" s="20">
        <v>100</v>
      </c>
      <c r="J171" s="20">
        <f t="shared" si="17"/>
        <v>0</v>
      </c>
      <c r="K171" s="20">
        <f t="shared" si="18"/>
        <v>0</v>
      </c>
      <c r="L171" s="29"/>
      <c r="M171" s="20"/>
      <c r="N171" s="20"/>
      <c r="O171" s="20">
        <f t="shared" si="24"/>
        <v>0</v>
      </c>
      <c r="P171" s="20">
        <f t="shared" si="19"/>
        <v>0</v>
      </c>
      <c r="Q171" s="20">
        <v>10000</v>
      </c>
      <c r="R171" s="20" t="e">
        <f t="shared" si="20"/>
        <v>#DIV/0!</v>
      </c>
      <c r="S171" s="20"/>
      <c r="T171" s="20"/>
      <c r="U171" s="20"/>
      <c r="V171" s="26"/>
      <c r="W171" s="26"/>
    </row>
    <row r="172" spans="1:23" x14ac:dyDescent="0.2">
      <c r="A172" s="27">
        <v>170</v>
      </c>
      <c r="B172" s="28"/>
      <c r="C172" s="28"/>
      <c r="D172" s="28"/>
      <c r="E172" s="28"/>
      <c r="F172" s="20" t="s">
        <v>12</v>
      </c>
      <c r="G172" s="20">
        <f t="shared" si="22"/>
        <v>3.125</v>
      </c>
      <c r="H172" s="20">
        <v>500</v>
      </c>
      <c r="I172" s="20">
        <v>100</v>
      </c>
      <c r="J172" s="20">
        <f t="shared" si="17"/>
        <v>0</v>
      </c>
      <c r="K172" s="20">
        <f t="shared" si="18"/>
        <v>0</v>
      </c>
      <c r="L172" s="20"/>
      <c r="M172" s="20"/>
      <c r="N172" s="20"/>
      <c r="O172" s="20">
        <f t="shared" si="24"/>
        <v>0</v>
      </c>
      <c r="P172" s="20">
        <f t="shared" si="19"/>
        <v>0</v>
      </c>
      <c r="Q172" s="20">
        <v>10000</v>
      </c>
      <c r="R172" s="20" t="e">
        <f t="shared" si="20"/>
        <v>#DIV/0!</v>
      </c>
      <c r="S172" s="20"/>
      <c r="T172" s="20"/>
      <c r="U172" s="20"/>
      <c r="V172" s="26"/>
      <c r="W172" s="26"/>
    </row>
    <row r="173" spans="1:23" x14ac:dyDescent="0.2">
      <c r="A173" s="27">
        <v>171</v>
      </c>
      <c r="B173" s="28"/>
      <c r="C173" s="28"/>
      <c r="D173" s="28"/>
      <c r="E173" s="28"/>
      <c r="F173" s="20" t="s">
        <v>12</v>
      </c>
      <c r="G173" s="20">
        <f t="shared" si="22"/>
        <v>3.125</v>
      </c>
      <c r="H173" s="20">
        <v>500</v>
      </c>
      <c r="I173" s="20">
        <v>100</v>
      </c>
      <c r="J173" s="20">
        <f t="shared" si="17"/>
        <v>0</v>
      </c>
      <c r="K173" s="20">
        <f t="shared" si="18"/>
        <v>0</v>
      </c>
      <c r="L173" s="20"/>
      <c r="M173" s="20"/>
      <c r="N173" s="20"/>
      <c r="O173" s="20">
        <f t="shared" si="24"/>
        <v>0</v>
      </c>
      <c r="P173" s="20">
        <f t="shared" si="19"/>
        <v>0</v>
      </c>
      <c r="Q173" s="20">
        <v>10000</v>
      </c>
      <c r="R173" s="20" t="e">
        <f t="shared" si="20"/>
        <v>#DIV/0!</v>
      </c>
      <c r="S173" s="20"/>
      <c r="T173" s="20"/>
      <c r="U173" s="20"/>
      <c r="V173" s="26"/>
      <c r="W173" s="26"/>
    </row>
    <row r="174" spans="1:23" x14ac:dyDescent="0.2">
      <c r="A174" s="27">
        <v>172</v>
      </c>
      <c r="B174" s="28"/>
      <c r="C174" s="28"/>
      <c r="D174" s="28"/>
      <c r="E174" s="28"/>
      <c r="F174" s="20" t="s">
        <v>12</v>
      </c>
      <c r="G174" s="20">
        <f t="shared" si="22"/>
        <v>3.125</v>
      </c>
      <c r="H174" s="20">
        <v>500</v>
      </c>
      <c r="I174" s="20">
        <v>100</v>
      </c>
      <c r="J174" s="20">
        <f t="shared" si="17"/>
        <v>0</v>
      </c>
      <c r="K174" s="20">
        <f t="shared" si="18"/>
        <v>0</v>
      </c>
      <c r="L174" s="20"/>
      <c r="M174" s="20"/>
      <c r="N174" s="20"/>
      <c r="O174" s="20">
        <f t="shared" si="24"/>
        <v>0</v>
      </c>
      <c r="P174" s="20">
        <f t="shared" si="19"/>
        <v>0</v>
      </c>
      <c r="Q174" s="20">
        <v>10000</v>
      </c>
      <c r="R174" s="20" t="e">
        <f t="shared" si="20"/>
        <v>#DIV/0!</v>
      </c>
      <c r="S174" s="20"/>
      <c r="T174" s="20"/>
      <c r="U174" s="20"/>
      <c r="V174" s="26"/>
      <c r="W174" s="26"/>
    </row>
    <row r="175" spans="1:23" x14ac:dyDescent="0.2">
      <c r="A175" s="27">
        <v>173</v>
      </c>
      <c r="B175" s="28"/>
      <c r="C175" s="28"/>
      <c r="D175" s="28"/>
      <c r="E175" s="28"/>
      <c r="F175" s="20" t="s">
        <v>12</v>
      </c>
      <c r="G175" s="20">
        <f t="shared" si="22"/>
        <v>3.125</v>
      </c>
      <c r="H175" s="20">
        <v>500</v>
      </c>
      <c r="I175" s="20">
        <v>100</v>
      </c>
      <c r="J175" s="20">
        <f t="shared" si="17"/>
        <v>0</v>
      </c>
      <c r="K175" s="20">
        <f t="shared" si="18"/>
        <v>0</v>
      </c>
      <c r="L175" s="29"/>
      <c r="M175" s="20"/>
      <c r="N175" s="20"/>
      <c r="O175" s="20">
        <f t="shared" si="24"/>
        <v>0</v>
      </c>
      <c r="P175" s="20">
        <f t="shared" si="19"/>
        <v>0</v>
      </c>
      <c r="Q175" s="20">
        <v>10000</v>
      </c>
      <c r="R175" s="20" t="e">
        <f t="shared" si="20"/>
        <v>#DIV/0!</v>
      </c>
      <c r="S175" s="20"/>
      <c r="T175" s="20"/>
      <c r="U175" s="20"/>
      <c r="V175" s="26"/>
      <c r="W175" s="26"/>
    </row>
    <row r="176" spans="1:23" x14ac:dyDescent="0.2">
      <c r="A176" s="27">
        <v>174</v>
      </c>
      <c r="B176" s="28"/>
      <c r="C176" s="28"/>
      <c r="D176" s="28"/>
      <c r="E176" s="28"/>
      <c r="F176" s="20" t="s">
        <v>12</v>
      </c>
      <c r="G176" s="20">
        <f t="shared" si="22"/>
        <v>3.125</v>
      </c>
      <c r="H176" s="20">
        <v>500</v>
      </c>
      <c r="I176" s="20">
        <v>100</v>
      </c>
      <c r="J176" s="20">
        <f t="shared" si="17"/>
        <v>0</v>
      </c>
      <c r="K176" s="20">
        <f t="shared" si="18"/>
        <v>0</v>
      </c>
      <c r="L176" s="20"/>
      <c r="M176" s="20"/>
      <c r="N176" s="20"/>
      <c r="O176" s="20">
        <f t="shared" si="24"/>
        <v>0</v>
      </c>
      <c r="P176" s="20">
        <f t="shared" si="19"/>
        <v>0</v>
      </c>
      <c r="Q176" s="20">
        <v>10000</v>
      </c>
      <c r="R176" s="20" t="e">
        <f t="shared" si="20"/>
        <v>#DIV/0!</v>
      </c>
      <c r="S176" s="20"/>
      <c r="T176" s="20"/>
      <c r="U176" s="20"/>
      <c r="V176" s="26"/>
      <c r="W176" s="26"/>
    </row>
    <row r="177" spans="1:23" x14ac:dyDescent="0.2">
      <c r="A177" s="27">
        <v>175</v>
      </c>
      <c r="B177" s="28"/>
      <c r="C177" s="28"/>
      <c r="D177" s="28"/>
      <c r="E177" s="28"/>
      <c r="F177" s="20" t="s">
        <v>12</v>
      </c>
      <c r="G177" s="20">
        <f t="shared" si="22"/>
        <v>3.125</v>
      </c>
      <c r="H177" s="20">
        <v>500</v>
      </c>
      <c r="I177" s="20">
        <v>100</v>
      </c>
      <c r="J177" s="20">
        <f t="shared" si="17"/>
        <v>0</v>
      </c>
      <c r="K177" s="20">
        <f t="shared" si="18"/>
        <v>0</v>
      </c>
      <c r="L177" s="20"/>
      <c r="M177" s="20"/>
      <c r="N177" s="20"/>
      <c r="O177" s="20">
        <f t="shared" si="24"/>
        <v>0</v>
      </c>
      <c r="P177" s="20">
        <f t="shared" si="19"/>
        <v>0</v>
      </c>
      <c r="Q177" s="20">
        <v>10000</v>
      </c>
      <c r="R177" s="20" t="e">
        <f t="shared" si="20"/>
        <v>#DIV/0!</v>
      </c>
      <c r="S177" s="20"/>
      <c r="T177" s="20"/>
      <c r="U177" s="20"/>
      <c r="V177" s="26"/>
      <c r="W177" s="26"/>
    </row>
    <row r="178" spans="1:23" x14ac:dyDescent="0.2">
      <c r="A178" s="27">
        <v>176</v>
      </c>
      <c r="B178" s="28"/>
      <c r="C178" s="28"/>
      <c r="D178" s="28"/>
      <c r="E178" s="28"/>
      <c r="F178" s="20" t="s">
        <v>12</v>
      </c>
      <c r="G178" s="20">
        <f t="shared" si="22"/>
        <v>3.125</v>
      </c>
      <c r="H178" s="20">
        <v>500</v>
      </c>
      <c r="I178" s="20">
        <v>100</v>
      </c>
      <c r="J178" s="20">
        <f t="shared" si="17"/>
        <v>0</v>
      </c>
      <c r="K178" s="20">
        <f t="shared" si="18"/>
        <v>0</v>
      </c>
      <c r="L178" s="20"/>
      <c r="M178" s="20"/>
      <c r="N178" s="20"/>
      <c r="O178" s="20">
        <f t="shared" si="24"/>
        <v>0</v>
      </c>
      <c r="P178" s="20">
        <f t="shared" si="19"/>
        <v>0</v>
      </c>
      <c r="Q178" s="20">
        <v>10000</v>
      </c>
      <c r="R178" s="20" t="e">
        <f t="shared" si="20"/>
        <v>#DIV/0!</v>
      </c>
      <c r="S178" s="20"/>
      <c r="T178" s="20"/>
      <c r="U178" s="20"/>
      <c r="V178" s="26"/>
      <c r="W178" s="26"/>
    </row>
    <row r="179" spans="1:23" x14ac:dyDescent="0.2">
      <c r="A179" s="27">
        <v>177</v>
      </c>
      <c r="B179" s="28"/>
      <c r="C179" s="28"/>
      <c r="D179" s="28"/>
      <c r="E179" s="28"/>
      <c r="F179" s="20" t="s">
        <v>12</v>
      </c>
      <c r="G179" s="20">
        <f t="shared" si="22"/>
        <v>3.125</v>
      </c>
      <c r="H179" s="20">
        <v>500</v>
      </c>
      <c r="I179" s="20">
        <v>100</v>
      </c>
      <c r="J179" s="20">
        <f t="shared" si="17"/>
        <v>0</v>
      </c>
      <c r="K179" s="20">
        <f t="shared" si="18"/>
        <v>0</v>
      </c>
      <c r="L179" s="20"/>
      <c r="M179" s="20"/>
      <c r="N179" s="20"/>
      <c r="O179" s="20">
        <f t="shared" si="24"/>
        <v>0</v>
      </c>
      <c r="P179" s="20">
        <f t="shared" si="19"/>
        <v>0</v>
      </c>
      <c r="Q179" s="20">
        <v>10000</v>
      </c>
      <c r="R179" s="20" t="e">
        <f t="shared" si="20"/>
        <v>#DIV/0!</v>
      </c>
      <c r="S179" s="20"/>
      <c r="T179" s="20"/>
      <c r="U179" s="20"/>
      <c r="V179" s="26"/>
      <c r="W179" s="26"/>
    </row>
    <row r="180" spans="1:23" x14ac:dyDescent="0.2">
      <c r="A180" s="27">
        <v>178</v>
      </c>
      <c r="B180" s="28"/>
      <c r="C180" s="28"/>
      <c r="D180" s="28"/>
      <c r="E180" s="28"/>
      <c r="F180" s="20" t="s">
        <v>12</v>
      </c>
      <c r="G180" s="20">
        <f t="shared" si="22"/>
        <v>3.125</v>
      </c>
      <c r="H180" s="20">
        <v>500</v>
      </c>
      <c r="I180" s="20">
        <v>100</v>
      </c>
      <c r="J180" s="20">
        <f t="shared" si="17"/>
        <v>0</v>
      </c>
      <c r="K180" s="20">
        <f t="shared" si="18"/>
        <v>0</v>
      </c>
      <c r="L180" s="29"/>
      <c r="M180" s="20"/>
      <c r="N180" s="20"/>
      <c r="O180" s="20">
        <f t="shared" si="24"/>
        <v>0</v>
      </c>
      <c r="P180" s="20">
        <f t="shared" si="19"/>
        <v>0</v>
      </c>
      <c r="Q180" s="20">
        <v>10000</v>
      </c>
      <c r="R180" s="20" t="e">
        <f t="shared" si="20"/>
        <v>#DIV/0!</v>
      </c>
      <c r="S180" s="20"/>
      <c r="T180" s="20"/>
      <c r="U180" s="20"/>
      <c r="V180" s="26"/>
      <c r="W180" s="26"/>
    </row>
    <row r="181" spans="1:23" x14ac:dyDescent="0.2">
      <c r="A181" s="27">
        <v>179</v>
      </c>
      <c r="B181" s="28"/>
      <c r="C181" s="28"/>
      <c r="D181" s="28"/>
      <c r="E181" s="28"/>
      <c r="F181" s="20" t="s">
        <v>12</v>
      </c>
      <c r="G181" s="20">
        <f t="shared" si="22"/>
        <v>3.125</v>
      </c>
      <c r="H181" s="20">
        <v>500</v>
      </c>
      <c r="I181" s="20">
        <v>100</v>
      </c>
      <c r="J181" s="20">
        <f t="shared" si="17"/>
        <v>0</v>
      </c>
      <c r="K181" s="20">
        <f t="shared" si="18"/>
        <v>0</v>
      </c>
      <c r="L181" s="20"/>
      <c r="M181" s="20"/>
      <c r="N181" s="20"/>
      <c r="O181" s="20">
        <f t="shared" si="24"/>
        <v>0</v>
      </c>
      <c r="P181" s="20">
        <f t="shared" si="19"/>
        <v>0</v>
      </c>
      <c r="Q181" s="20">
        <v>10000</v>
      </c>
      <c r="R181" s="20" t="e">
        <f t="shared" si="20"/>
        <v>#DIV/0!</v>
      </c>
      <c r="S181" s="20"/>
      <c r="T181" s="20"/>
      <c r="U181" s="20"/>
      <c r="V181" s="26"/>
      <c r="W181" s="26"/>
    </row>
    <row r="182" spans="1:23" x14ac:dyDescent="0.2">
      <c r="A182" s="27">
        <v>180</v>
      </c>
      <c r="B182" s="28"/>
      <c r="C182" s="28"/>
      <c r="D182" s="28"/>
      <c r="E182" s="28"/>
      <c r="F182" s="20" t="s">
        <v>12</v>
      </c>
      <c r="G182" s="20">
        <f t="shared" si="22"/>
        <v>3.125</v>
      </c>
      <c r="H182" s="20">
        <v>500</v>
      </c>
      <c r="I182" s="20">
        <v>100</v>
      </c>
      <c r="J182" s="20">
        <f t="shared" si="17"/>
        <v>0</v>
      </c>
      <c r="K182" s="20">
        <f t="shared" si="18"/>
        <v>0</v>
      </c>
      <c r="L182" s="20"/>
      <c r="M182" s="20"/>
      <c r="N182" s="20"/>
      <c r="O182" s="20">
        <f t="shared" si="24"/>
        <v>0</v>
      </c>
      <c r="P182" s="20">
        <f t="shared" si="19"/>
        <v>0</v>
      </c>
      <c r="Q182" s="20">
        <v>10000</v>
      </c>
      <c r="R182" s="20" t="e">
        <f t="shared" si="20"/>
        <v>#DIV/0!</v>
      </c>
      <c r="S182" s="20"/>
      <c r="T182" s="20"/>
      <c r="U182" s="20"/>
      <c r="V182" s="26"/>
      <c r="W182" s="26"/>
    </row>
    <row r="183" spans="1:23" x14ac:dyDescent="0.2">
      <c r="A183" s="27">
        <v>181</v>
      </c>
      <c r="B183" s="28"/>
      <c r="C183" s="28"/>
      <c r="D183" s="28"/>
      <c r="E183" s="28"/>
      <c r="F183" s="20" t="s">
        <v>12</v>
      </c>
      <c r="G183" s="20">
        <f t="shared" si="22"/>
        <v>3.125</v>
      </c>
      <c r="H183" s="20">
        <v>500</v>
      </c>
      <c r="I183" s="20">
        <v>100</v>
      </c>
      <c r="J183" s="20">
        <f t="shared" si="17"/>
        <v>0</v>
      </c>
      <c r="K183" s="20">
        <f t="shared" si="18"/>
        <v>0</v>
      </c>
      <c r="L183" s="20"/>
      <c r="M183" s="20"/>
      <c r="N183" s="20"/>
      <c r="O183" s="20">
        <f t="shared" si="24"/>
        <v>0</v>
      </c>
      <c r="P183" s="20">
        <f t="shared" si="19"/>
        <v>0</v>
      </c>
      <c r="Q183" s="20">
        <v>10000</v>
      </c>
      <c r="R183" s="20" t="e">
        <f t="shared" si="20"/>
        <v>#DIV/0!</v>
      </c>
      <c r="S183" s="20"/>
      <c r="T183" s="20"/>
      <c r="U183" s="20"/>
      <c r="V183" s="26"/>
      <c r="W183" s="26"/>
    </row>
    <row r="184" spans="1:23" x14ac:dyDescent="0.2">
      <c r="A184" s="27">
        <v>182</v>
      </c>
      <c r="B184" s="28"/>
      <c r="C184" s="28"/>
      <c r="D184" s="28"/>
      <c r="E184" s="28"/>
      <c r="F184" s="20" t="s">
        <v>12</v>
      </c>
      <c r="G184" s="20">
        <f t="shared" si="22"/>
        <v>3.125</v>
      </c>
      <c r="H184" s="20">
        <v>500</v>
      </c>
      <c r="I184" s="20">
        <v>100</v>
      </c>
      <c r="J184" s="20">
        <f t="shared" si="17"/>
        <v>0</v>
      </c>
      <c r="K184" s="20">
        <f t="shared" si="18"/>
        <v>0</v>
      </c>
      <c r="L184" s="29"/>
      <c r="M184" s="20"/>
      <c r="N184" s="20"/>
      <c r="O184" s="20">
        <f t="shared" si="24"/>
        <v>0</v>
      </c>
      <c r="P184" s="20">
        <f t="shared" si="19"/>
        <v>0</v>
      </c>
      <c r="Q184" s="20">
        <v>10000</v>
      </c>
      <c r="R184" s="20" t="e">
        <f t="shared" si="20"/>
        <v>#DIV/0!</v>
      </c>
      <c r="S184" s="20"/>
      <c r="T184" s="20"/>
      <c r="U184" s="20"/>
      <c r="V184" s="26"/>
      <c r="W184" s="26"/>
    </row>
    <row r="185" spans="1:23" x14ac:dyDescent="0.2">
      <c r="A185" s="27">
        <v>183</v>
      </c>
      <c r="B185" s="28"/>
      <c r="C185" s="28"/>
      <c r="D185" s="28"/>
      <c r="E185" s="28"/>
      <c r="F185" s="20" t="s">
        <v>12</v>
      </c>
      <c r="G185" s="20">
        <f t="shared" si="22"/>
        <v>3.125</v>
      </c>
      <c r="H185" s="20">
        <v>500</v>
      </c>
      <c r="I185" s="20">
        <v>100</v>
      </c>
      <c r="J185" s="20">
        <f t="shared" si="17"/>
        <v>0</v>
      </c>
      <c r="K185" s="20">
        <f t="shared" si="18"/>
        <v>0</v>
      </c>
      <c r="L185" s="20"/>
      <c r="M185" s="20"/>
      <c r="N185" s="20"/>
      <c r="O185" s="20">
        <f t="shared" si="24"/>
        <v>0</v>
      </c>
      <c r="P185" s="20">
        <f t="shared" si="19"/>
        <v>0</v>
      </c>
      <c r="Q185" s="20">
        <v>10000</v>
      </c>
      <c r="R185" s="20" t="e">
        <f t="shared" si="20"/>
        <v>#DIV/0!</v>
      </c>
      <c r="S185" s="20"/>
      <c r="T185" s="20"/>
      <c r="U185" s="20"/>
      <c r="V185" s="26"/>
      <c r="W185" s="26"/>
    </row>
    <row r="186" spans="1:23" x14ac:dyDescent="0.2">
      <c r="A186" s="27">
        <v>184</v>
      </c>
      <c r="B186" s="28"/>
      <c r="C186" s="28"/>
      <c r="D186" s="28"/>
      <c r="E186" s="28"/>
      <c r="F186" s="20" t="s">
        <v>12</v>
      </c>
      <c r="G186" s="20">
        <f t="shared" si="22"/>
        <v>3.125</v>
      </c>
      <c r="H186" s="20">
        <v>500</v>
      </c>
      <c r="I186" s="20">
        <v>100</v>
      </c>
      <c r="J186" s="20">
        <f t="shared" si="17"/>
        <v>0</v>
      </c>
      <c r="K186" s="20">
        <f t="shared" si="18"/>
        <v>0</v>
      </c>
      <c r="L186" s="20"/>
      <c r="M186" s="20"/>
      <c r="N186" s="20"/>
      <c r="O186" s="20">
        <f t="shared" si="24"/>
        <v>0</v>
      </c>
      <c r="P186" s="20">
        <f t="shared" si="19"/>
        <v>0</v>
      </c>
      <c r="Q186" s="20">
        <v>10000</v>
      </c>
      <c r="R186" s="20" t="e">
        <f t="shared" si="20"/>
        <v>#DIV/0!</v>
      </c>
      <c r="S186" s="20"/>
      <c r="T186" s="20"/>
      <c r="U186" s="20"/>
      <c r="V186" s="26"/>
      <c r="W186" s="26"/>
    </row>
    <row r="187" spans="1:23" x14ac:dyDescent="0.2">
      <c r="A187" s="27">
        <v>185</v>
      </c>
      <c r="B187" s="28"/>
      <c r="C187" s="28"/>
      <c r="D187" s="28"/>
      <c r="E187" s="28"/>
      <c r="F187" s="20" t="s">
        <v>12</v>
      </c>
      <c r="G187" s="20">
        <f t="shared" si="22"/>
        <v>3.125</v>
      </c>
      <c r="H187" s="20">
        <v>500</v>
      </c>
      <c r="I187" s="20">
        <v>100</v>
      </c>
      <c r="J187" s="20">
        <f t="shared" si="17"/>
        <v>0</v>
      </c>
      <c r="K187" s="20">
        <f t="shared" si="18"/>
        <v>0</v>
      </c>
      <c r="L187" s="20"/>
      <c r="M187" s="20"/>
      <c r="N187" s="20"/>
      <c r="O187" s="20">
        <f t="shared" si="24"/>
        <v>0</v>
      </c>
      <c r="P187" s="20">
        <f t="shared" si="19"/>
        <v>0</v>
      </c>
      <c r="Q187" s="20">
        <v>10000</v>
      </c>
      <c r="R187" s="20" t="e">
        <f t="shared" si="20"/>
        <v>#DIV/0!</v>
      </c>
      <c r="S187" s="20"/>
      <c r="T187" s="20"/>
      <c r="U187" s="20"/>
      <c r="V187" s="26"/>
      <c r="W187" s="26"/>
    </row>
    <row r="188" spans="1:23" x14ac:dyDescent="0.2">
      <c r="A188" s="27">
        <v>186</v>
      </c>
      <c r="B188" s="28"/>
      <c r="C188" s="28"/>
      <c r="D188" s="28"/>
      <c r="E188" s="28"/>
      <c r="F188" s="20" t="s">
        <v>12</v>
      </c>
      <c r="G188" s="20">
        <f t="shared" si="22"/>
        <v>3.125</v>
      </c>
      <c r="H188" s="20">
        <v>500</v>
      </c>
      <c r="I188" s="20">
        <v>100</v>
      </c>
      <c r="J188" s="20">
        <f t="shared" si="17"/>
        <v>0</v>
      </c>
      <c r="K188" s="20">
        <f t="shared" si="18"/>
        <v>0</v>
      </c>
      <c r="L188" s="20"/>
      <c r="M188" s="20"/>
      <c r="N188" s="20"/>
      <c r="O188" s="20">
        <f t="shared" si="24"/>
        <v>0</v>
      </c>
      <c r="P188" s="20">
        <f t="shared" si="19"/>
        <v>0</v>
      </c>
      <c r="Q188" s="20">
        <v>10000</v>
      </c>
      <c r="R188" s="20" t="e">
        <f t="shared" si="20"/>
        <v>#DIV/0!</v>
      </c>
      <c r="S188" s="20"/>
      <c r="T188" s="20"/>
      <c r="U188" s="20"/>
      <c r="V188" s="26"/>
      <c r="W188" s="26"/>
    </row>
    <row r="189" spans="1:23" x14ac:dyDescent="0.2">
      <c r="A189" s="27">
        <v>187</v>
      </c>
      <c r="B189" s="28"/>
      <c r="C189" s="28"/>
      <c r="D189" s="28"/>
      <c r="E189" s="28"/>
      <c r="F189" s="20" t="s">
        <v>12</v>
      </c>
      <c r="G189" s="20">
        <f t="shared" si="22"/>
        <v>3.125</v>
      </c>
      <c r="H189" s="20">
        <v>500</v>
      </c>
      <c r="I189" s="20">
        <v>100</v>
      </c>
      <c r="J189" s="20">
        <f t="shared" si="17"/>
        <v>0</v>
      </c>
      <c r="K189" s="20">
        <f t="shared" si="18"/>
        <v>0</v>
      </c>
      <c r="L189" s="29"/>
      <c r="M189" s="20"/>
      <c r="N189" s="20"/>
      <c r="O189" s="20">
        <f t="shared" si="24"/>
        <v>0</v>
      </c>
      <c r="P189" s="20">
        <f t="shared" si="19"/>
        <v>0</v>
      </c>
      <c r="Q189" s="20">
        <v>10000</v>
      </c>
      <c r="R189" s="20" t="e">
        <f t="shared" si="20"/>
        <v>#DIV/0!</v>
      </c>
      <c r="S189" s="20"/>
      <c r="T189" s="20"/>
      <c r="U189" s="20"/>
      <c r="V189" s="26"/>
      <c r="W189" s="26"/>
    </row>
    <row r="190" spans="1:23" x14ac:dyDescent="0.2">
      <c r="A190" s="27">
        <v>188</v>
      </c>
      <c r="B190" s="28"/>
      <c r="C190" s="28"/>
      <c r="D190" s="28"/>
      <c r="E190" s="28"/>
      <c r="F190" s="20" t="s">
        <v>12</v>
      </c>
      <c r="G190" s="20">
        <f t="shared" si="22"/>
        <v>3.125</v>
      </c>
      <c r="H190" s="20">
        <v>500</v>
      </c>
      <c r="I190" s="20">
        <v>100</v>
      </c>
      <c r="J190" s="20">
        <f t="shared" si="17"/>
        <v>0</v>
      </c>
      <c r="K190" s="20">
        <f t="shared" si="18"/>
        <v>0</v>
      </c>
      <c r="L190" s="20"/>
      <c r="M190" s="20"/>
      <c r="N190" s="20"/>
      <c r="O190" s="20">
        <f t="shared" si="24"/>
        <v>0</v>
      </c>
      <c r="P190" s="20">
        <f t="shared" si="19"/>
        <v>0</v>
      </c>
      <c r="Q190" s="20">
        <v>10000</v>
      </c>
      <c r="R190" s="20" t="e">
        <f t="shared" si="20"/>
        <v>#DIV/0!</v>
      </c>
      <c r="S190" s="20"/>
      <c r="T190" s="20"/>
      <c r="U190" s="20"/>
      <c r="V190" s="26"/>
      <c r="W190" s="26"/>
    </row>
    <row r="191" spans="1:23" x14ac:dyDescent="0.2">
      <c r="A191" s="27">
        <v>189</v>
      </c>
      <c r="B191" s="28"/>
      <c r="C191" s="28"/>
      <c r="D191" s="28"/>
      <c r="E191" s="28"/>
      <c r="F191" s="20" t="s">
        <v>12</v>
      </c>
      <c r="G191" s="20">
        <f t="shared" si="22"/>
        <v>3.125</v>
      </c>
      <c r="H191" s="20">
        <v>500</v>
      </c>
      <c r="I191" s="20">
        <v>100</v>
      </c>
      <c r="J191" s="20">
        <f t="shared" si="17"/>
        <v>0</v>
      </c>
      <c r="K191" s="20">
        <f t="shared" si="18"/>
        <v>0</v>
      </c>
      <c r="L191" s="20"/>
      <c r="M191" s="20"/>
      <c r="N191" s="20"/>
      <c r="O191" s="20">
        <f t="shared" si="24"/>
        <v>0</v>
      </c>
      <c r="P191" s="20">
        <f t="shared" si="19"/>
        <v>0</v>
      </c>
      <c r="Q191" s="20">
        <v>10000</v>
      </c>
      <c r="R191" s="20" t="e">
        <f t="shared" si="20"/>
        <v>#DIV/0!</v>
      </c>
      <c r="S191" s="20"/>
      <c r="T191" s="20"/>
      <c r="U191" s="20"/>
      <c r="V191" s="26"/>
      <c r="W191" s="26"/>
    </row>
    <row r="192" spans="1:23" x14ac:dyDescent="0.2">
      <c r="A192" s="27">
        <v>190</v>
      </c>
      <c r="B192" s="28"/>
      <c r="C192" s="28"/>
      <c r="D192" s="28"/>
      <c r="E192" s="28"/>
      <c r="F192" s="20" t="s">
        <v>12</v>
      </c>
      <c r="G192" s="20">
        <f t="shared" si="22"/>
        <v>3.125</v>
      </c>
      <c r="H192" s="20">
        <v>500</v>
      </c>
      <c r="I192" s="20">
        <v>100</v>
      </c>
      <c r="J192" s="20">
        <f t="shared" si="17"/>
        <v>0</v>
      </c>
      <c r="K192" s="20">
        <f t="shared" si="18"/>
        <v>0</v>
      </c>
      <c r="L192" s="20"/>
      <c r="M192" s="20"/>
      <c r="N192" s="20"/>
      <c r="O192" s="20">
        <f t="shared" si="24"/>
        <v>0</v>
      </c>
      <c r="P192" s="20">
        <f t="shared" si="19"/>
        <v>0</v>
      </c>
      <c r="Q192" s="20">
        <v>10000</v>
      </c>
      <c r="R192" s="20" t="e">
        <f t="shared" si="20"/>
        <v>#DIV/0!</v>
      </c>
      <c r="S192" s="20"/>
      <c r="T192" s="20"/>
      <c r="U192" s="20"/>
      <c r="V192" s="26"/>
      <c r="W192" s="26"/>
    </row>
    <row r="193" spans="1:23" x14ac:dyDescent="0.2">
      <c r="A193" s="27">
        <v>191</v>
      </c>
      <c r="B193" s="28"/>
      <c r="C193" s="28"/>
      <c r="D193" s="28"/>
      <c r="E193" s="28"/>
      <c r="F193" s="20" t="s">
        <v>12</v>
      </c>
      <c r="G193" s="20">
        <f t="shared" si="22"/>
        <v>3.125</v>
      </c>
      <c r="H193" s="20">
        <v>500</v>
      </c>
      <c r="I193" s="20">
        <v>100</v>
      </c>
      <c r="J193" s="20">
        <f t="shared" si="17"/>
        <v>0</v>
      </c>
      <c r="K193" s="20">
        <f t="shared" si="18"/>
        <v>0</v>
      </c>
      <c r="L193" s="29"/>
      <c r="M193" s="20"/>
      <c r="N193" s="20"/>
      <c r="O193" s="20">
        <f t="shared" si="24"/>
        <v>0</v>
      </c>
      <c r="P193" s="20">
        <f t="shared" si="19"/>
        <v>0</v>
      </c>
      <c r="Q193" s="20">
        <v>10000</v>
      </c>
      <c r="R193" s="20" t="e">
        <f t="shared" si="20"/>
        <v>#DIV/0!</v>
      </c>
      <c r="S193" s="20"/>
      <c r="T193" s="20"/>
      <c r="U193" s="20"/>
      <c r="V193" s="26"/>
      <c r="W193" s="26"/>
    </row>
    <row r="194" spans="1:23" x14ac:dyDescent="0.2">
      <c r="A194" s="27">
        <v>192</v>
      </c>
      <c r="B194" s="28"/>
      <c r="C194" s="28"/>
      <c r="D194" s="28"/>
      <c r="E194" s="28"/>
      <c r="F194" s="20" t="s">
        <v>12</v>
      </c>
      <c r="G194" s="20">
        <f t="shared" si="22"/>
        <v>3.125</v>
      </c>
      <c r="H194" s="20">
        <v>500</v>
      </c>
      <c r="I194" s="20">
        <v>100</v>
      </c>
      <c r="J194" s="20">
        <f t="shared" si="17"/>
        <v>0</v>
      </c>
      <c r="K194" s="20">
        <f t="shared" si="18"/>
        <v>0</v>
      </c>
      <c r="L194" s="20"/>
      <c r="M194" s="20"/>
      <c r="N194" s="20"/>
      <c r="O194" s="20">
        <f t="shared" si="24"/>
        <v>0</v>
      </c>
      <c r="P194" s="20">
        <f t="shared" si="19"/>
        <v>0</v>
      </c>
      <c r="Q194" s="20">
        <v>10000</v>
      </c>
      <c r="R194" s="20" t="e">
        <f t="shared" si="20"/>
        <v>#DIV/0!</v>
      </c>
      <c r="S194" s="20"/>
      <c r="T194" s="20"/>
      <c r="U194" s="20"/>
      <c r="V194" s="26"/>
      <c r="W194" s="26"/>
    </row>
    <row r="195" spans="1:23" x14ac:dyDescent="0.2">
      <c r="A195" s="27">
        <v>193</v>
      </c>
      <c r="B195" s="28"/>
      <c r="C195" s="28"/>
      <c r="D195" s="28"/>
      <c r="E195" s="28"/>
      <c r="F195" s="20" t="s">
        <v>12</v>
      </c>
      <c r="G195" s="20">
        <f t="shared" si="22"/>
        <v>3.125</v>
      </c>
      <c r="H195" s="20">
        <v>500</v>
      </c>
      <c r="I195" s="20">
        <v>100</v>
      </c>
      <c r="J195" s="20">
        <f t="shared" ref="J195:J228" si="39">M195+K195</f>
        <v>0</v>
      </c>
      <c r="K195" s="20">
        <f t="shared" ref="K195:K228" si="40">Q195*L195*10^-3</f>
        <v>0</v>
      </c>
      <c r="L195" s="20"/>
      <c r="M195" s="20"/>
      <c r="N195" s="20"/>
      <c r="O195" s="20">
        <f t="shared" si="24"/>
        <v>0</v>
      </c>
      <c r="P195" s="20">
        <f t="shared" ref="P195:P228" si="41">M195-O195</f>
        <v>0</v>
      </c>
      <c r="Q195" s="20">
        <v>10000</v>
      </c>
      <c r="R195" s="20" t="e">
        <f t="shared" ref="R195:R228" si="42">P195/L195</f>
        <v>#DIV/0!</v>
      </c>
      <c r="S195" s="20"/>
      <c r="T195" s="20"/>
      <c r="U195" s="20"/>
      <c r="V195" s="26"/>
      <c r="W195" s="26"/>
    </row>
    <row r="196" spans="1:23" x14ac:dyDescent="0.2">
      <c r="A196" s="27">
        <v>194</v>
      </c>
      <c r="B196" s="28"/>
      <c r="C196" s="28"/>
      <c r="D196" s="28"/>
      <c r="E196" s="28"/>
      <c r="F196" s="20" t="s">
        <v>12</v>
      </c>
      <c r="G196" s="20">
        <f t="shared" ref="G196:G219" si="43">1.25*2.5</f>
        <v>3.125</v>
      </c>
      <c r="H196" s="20">
        <v>500</v>
      </c>
      <c r="I196" s="20">
        <v>100</v>
      </c>
      <c r="J196" s="20">
        <f t="shared" si="39"/>
        <v>0</v>
      </c>
      <c r="K196" s="20">
        <f t="shared" si="40"/>
        <v>0</v>
      </c>
      <c r="L196" s="20"/>
      <c r="M196" s="20"/>
      <c r="N196" s="20"/>
      <c r="O196" s="20">
        <f t="shared" si="24"/>
        <v>0</v>
      </c>
      <c r="P196" s="20">
        <f t="shared" si="41"/>
        <v>0</v>
      </c>
      <c r="Q196" s="20">
        <v>10000</v>
      </c>
      <c r="R196" s="20" t="e">
        <f t="shared" si="42"/>
        <v>#DIV/0!</v>
      </c>
      <c r="S196" s="20"/>
      <c r="T196" s="20"/>
      <c r="U196" s="20"/>
      <c r="V196" s="26"/>
      <c r="W196" s="26"/>
    </row>
    <row r="197" spans="1:23" x14ac:dyDescent="0.2">
      <c r="A197" s="27">
        <v>195</v>
      </c>
      <c r="B197" s="28"/>
      <c r="C197" s="28"/>
      <c r="D197" s="28"/>
      <c r="E197" s="28"/>
      <c r="F197" s="20" t="s">
        <v>12</v>
      </c>
      <c r="G197" s="20">
        <f t="shared" si="43"/>
        <v>3.125</v>
      </c>
      <c r="H197" s="20">
        <v>500</v>
      </c>
      <c r="I197" s="20">
        <v>100</v>
      </c>
      <c r="J197" s="20">
        <f t="shared" si="39"/>
        <v>0</v>
      </c>
      <c r="K197" s="20">
        <f t="shared" si="40"/>
        <v>0</v>
      </c>
      <c r="L197" s="20"/>
      <c r="M197" s="20"/>
      <c r="N197" s="20"/>
      <c r="O197" s="20">
        <f t="shared" ref="O197:O228" si="44">N197*$AA$5/1000</f>
        <v>0</v>
      </c>
      <c r="P197" s="20">
        <f t="shared" si="41"/>
        <v>0</v>
      </c>
      <c r="Q197" s="20">
        <v>10000</v>
      </c>
      <c r="R197" s="20" t="e">
        <f t="shared" si="42"/>
        <v>#DIV/0!</v>
      </c>
      <c r="S197" s="20"/>
      <c r="T197" s="20"/>
      <c r="U197" s="20"/>
      <c r="V197" s="26"/>
      <c r="W197" s="26"/>
    </row>
    <row r="198" spans="1:23" x14ac:dyDescent="0.2">
      <c r="A198" s="27">
        <v>196</v>
      </c>
      <c r="B198" s="28"/>
      <c r="C198" s="28"/>
      <c r="D198" s="28"/>
      <c r="E198" s="28"/>
      <c r="F198" s="20" t="s">
        <v>12</v>
      </c>
      <c r="G198" s="20">
        <f t="shared" si="43"/>
        <v>3.125</v>
      </c>
      <c r="H198" s="20">
        <v>500</v>
      </c>
      <c r="I198" s="20">
        <v>100</v>
      </c>
      <c r="J198" s="20">
        <f t="shared" si="39"/>
        <v>0</v>
      </c>
      <c r="K198" s="20">
        <f t="shared" si="40"/>
        <v>0</v>
      </c>
      <c r="L198" s="29"/>
      <c r="M198" s="20"/>
      <c r="N198" s="20"/>
      <c r="O198" s="20">
        <f t="shared" si="44"/>
        <v>0</v>
      </c>
      <c r="P198" s="20">
        <f t="shared" si="41"/>
        <v>0</v>
      </c>
      <c r="Q198" s="20">
        <v>10000</v>
      </c>
      <c r="R198" s="20" t="e">
        <f t="shared" si="42"/>
        <v>#DIV/0!</v>
      </c>
      <c r="S198" s="20"/>
      <c r="T198" s="20"/>
      <c r="U198" s="20"/>
      <c r="V198" s="26"/>
      <c r="W198" s="26"/>
    </row>
    <row r="199" spans="1:23" x14ac:dyDescent="0.2">
      <c r="A199" s="27">
        <v>197</v>
      </c>
      <c r="B199" s="28"/>
      <c r="C199" s="28"/>
      <c r="D199" s="28"/>
      <c r="E199" s="28"/>
      <c r="F199" s="20" t="s">
        <v>12</v>
      </c>
      <c r="G199" s="20">
        <f t="shared" si="43"/>
        <v>3.125</v>
      </c>
      <c r="H199" s="20">
        <v>500</v>
      </c>
      <c r="I199" s="20">
        <v>100</v>
      </c>
      <c r="J199" s="20">
        <f t="shared" si="39"/>
        <v>0</v>
      </c>
      <c r="K199" s="20">
        <f t="shared" si="40"/>
        <v>0</v>
      </c>
      <c r="L199" s="20"/>
      <c r="M199" s="20"/>
      <c r="N199" s="20"/>
      <c r="O199" s="20">
        <f t="shared" si="44"/>
        <v>0</v>
      </c>
      <c r="P199" s="20">
        <f t="shared" si="41"/>
        <v>0</v>
      </c>
      <c r="Q199" s="20">
        <v>10000</v>
      </c>
      <c r="R199" s="20" t="e">
        <f t="shared" si="42"/>
        <v>#DIV/0!</v>
      </c>
      <c r="S199" s="20"/>
      <c r="T199" s="20"/>
      <c r="U199" s="20"/>
      <c r="V199" s="26"/>
      <c r="W199" s="26"/>
    </row>
    <row r="200" spans="1:23" x14ac:dyDescent="0.2">
      <c r="A200" s="27">
        <v>198</v>
      </c>
      <c r="B200" s="28"/>
      <c r="C200" s="28"/>
      <c r="D200" s="28"/>
      <c r="E200" s="28"/>
      <c r="F200" s="20" t="s">
        <v>12</v>
      </c>
      <c r="G200" s="20">
        <f t="shared" si="43"/>
        <v>3.125</v>
      </c>
      <c r="H200" s="20">
        <v>500</v>
      </c>
      <c r="I200" s="20">
        <v>100</v>
      </c>
      <c r="J200" s="20">
        <f t="shared" si="39"/>
        <v>0</v>
      </c>
      <c r="K200" s="20">
        <f t="shared" si="40"/>
        <v>0</v>
      </c>
      <c r="L200" s="20"/>
      <c r="M200" s="20"/>
      <c r="N200" s="20"/>
      <c r="O200" s="20">
        <f t="shared" si="44"/>
        <v>0</v>
      </c>
      <c r="P200" s="20">
        <f t="shared" si="41"/>
        <v>0</v>
      </c>
      <c r="Q200" s="20">
        <v>10000</v>
      </c>
      <c r="R200" s="20" t="e">
        <f t="shared" si="42"/>
        <v>#DIV/0!</v>
      </c>
      <c r="S200" s="20"/>
      <c r="T200" s="20"/>
      <c r="U200" s="20"/>
      <c r="V200" s="26"/>
      <c r="W200" s="26"/>
    </row>
    <row r="201" spans="1:23" x14ac:dyDescent="0.2">
      <c r="A201" s="27">
        <v>199</v>
      </c>
      <c r="B201" s="28"/>
      <c r="C201" s="28"/>
      <c r="D201" s="28"/>
      <c r="E201" s="28"/>
      <c r="F201" s="20" t="s">
        <v>12</v>
      </c>
      <c r="G201" s="20">
        <f t="shared" si="43"/>
        <v>3.125</v>
      </c>
      <c r="H201" s="20">
        <v>500</v>
      </c>
      <c r="I201" s="20">
        <v>100</v>
      </c>
      <c r="J201" s="20">
        <f t="shared" si="39"/>
        <v>0</v>
      </c>
      <c r="K201" s="20">
        <f t="shared" si="40"/>
        <v>0</v>
      </c>
      <c r="L201" s="20"/>
      <c r="M201" s="20"/>
      <c r="N201" s="20"/>
      <c r="O201" s="20">
        <f t="shared" si="44"/>
        <v>0</v>
      </c>
      <c r="P201" s="20">
        <f t="shared" si="41"/>
        <v>0</v>
      </c>
      <c r="Q201" s="20">
        <v>10000</v>
      </c>
      <c r="R201" s="20" t="e">
        <f t="shared" si="42"/>
        <v>#DIV/0!</v>
      </c>
      <c r="S201" s="20"/>
      <c r="T201" s="20"/>
      <c r="U201" s="20"/>
      <c r="V201" s="26"/>
      <c r="W201" s="26"/>
    </row>
    <row r="202" spans="1:23" x14ac:dyDescent="0.2">
      <c r="A202" s="27">
        <v>200</v>
      </c>
      <c r="B202" s="28"/>
      <c r="C202" s="28"/>
      <c r="D202" s="28"/>
      <c r="E202" s="28"/>
      <c r="F202" s="20" t="s">
        <v>12</v>
      </c>
      <c r="G202" s="20">
        <f t="shared" si="43"/>
        <v>3.125</v>
      </c>
      <c r="H202" s="20">
        <v>500</v>
      </c>
      <c r="I202" s="20">
        <v>100</v>
      </c>
      <c r="J202" s="20">
        <f t="shared" si="39"/>
        <v>0</v>
      </c>
      <c r="K202" s="20">
        <f t="shared" si="40"/>
        <v>0</v>
      </c>
      <c r="L202" s="29"/>
      <c r="M202" s="20"/>
      <c r="N202" s="20"/>
      <c r="O202" s="20">
        <f t="shared" si="44"/>
        <v>0</v>
      </c>
      <c r="P202" s="20">
        <f t="shared" si="41"/>
        <v>0</v>
      </c>
      <c r="Q202" s="20">
        <v>10000</v>
      </c>
      <c r="R202" s="20" t="e">
        <f t="shared" si="42"/>
        <v>#DIV/0!</v>
      </c>
      <c r="S202" s="20"/>
      <c r="T202" s="20"/>
      <c r="U202" s="20"/>
      <c r="V202" s="26"/>
      <c r="W202" s="26"/>
    </row>
    <row r="203" spans="1:23" x14ac:dyDescent="0.2">
      <c r="A203" s="27">
        <v>201</v>
      </c>
      <c r="B203" s="28"/>
      <c r="C203" s="28"/>
      <c r="D203" s="28"/>
      <c r="E203" s="28"/>
      <c r="F203" s="20" t="s">
        <v>12</v>
      </c>
      <c r="G203" s="20">
        <f t="shared" si="43"/>
        <v>3.125</v>
      </c>
      <c r="H203" s="20">
        <v>500</v>
      </c>
      <c r="I203" s="20">
        <v>100</v>
      </c>
      <c r="J203" s="20">
        <f t="shared" si="39"/>
        <v>0</v>
      </c>
      <c r="K203" s="20">
        <f t="shared" si="40"/>
        <v>0</v>
      </c>
      <c r="L203" s="20"/>
      <c r="M203" s="20"/>
      <c r="N203" s="20"/>
      <c r="O203" s="20">
        <f t="shared" si="44"/>
        <v>0</v>
      </c>
      <c r="P203" s="20">
        <f t="shared" si="41"/>
        <v>0</v>
      </c>
      <c r="Q203" s="20">
        <v>10000</v>
      </c>
      <c r="R203" s="20" t="e">
        <f t="shared" si="42"/>
        <v>#DIV/0!</v>
      </c>
      <c r="S203" s="20"/>
      <c r="T203" s="20"/>
      <c r="U203" s="20"/>
      <c r="V203" s="26"/>
      <c r="W203" s="26"/>
    </row>
    <row r="204" spans="1:23" x14ac:dyDescent="0.2">
      <c r="A204" s="27">
        <v>202</v>
      </c>
      <c r="B204" s="28"/>
      <c r="C204" s="28"/>
      <c r="D204" s="28"/>
      <c r="E204" s="28"/>
      <c r="F204" s="20" t="s">
        <v>12</v>
      </c>
      <c r="G204" s="20">
        <f t="shared" si="43"/>
        <v>3.125</v>
      </c>
      <c r="H204" s="20">
        <v>500</v>
      </c>
      <c r="I204" s="20">
        <v>100</v>
      </c>
      <c r="J204" s="20">
        <f t="shared" si="39"/>
        <v>0</v>
      </c>
      <c r="K204" s="20">
        <f t="shared" si="40"/>
        <v>0</v>
      </c>
      <c r="L204" s="20"/>
      <c r="M204" s="20"/>
      <c r="N204" s="20"/>
      <c r="O204" s="20">
        <f t="shared" si="44"/>
        <v>0</v>
      </c>
      <c r="P204" s="20">
        <f t="shared" si="41"/>
        <v>0</v>
      </c>
      <c r="Q204" s="20">
        <v>10000</v>
      </c>
      <c r="R204" s="20" t="e">
        <f t="shared" si="42"/>
        <v>#DIV/0!</v>
      </c>
      <c r="S204" s="20"/>
      <c r="T204" s="20"/>
      <c r="U204" s="20"/>
      <c r="V204" s="26"/>
      <c r="W204" s="26"/>
    </row>
    <row r="205" spans="1:23" x14ac:dyDescent="0.2">
      <c r="A205" s="27">
        <v>203</v>
      </c>
      <c r="B205" s="28"/>
      <c r="C205" s="28"/>
      <c r="D205" s="28"/>
      <c r="E205" s="28"/>
      <c r="F205" s="20" t="s">
        <v>12</v>
      </c>
      <c r="G205" s="20">
        <f t="shared" si="43"/>
        <v>3.125</v>
      </c>
      <c r="H205" s="20">
        <v>500</v>
      </c>
      <c r="I205" s="20">
        <v>100</v>
      </c>
      <c r="J205" s="20">
        <f t="shared" si="39"/>
        <v>0</v>
      </c>
      <c r="K205" s="20">
        <f t="shared" si="40"/>
        <v>0</v>
      </c>
      <c r="L205" s="20"/>
      <c r="M205" s="20"/>
      <c r="N205" s="20"/>
      <c r="O205" s="20">
        <f t="shared" si="44"/>
        <v>0</v>
      </c>
      <c r="P205" s="20">
        <f t="shared" si="41"/>
        <v>0</v>
      </c>
      <c r="Q205" s="20">
        <v>10000</v>
      </c>
      <c r="R205" s="20" t="e">
        <f t="shared" si="42"/>
        <v>#DIV/0!</v>
      </c>
      <c r="S205" s="20"/>
      <c r="T205" s="20"/>
      <c r="U205" s="20"/>
      <c r="V205" s="26"/>
      <c r="W205" s="26"/>
    </row>
    <row r="206" spans="1:23" x14ac:dyDescent="0.2">
      <c r="A206" s="27">
        <v>204</v>
      </c>
      <c r="B206" s="28"/>
      <c r="C206" s="28"/>
      <c r="D206" s="28"/>
      <c r="E206" s="28"/>
      <c r="F206" s="20" t="s">
        <v>12</v>
      </c>
      <c r="G206" s="20">
        <f t="shared" si="43"/>
        <v>3.125</v>
      </c>
      <c r="H206" s="20">
        <v>500</v>
      </c>
      <c r="I206" s="20">
        <v>100</v>
      </c>
      <c r="J206" s="20">
        <f t="shared" si="39"/>
        <v>0</v>
      </c>
      <c r="K206" s="20">
        <f t="shared" si="40"/>
        <v>0</v>
      </c>
      <c r="L206" s="20"/>
      <c r="M206" s="20"/>
      <c r="N206" s="20"/>
      <c r="O206" s="20">
        <f t="shared" si="44"/>
        <v>0</v>
      </c>
      <c r="P206" s="20">
        <f t="shared" si="41"/>
        <v>0</v>
      </c>
      <c r="Q206" s="20">
        <v>10000</v>
      </c>
      <c r="R206" s="20" t="e">
        <f t="shared" si="42"/>
        <v>#DIV/0!</v>
      </c>
      <c r="S206" s="20"/>
      <c r="T206" s="20"/>
      <c r="U206" s="20"/>
      <c r="V206" s="26"/>
      <c r="W206" s="26"/>
    </row>
    <row r="207" spans="1:23" x14ac:dyDescent="0.2">
      <c r="A207" s="27">
        <v>205</v>
      </c>
      <c r="B207" s="28"/>
      <c r="C207" s="28"/>
      <c r="D207" s="28"/>
      <c r="E207" s="28"/>
      <c r="F207" s="20" t="s">
        <v>12</v>
      </c>
      <c r="G207" s="20">
        <f t="shared" si="43"/>
        <v>3.125</v>
      </c>
      <c r="H207" s="20">
        <v>500</v>
      </c>
      <c r="I207" s="20">
        <v>100</v>
      </c>
      <c r="J207" s="20">
        <f t="shared" si="39"/>
        <v>0</v>
      </c>
      <c r="K207" s="20">
        <f t="shared" si="40"/>
        <v>0</v>
      </c>
      <c r="L207" s="29"/>
      <c r="M207" s="20"/>
      <c r="N207" s="20"/>
      <c r="O207" s="20">
        <f t="shared" si="44"/>
        <v>0</v>
      </c>
      <c r="P207" s="20">
        <f t="shared" si="41"/>
        <v>0</v>
      </c>
      <c r="Q207" s="20">
        <v>10000</v>
      </c>
      <c r="R207" s="20" t="e">
        <f t="shared" si="42"/>
        <v>#DIV/0!</v>
      </c>
      <c r="S207" s="20"/>
      <c r="T207" s="20"/>
      <c r="U207" s="20"/>
      <c r="V207" s="26"/>
      <c r="W207" s="26"/>
    </row>
    <row r="208" spans="1:23" x14ac:dyDescent="0.2">
      <c r="A208" s="27">
        <v>206</v>
      </c>
      <c r="B208" s="28"/>
      <c r="C208" s="28"/>
      <c r="D208" s="28"/>
      <c r="E208" s="28"/>
      <c r="F208" s="20" t="s">
        <v>12</v>
      </c>
      <c r="G208" s="20">
        <f t="shared" si="43"/>
        <v>3.125</v>
      </c>
      <c r="H208" s="20">
        <v>500</v>
      </c>
      <c r="I208" s="20">
        <v>100</v>
      </c>
      <c r="J208" s="20">
        <f t="shared" si="39"/>
        <v>0</v>
      </c>
      <c r="K208" s="20">
        <f t="shared" si="40"/>
        <v>0</v>
      </c>
      <c r="L208" s="20"/>
      <c r="M208" s="20"/>
      <c r="N208" s="20"/>
      <c r="O208" s="20">
        <f t="shared" si="44"/>
        <v>0</v>
      </c>
      <c r="P208" s="20">
        <f t="shared" si="41"/>
        <v>0</v>
      </c>
      <c r="Q208" s="20">
        <v>10000</v>
      </c>
      <c r="R208" s="20" t="e">
        <f t="shared" si="42"/>
        <v>#DIV/0!</v>
      </c>
      <c r="S208" s="20"/>
      <c r="T208" s="20"/>
      <c r="U208" s="20"/>
      <c r="V208" s="26"/>
      <c r="W208" s="26"/>
    </row>
    <row r="209" spans="1:23" x14ac:dyDescent="0.2">
      <c r="A209" s="27">
        <v>207</v>
      </c>
      <c r="B209" s="28"/>
      <c r="C209" s="28"/>
      <c r="D209" s="28"/>
      <c r="E209" s="28"/>
      <c r="F209" s="20" t="s">
        <v>12</v>
      </c>
      <c r="G209" s="20">
        <f t="shared" si="43"/>
        <v>3.125</v>
      </c>
      <c r="H209" s="20">
        <v>500</v>
      </c>
      <c r="I209" s="20">
        <v>100</v>
      </c>
      <c r="J209" s="20">
        <f t="shared" si="39"/>
        <v>0</v>
      </c>
      <c r="K209" s="20">
        <f t="shared" si="40"/>
        <v>0</v>
      </c>
      <c r="L209" s="20"/>
      <c r="M209" s="20"/>
      <c r="N209" s="20"/>
      <c r="O209" s="20">
        <f t="shared" si="44"/>
        <v>0</v>
      </c>
      <c r="P209" s="20">
        <f t="shared" si="41"/>
        <v>0</v>
      </c>
      <c r="Q209" s="20">
        <v>10000</v>
      </c>
      <c r="R209" s="20" t="e">
        <f t="shared" si="42"/>
        <v>#DIV/0!</v>
      </c>
      <c r="S209" s="20"/>
      <c r="T209" s="20"/>
      <c r="U209" s="20"/>
      <c r="V209" s="26"/>
      <c r="W209" s="26"/>
    </row>
    <row r="210" spans="1:23" x14ac:dyDescent="0.2">
      <c r="A210" s="27">
        <v>208</v>
      </c>
      <c r="B210" s="28"/>
      <c r="C210" s="28"/>
      <c r="D210" s="28"/>
      <c r="E210" s="28"/>
      <c r="F210" s="20" t="s">
        <v>12</v>
      </c>
      <c r="G210" s="20">
        <f t="shared" si="43"/>
        <v>3.125</v>
      </c>
      <c r="H210" s="20">
        <v>500</v>
      </c>
      <c r="I210" s="20">
        <v>100</v>
      </c>
      <c r="J210" s="20">
        <f t="shared" si="39"/>
        <v>0</v>
      </c>
      <c r="K210" s="20">
        <f t="shared" si="40"/>
        <v>0</v>
      </c>
      <c r="L210" s="20"/>
      <c r="M210" s="20"/>
      <c r="N210" s="20"/>
      <c r="O210" s="20">
        <f t="shared" si="44"/>
        <v>0</v>
      </c>
      <c r="P210" s="20">
        <f t="shared" si="41"/>
        <v>0</v>
      </c>
      <c r="Q210" s="20">
        <v>10000</v>
      </c>
      <c r="R210" s="20" t="e">
        <f t="shared" si="42"/>
        <v>#DIV/0!</v>
      </c>
      <c r="S210" s="20"/>
      <c r="T210" s="20"/>
      <c r="U210" s="20"/>
      <c r="V210" s="26"/>
      <c r="W210" s="26"/>
    </row>
    <row r="211" spans="1:23" x14ac:dyDescent="0.2">
      <c r="A211" s="27">
        <v>209</v>
      </c>
      <c r="B211" s="28"/>
      <c r="C211" s="28"/>
      <c r="D211" s="28"/>
      <c r="E211" s="28"/>
      <c r="F211" s="20" t="s">
        <v>12</v>
      </c>
      <c r="G211" s="20">
        <f t="shared" si="43"/>
        <v>3.125</v>
      </c>
      <c r="H211" s="20">
        <v>500</v>
      </c>
      <c r="I211" s="20">
        <v>100</v>
      </c>
      <c r="J211" s="20">
        <f t="shared" si="39"/>
        <v>0</v>
      </c>
      <c r="K211" s="20">
        <f t="shared" si="40"/>
        <v>0</v>
      </c>
      <c r="L211" s="29"/>
      <c r="M211" s="20"/>
      <c r="N211" s="20"/>
      <c r="O211" s="20">
        <f t="shared" si="44"/>
        <v>0</v>
      </c>
      <c r="P211" s="20">
        <f t="shared" si="41"/>
        <v>0</v>
      </c>
      <c r="Q211" s="20">
        <v>10000</v>
      </c>
      <c r="R211" s="20" t="e">
        <f t="shared" si="42"/>
        <v>#DIV/0!</v>
      </c>
      <c r="S211" s="20"/>
      <c r="T211" s="20"/>
      <c r="U211" s="20"/>
      <c r="V211" s="26"/>
      <c r="W211" s="26"/>
    </row>
    <row r="212" spans="1:23" x14ac:dyDescent="0.2">
      <c r="A212" s="27">
        <v>210</v>
      </c>
      <c r="B212" s="28"/>
      <c r="C212" s="28"/>
      <c r="D212" s="28"/>
      <c r="E212" s="28"/>
      <c r="F212" s="20" t="s">
        <v>12</v>
      </c>
      <c r="G212" s="20">
        <f t="shared" si="43"/>
        <v>3.125</v>
      </c>
      <c r="H212" s="20">
        <v>500</v>
      </c>
      <c r="I212" s="20">
        <v>100</v>
      </c>
      <c r="J212" s="20">
        <f t="shared" si="39"/>
        <v>0</v>
      </c>
      <c r="K212" s="20">
        <f t="shared" si="40"/>
        <v>0</v>
      </c>
      <c r="L212" s="20"/>
      <c r="M212" s="20"/>
      <c r="N212" s="20"/>
      <c r="O212" s="20">
        <f t="shared" si="44"/>
        <v>0</v>
      </c>
      <c r="P212" s="20">
        <f t="shared" si="41"/>
        <v>0</v>
      </c>
      <c r="Q212" s="20">
        <v>10000</v>
      </c>
      <c r="R212" s="20" t="e">
        <f t="shared" si="42"/>
        <v>#DIV/0!</v>
      </c>
      <c r="S212" s="20"/>
      <c r="T212" s="20"/>
      <c r="U212" s="20"/>
      <c r="V212" s="26"/>
      <c r="W212" s="26"/>
    </row>
    <row r="213" spans="1:23" x14ac:dyDescent="0.2">
      <c r="A213" s="27">
        <v>211</v>
      </c>
      <c r="B213" s="28"/>
      <c r="C213" s="28"/>
      <c r="D213" s="28"/>
      <c r="E213" s="28"/>
      <c r="F213" s="20" t="s">
        <v>12</v>
      </c>
      <c r="G213" s="20">
        <f t="shared" si="43"/>
        <v>3.125</v>
      </c>
      <c r="H213" s="20">
        <v>500</v>
      </c>
      <c r="I213" s="20">
        <v>100</v>
      </c>
      <c r="J213" s="20">
        <f t="shared" si="39"/>
        <v>0</v>
      </c>
      <c r="K213" s="20">
        <f t="shared" si="40"/>
        <v>0</v>
      </c>
      <c r="L213" s="20"/>
      <c r="M213" s="20"/>
      <c r="N213" s="20"/>
      <c r="O213" s="20">
        <f t="shared" si="44"/>
        <v>0</v>
      </c>
      <c r="P213" s="20">
        <f t="shared" si="41"/>
        <v>0</v>
      </c>
      <c r="Q213" s="20">
        <v>10000</v>
      </c>
      <c r="R213" s="20" t="e">
        <f t="shared" si="42"/>
        <v>#DIV/0!</v>
      </c>
      <c r="S213" s="20"/>
      <c r="T213" s="20"/>
      <c r="U213" s="20"/>
      <c r="V213" s="26"/>
      <c r="W213" s="26"/>
    </row>
    <row r="214" spans="1:23" x14ac:dyDescent="0.2">
      <c r="A214" s="27">
        <v>212</v>
      </c>
      <c r="B214" s="28"/>
      <c r="C214" s="28"/>
      <c r="D214" s="28"/>
      <c r="E214" s="28"/>
      <c r="F214" s="20" t="s">
        <v>12</v>
      </c>
      <c r="G214" s="20">
        <f t="shared" si="43"/>
        <v>3.125</v>
      </c>
      <c r="H214" s="20">
        <v>500</v>
      </c>
      <c r="I214" s="20">
        <v>100</v>
      </c>
      <c r="J214" s="20">
        <f t="shared" si="39"/>
        <v>0</v>
      </c>
      <c r="K214" s="20">
        <f t="shared" si="40"/>
        <v>0</v>
      </c>
      <c r="L214" s="20"/>
      <c r="M214" s="20"/>
      <c r="N214" s="20"/>
      <c r="O214" s="20">
        <f t="shared" si="44"/>
        <v>0</v>
      </c>
      <c r="P214" s="20">
        <f t="shared" si="41"/>
        <v>0</v>
      </c>
      <c r="Q214" s="20">
        <v>10000</v>
      </c>
      <c r="R214" s="20" t="e">
        <f t="shared" si="42"/>
        <v>#DIV/0!</v>
      </c>
      <c r="S214" s="20"/>
      <c r="T214" s="20"/>
      <c r="U214" s="20"/>
      <c r="V214" s="26"/>
      <c r="W214" s="26"/>
    </row>
    <row r="215" spans="1:23" x14ac:dyDescent="0.2">
      <c r="A215" s="27">
        <v>213</v>
      </c>
      <c r="B215" s="28"/>
      <c r="C215" s="28"/>
      <c r="D215" s="28"/>
      <c r="E215" s="28"/>
      <c r="F215" s="20" t="s">
        <v>12</v>
      </c>
      <c r="G215" s="20">
        <f t="shared" si="43"/>
        <v>3.125</v>
      </c>
      <c r="H215" s="20">
        <v>500</v>
      </c>
      <c r="I215" s="20">
        <v>100</v>
      </c>
      <c r="J215" s="20">
        <f t="shared" si="39"/>
        <v>0</v>
      </c>
      <c r="K215" s="20">
        <f t="shared" si="40"/>
        <v>0</v>
      </c>
      <c r="L215" s="20"/>
      <c r="M215" s="20"/>
      <c r="N215" s="20"/>
      <c r="O215" s="20">
        <f t="shared" si="44"/>
        <v>0</v>
      </c>
      <c r="P215" s="20">
        <f t="shared" si="41"/>
        <v>0</v>
      </c>
      <c r="Q215" s="20">
        <v>10000</v>
      </c>
      <c r="R215" s="20" t="e">
        <f t="shared" si="42"/>
        <v>#DIV/0!</v>
      </c>
      <c r="S215" s="20"/>
      <c r="T215" s="20"/>
      <c r="U215" s="20"/>
      <c r="V215" s="26"/>
      <c r="W215" s="26"/>
    </row>
    <row r="216" spans="1:23" x14ac:dyDescent="0.2">
      <c r="A216" s="27">
        <v>214</v>
      </c>
      <c r="B216" s="28"/>
      <c r="C216" s="28"/>
      <c r="D216" s="28"/>
      <c r="E216" s="28"/>
      <c r="F216" s="20" t="s">
        <v>12</v>
      </c>
      <c r="G216" s="20">
        <f t="shared" si="43"/>
        <v>3.125</v>
      </c>
      <c r="H216" s="20">
        <v>500</v>
      </c>
      <c r="I216" s="20">
        <v>100</v>
      </c>
      <c r="J216" s="20">
        <f t="shared" si="39"/>
        <v>0</v>
      </c>
      <c r="K216" s="20">
        <f t="shared" si="40"/>
        <v>0</v>
      </c>
      <c r="L216" s="29"/>
      <c r="M216" s="20"/>
      <c r="N216" s="20"/>
      <c r="O216" s="20">
        <f t="shared" si="44"/>
        <v>0</v>
      </c>
      <c r="P216" s="20">
        <f t="shared" si="41"/>
        <v>0</v>
      </c>
      <c r="Q216" s="20">
        <v>10000</v>
      </c>
      <c r="R216" s="20" t="e">
        <f t="shared" si="42"/>
        <v>#DIV/0!</v>
      </c>
      <c r="S216" s="20"/>
      <c r="T216" s="20"/>
      <c r="U216" s="20"/>
      <c r="V216" s="26"/>
      <c r="W216" s="26"/>
    </row>
    <row r="217" spans="1:23" x14ac:dyDescent="0.2">
      <c r="A217" s="27">
        <v>215</v>
      </c>
      <c r="B217" s="28"/>
      <c r="C217" s="28"/>
      <c r="D217" s="28"/>
      <c r="E217" s="28"/>
      <c r="F217" s="20" t="s">
        <v>12</v>
      </c>
      <c r="G217" s="20">
        <f t="shared" si="43"/>
        <v>3.125</v>
      </c>
      <c r="H217" s="20">
        <v>500</v>
      </c>
      <c r="I217" s="20">
        <v>100</v>
      </c>
      <c r="J217" s="20">
        <f t="shared" si="39"/>
        <v>0</v>
      </c>
      <c r="K217" s="20">
        <f t="shared" si="40"/>
        <v>0</v>
      </c>
      <c r="L217" s="20"/>
      <c r="M217" s="20"/>
      <c r="N217" s="20"/>
      <c r="O217" s="20">
        <f t="shared" si="44"/>
        <v>0</v>
      </c>
      <c r="P217" s="20">
        <f t="shared" si="41"/>
        <v>0</v>
      </c>
      <c r="Q217" s="20">
        <v>10000</v>
      </c>
      <c r="R217" s="20" t="e">
        <f t="shared" si="42"/>
        <v>#DIV/0!</v>
      </c>
      <c r="S217" s="20"/>
      <c r="T217" s="20"/>
      <c r="U217" s="20"/>
      <c r="V217" s="26"/>
      <c r="W217" s="26"/>
    </row>
    <row r="218" spans="1:23" x14ac:dyDescent="0.2">
      <c r="A218" s="27">
        <v>216</v>
      </c>
      <c r="B218" s="28"/>
      <c r="C218" s="28"/>
      <c r="D218" s="28"/>
      <c r="E218" s="28"/>
      <c r="F218" s="20" t="s">
        <v>12</v>
      </c>
      <c r="G218" s="20">
        <f t="shared" si="43"/>
        <v>3.125</v>
      </c>
      <c r="H218" s="20">
        <v>500</v>
      </c>
      <c r="I218" s="20">
        <v>100</v>
      </c>
      <c r="J218" s="20">
        <f t="shared" si="39"/>
        <v>0</v>
      </c>
      <c r="K218" s="20">
        <f t="shared" si="40"/>
        <v>0</v>
      </c>
      <c r="L218" s="20"/>
      <c r="M218" s="20"/>
      <c r="N218" s="20"/>
      <c r="O218" s="20">
        <f t="shared" si="44"/>
        <v>0</v>
      </c>
      <c r="P218" s="20">
        <f t="shared" si="41"/>
        <v>0</v>
      </c>
      <c r="Q218" s="20">
        <v>10000</v>
      </c>
      <c r="R218" s="20" t="e">
        <f t="shared" si="42"/>
        <v>#DIV/0!</v>
      </c>
      <c r="S218" s="20"/>
      <c r="T218" s="20"/>
      <c r="U218" s="20"/>
      <c r="V218" s="26"/>
      <c r="W218" s="26"/>
    </row>
    <row r="219" spans="1:23" x14ac:dyDescent="0.2">
      <c r="A219" s="27">
        <v>217</v>
      </c>
      <c r="B219" s="28"/>
      <c r="C219" s="28"/>
      <c r="D219" s="28"/>
      <c r="E219" s="28"/>
      <c r="F219" s="20" t="s">
        <v>12</v>
      </c>
      <c r="G219" s="20">
        <f t="shared" si="43"/>
        <v>3.125</v>
      </c>
      <c r="H219" s="20">
        <v>500</v>
      </c>
      <c r="I219" s="20">
        <v>50</v>
      </c>
      <c r="J219" s="20">
        <f t="shared" si="39"/>
        <v>0</v>
      </c>
      <c r="K219" s="20">
        <f t="shared" si="40"/>
        <v>0</v>
      </c>
      <c r="L219" s="20"/>
      <c r="M219" s="20"/>
      <c r="N219" s="20"/>
      <c r="O219" s="20">
        <f t="shared" si="44"/>
        <v>0</v>
      </c>
      <c r="P219" s="20">
        <f t="shared" si="41"/>
        <v>0</v>
      </c>
      <c r="Q219" s="20">
        <v>10000</v>
      </c>
      <c r="R219" s="20" t="e">
        <f t="shared" si="42"/>
        <v>#DIV/0!</v>
      </c>
      <c r="S219" s="20"/>
      <c r="T219" s="20"/>
      <c r="U219" s="20"/>
      <c r="V219" s="26"/>
      <c r="W219" s="26"/>
    </row>
    <row r="220" spans="1:23" x14ac:dyDescent="0.2">
      <c r="A220" s="27">
        <v>218</v>
      </c>
      <c r="B220" s="28"/>
      <c r="C220" s="28"/>
      <c r="D220" s="28"/>
      <c r="E220" s="28"/>
      <c r="F220" s="20" t="s">
        <v>12</v>
      </c>
      <c r="G220" s="20"/>
      <c r="H220" s="20">
        <v>500</v>
      </c>
      <c r="I220" s="20">
        <v>50</v>
      </c>
      <c r="J220" s="20">
        <f t="shared" si="39"/>
        <v>0</v>
      </c>
      <c r="K220" s="20">
        <f t="shared" si="40"/>
        <v>0</v>
      </c>
      <c r="L220" s="29"/>
      <c r="M220" s="20"/>
      <c r="N220" s="20"/>
      <c r="O220" s="20">
        <f t="shared" si="44"/>
        <v>0</v>
      </c>
      <c r="P220" s="20">
        <f t="shared" si="41"/>
        <v>0</v>
      </c>
      <c r="Q220" s="20">
        <v>10000</v>
      </c>
      <c r="R220" s="20" t="e">
        <f t="shared" si="42"/>
        <v>#DIV/0!</v>
      </c>
      <c r="S220" s="20"/>
      <c r="T220" s="20"/>
      <c r="U220" s="20"/>
      <c r="V220" s="26"/>
      <c r="W220" s="26"/>
    </row>
    <row r="221" spans="1:23" x14ac:dyDescent="0.2">
      <c r="A221" s="27">
        <v>219</v>
      </c>
      <c r="B221" s="28"/>
      <c r="C221" s="28"/>
      <c r="D221" s="28"/>
      <c r="E221" s="28"/>
      <c r="F221" s="20" t="s">
        <v>12</v>
      </c>
      <c r="G221" s="20"/>
      <c r="H221" s="20">
        <v>500</v>
      </c>
      <c r="I221" s="20">
        <v>50</v>
      </c>
      <c r="J221" s="20">
        <f t="shared" si="39"/>
        <v>0</v>
      </c>
      <c r="K221" s="20">
        <f t="shared" si="40"/>
        <v>0</v>
      </c>
      <c r="L221" s="20"/>
      <c r="M221" s="20"/>
      <c r="N221" s="20"/>
      <c r="O221" s="20">
        <f t="shared" si="44"/>
        <v>0</v>
      </c>
      <c r="P221" s="20">
        <f t="shared" si="41"/>
        <v>0</v>
      </c>
      <c r="Q221" s="20">
        <v>10000</v>
      </c>
      <c r="R221" s="20" t="e">
        <f t="shared" si="42"/>
        <v>#DIV/0!</v>
      </c>
      <c r="S221" s="20"/>
      <c r="T221" s="20"/>
      <c r="U221" s="20"/>
      <c r="V221" s="26"/>
      <c r="W221" s="26"/>
    </row>
    <row r="222" spans="1:23" x14ac:dyDescent="0.2">
      <c r="A222" s="27">
        <v>220</v>
      </c>
      <c r="B222" s="28"/>
      <c r="C222" s="28"/>
      <c r="D222" s="28"/>
      <c r="E222" s="28"/>
      <c r="F222" s="20" t="s">
        <v>12</v>
      </c>
      <c r="G222" s="20"/>
      <c r="H222" s="20">
        <v>500</v>
      </c>
      <c r="I222" s="20">
        <v>50</v>
      </c>
      <c r="J222" s="20">
        <f t="shared" si="39"/>
        <v>0</v>
      </c>
      <c r="K222" s="20">
        <f t="shared" si="40"/>
        <v>0</v>
      </c>
      <c r="L222" s="20"/>
      <c r="M222" s="20"/>
      <c r="N222" s="20"/>
      <c r="O222" s="20">
        <f t="shared" si="44"/>
        <v>0</v>
      </c>
      <c r="P222" s="20">
        <f t="shared" si="41"/>
        <v>0</v>
      </c>
      <c r="Q222" s="20">
        <v>10000</v>
      </c>
      <c r="R222" s="20" t="e">
        <f t="shared" si="42"/>
        <v>#DIV/0!</v>
      </c>
      <c r="S222" s="20"/>
      <c r="T222" s="20"/>
      <c r="U222" s="20"/>
      <c r="V222" s="26"/>
      <c r="W222" s="26"/>
    </row>
    <row r="223" spans="1:23" x14ac:dyDescent="0.2">
      <c r="A223" s="27">
        <v>221</v>
      </c>
      <c r="B223" s="28"/>
      <c r="C223" s="28"/>
      <c r="D223" s="28"/>
      <c r="E223" s="28"/>
      <c r="F223" s="20" t="s">
        <v>12</v>
      </c>
      <c r="G223" s="20"/>
      <c r="H223" s="20">
        <v>500</v>
      </c>
      <c r="I223" s="20">
        <v>50</v>
      </c>
      <c r="J223" s="20">
        <f t="shared" si="39"/>
        <v>0</v>
      </c>
      <c r="K223" s="20">
        <f t="shared" si="40"/>
        <v>0</v>
      </c>
      <c r="L223" s="20"/>
      <c r="M223" s="20"/>
      <c r="N223" s="20"/>
      <c r="O223" s="20">
        <f t="shared" si="44"/>
        <v>0</v>
      </c>
      <c r="P223" s="20">
        <f t="shared" si="41"/>
        <v>0</v>
      </c>
      <c r="Q223" s="20">
        <v>10000</v>
      </c>
      <c r="R223" s="20" t="e">
        <f t="shared" si="42"/>
        <v>#DIV/0!</v>
      </c>
      <c r="S223" s="20"/>
      <c r="T223" s="20"/>
      <c r="U223" s="20"/>
      <c r="V223" s="26"/>
      <c r="W223" s="26"/>
    </row>
    <row r="224" spans="1:23" x14ac:dyDescent="0.2">
      <c r="A224" s="27">
        <v>222</v>
      </c>
      <c r="B224" s="28"/>
      <c r="C224" s="28"/>
      <c r="D224" s="28"/>
      <c r="E224" s="28"/>
      <c r="F224" s="20" t="s">
        <v>12</v>
      </c>
      <c r="G224" s="20"/>
      <c r="H224" s="20">
        <v>500</v>
      </c>
      <c r="I224" s="20">
        <v>50</v>
      </c>
      <c r="J224" s="20">
        <f t="shared" si="39"/>
        <v>0</v>
      </c>
      <c r="K224" s="20">
        <f t="shared" si="40"/>
        <v>0</v>
      </c>
      <c r="L224" s="20"/>
      <c r="M224" s="20"/>
      <c r="N224" s="20"/>
      <c r="O224" s="20">
        <f t="shared" si="44"/>
        <v>0</v>
      </c>
      <c r="P224" s="20">
        <f t="shared" si="41"/>
        <v>0</v>
      </c>
      <c r="Q224" s="20">
        <v>10000</v>
      </c>
      <c r="R224" s="20" t="e">
        <f t="shared" si="42"/>
        <v>#DIV/0!</v>
      </c>
      <c r="S224" s="20"/>
      <c r="T224" s="20"/>
      <c r="U224" s="20"/>
      <c r="V224" s="26"/>
      <c r="W224" s="26"/>
    </row>
    <row r="225" spans="1:23" x14ac:dyDescent="0.2">
      <c r="A225" s="27">
        <v>223</v>
      </c>
      <c r="B225" s="28"/>
      <c r="C225" s="28"/>
      <c r="D225" s="28"/>
      <c r="E225" s="28"/>
      <c r="F225" s="20" t="s">
        <v>12</v>
      </c>
      <c r="G225" s="20"/>
      <c r="H225" s="20">
        <v>500</v>
      </c>
      <c r="I225" s="20">
        <v>50</v>
      </c>
      <c r="J225" s="20">
        <f t="shared" si="39"/>
        <v>0</v>
      </c>
      <c r="K225" s="20">
        <f t="shared" si="40"/>
        <v>0</v>
      </c>
      <c r="L225" s="29"/>
      <c r="M225" s="20"/>
      <c r="N225" s="20"/>
      <c r="O225" s="20">
        <f t="shared" si="44"/>
        <v>0</v>
      </c>
      <c r="P225" s="20">
        <f t="shared" si="41"/>
        <v>0</v>
      </c>
      <c r="Q225" s="20">
        <v>10000</v>
      </c>
      <c r="R225" s="20" t="e">
        <f t="shared" si="42"/>
        <v>#DIV/0!</v>
      </c>
      <c r="S225" s="20"/>
      <c r="T225" s="20"/>
      <c r="U225" s="20"/>
      <c r="V225" s="26"/>
      <c r="W225" s="26"/>
    </row>
    <row r="226" spans="1:23" x14ac:dyDescent="0.2">
      <c r="A226" s="27">
        <v>224</v>
      </c>
      <c r="B226" s="28"/>
      <c r="C226" s="28"/>
      <c r="D226" s="28"/>
      <c r="E226" s="28"/>
      <c r="F226" s="20" t="s">
        <v>12</v>
      </c>
      <c r="G226" s="20"/>
      <c r="H226" s="20">
        <v>500</v>
      </c>
      <c r="I226" s="20">
        <v>50</v>
      </c>
      <c r="J226" s="20">
        <f t="shared" si="39"/>
        <v>0</v>
      </c>
      <c r="K226" s="20">
        <f t="shared" si="40"/>
        <v>0</v>
      </c>
      <c r="L226" s="20"/>
      <c r="M226" s="20"/>
      <c r="N226" s="20"/>
      <c r="O226" s="20">
        <f t="shared" si="44"/>
        <v>0</v>
      </c>
      <c r="P226" s="20">
        <f t="shared" si="41"/>
        <v>0</v>
      </c>
      <c r="Q226" s="20">
        <v>10000</v>
      </c>
      <c r="R226" s="20" t="e">
        <f t="shared" si="42"/>
        <v>#DIV/0!</v>
      </c>
      <c r="S226" s="20"/>
      <c r="T226" s="20"/>
      <c r="U226" s="20"/>
      <c r="V226" s="26"/>
      <c r="W226" s="26"/>
    </row>
    <row r="227" spans="1:23" x14ac:dyDescent="0.2">
      <c r="A227" s="27">
        <v>225</v>
      </c>
      <c r="B227" s="28"/>
      <c r="C227" s="28"/>
      <c r="D227" s="28"/>
      <c r="E227" s="28"/>
      <c r="F227" s="20" t="s">
        <v>12</v>
      </c>
      <c r="G227" s="20"/>
      <c r="H227" s="20">
        <v>500</v>
      </c>
      <c r="I227" s="20">
        <v>50</v>
      </c>
      <c r="J227" s="20">
        <f t="shared" si="39"/>
        <v>0</v>
      </c>
      <c r="K227" s="20">
        <f t="shared" si="40"/>
        <v>0</v>
      </c>
      <c r="L227" s="20"/>
      <c r="M227" s="20"/>
      <c r="N227" s="20"/>
      <c r="O227" s="20">
        <f t="shared" si="44"/>
        <v>0</v>
      </c>
      <c r="P227" s="20">
        <f t="shared" si="41"/>
        <v>0</v>
      </c>
      <c r="Q227" s="20">
        <v>10000</v>
      </c>
      <c r="R227" s="20" t="e">
        <f t="shared" si="42"/>
        <v>#DIV/0!</v>
      </c>
      <c r="S227" s="20"/>
      <c r="T227" s="20"/>
      <c r="U227" s="20"/>
      <c r="V227" s="26"/>
      <c r="W227" s="26"/>
    </row>
    <row r="228" spans="1:23" x14ac:dyDescent="0.2">
      <c r="A228" s="27">
        <v>226</v>
      </c>
      <c r="B228" s="28"/>
      <c r="C228" s="28"/>
      <c r="D228" s="28"/>
      <c r="E228" s="28"/>
      <c r="F228" s="20" t="s">
        <v>12</v>
      </c>
      <c r="G228" s="20"/>
      <c r="H228" s="20">
        <v>500</v>
      </c>
      <c r="I228" s="20">
        <v>50</v>
      </c>
      <c r="J228" s="20">
        <f t="shared" si="39"/>
        <v>0</v>
      </c>
      <c r="K228" s="20">
        <f t="shared" si="40"/>
        <v>0</v>
      </c>
      <c r="L228" s="20"/>
      <c r="M228" s="20"/>
      <c r="N228" s="20"/>
      <c r="O228" s="20">
        <f t="shared" si="44"/>
        <v>0</v>
      </c>
      <c r="P228" s="20">
        <f t="shared" si="41"/>
        <v>0</v>
      </c>
      <c r="Q228" s="20">
        <v>10000</v>
      </c>
      <c r="R228" s="20" t="e">
        <f t="shared" si="42"/>
        <v>#DIV/0!</v>
      </c>
      <c r="S228" s="20"/>
      <c r="T228" s="20"/>
      <c r="U228" s="20"/>
      <c r="V228" s="26"/>
      <c r="W228" s="26"/>
    </row>
    <row r="229" spans="1:23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20"/>
      <c r="V229" s="32"/>
      <c r="W229" s="32"/>
    </row>
    <row r="230" spans="1:23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20"/>
      <c r="V230" s="32"/>
      <c r="W23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57F7-7E5C-413A-8F3E-4E92FA00A748}">
  <dimension ref="A1:AC230"/>
  <sheetViews>
    <sheetView workbookViewId="0">
      <selection activeCell="AC29" sqref="AC29"/>
    </sheetView>
  </sheetViews>
  <sheetFormatPr baseColWidth="10" defaultColWidth="8.83203125" defaultRowHeight="15" x14ac:dyDescent="0.2"/>
  <cols>
    <col min="1" max="7" width="8.83203125" style="11"/>
    <col min="8" max="8" width="9.6640625" style="11" customWidth="1"/>
    <col min="9" max="11" width="8.83203125" style="11"/>
    <col min="12" max="12" width="13.33203125" style="11" customWidth="1"/>
    <col min="13" max="15" width="8.83203125" style="11"/>
    <col min="16" max="16" width="10.1640625" style="11" customWidth="1"/>
    <col min="17" max="17" width="9.83203125" style="11" customWidth="1"/>
    <col min="18" max="20" width="10.1640625" style="11" customWidth="1"/>
    <col min="21" max="21" width="8.83203125" style="5"/>
    <col min="22" max="23" width="11.1640625" style="11" customWidth="1"/>
    <col min="24" max="27" width="8.83203125" style="11"/>
    <col min="28" max="28" width="12" style="11" bestFit="1" customWidth="1"/>
    <col min="29" max="29" width="10" style="11" bestFit="1" customWidth="1"/>
    <col min="30" max="16384" width="8.83203125" style="11"/>
  </cols>
  <sheetData>
    <row r="1" spans="1:29" ht="49" thickBot="1" x14ac:dyDescent="0.25">
      <c r="A1" s="21" t="s">
        <v>19</v>
      </c>
      <c r="B1" s="22" t="s">
        <v>0</v>
      </c>
      <c r="C1" s="22" t="s">
        <v>1</v>
      </c>
      <c r="D1" s="22" t="s">
        <v>13</v>
      </c>
      <c r="E1" s="22" t="s">
        <v>14</v>
      </c>
      <c r="F1" s="22" t="s">
        <v>2</v>
      </c>
      <c r="G1" s="22" t="s">
        <v>3</v>
      </c>
      <c r="H1" s="22" t="s">
        <v>21</v>
      </c>
      <c r="I1" s="22" t="s">
        <v>4</v>
      </c>
      <c r="J1" s="22" t="s">
        <v>5</v>
      </c>
      <c r="K1" s="22" t="s">
        <v>20</v>
      </c>
      <c r="L1" s="22" t="s">
        <v>34</v>
      </c>
      <c r="M1" s="22" t="s">
        <v>26</v>
      </c>
      <c r="N1" s="22" t="s">
        <v>31</v>
      </c>
      <c r="O1" s="22" t="s">
        <v>30</v>
      </c>
      <c r="P1" s="22" t="s">
        <v>33</v>
      </c>
      <c r="Q1" s="22" t="s">
        <v>28</v>
      </c>
      <c r="R1" s="22" t="s">
        <v>36</v>
      </c>
      <c r="S1" s="22" t="s">
        <v>46</v>
      </c>
      <c r="T1" s="22" t="s">
        <v>47</v>
      </c>
      <c r="U1" s="22" t="s">
        <v>22</v>
      </c>
      <c r="V1" s="22" t="s">
        <v>23</v>
      </c>
      <c r="W1" s="23" t="s">
        <v>42</v>
      </c>
      <c r="Y1" s="8"/>
      <c r="Z1" s="8"/>
      <c r="AA1" s="8"/>
      <c r="AB1" s="8"/>
      <c r="AC1" s="8"/>
    </row>
    <row r="2" spans="1:29" x14ac:dyDescent="0.2">
      <c r="A2" s="33" t="s">
        <v>6</v>
      </c>
      <c r="B2" s="34" t="s">
        <v>15</v>
      </c>
      <c r="C2" s="34" t="s">
        <v>16</v>
      </c>
      <c r="D2" s="34" t="s">
        <v>17</v>
      </c>
      <c r="E2" s="34" t="s">
        <v>18</v>
      </c>
      <c r="F2" s="34" t="s">
        <v>7</v>
      </c>
      <c r="G2" s="34" t="s">
        <v>8</v>
      </c>
      <c r="H2" s="34" t="s">
        <v>7</v>
      </c>
      <c r="I2" s="34" t="s">
        <v>9</v>
      </c>
      <c r="J2" s="34" t="s">
        <v>10</v>
      </c>
      <c r="K2" s="34" t="s">
        <v>10</v>
      </c>
      <c r="L2" s="34" t="s">
        <v>32</v>
      </c>
      <c r="M2" s="34" t="s">
        <v>10</v>
      </c>
      <c r="N2" s="34" t="s">
        <v>32</v>
      </c>
      <c r="O2" s="34" t="s">
        <v>10</v>
      </c>
      <c r="P2" s="34" t="s">
        <v>10</v>
      </c>
      <c r="Q2" s="34" t="s">
        <v>11</v>
      </c>
      <c r="R2" s="34" t="s">
        <v>37</v>
      </c>
      <c r="S2" s="34" t="s">
        <v>10</v>
      </c>
      <c r="T2" s="34" t="s">
        <v>32</v>
      </c>
      <c r="U2" s="34" t="s">
        <v>7</v>
      </c>
      <c r="V2" s="34" t="s">
        <v>25</v>
      </c>
      <c r="W2" s="26"/>
    </row>
    <row r="3" spans="1:29" x14ac:dyDescent="0.2">
      <c r="A3" s="27">
        <v>1</v>
      </c>
      <c r="B3" s="28">
        <v>1</v>
      </c>
      <c r="C3" s="28">
        <f>B3+1</f>
        <v>2</v>
      </c>
      <c r="D3" s="28">
        <f t="shared" ref="D3:E3" si="0">C3+1</f>
        <v>3</v>
      </c>
      <c r="E3" s="28">
        <f t="shared" si="0"/>
        <v>4</v>
      </c>
      <c r="F3" s="20" t="s">
        <v>12</v>
      </c>
      <c r="G3" s="20">
        <v>2</v>
      </c>
      <c r="H3" s="20">
        <v>500</v>
      </c>
      <c r="I3" s="20">
        <v>200</v>
      </c>
      <c r="J3" s="20">
        <f t="shared" ref="J3:J66" si="1">M3+K3</f>
        <v>304.09229999999997</v>
      </c>
      <c r="K3" s="20">
        <f t="shared" ref="K3:K66" si="2">Q3*L3*10^-3</f>
        <v>31.96</v>
      </c>
      <c r="L3" s="20">
        <v>3.1960000000000002</v>
      </c>
      <c r="M3" s="20">
        <v>272.13229999999999</v>
      </c>
      <c r="N3" s="37">
        <v>2.8149999999999999</v>
      </c>
      <c r="O3" s="20">
        <f>N3*$AA$5/1000</f>
        <v>0.14074999999999999</v>
      </c>
      <c r="P3" s="20">
        <f t="shared" ref="P3:P66" si="3">M3-O3</f>
        <v>271.99154999999996</v>
      </c>
      <c r="Q3" s="20">
        <v>10000</v>
      </c>
      <c r="R3" s="20">
        <f t="shared" ref="R3:R66" si="4">P3/L3</f>
        <v>85.103739048810993</v>
      </c>
      <c r="S3" s="20">
        <v>271.63</v>
      </c>
      <c r="T3" s="20">
        <v>3.1955</v>
      </c>
      <c r="U3" s="20">
        <v>5.4234</v>
      </c>
      <c r="V3" s="20">
        <v>2.8959000000000001</v>
      </c>
      <c r="W3" s="20"/>
    </row>
    <row r="4" spans="1:29" x14ac:dyDescent="0.2">
      <c r="A4" s="27">
        <v>2</v>
      </c>
      <c r="B4" s="28">
        <v>5</v>
      </c>
      <c r="C4" s="28">
        <f t="shared" ref="C4:E4" si="5">B4+1</f>
        <v>6</v>
      </c>
      <c r="D4" s="28">
        <f t="shared" si="5"/>
        <v>7</v>
      </c>
      <c r="E4" s="28">
        <f t="shared" si="5"/>
        <v>8</v>
      </c>
      <c r="F4" s="20" t="s">
        <v>12</v>
      </c>
      <c r="G4" s="20">
        <v>2</v>
      </c>
      <c r="H4" s="20">
        <v>500</v>
      </c>
      <c r="I4" s="20">
        <v>200</v>
      </c>
      <c r="J4" s="20">
        <f t="shared" si="1"/>
        <v>304.7312</v>
      </c>
      <c r="K4" s="20">
        <f t="shared" si="2"/>
        <v>32.317999999999998</v>
      </c>
      <c r="L4" s="20">
        <v>3.2317999999999998</v>
      </c>
      <c r="M4" s="20">
        <v>272.41320000000002</v>
      </c>
      <c r="N4" s="20">
        <v>2.8483999999999998</v>
      </c>
      <c r="O4" s="20">
        <f>N4*$AA$5/1000</f>
        <v>0.14241999999999999</v>
      </c>
      <c r="P4" s="20">
        <f t="shared" si="3"/>
        <v>272.27078</v>
      </c>
      <c r="Q4" s="20">
        <v>10000</v>
      </c>
      <c r="R4" s="20">
        <f t="shared" si="4"/>
        <v>84.247410112011892</v>
      </c>
      <c r="S4" s="20">
        <v>272.68</v>
      </c>
      <c r="T4" s="20">
        <v>3.2557</v>
      </c>
      <c r="U4" s="20">
        <v>5.3152999999999997</v>
      </c>
      <c r="V4" s="20">
        <v>2.9733000000000001</v>
      </c>
      <c r="W4" s="20"/>
    </row>
    <row r="5" spans="1:29" x14ac:dyDescent="0.2">
      <c r="A5" s="27">
        <v>3</v>
      </c>
      <c r="B5" s="28">
        <v>9</v>
      </c>
      <c r="C5" s="28">
        <f t="shared" ref="C5:E5" si="6">B5+1</f>
        <v>10</v>
      </c>
      <c r="D5" s="28">
        <f t="shared" si="6"/>
        <v>11</v>
      </c>
      <c r="E5" s="28">
        <f t="shared" si="6"/>
        <v>12</v>
      </c>
      <c r="F5" s="20" t="s">
        <v>12</v>
      </c>
      <c r="G5" s="20">
        <v>2</v>
      </c>
      <c r="H5" s="20">
        <v>500</v>
      </c>
      <c r="I5" s="20">
        <v>200</v>
      </c>
      <c r="J5" s="20">
        <f t="shared" si="1"/>
        <v>304.88040000000001</v>
      </c>
      <c r="K5" s="20">
        <f t="shared" si="2"/>
        <v>32.570999999999998</v>
      </c>
      <c r="L5" s="20">
        <v>3.2570999999999999</v>
      </c>
      <c r="M5" s="20">
        <v>272.30939999999998</v>
      </c>
      <c r="N5" s="20">
        <v>2.8706</v>
      </c>
      <c r="O5" s="20">
        <f t="shared" ref="O5:O68" si="7">N5*$AA$5/1000</f>
        <v>0.14352999999999999</v>
      </c>
      <c r="P5" s="20">
        <f t="shared" si="3"/>
        <v>272.16586999999998</v>
      </c>
      <c r="Q5" s="20">
        <v>10000</v>
      </c>
      <c r="R5" s="20">
        <f t="shared" si="4"/>
        <v>83.560796413987902</v>
      </c>
      <c r="S5" s="20">
        <v>271.98</v>
      </c>
      <c r="T5" s="20">
        <v>3.2787999999999999</v>
      </c>
      <c r="U5" s="20">
        <v>5.2793000000000001</v>
      </c>
      <c r="V5" s="20">
        <v>2.9891000000000001</v>
      </c>
      <c r="W5" s="20"/>
      <c r="Z5" s="11" t="s">
        <v>29</v>
      </c>
      <c r="AA5" s="11">
        <v>50</v>
      </c>
    </row>
    <row r="6" spans="1:29" x14ac:dyDescent="0.2">
      <c r="A6" s="27">
        <v>4</v>
      </c>
      <c r="B6" s="28">
        <v>13</v>
      </c>
      <c r="C6" s="28">
        <f t="shared" ref="C6:E6" si="8">B6+1</f>
        <v>14</v>
      </c>
      <c r="D6" s="28">
        <f t="shared" si="8"/>
        <v>15</v>
      </c>
      <c r="E6" s="28">
        <f t="shared" si="8"/>
        <v>16</v>
      </c>
      <c r="F6" s="20" t="s">
        <v>12</v>
      </c>
      <c r="G6" s="20">
        <v>2</v>
      </c>
      <c r="H6" s="20">
        <v>500</v>
      </c>
      <c r="I6" s="20">
        <v>200</v>
      </c>
      <c r="J6" s="20">
        <f t="shared" si="1"/>
        <v>305.05590000000001</v>
      </c>
      <c r="K6" s="20">
        <f t="shared" si="2"/>
        <v>32.786000000000001</v>
      </c>
      <c r="L6" s="20">
        <v>3.2786</v>
      </c>
      <c r="M6" s="20">
        <v>272.26990000000001</v>
      </c>
      <c r="N6" s="20">
        <v>2.8904999999999998</v>
      </c>
      <c r="O6" s="20">
        <f t="shared" si="7"/>
        <v>0.14452500000000001</v>
      </c>
      <c r="P6" s="20">
        <f t="shared" si="3"/>
        <v>272.12537500000002</v>
      </c>
      <c r="Q6" s="20">
        <v>10000</v>
      </c>
      <c r="R6" s="20">
        <f t="shared" si="4"/>
        <v>83.000480387970484</v>
      </c>
      <c r="S6" s="20">
        <v>272.68</v>
      </c>
      <c r="T6" s="20">
        <v>3.34</v>
      </c>
      <c r="U6" s="20">
        <v>5.1351000000000004</v>
      </c>
      <c r="V6" s="20">
        <v>3.0049000000000001</v>
      </c>
      <c r="W6" s="20"/>
      <c r="X6" s="11">
        <f>1</f>
        <v>1</v>
      </c>
    </row>
    <row r="7" spans="1:29" x14ac:dyDescent="0.2">
      <c r="A7" s="27">
        <v>5</v>
      </c>
      <c r="B7" s="28">
        <v>17</v>
      </c>
      <c r="C7" s="28">
        <f t="shared" ref="C7:E7" si="9">B7+1</f>
        <v>18</v>
      </c>
      <c r="D7" s="28">
        <f t="shared" si="9"/>
        <v>19</v>
      </c>
      <c r="E7" s="28">
        <f t="shared" si="9"/>
        <v>20</v>
      </c>
      <c r="F7" s="20" t="s">
        <v>12</v>
      </c>
      <c r="G7" s="20">
        <v>2</v>
      </c>
      <c r="H7" s="20">
        <v>500</v>
      </c>
      <c r="I7" s="20">
        <v>200</v>
      </c>
      <c r="J7" s="20">
        <f t="shared" si="1"/>
        <v>305.22350000000006</v>
      </c>
      <c r="K7" s="20">
        <f t="shared" si="2"/>
        <v>32.691000000000003</v>
      </c>
      <c r="L7" s="20">
        <v>3.2690999999999999</v>
      </c>
      <c r="M7" s="20">
        <v>272.53250000000003</v>
      </c>
      <c r="N7" s="20">
        <v>2.8795999999999999</v>
      </c>
      <c r="O7" s="20">
        <f t="shared" si="7"/>
        <v>0.14398</v>
      </c>
      <c r="P7" s="20">
        <f t="shared" si="3"/>
        <v>272.38852000000003</v>
      </c>
      <c r="Q7" s="20">
        <v>10000</v>
      </c>
      <c r="R7" s="20">
        <f t="shared" si="4"/>
        <v>83.32217429873667</v>
      </c>
      <c r="S7" s="20">
        <v>272.68</v>
      </c>
      <c r="T7" s="20">
        <v>3.2366000000000001</v>
      </c>
      <c r="U7" s="20">
        <v>5.1711999999999998</v>
      </c>
      <c r="V7" s="20">
        <v>2.9733000000000001</v>
      </c>
      <c r="W7" s="20"/>
    </row>
    <row r="8" spans="1:29" x14ac:dyDescent="0.2">
      <c r="A8" s="27">
        <v>6</v>
      </c>
      <c r="B8" s="28">
        <v>21</v>
      </c>
      <c r="C8" s="28">
        <f t="shared" ref="C8:E8" si="10">B8+1</f>
        <v>22</v>
      </c>
      <c r="D8" s="28">
        <f t="shared" si="10"/>
        <v>23</v>
      </c>
      <c r="E8" s="28">
        <f t="shared" si="10"/>
        <v>24</v>
      </c>
      <c r="F8" s="20" t="s">
        <v>12</v>
      </c>
      <c r="G8" s="20">
        <v>2</v>
      </c>
      <c r="H8" s="20">
        <v>500</v>
      </c>
      <c r="I8" s="20">
        <v>200</v>
      </c>
      <c r="J8" s="20">
        <f t="shared" si="1"/>
        <v>305.34379999999999</v>
      </c>
      <c r="K8" s="20">
        <f t="shared" si="2"/>
        <v>32.767000000000003</v>
      </c>
      <c r="L8" s="29">
        <v>3.2766999999999999</v>
      </c>
      <c r="M8" s="20">
        <v>272.57679999999999</v>
      </c>
      <c r="N8" s="20">
        <v>2.8877999999999999</v>
      </c>
      <c r="O8" s="20">
        <f t="shared" si="7"/>
        <v>0.14438999999999999</v>
      </c>
      <c r="P8" s="20">
        <f t="shared" si="3"/>
        <v>272.43241</v>
      </c>
      <c r="Q8" s="20">
        <v>10000</v>
      </c>
      <c r="R8" s="20">
        <f t="shared" si="4"/>
        <v>83.142310861537524</v>
      </c>
      <c r="S8" s="20">
        <v>271.98</v>
      </c>
      <c r="T8" s="20">
        <v>3.3008999999999999</v>
      </c>
      <c r="U8" s="20">
        <v>5.0270000000000001</v>
      </c>
      <c r="V8" s="20">
        <v>2.9112</v>
      </c>
      <c r="W8" s="20"/>
    </row>
    <row r="9" spans="1:29" x14ac:dyDescent="0.2">
      <c r="A9" s="27">
        <v>7</v>
      </c>
      <c r="B9" s="28">
        <v>25</v>
      </c>
      <c r="C9" s="28">
        <f t="shared" ref="C9:E9" si="11">B9+1</f>
        <v>26</v>
      </c>
      <c r="D9" s="28">
        <f t="shared" si="11"/>
        <v>27</v>
      </c>
      <c r="E9" s="28">
        <f t="shared" si="11"/>
        <v>28</v>
      </c>
      <c r="F9" s="20" t="s">
        <v>12</v>
      </c>
      <c r="G9" s="20">
        <v>2</v>
      </c>
      <c r="H9" s="20">
        <v>500</v>
      </c>
      <c r="I9" s="20">
        <v>200</v>
      </c>
      <c r="J9" s="20">
        <f t="shared" si="1"/>
        <v>305.70609999999999</v>
      </c>
      <c r="K9" s="20">
        <f t="shared" si="2"/>
        <v>33.105000000000004</v>
      </c>
      <c r="L9" s="20">
        <v>3.3105000000000002</v>
      </c>
      <c r="M9" s="20">
        <v>272.60109999999997</v>
      </c>
      <c r="N9" s="20">
        <v>2.9201000000000001</v>
      </c>
      <c r="O9" s="20">
        <f t="shared" si="7"/>
        <v>0.146005</v>
      </c>
      <c r="P9" s="20">
        <f t="shared" si="3"/>
        <v>272.45509499999997</v>
      </c>
      <c r="Q9" s="20">
        <v>10000</v>
      </c>
      <c r="R9" s="20">
        <f t="shared" si="4"/>
        <v>82.300285455369263</v>
      </c>
      <c r="S9" s="20">
        <v>273.036</v>
      </c>
      <c r="T9" s="20">
        <v>3.2797999999999998</v>
      </c>
      <c r="U9" s="20">
        <v>4.9188999999999998</v>
      </c>
      <c r="V9" s="20">
        <v>3.2696999999999998</v>
      </c>
      <c r="W9" s="20"/>
    </row>
    <row r="10" spans="1:29" x14ac:dyDescent="0.2">
      <c r="A10" s="27">
        <v>8</v>
      </c>
      <c r="B10" s="36">
        <v>29</v>
      </c>
      <c r="C10" s="28">
        <f t="shared" ref="C10:E10" si="12">B10+1</f>
        <v>30</v>
      </c>
      <c r="D10" s="28">
        <f t="shared" si="12"/>
        <v>31</v>
      </c>
      <c r="E10" s="28">
        <f t="shared" si="12"/>
        <v>32</v>
      </c>
      <c r="F10" s="20" t="s">
        <v>12</v>
      </c>
      <c r="G10" s="20">
        <v>2</v>
      </c>
      <c r="H10" s="20">
        <v>500</v>
      </c>
      <c r="I10" s="20">
        <v>200</v>
      </c>
      <c r="J10" s="20">
        <f t="shared" si="1"/>
        <v>305.96510000000001</v>
      </c>
      <c r="K10" s="20">
        <f t="shared" si="2"/>
        <v>33.308</v>
      </c>
      <c r="L10" s="20">
        <v>3.3308</v>
      </c>
      <c r="M10" s="20">
        <v>272.65710000000001</v>
      </c>
      <c r="N10" s="20">
        <v>2.9377</v>
      </c>
      <c r="O10" s="20">
        <f t="shared" si="7"/>
        <v>0.14688499999999999</v>
      </c>
      <c r="P10" s="20">
        <f t="shared" si="3"/>
        <v>272.51021500000002</v>
      </c>
      <c r="Q10" s="20">
        <v>10000</v>
      </c>
      <c r="R10" s="20">
        <f t="shared" si="4"/>
        <v>81.815244085504986</v>
      </c>
      <c r="S10" s="20">
        <v>271.98</v>
      </c>
      <c r="T10" s="20">
        <v>3.3178999999999998</v>
      </c>
      <c r="U10" s="20">
        <v>4.8829000000000002</v>
      </c>
      <c r="V10" s="20">
        <v>3.0528</v>
      </c>
      <c r="W10" s="20"/>
      <c r="X10" s="11" t="s">
        <v>27</v>
      </c>
    </row>
    <row r="11" spans="1:29" x14ac:dyDescent="0.2">
      <c r="A11" s="27">
        <v>9</v>
      </c>
      <c r="B11" s="28">
        <v>33</v>
      </c>
      <c r="C11" s="28">
        <f t="shared" ref="C11:E11" si="13">B11+1</f>
        <v>34</v>
      </c>
      <c r="D11" s="28">
        <f t="shared" si="13"/>
        <v>35</v>
      </c>
      <c r="E11" s="28">
        <f t="shared" si="13"/>
        <v>36</v>
      </c>
      <c r="F11" s="20" t="s">
        <v>12</v>
      </c>
      <c r="G11" s="20">
        <v>2</v>
      </c>
      <c r="H11" s="20">
        <v>500</v>
      </c>
      <c r="I11" s="20">
        <v>200</v>
      </c>
      <c r="J11" s="20">
        <f t="shared" si="1"/>
        <v>306.20409999999998</v>
      </c>
      <c r="K11" s="20">
        <f t="shared" si="2"/>
        <v>33.667999999999999</v>
      </c>
      <c r="L11" s="20">
        <v>3.3668</v>
      </c>
      <c r="M11" s="20">
        <v>272.53609999999998</v>
      </c>
      <c r="N11" s="20">
        <v>2.9706000000000001</v>
      </c>
      <c r="O11" s="20">
        <f t="shared" si="7"/>
        <v>0.14853</v>
      </c>
      <c r="P11" s="20">
        <f t="shared" si="3"/>
        <v>272.38756999999998</v>
      </c>
      <c r="Q11" s="20">
        <v>10000</v>
      </c>
      <c r="R11" s="20">
        <f t="shared" si="4"/>
        <v>80.903994891291433</v>
      </c>
      <c r="S11" s="20">
        <v>272.68</v>
      </c>
      <c r="T11" s="20">
        <v>3.3269000000000002</v>
      </c>
      <c r="U11" s="20">
        <v>4.8108000000000004</v>
      </c>
      <c r="V11" s="20">
        <v>3.1678000000000002</v>
      </c>
      <c r="W11" s="20"/>
    </row>
    <row r="12" spans="1:29" s="31" customFormat="1" x14ac:dyDescent="0.2">
      <c r="A12" s="27">
        <v>10</v>
      </c>
      <c r="B12" s="35">
        <v>37</v>
      </c>
      <c r="C12" s="28">
        <f t="shared" ref="C12:E12" si="14">B12+1</f>
        <v>38</v>
      </c>
      <c r="D12" s="28">
        <f t="shared" si="14"/>
        <v>39</v>
      </c>
      <c r="E12" s="28">
        <f t="shared" si="14"/>
        <v>40</v>
      </c>
      <c r="F12" s="20" t="s">
        <v>12</v>
      </c>
      <c r="G12" s="20">
        <v>2</v>
      </c>
      <c r="H12" s="20">
        <v>500</v>
      </c>
      <c r="I12" s="20">
        <v>200</v>
      </c>
      <c r="J12" s="20">
        <f t="shared" si="1"/>
        <v>306.2122</v>
      </c>
      <c r="K12" s="20">
        <f t="shared" si="2"/>
        <v>33.695</v>
      </c>
      <c r="L12" s="20">
        <v>3.3694999999999999</v>
      </c>
      <c r="M12" s="20">
        <v>272.5172</v>
      </c>
      <c r="N12" s="20">
        <v>2.9727999999999999</v>
      </c>
      <c r="O12" s="20">
        <f t="shared" si="7"/>
        <v>0.14863999999999999</v>
      </c>
      <c r="P12" s="20">
        <f t="shared" si="3"/>
        <v>272.36856</v>
      </c>
      <c r="Q12" s="20">
        <v>10000</v>
      </c>
      <c r="R12" s="20">
        <f t="shared" si="4"/>
        <v>80.833524261759905</v>
      </c>
      <c r="S12" s="20">
        <v>272.68</v>
      </c>
      <c r="T12" s="20">
        <v>3.4073000000000002</v>
      </c>
      <c r="U12" s="20">
        <v>4.6306000000000003</v>
      </c>
      <c r="V12" s="20">
        <v>3.1179999999999999</v>
      </c>
      <c r="W12" s="20"/>
    </row>
    <row r="13" spans="1:29" s="31" customFormat="1" x14ac:dyDescent="0.2">
      <c r="A13" s="27">
        <v>11</v>
      </c>
      <c r="B13" s="28">
        <v>41</v>
      </c>
      <c r="C13" s="28">
        <f t="shared" ref="C13:E13" si="15">B13+1</f>
        <v>42</v>
      </c>
      <c r="D13" s="28">
        <f t="shared" si="15"/>
        <v>43</v>
      </c>
      <c r="E13" s="28">
        <f t="shared" si="15"/>
        <v>44</v>
      </c>
      <c r="F13" s="20" t="s">
        <v>12</v>
      </c>
      <c r="G13" s="20">
        <v>2</v>
      </c>
      <c r="H13" s="20">
        <v>500</v>
      </c>
      <c r="I13" s="20">
        <v>200</v>
      </c>
      <c r="J13" s="20">
        <f t="shared" si="1"/>
        <v>306.48019999999997</v>
      </c>
      <c r="K13" s="20">
        <f t="shared" si="2"/>
        <v>33.933999999999997</v>
      </c>
      <c r="L13" s="29">
        <v>3.3934000000000002</v>
      </c>
      <c r="M13" s="20">
        <v>272.5462</v>
      </c>
      <c r="N13" s="20">
        <v>2.9946000000000002</v>
      </c>
      <c r="O13" s="20">
        <f t="shared" si="7"/>
        <v>0.14973000000000003</v>
      </c>
      <c r="P13" s="20">
        <f t="shared" si="3"/>
        <v>272.39647000000002</v>
      </c>
      <c r="Q13" s="20">
        <v>10000</v>
      </c>
      <c r="R13" s="20">
        <f t="shared" si="4"/>
        <v>80.272431779336358</v>
      </c>
      <c r="S13" s="20">
        <v>271.63</v>
      </c>
      <c r="T13" s="20">
        <v>3.4053</v>
      </c>
      <c r="U13" s="20">
        <v>4.4865000000000004</v>
      </c>
      <c r="V13" s="20">
        <v>3.4651999999999998</v>
      </c>
      <c r="W13" s="20"/>
      <c r="Y13" s="31" t="s">
        <v>38</v>
      </c>
    </row>
    <row r="14" spans="1:29" s="31" customFormat="1" x14ac:dyDescent="0.2">
      <c r="A14" s="27">
        <v>12</v>
      </c>
      <c r="B14" s="28">
        <v>45</v>
      </c>
      <c r="C14" s="28">
        <f t="shared" ref="C14:E14" si="16">B14+1</f>
        <v>46</v>
      </c>
      <c r="D14" s="28">
        <f t="shared" si="16"/>
        <v>47</v>
      </c>
      <c r="E14" s="28">
        <f t="shared" si="16"/>
        <v>48</v>
      </c>
      <c r="F14" s="20" t="s">
        <v>12</v>
      </c>
      <c r="G14" s="20">
        <v>2</v>
      </c>
      <c r="H14" s="20">
        <v>500</v>
      </c>
      <c r="I14" s="20">
        <v>200</v>
      </c>
      <c r="J14" s="20">
        <f t="shared" si="1"/>
        <v>306.55430000000001</v>
      </c>
      <c r="K14" s="20">
        <f t="shared" si="2"/>
        <v>34.067</v>
      </c>
      <c r="L14" s="20">
        <v>3.4066999999999998</v>
      </c>
      <c r="M14" s="20">
        <v>272.4873</v>
      </c>
      <c r="N14" s="20">
        <v>3.008</v>
      </c>
      <c r="O14" s="20">
        <f t="shared" si="7"/>
        <v>0.15040000000000001</v>
      </c>
      <c r="P14" s="20">
        <f t="shared" si="3"/>
        <v>272.33690000000001</v>
      </c>
      <c r="Q14" s="20">
        <v>10000</v>
      </c>
      <c r="R14" s="20">
        <f t="shared" si="4"/>
        <v>79.941556344849857</v>
      </c>
      <c r="S14" s="20">
        <v>272.68</v>
      </c>
      <c r="T14" s="20">
        <v>3.4413999999999998</v>
      </c>
      <c r="U14" s="20">
        <v>4.3422999999999998</v>
      </c>
      <c r="V14" s="20">
        <v>3.0528</v>
      </c>
      <c r="W14" s="20"/>
    </row>
    <row r="15" spans="1:29" s="31" customFormat="1" x14ac:dyDescent="0.2">
      <c r="A15" s="27">
        <v>13</v>
      </c>
      <c r="B15" s="28">
        <v>49</v>
      </c>
      <c r="C15" s="28">
        <f t="shared" ref="C15:E15" si="17">B15+1</f>
        <v>50</v>
      </c>
      <c r="D15" s="28">
        <f t="shared" si="17"/>
        <v>51</v>
      </c>
      <c r="E15" s="28">
        <f t="shared" si="17"/>
        <v>52</v>
      </c>
      <c r="F15" s="20" t="s">
        <v>12</v>
      </c>
      <c r="G15" s="20">
        <v>2</v>
      </c>
      <c r="H15" s="20">
        <v>500</v>
      </c>
      <c r="I15" s="20">
        <v>200</v>
      </c>
      <c r="J15" s="20">
        <f t="shared" si="1"/>
        <v>306.74490000000003</v>
      </c>
      <c r="K15" s="20">
        <f t="shared" si="2"/>
        <v>34.481999999999999</v>
      </c>
      <c r="L15" s="20">
        <v>3.4481999999999999</v>
      </c>
      <c r="M15" s="20">
        <v>272.2629</v>
      </c>
      <c r="N15" s="20">
        <v>3.0506000000000002</v>
      </c>
      <c r="O15" s="20">
        <f t="shared" si="7"/>
        <v>0.15253</v>
      </c>
      <c r="P15" s="20">
        <f t="shared" si="3"/>
        <v>272.11036999999999</v>
      </c>
      <c r="Q15" s="20">
        <v>10000</v>
      </c>
      <c r="R15" s="20">
        <f t="shared" si="4"/>
        <v>78.913743402354854</v>
      </c>
      <c r="S15" s="20">
        <v>271.98</v>
      </c>
      <c r="T15" s="20">
        <v>3.4626000000000001</v>
      </c>
      <c r="U15" s="20">
        <v>4.4504999999999999</v>
      </c>
      <c r="V15" s="20">
        <v>3.0853000000000002</v>
      </c>
      <c r="W15" s="20"/>
    </row>
    <row r="16" spans="1:29" s="31" customFormat="1" x14ac:dyDescent="0.2">
      <c r="A16" s="27">
        <v>14</v>
      </c>
      <c r="B16" s="28">
        <v>53</v>
      </c>
      <c r="C16" s="28">
        <f t="shared" ref="C16:E16" si="18">B16+1</f>
        <v>54</v>
      </c>
      <c r="D16" s="28">
        <f t="shared" si="18"/>
        <v>55</v>
      </c>
      <c r="E16" s="28">
        <f t="shared" si="18"/>
        <v>56</v>
      </c>
      <c r="F16" s="20" t="s">
        <v>12</v>
      </c>
      <c r="G16" s="20">
        <v>2</v>
      </c>
      <c r="H16" s="20">
        <v>500</v>
      </c>
      <c r="I16" s="20">
        <v>200</v>
      </c>
      <c r="J16" s="20">
        <f t="shared" si="1"/>
        <v>306.96930000000003</v>
      </c>
      <c r="K16" s="20">
        <f t="shared" si="2"/>
        <v>34.506999999999998</v>
      </c>
      <c r="L16" s="20">
        <v>3.4506999999999999</v>
      </c>
      <c r="M16" s="20">
        <v>272.46230000000003</v>
      </c>
      <c r="N16" s="20">
        <v>3.0503</v>
      </c>
      <c r="O16" s="20">
        <f t="shared" si="7"/>
        <v>0.15251499999999998</v>
      </c>
      <c r="P16" s="20">
        <f t="shared" si="3"/>
        <v>272.30978500000003</v>
      </c>
      <c r="Q16" s="20">
        <v>10000</v>
      </c>
      <c r="R16" s="20">
        <f t="shared" si="4"/>
        <v>78.914360854319426</v>
      </c>
      <c r="S16" s="20">
        <v>272.68</v>
      </c>
      <c r="T16" s="20">
        <v>3.4744999999999999</v>
      </c>
      <c r="U16" s="20">
        <v>4.5945999999999998</v>
      </c>
      <c r="V16" s="20">
        <v>3.2183999999999999</v>
      </c>
      <c r="W16" s="20"/>
    </row>
    <row r="17" spans="1:23" s="31" customFormat="1" x14ac:dyDescent="0.2">
      <c r="A17" s="27">
        <v>15</v>
      </c>
      <c r="B17" s="28">
        <v>59</v>
      </c>
      <c r="C17" s="28">
        <f t="shared" ref="C17:E17" si="19">B17+1</f>
        <v>60</v>
      </c>
      <c r="D17" s="28">
        <f t="shared" si="19"/>
        <v>61</v>
      </c>
      <c r="E17" s="28">
        <f t="shared" si="19"/>
        <v>62</v>
      </c>
      <c r="F17" s="20" t="s">
        <v>12</v>
      </c>
      <c r="G17" s="20">
        <v>2</v>
      </c>
      <c r="H17" s="20">
        <v>500</v>
      </c>
      <c r="I17" s="20">
        <v>200</v>
      </c>
      <c r="J17" s="20">
        <f t="shared" si="1"/>
        <v>307.18280000000004</v>
      </c>
      <c r="K17" s="20">
        <f t="shared" si="2"/>
        <v>34.533000000000001</v>
      </c>
      <c r="L17" s="20">
        <v>3.4533</v>
      </c>
      <c r="M17" s="20">
        <v>272.64980000000003</v>
      </c>
      <c r="N17" s="20">
        <v>3.0537999999999998</v>
      </c>
      <c r="O17" s="20">
        <f t="shared" si="7"/>
        <v>0.15268999999999999</v>
      </c>
      <c r="P17" s="20">
        <f t="shared" si="3"/>
        <v>272.49711000000002</v>
      </c>
      <c r="Q17" s="20">
        <v>10000</v>
      </c>
      <c r="R17" s="20">
        <f t="shared" si="4"/>
        <v>78.909191208409354</v>
      </c>
      <c r="S17" s="20">
        <v>272.68</v>
      </c>
      <c r="T17" s="20">
        <v>3.4714999999999998</v>
      </c>
      <c r="U17" s="20">
        <v>4.3784000000000001</v>
      </c>
      <c r="V17" s="20">
        <v>3.4836</v>
      </c>
      <c r="W17" s="20"/>
    </row>
    <row r="18" spans="1:23" s="31" customFormat="1" x14ac:dyDescent="0.2">
      <c r="A18" s="27">
        <v>16</v>
      </c>
      <c r="B18" s="28">
        <v>63</v>
      </c>
      <c r="C18" s="28">
        <f t="shared" ref="C18:E18" si="20">B18+1</f>
        <v>64</v>
      </c>
      <c r="D18" s="28">
        <f t="shared" si="20"/>
        <v>65</v>
      </c>
      <c r="E18" s="28">
        <f t="shared" si="20"/>
        <v>66</v>
      </c>
      <c r="F18" s="20" t="s">
        <v>12</v>
      </c>
      <c r="G18" s="20">
        <v>2</v>
      </c>
      <c r="H18" s="20">
        <v>500</v>
      </c>
      <c r="I18" s="20">
        <v>200</v>
      </c>
      <c r="J18" s="20">
        <f t="shared" si="1"/>
        <v>307.786</v>
      </c>
      <c r="K18" s="20">
        <f t="shared" si="2"/>
        <v>35.19</v>
      </c>
      <c r="L18" s="29">
        <v>3.5190000000000001</v>
      </c>
      <c r="M18" s="20">
        <v>272.596</v>
      </c>
      <c r="N18" s="20">
        <v>3.1179000000000001</v>
      </c>
      <c r="O18" s="20">
        <f t="shared" si="7"/>
        <v>0.15589500000000001</v>
      </c>
      <c r="P18" s="20">
        <f t="shared" si="3"/>
        <v>272.44010500000002</v>
      </c>
      <c r="Q18" s="20">
        <v>10000</v>
      </c>
      <c r="R18" s="20">
        <f t="shared" si="4"/>
        <v>77.419751349815286</v>
      </c>
      <c r="S18" s="20">
        <v>273.036</v>
      </c>
      <c r="T18" s="20">
        <v>3.5125999999999999</v>
      </c>
      <c r="U18" s="20">
        <v>4.4143999999999997</v>
      </c>
      <c r="V18" s="20">
        <v>3.4287999999999998</v>
      </c>
      <c r="W18" s="20"/>
    </row>
    <row r="19" spans="1:23" s="31" customFormat="1" x14ac:dyDescent="0.2">
      <c r="A19" s="27">
        <v>17</v>
      </c>
      <c r="B19" s="28">
        <v>67</v>
      </c>
      <c r="C19" s="28">
        <f t="shared" ref="C19:E19" si="21">B19+1</f>
        <v>68</v>
      </c>
      <c r="D19" s="28">
        <f t="shared" si="21"/>
        <v>69</v>
      </c>
      <c r="E19" s="28">
        <f t="shared" si="21"/>
        <v>70</v>
      </c>
      <c r="F19" s="20" t="s">
        <v>12</v>
      </c>
      <c r="G19" s="20">
        <v>2</v>
      </c>
      <c r="H19" s="20">
        <v>500</v>
      </c>
      <c r="I19" s="20">
        <v>200</v>
      </c>
      <c r="J19" s="20">
        <f t="shared" si="1"/>
        <v>308.00760000000002</v>
      </c>
      <c r="K19" s="20">
        <f t="shared" si="2"/>
        <v>35.320999999999998</v>
      </c>
      <c r="L19" s="20">
        <v>3.5320999999999998</v>
      </c>
      <c r="M19" s="20">
        <v>272.6866</v>
      </c>
      <c r="N19" s="20">
        <v>3.1324999999999998</v>
      </c>
      <c r="O19" s="20">
        <f t="shared" si="7"/>
        <v>0.15662499999999999</v>
      </c>
      <c r="P19" s="20">
        <f t="shared" si="3"/>
        <v>272.52997499999998</v>
      </c>
      <c r="Q19" s="20">
        <v>10000</v>
      </c>
      <c r="R19" s="20">
        <f t="shared" si="4"/>
        <v>77.15805752951502</v>
      </c>
      <c r="S19" s="20">
        <v>272.68</v>
      </c>
      <c r="T19" s="20">
        <v>3.4815999999999998</v>
      </c>
      <c r="U19" s="20">
        <v>4.4865000000000004</v>
      </c>
      <c r="V19" s="20">
        <v>3.5019999999999998</v>
      </c>
      <c r="W19" s="20"/>
    </row>
    <row r="20" spans="1:23" s="31" customFormat="1" x14ac:dyDescent="0.2">
      <c r="A20" s="27">
        <v>18</v>
      </c>
      <c r="B20" s="28">
        <v>71</v>
      </c>
      <c r="C20" s="28">
        <f t="shared" ref="C20:E20" si="22">B20+1</f>
        <v>72</v>
      </c>
      <c r="D20" s="28">
        <f t="shared" si="22"/>
        <v>73</v>
      </c>
      <c r="E20" s="28">
        <f t="shared" si="22"/>
        <v>74</v>
      </c>
      <c r="F20" s="20" t="s">
        <v>12</v>
      </c>
      <c r="G20" s="20">
        <v>2</v>
      </c>
      <c r="H20" s="20">
        <v>500</v>
      </c>
      <c r="I20" s="20">
        <v>200</v>
      </c>
      <c r="J20" s="20">
        <f t="shared" si="1"/>
        <v>308.25889999999998</v>
      </c>
      <c r="K20" s="20">
        <f t="shared" si="2"/>
        <v>35.478999999999999</v>
      </c>
      <c r="L20" s="20">
        <v>3.5478999999999998</v>
      </c>
      <c r="M20" s="20">
        <v>272.7799</v>
      </c>
      <c r="N20" s="20">
        <v>3.1459000000000001</v>
      </c>
      <c r="O20" s="20">
        <f t="shared" si="7"/>
        <v>0.15729500000000002</v>
      </c>
      <c r="P20" s="20">
        <f t="shared" si="3"/>
        <v>272.62260500000002</v>
      </c>
      <c r="Q20" s="20">
        <v>10000</v>
      </c>
      <c r="R20" s="20">
        <f t="shared" si="4"/>
        <v>76.8405549761831</v>
      </c>
      <c r="S20" s="20">
        <v>272.68</v>
      </c>
      <c r="T20" s="20">
        <v>3.4605000000000001</v>
      </c>
      <c r="U20" s="20">
        <v>4.3422999999999998</v>
      </c>
      <c r="V20" s="20">
        <v>3.3395000000000001</v>
      </c>
      <c r="W20" s="20"/>
    </row>
    <row r="21" spans="1:23" s="31" customFormat="1" x14ac:dyDescent="0.2">
      <c r="A21" s="27">
        <v>19</v>
      </c>
      <c r="B21" s="28">
        <v>75</v>
      </c>
      <c r="C21" s="28">
        <f t="shared" ref="C21:E21" si="23">B21+1</f>
        <v>76</v>
      </c>
      <c r="D21" s="28">
        <f t="shared" si="23"/>
        <v>77</v>
      </c>
      <c r="E21" s="28">
        <f t="shared" si="23"/>
        <v>78</v>
      </c>
      <c r="F21" s="20" t="s">
        <v>12</v>
      </c>
      <c r="G21" s="20">
        <v>2</v>
      </c>
      <c r="H21" s="20">
        <v>500</v>
      </c>
      <c r="I21" s="20">
        <v>200</v>
      </c>
      <c r="J21" s="20">
        <f t="shared" si="1"/>
        <v>308.6472</v>
      </c>
      <c r="K21" s="20">
        <f t="shared" si="2"/>
        <v>35.673999999999999</v>
      </c>
      <c r="L21" s="20">
        <v>3.5674000000000001</v>
      </c>
      <c r="M21" s="20">
        <v>272.97320000000002</v>
      </c>
      <c r="N21" s="20">
        <v>3.1623999999999999</v>
      </c>
      <c r="O21" s="20">
        <f t="shared" si="7"/>
        <v>0.15812000000000001</v>
      </c>
      <c r="P21" s="20">
        <f t="shared" si="3"/>
        <v>272.81508000000002</v>
      </c>
      <c r="Q21" s="20">
        <v>10000</v>
      </c>
      <c r="R21" s="20">
        <f t="shared" si="4"/>
        <v>76.474485619779117</v>
      </c>
      <c r="S21" s="20">
        <v>272.68</v>
      </c>
      <c r="T21" s="20">
        <v>3.4954999999999998</v>
      </c>
      <c r="U21" s="20">
        <v>4.7027000000000001</v>
      </c>
      <c r="V21" s="20">
        <v>3.4651999999999998</v>
      </c>
      <c r="W21" s="20"/>
    </row>
    <row r="22" spans="1:23" s="31" customFormat="1" x14ac:dyDescent="0.2">
      <c r="A22" s="27">
        <v>20</v>
      </c>
      <c r="B22" s="28">
        <v>79</v>
      </c>
      <c r="C22" s="28">
        <f t="shared" ref="C22:E22" si="24">B22+1</f>
        <v>80</v>
      </c>
      <c r="D22" s="28">
        <f t="shared" si="24"/>
        <v>81</v>
      </c>
      <c r="E22" s="28">
        <f t="shared" si="24"/>
        <v>82</v>
      </c>
      <c r="F22" s="20" t="s">
        <v>12</v>
      </c>
      <c r="G22" s="20">
        <v>2</v>
      </c>
      <c r="H22" s="20">
        <v>500</v>
      </c>
      <c r="I22" s="20">
        <v>200</v>
      </c>
      <c r="J22" s="20">
        <f t="shared" si="1"/>
        <v>309.2432</v>
      </c>
      <c r="K22" s="20">
        <f t="shared" si="2"/>
        <v>35.978000000000002</v>
      </c>
      <c r="L22" s="20">
        <v>3.5977999999999999</v>
      </c>
      <c r="M22" s="20">
        <v>273.26519999999999</v>
      </c>
      <c r="N22" s="20">
        <v>3.1892999999999998</v>
      </c>
      <c r="O22" s="20">
        <f t="shared" si="7"/>
        <v>0.159465</v>
      </c>
      <c r="P22" s="20">
        <f t="shared" si="3"/>
        <v>273.10573499999998</v>
      </c>
      <c r="Q22" s="20">
        <v>10000</v>
      </c>
      <c r="R22" s="20">
        <f t="shared" si="4"/>
        <v>75.909093056868088</v>
      </c>
      <c r="S22" s="20">
        <v>273.38600000000002</v>
      </c>
      <c r="T22" s="20">
        <v>3.5448</v>
      </c>
      <c r="U22" s="20">
        <v>4.6666999999999996</v>
      </c>
      <c r="V22" s="20">
        <v>3.3927999999999998</v>
      </c>
      <c r="W22" s="20"/>
    </row>
    <row r="23" spans="1:23" s="31" customFormat="1" x14ac:dyDescent="0.2">
      <c r="A23" s="27">
        <v>21</v>
      </c>
      <c r="B23" s="28">
        <v>83</v>
      </c>
      <c r="C23" s="28">
        <f t="shared" ref="C23:E23" si="25">B23+1</f>
        <v>84</v>
      </c>
      <c r="D23" s="28">
        <f t="shared" si="25"/>
        <v>85</v>
      </c>
      <c r="E23" s="28">
        <f t="shared" si="25"/>
        <v>86</v>
      </c>
      <c r="F23" s="20" t="s">
        <v>12</v>
      </c>
      <c r="G23" s="20">
        <v>2</v>
      </c>
      <c r="H23" s="20">
        <v>500</v>
      </c>
      <c r="I23" s="20">
        <v>200</v>
      </c>
      <c r="J23" s="20">
        <f t="shared" si="1"/>
        <v>309.9273</v>
      </c>
      <c r="K23" s="20">
        <f t="shared" si="2"/>
        <v>36.137999999999998</v>
      </c>
      <c r="L23" s="29">
        <v>3.6137999999999999</v>
      </c>
      <c r="M23" s="20">
        <v>273.78930000000003</v>
      </c>
      <c r="N23" s="20">
        <v>3.2046999999999999</v>
      </c>
      <c r="O23" s="20">
        <f t="shared" si="7"/>
        <v>0.16023499999999999</v>
      </c>
      <c r="P23" s="20">
        <f t="shared" si="3"/>
        <v>273.62906500000003</v>
      </c>
      <c r="Q23" s="20">
        <v>10000</v>
      </c>
      <c r="R23" s="20">
        <f t="shared" si="4"/>
        <v>75.71782196026345</v>
      </c>
      <c r="S23" s="20">
        <v>273.38600000000002</v>
      </c>
      <c r="T23" s="20">
        <v>3.6120000000000001</v>
      </c>
      <c r="U23" s="20">
        <v>4.5945999999999998</v>
      </c>
      <c r="V23" s="20">
        <v>3.3572000000000002</v>
      </c>
      <c r="W23" s="20"/>
    </row>
    <row r="24" spans="1:23" s="31" customFormat="1" x14ac:dyDescent="0.2">
      <c r="A24" s="27">
        <v>22</v>
      </c>
      <c r="B24" s="28">
        <v>87</v>
      </c>
      <c r="C24" s="28">
        <f t="shared" ref="C24:E24" si="26">B24+1</f>
        <v>88</v>
      </c>
      <c r="D24" s="28">
        <f t="shared" si="26"/>
        <v>89</v>
      </c>
      <c r="E24" s="28">
        <f t="shared" si="26"/>
        <v>90</v>
      </c>
      <c r="F24" s="20" t="s">
        <v>12</v>
      </c>
      <c r="G24" s="20">
        <v>2</v>
      </c>
      <c r="H24" s="20">
        <v>500</v>
      </c>
      <c r="I24" s="20">
        <v>200</v>
      </c>
      <c r="J24" s="20">
        <f t="shared" si="1"/>
        <v>310.22420000000005</v>
      </c>
      <c r="K24" s="20">
        <f t="shared" si="2"/>
        <v>36.285000000000004</v>
      </c>
      <c r="L24" s="20">
        <v>3.6284999999999998</v>
      </c>
      <c r="M24" s="20">
        <v>273.93920000000003</v>
      </c>
      <c r="N24" s="20">
        <v>3.2155999999999998</v>
      </c>
      <c r="O24" s="20">
        <f t="shared" si="7"/>
        <v>0.16078000000000001</v>
      </c>
      <c r="P24" s="20">
        <f t="shared" si="3"/>
        <v>273.77842000000004</v>
      </c>
      <c r="Q24" s="20">
        <v>10000</v>
      </c>
      <c r="R24" s="20">
        <f t="shared" si="4"/>
        <v>75.452230949428156</v>
      </c>
      <c r="S24" s="20">
        <v>274.08600000000001</v>
      </c>
      <c r="T24" s="20">
        <v>3.5518999999999998</v>
      </c>
      <c r="U24" s="20">
        <v>4.8468</v>
      </c>
      <c r="V24" s="20">
        <v>3.5392000000000001</v>
      </c>
      <c r="W24" s="20"/>
    </row>
    <row r="25" spans="1:23" s="31" customFormat="1" x14ac:dyDescent="0.2">
      <c r="A25" s="27">
        <v>23</v>
      </c>
      <c r="B25" s="28">
        <v>91</v>
      </c>
      <c r="C25" s="28">
        <f t="shared" ref="C25:E25" si="27">B25+1</f>
        <v>92</v>
      </c>
      <c r="D25" s="28">
        <f t="shared" si="27"/>
        <v>93</v>
      </c>
      <c r="E25" s="28">
        <f t="shared" si="27"/>
        <v>94</v>
      </c>
      <c r="F25" s="20" t="s">
        <v>12</v>
      </c>
      <c r="G25" s="20">
        <v>2</v>
      </c>
      <c r="H25" s="20">
        <v>500</v>
      </c>
      <c r="I25" s="20">
        <v>200</v>
      </c>
      <c r="J25" s="20">
        <f t="shared" si="1"/>
        <v>310.24489999999997</v>
      </c>
      <c r="K25" s="20">
        <f t="shared" si="2"/>
        <v>36.686</v>
      </c>
      <c r="L25" s="20">
        <v>3.6686000000000001</v>
      </c>
      <c r="M25" s="20">
        <v>273.55889999999999</v>
      </c>
      <c r="N25" s="20">
        <v>3.2513999999999998</v>
      </c>
      <c r="O25" s="20">
        <f t="shared" si="7"/>
        <v>0.16256999999999999</v>
      </c>
      <c r="P25" s="20">
        <f t="shared" si="3"/>
        <v>273.39632999999998</v>
      </c>
      <c r="Q25" s="20">
        <v>10000</v>
      </c>
      <c r="R25" s="20">
        <f t="shared" si="4"/>
        <v>74.523341329117372</v>
      </c>
      <c r="S25" s="20">
        <v>273.73599999999999</v>
      </c>
      <c r="T25" s="20">
        <v>3.6432000000000002</v>
      </c>
      <c r="U25" s="20">
        <v>4.7027000000000001</v>
      </c>
      <c r="V25" s="20">
        <v>3.3043999999999998</v>
      </c>
      <c r="W25" s="20"/>
    </row>
    <row r="26" spans="1:23" s="31" customFormat="1" x14ac:dyDescent="0.2">
      <c r="A26" s="27">
        <v>24</v>
      </c>
      <c r="B26" s="28">
        <v>95</v>
      </c>
      <c r="C26" s="28">
        <f t="shared" ref="C26:E26" si="28">B26+1</f>
        <v>96</v>
      </c>
      <c r="D26" s="28">
        <f t="shared" si="28"/>
        <v>97</v>
      </c>
      <c r="E26" s="28">
        <f t="shared" si="28"/>
        <v>98</v>
      </c>
      <c r="F26" s="20" t="s">
        <v>12</v>
      </c>
      <c r="G26" s="20">
        <v>2</v>
      </c>
      <c r="H26" s="20">
        <v>500</v>
      </c>
      <c r="I26" s="20">
        <v>200</v>
      </c>
      <c r="J26" s="20">
        <f t="shared" si="1"/>
        <v>310.18770000000001</v>
      </c>
      <c r="K26" s="20">
        <f t="shared" si="2"/>
        <v>36.676000000000002</v>
      </c>
      <c r="L26" s="20">
        <v>3.6676000000000002</v>
      </c>
      <c r="M26" s="20">
        <v>273.51170000000002</v>
      </c>
      <c r="N26" s="20">
        <v>3.2482000000000002</v>
      </c>
      <c r="O26" s="20">
        <f t="shared" si="7"/>
        <v>0.16241</v>
      </c>
      <c r="P26" s="20">
        <f t="shared" si="3"/>
        <v>273.34929</v>
      </c>
      <c r="Q26" s="20">
        <v>10000</v>
      </c>
      <c r="R26" s="20">
        <f t="shared" si="4"/>
        <v>74.530834878394586</v>
      </c>
      <c r="S26" s="20">
        <v>273.73599999999999</v>
      </c>
      <c r="T26" s="20">
        <v>3.7787999999999999</v>
      </c>
      <c r="U26" s="20">
        <v>4.7747999999999999</v>
      </c>
      <c r="V26" s="20">
        <v>3.3927999999999998</v>
      </c>
      <c r="W26" s="20"/>
    </row>
    <row r="27" spans="1:23" s="31" customFormat="1" x14ac:dyDescent="0.2">
      <c r="A27" s="27">
        <v>25</v>
      </c>
      <c r="B27" s="28">
        <v>99</v>
      </c>
      <c r="C27" s="28">
        <f t="shared" ref="C27:E27" si="29">B27+1</f>
        <v>100</v>
      </c>
      <c r="D27" s="28">
        <f t="shared" si="29"/>
        <v>101</v>
      </c>
      <c r="E27" s="28">
        <f t="shared" si="29"/>
        <v>102</v>
      </c>
      <c r="F27" s="20" t="s">
        <v>12</v>
      </c>
      <c r="G27" s="20">
        <v>2</v>
      </c>
      <c r="H27" s="20">
        <v>500</v>
      </c>
      <c r="I27" s="20">
        <v>200</v>
      </c>
      <c r="J27" s="20">
        <f t="shared" si="1"/>
        <v>310.36020000000002</v>
      </c>
      <c r="K27" s="20">
        <f t="shared" si="2"/>
        <v>37.436999999999998</v>
      </c>
      <c r="L27" s="20">
        <v>3.7437</v>
      </c>
      <c r="M27" s="20">
        <v>272.92320000000001</v>
      </c>
      <c r="N27" s="20">
        <v>3.3226</v>
      </c>
      <c r="O27" s="20">
        <f t="shared" si="7"/>
        <v>0.16613</v>
      </c>
      <c r="P27" s="20">
        <f t="shared" si="3"/>
        <v>272.75707</v>
      </c>
      <c r="Q27" s="20">
        <v>10000</v>
      </c>
      <c r="R27" s="20">
        <f t="shared" si="4"/>
        <v>72.857619467371848</v>
      </c>
      <c r="S27" s="20">
        <v>272.68</v>
      </c>
      <c r="T27" s="20">
        <v>3.7254999999999998</v>
      </c>
      <c r="U27" s="20">
        <v>6.7206999999999999</v>
      </c>
      <c r="V27" s="20">
        <v>3.6530999999999998</v>
      </c>
      <c r="W27" s="20"/>
    </row>
    <row r="28" spans="1:23" s="31" customFormat="1" x14ac:dyDescent="0.2">
      <c r="A28" s="27">
        <v>26</v>
      </c>
      <c r="B28" s="28">
        <v>103</v>
      </c>
      <c r="C28" s="28">
        <f t="shared" ref="C28:E28" si="30">B28+1</f>
        <v>104</v>
      </c>
      <c r="D28" s="28">
        <f t="shared" si="30"/>
        <v>105</v>
      </c>
      <c r="E28" s="28">
        <f t="shared" si="30"/>
        <v>106</v>
      </c>
      <c r="F28" s="20" t="s">
        <v>12</v>
      </c>
      <c r="G28" s="20">
        <v>2</v>
      </c>
      <c r="H28" s="20">
        <v>500</v>
      </c>
      <c r="I28" s="20">
        <v>200</v>
      </c>
      <c r="J28" s="20">
        <f t="shared" si="1"/>
        <v>310.66499999999996</v>
      </c>
      <c r="K28" s="20">
        <f t="shared" si="2"/>
        <v>37.372999999999998</v>
      </c>
      <c r="L28" s="29">
        <v>3.7372999999999998</v>
      </c>
      <c r="M28" s="20">
        <v>273.29199999999997</v>
      </c>
      <c r="N28" s="20">
        <v>3.3108</v>
      </c>
      <c r="O28" s="20">
        <f t="shared" si="7"/>
        <v>0.16553999999999999</v>
      </c>
      <c r="P28" s="20">
        <f t="shared" si="3"/>
        <v>273.12645999999995</v>
      </c>
      <c r="Q28" s="20">
        <v>10000</v>
      </c>
      <c r="R28" s="20">
        <f t="shared" si="4"/>
        <v>73.081224413346519</v>
      </c>
      <c r="S28" s="20">
        <v>273.036</v>
      </c>
      <c r="T28" s="20">
        <v>3.8018999999999998</v>
      </c>
      <c r="U28" s="20">
        <v>5.2793000000000001</v>
      </c>
      <c r="V28" s="20">
        <v>3.6919</v>
      </c>
      <c r="W28" s="20"/>
    </row>
    <row r="29" spans="1:23" s="31" customFormat="1" x14ac:dyDescent="0.2">
      <c r="A29" s="27">
        <v>27</v>
      </c>
      <c r="B29" s="28">
        <v>107</v>
      </c>
      <c r="C29" s="28">
        <f t="shared" ref="C29:E29" si="31">B29+1</f>
        <v>108</v>
      </c>
      <c r="D29" s="28">
        <f t="shared" si="31"/>
        <v>109</v>
      </c>
      <c r="E29" s="28">
        <f t="shared" si="31"/>
        <v>110</v>
      </c>
      <c r="F29" s="20" t="s">
        <v>12</v>
      </c>
      <c r="G29" s="20">
        <v>2</v>
      </c>
      <c r="H29" s="20">
        <v>500</v>
      </c>
      <c r="I29" s="20">
        <v>200</v>
      </c>
      <c r="J29" s="20">
        <f t="shared" si="1"/>
        <v>310.50700000000001</v>
      </c>
      <c r="K29" s="20">
        <f t="shared" si="2"/>
        <v>37.927</v>
      </c>
      <c r="L29" s="20">
        <v>3.7927</v>
      </c>
      <c r="M29" s="20">
        <v>272.58</v>
      </c>
      <c r="N29" s="20">
        <v>3.3714</v>
      </c>
      <c r="O29" s="20">
        <f t="shared" si="7"/>
        <v>0.16857</v>
      </c>
      <c r="P29" s="20">
        <f t="shared" si="3"/>
        <v>272.41143</v>
      </c>
      <c r="Q29" s="20">
        <v>10000</v>
      </c>
      <c r="R29" s="20">
        <f t="shared" si="4"/>
        <v>71.825198407466971</v>
      </c>
      <c r="S29" s="20">
        <v>272.33</v>
      </c>
      <c r="T29" s="20">
        <v>3.8801999999999999</v>
      </c>
      <c r="U29" s="20">
        <v>4.5225</v>
      </c>
      <c r="V29" s="20">
        <v>3.5206</v>
      </c>
      <c r="W29" s="20"/>
    </row>
    <row r="30" spans="1:23" s="31" customFormat="1" x14ac:dyDescent="0.2">
      <c r="A30" s="27">
        <v>28</v>
      </c>
      <c r="B30" s="28">
        <v>111</v>
      </c>
      <c r="C30" s="28">
        <f t="shared" ref="C30:E30" si="32">B30+1</f>
        <v>112</v>
      </c>
      <c r="D30" s="28">
        <f t="shared" si="32"/>
        <v>113</v>
      </c>
      <c r="E30" s="28">
        <f t="shared" si="32"/>
        <v>114</v>
      </c>
      <c r="F30" s="20" t="s">
        <v>12</v>
      </c>
      <c r="G30" s="20">
        <v>2</v>
      </c>
      <c r="H30" s="20">
        <v>500</v>
      </c>
      <c r="I30" s="20">
        <v>200</v>
      </c>
      <c r="J30" s="20">
        <f t="shared" si="1"/>
        <v>311.06209999999999</v>
      </c>
      <c r="K30" s="20">
        <f t="shared" si="2"/>
        <v>38.262</v>
      </c>
      <c r="L30" s="20">
        <v>3.8262</v>
      </c>
      <c r="M30" s="20">
        <v>272.80009999999999</v>
      </c>
      <c r="N30" s="20">
        <v>3.4039000000000001</v>
      </c>
      <c r="O30" s="20">
        <f t="shared" si="7"/>
        <v>0.17019499999999999</v>
      </c>
      <c r="P30" s="20">
        <f t="shared" si="3"/>
        <v>272.62990500000001</v>
      </c>
      <c r="Q30" s="20">
        <v>10000</v>
      </c>
      <c r="R30" s="20">
        <f t="shared" si="4"/>
        <v>71.253438137055042</v>
      </c>
      <c r="S30" s="20">
        <v>273.036</v>
      </c>
      <c r="T30" s="20">
        <v>3.7355</v>
      </c>
      <c r="U30" s="20">
        <v>5.0991</v>
      </c>
      <c r="V30" s="26">
        <v>3.7113999999999998</v>
      </c>
      <c r="W30" s="20"/>
    </row>
    <row r="31" spans="1:23" s="31" customFormat="1" x14ac:dyDescent="0.2">
      <c r="A31" s="27">
        <v>29</v>
      </c>
      <c r="B31" s="28">
        <v>115</v>
      </c>
      <c r="C31" s="28">
        <f t="shared" ref="C31:E31" si="33">B31+1</f>
        <v>116</v>
      </c>
      <c r="D31" s="28">
        <f t="shared" si="33"/>
        <v>117</v>
      </c>
      <c r="E31" s="28">
        <f t="shared" si="33"/>
        <v>118</v>
      </c>
      <c r="F31" s="20" t="s">
        <v>12</v>
      </c>
      <c r="G31" s="20">
        <v>2</v>
      </c>
      <c r="H31" s="20">
        <v>500</v>
      </c>
      <c r="I31" s="20">
        <v>200</v>
      </c>
      <c r="J31" s="20">
        <f t="shared" si="1"/>
        <v>311.1551</v>
      </c>
      <c r="K31" s="20">
        <f t="shared" si="2"/>
        <v>38.32</v>
      </c>
      <c r="L31" s="20">
        <v>3.8319999999999999</v>
      </c>
      <c r="M31" s="20">
        <v>272.83510000000001</v>
      </c>
      <c r="N31" s="20">
        <v>3.4036</v>
      </c>
      <c r="O31" s="20">
        <f t="shared" si="7"/>
        <v>0.17018</v>
      </c>
      <c r="P31" s="20">
        <f t="shared" si="3"/>
        <v>272.66492</v>
      </c>
      <c r="Q31" s="20">
        <v>10000</v>
      </c>
      <c r="R31" s="20">
        <f t="shared" si="4"/>
        <v>71.154728601252614</v>
      </c>
      <c r="S31" s="20">
        <v>273.036</v>
      </c>
      <c r="T31" s="20">
        <v>3.8610000000000002</v>
      </c>
      <c r="U31" s="20">
        <v>6.4684999999999997</v>
      </c>
      <c r="V31" s="26">
        <v>3.7113999999999998</v>
      </c>
      <c r="W31" s="20"/>
    </row>
    <row r="32" spans="1:23" s="31" customFormat="1" x14ac:dyDescent="0.2">
      <c r="A32" s="27">
        <v>30</v>
      </c>
      <c r="B32" s="28">
        <v>119</v>
      </c>
      <c r="C32" s="28">
        <f t="shared" ref="C32:E32" si="34">B32+1</f>
        <v>120</v>
      </c>
      <c r="D32" s="28">
        <f t="shared" si="34"/>
        <v>121</v>
      </c>
      <c r="E32" s="28">
        <f t="shared" si="34"/>
        <v>122</v>
      </c>
      <c r="F32" s="20" t="s">
        <v>12</v>
      </c>
      <c r="G32" s="20">
        <v>2</v>
      </c>
      <c r="H32" s="20">
        <v>500</v>
      </c>
      <c r="I32" s="20">
        <v>200</v>
      </c>
      <c r="J32" s="20">
        <f t="shared" si="1"/>
        <v>311.42519999999996</v>
      </c>
      <c r="K32" s="20">
        <f t="shared" si="2"/>
        <v>38.599000000000004</v>
      </c>
      <c r="L32" s="20">
        <v>3.8599000000000001</v>
      </c>
      <c r="M32" s="20">
        <v>272.82619999999997</v>
      </c>
      <c r="N32" s="20">
        <v>3.4344999999999999</v>
      </c>
      <c r="O32" s="20">
        <f t="shared" si="7"/>
        <v>0.17172499999999999</v>
      </c>
      <c r="P32" s="20">
        <f t="shared" si="3"/>
        <v>272.65447499999999</v>
      </c>
      <c r="Q32" s="20">
        <v>10000</v>
      </c>
      <c r="R32" s="20">
        <f t="shared" si="4"/>
        <v>70.637704344672144</v>
      </c>
      <c r="S32" s="20">
        <v>272.68</v>
      </c>
      <c r="T32" s="20">
        <v>3.8559999999999999</v>
      </c>
      <c r="U32" s="20">
        <v>1</v>
      </c>
      <c r="V32" s="26">
        <v>3.5768</v>
      </c>
      <c r="W32" s="20"/>
    </row>
    <row r="33" spans="1:23" s="31" customFormat="1" x14ac:dyDescent="0.2">
      <c r="A33" s="27">
        <v>31</v>
      </c>
      <c r="B33" s="28">
        <v>123</v>
      </c>
      <c r="C33" s="28">
        <f t="shared" ref="C33:E33" si="35">B33+1</f>
        <v>124</v>
      </c>
      <c r="D33" s="28">
        <f t="shared" si="35"/>
        <v>125</v>
      </c>
      <c r="E33" s="28">
        <f t="shared" si="35"/>
        <v>126</v>
      </c>
      <c r="F33" s="20" t="s">
        <v>12</v>
      </c>
      <c r="G33" s="20">
        <v>2</v>
      </c>
      <c r="H33" s="20">
        <v>500</v>
      </c>
      <c r="I33" s="20">
        <v>200</v>
      </c>
      <c r="J33" s="20">
        <f t="shared" si="1"/>
        <v>311.65909999999997</v>
      </c>
      <c r="K33" s="20">
        <f t="shared" si="2"/>
        <v>38.786999999999999</v>
      </c>
      <c r="L33" s="29">
        <v>3.8786999999999998</v>
      </c>
      <c r="M33" s="20">
        <v>272.87209999999999</v>
      </c>
      <c r="N33" s="20">
        <v>3.4502999999999999</v>
      </c>
      <c r="O33" s="20">
        <f t="shared" si="7"/>
        <v>0.17251499999999997</v>
      </c>
      <c r="P33" s="20">
        <f t="shared" si="3"/>
        <v>272.69958500000001</v>
      </c>
      <c r="Q33" s="20">
        <v>10000</v>
      </c>
      <c r="R33" s="20">
        <f t="shared" si="4"/>
        <v>70.306954649753791</v>
      </c>
      <c r="S33" s="20">
        <v>273.38600000000002</v>
      </c>
      <c r="T33" s="20">
        <v>3.7726999999999999</v>
      </c>
      <c r="U33" s="20">
        <v>5.2793000000000001</v>
      </c>
      <c r="V33" s="26">
        <v>3.6530999999999998</v>
      </c>
      <c r="W33" s="20"/>
    </row>
    <row r="34" spans="1:23" s="31" customFormat="1" x14ac:dyDescent="0.2">
      <c r="A34" s="27">
        <v>32</v>
      </c>
      <c r="B34" s="28">
        <v>127</v>
      </c>
      <c r="C34" s="28">
        <f t="shared" ref="C34:E34" si="36">B34+1</f>
        <v>128</v>
      </c>
      <c r="D34" s="28">
        <f t="shared" si="36"/>
        <v>129</v>
      </c>
      <c r="E34" s="28">
        <f t="shared" si="36"/>
        <v>130</v>
      </c>
      <c r="F34" s="20" t="s">
        <v>12</v>
      </c>
      <c r="G34" s="20">
        <v>2</v>
      </c>
      <c r="H34" s="20">
        <v>500</v>
      </c>
      <c r="I34" s="20">
        <v>200</v>
      </c>
      <c r="J34" s="20">
        <f t="shared" si="1"/>
        <v>311.84989999999999</v>
      </c>
      <c r="K34" s="20">
        <f t="shared" si="2"/>
        <v>38.884</v>
      </c>
      <c r="L34" s="20">
        <v>3.8883999999999999</v>
      </c>
      <c r="M34" s="20">
        <v>272.96589999999998</v>
      </c>
      <c r="N34" s="20">
        <v>3.4628999999999999</v>
      </c>
      <c r="O34" s="20">
        <f t="shared" si="7"/>
        <v>0.17314499999999999</v>
      </c>
      <c r="P34" s="20">
        <f t="shared" si="3"/>
        <v>272.792755</v>
      </c>
      <c r="Q34" s="20">
        <v>10000</v>
      </c>
      <c r="R34" s="20">
        <f t="shared" si="4"/>
        <v>70.155527980660423</v>
      </c>
      <c r="S34" s="20">
        <v>273.38600000000002</v>
      </c>
      <c r="T34" s="20">
        <v>3.9714</v>
      </c>
      <c r="U34" s="20">
        <v>8.3783999999999992</v>
      </c>
      <c r="V34" s="26">
        <v>3.4651999999999998</v>
      </c>
      <c r="W34" s="20"/>
    </row>
    <row r="35" spans="1:23" s="31" customFormat="1" x14ac:dyDescent="0.2">
      <c r="A35" s="27">
        <v>33</v>
      </c>
      <c r="B35" s="28">
        <v>131</v>
      </c>
      <c r="C35" s="28">
        <f t="shared" ref="C35:E35" si="37">B35+1</f>
        <v>132</v>
      </c>
      <c r="D35" s="28">
        <f t="shared" si="37"/>
        <v>133</v>
      </c>
      <c r="E35" s="28">
        <f t="shared" si="37"/>
        <v>134</v>
      </c>
      <c r="F35" s="20" t="s">
        <v>12</v>
      </c>
      <c r="G35" s="20">
        <v>2</v>
      </c>
      <c r="H35" s="20">
        <v>500</v>
      </c>
      <c r="I35" s="20">
        <v>200</v>
      </c>
      <c r="J35" s="20">
        <f t="shared" si="1"/>
        <v>311.3091</v>
      </c>
      <c r="K35" s="20">
        <f t="shared" si="2"/>
        <v>37.747</v>
      </c>
      <c r="L35" s="20">
        <v>3.7747000000000002</v>
      </c>
      <c r="M35" s="20">
        <v>273.56209999999999</v>
      </c>
      <c r="N35" s="20">
        <v>3.3369</v>
      </c>
      <c r="O35" s="20">
        <f t="shared" si="7"/>
        <v>0.16684499999999999</v>
      </c>
      <c r="P35" s="20">
        <f t="shared" si="3"/>
        <v>273.39525499999996</v>
      </c>
      <c r="Q35" s="20">
        <v>10000</v>
      </c>
      <c r="R35" s="20">
        <f t="shared" si="4"/>
        <v>72.428340000529829</v>
      </c>
      <c r="S35" s="20">
        <v>274.08600000000001</v>
      </c>
      <c r="T35" s="20">
        <v>3.7566000000000002</v>
      </c>
      <c r="U35" s="20">
        <v>4.4143999999999997</v>
      </c>
      <c r="V35" s="26">
        <v>3.3218999999999999</v>
      </c>
      <c r="W35" s="20"/>
    </row>
    <row r="36" spans="1:23" s="31" customFormat="1" x14ac:dyDescent="0.2">
      <c r="A36" s="27">
        <v>34</v>
      </c>
      <c r="B36" s="28">
        <v>135</v>
      </c>
      <c r="C36" s="28">
        <f t="shared" ref="C36:E36" si="38">B36+1</f>
        <v>136</v>
      </c>
      <c r="D36" s="28">
        <f t="shared" si="38"/>
        <v>137</v>
      </c>
      <c r="E36" s="28">
        <f t="shared" si="38"/>
        <v>138</v>
      </c>
      <c r="F36" s="20" t="s">
        <v>12</v>
      </c>
      <c r="G36" s="20">
        <v>2</v>
      </c>
      <c r="H36" s="20">
        <v>500</v>
      </c>
      <c r="I36" s="20">
        <v>200</v>
      </c>
      <c r="J36" s="20">
        <f t="shared" si="1"/>
        <v>311.37950000000001</v>
      </c>
      <c r="K36" s="20">
        <f t="shared" si="2"/>
        <v>40.442</v>
      </c>
      <c r="L36" s="20">
        <v>4.0442</v>
      </c>
      <c r="M36" s="20">
        <v>270.9375</v>
      </c>
      <c r="N36" s="20">
        <v>3.6278000000000001</v>
      </c>
      <c r="O36" s="20">
        <f t="shared" si="7"/>
        <v>0.18139000000000002</v>
      </c>
      <c r="P36" s="20">
        <f t="shared" si="3"/>
        <v>270.75610999999998</v>
      </c>
      <c r="Q36" s="20">
        <v>10000</v>
      </c>
      <c r="R36" s="20">
        <f t="shared" si="4"/>
        <v>66.949238415508617</v>
      </c>
      <c r="S36" s="20">
        <v>271.63</v>
      </c>
      <c r="T36" s="20">
        <v>3.875</v>
      </c>
      <c r="U36" s="20">
        <v>6.6486000000000001</v>
      </c>
      <c r="V36" s="26">
        <v>3.5579000000000001</v>
      </c>
      <c r="W36" s="20"/>
    </row>
    <row r="37" spans="1:23" s="31" customFormat="1" x14ac:dyDescent="0.2">
      <c r="A37" s="27">
        <v>35</v>
      </c>
      <c r="B37" s="28">
        <v>139</v>
      </c>
      <c r="C37" s="28">
        <f t="shared" ref="C37:E37" si="39">B37+1</f>
        <v>140</v>
      </c>
      <c r="D37" s="28">
        <f t="shared" si="39"/>
        <v>141</v>
      </c>
      <c r="E37" s="28">
        <f t="shared" si="39"/>
        <v>142</v>
      </c>
      <c r="F37" s="20" t="s">
        <v>12</v>
      </c>
      <c r="G37" s="20">
        <v>2</v>
      </c>
      <c r="H37" s="20">
        <v>500</v>
      </c>
      <c r="I37" s="20">
        <v>200</v>
      </c>
      <c r="J37" s="20">
        <f t="shared" si="1"/>
        <v>311.98440000000005</v>
      </c>
      <c r="K37" s="20">
        <f t="shared" si="2"/>
        <v>38.785000000000004</v>
      </c>
      <c r="L37" s="20">
        <v>3.8784999999999998</v>
      </c>
      <c r="M37" s="20">
        <v>273.19940000000003</v>
      </c>
      <c r="N37" s="20">
        <v>3.4542000000000002</v>
      </c>
      <c r="O37" s="20">
        <f t="shared" si="7"/>
        <v>0.17271</v>
      </c>
      <c r="P37" s="20">
        <f t="shared" si="3"/>
        <v>273.02669000000003</v>
      </c>
      <c r="Q37" s="20">
        <v>10000</v>
      </c>
      <c r="R37" s="20">
        <f t="shared" si="4"/>
        <v>70.394918138455594</v>
      </c>
      <c r="S37" s="20">
        <v>273.38600000000002</v>
      </c>
      <c r="T37" s="20">
        <v>3.8942000000000001</v>
      </c>
      <c r="U37" s="20">
        <v>6</v>
      </c>
      <c r="V37" s="26">
        <v>4.0814000000000004</v>
      </c>
      <c r="W37" s="20"/>
    </row>
    <row r="38" spans="1:23" s="31" customFormat="1" x14ac:dyDescent="0.2">
      <c r="A38" s="27">
        <v>36</v>
      </c>
      <c r="B38" s="28">
        <v>143</v>
      </c>
      <c r="C38" s="28">
        <f t="shared" ref="C38:E38" si="40">B38+1</f>
        <v>144</v>
      </c>
      <c r="D38" s="28">
        <f t="shared" si="40"/>
        <v>145</v>
      </c>
      <c r="E38" s="28">
        <f t="shared" si="40"/>
        <v>146</v>
      </c>
      <c r="F38" s="20" t="s">
        <v>12</v>
      </c>
      <c r="G38" s="20">
        <v>2</v>
      </c>
      <c r="H38" s="20">
        <v>500</v>
      </c>
      <c r="I38" s="20">
        <v>200</v>
      </c>
      <c r="J38" s="20">
        <f t="shared" si="1"/>
        <v>312.31920000000002</v>
      </c>
      <c r="K38" s="20">
        <f t="shared" si="2"/>
        <v>39.005000000000003</v>
      </c>
      <c r="L38" s="29">
        <v>3.9005000000000001</v>
      </c>
      <c r="M38" s="20">
        <v>273.31420000000003</v>
      </c>
      <c r="N38" s="20">
        <v>3.4750999999999999</v>
      </c>
      <c r="O38" s="20">
        <f t="shared" si="7"/>
        <v>0.17375499999999999</v>
      </c>
      <c r="P38" s="20">
        <f t="shared" si="3"/>
        <v>273.140445</v>
      </c>
      <c r="Q38" s="20">
        <v>10000</v>
      </c>
      <c r="R38" s="20">
        <f t="shared" si="4"/>
        <v>70.027033713626452</v>
      </c>
      <c r="S38" s="20">
        <v>273.38600000000002</v>
      </c>
      <c r="T38" s="20">
        <v>3.8811</v>
      </c>
      <c r="U38" s="20">
        <v>7.6215999999999999</v>
      </c>
      <c r="V38" s="26">
        <v>4.28</v>
      </c>
      <c r="W38" s="20"/>
    </row>
    <row r="39" spans="1:23" s="32" customFormat="1" x14ac:dyDescent="0.2">
      <c r="A39" s="27">
        <v>37</v>
      </c>
      <c r="B39" s="28">
        <v>147</v>
      </c>
      <c r="C39" s="28">
        <f t="shared" ref="C39:E39" si="41">B39+1</f>
        <v>148</v>
      </c>
      <c r="D39" s="28">
        <f t="shared" si="41"/>
        <v>149</v>
      </c>
      <c r="E39" s="28">
        <f t="shared" si="41"/>
        <v>150</v>
      </c>
      <c r="F39" s="20" t="s">
        <v>12</v>
      </c>
      <c r="G39" s="20">
        <v>2</v>
      </c>
      <c r="H39" s="20">
        <v>500</v>
      </c>
      <c r="I39" s="20">
        <v>200</v>
      </c>
      <c r="J39" s="20">
        <f t="shared" si="1"/>
        <v>312.50599999999997</v>
      </c>
      <c r="K39" s="20">
        <f t="shared" si="2"/>
        <v>39.125</v>
      </c>
      <c r="L39" s="20">
        <v>3.9125000000000001</v>
      </c>
      <c r="M39" s="20">
        <v>273.38099999999997</v>
      </c>
      <c r="N39" s="20">
        <v>3.4855</v>
      </c>
      <c r="O39" s="20">
        <f t="shared" si="7"/>
        <v>0.17427500000000001</v>
      </c>
      <c r="P39" s="20">
        <f t="shared" si="3"/>
        <v>273.20672499999995</v>
      </c>
      <c r="Q39" s="20">
        <v>10000</v>
      </c>
      <c r="R39" s="20">
        <f t="shared" si="4"/>
        <v>69.829194888178904</v>
      </c>
      <c r="S39" s="20">
        <v>273.38600000000002</v>
      </c>
      <c r="T39" s="20">
        <v>3.8058000000000001</v>
      </c>
      <c r="U39" s="20">
        <v>6.2882999999999996</v>
      </c>
      <c r="V39" s="26">
        <v>3.8309000000000002</v>
      </c>
      <c r="W39" s="20"/>
    </row>
    <row r="40" spans="1:23" s="32" customFormat="1" x14ac:dyDescent="0.2">
      <c r="A40" s="27">
        <v>38</v>
      </c>
      <c r="B40" s="28">
        <v>151</v>
      </c>
      <c r="C40" s="28">
        <f t="shared" ref="C40:E40" si="42">B40+1</f>
        <v>152</v>
      </c>
      <c r="D40" s="28">
        <f t="shared" si="42"/>
        <v>153</v>
      </c>
      <c r="E40" s="28">
        <f t="shared" si="42"/>
        <v>154</v>
      </c>
      <c r="F40" s="20" t="s">
        <v>12</v>
      </c>
      <c r="G40" s="20">
        <v>2</v>
      </c>
      <c r="H40" s="20">
        <v>500</v>
      </c>
      <c r="I40" s="20">
        <v>200</v>
      </c>
      <c r="J40" s="20">
        <f t="shared" si="1"/>
        <v>311.96640000000002</v>
      </c>
      <c r="K40" s="20">
        <f t="shared" si="2"/>
        <v>40.304000000000002</v>
      </c>
      <c r="L40" s="20">
        <v>4.0304000000000002</v>
      </c>
      <c r="M40" s="20">
        <v>271.66239999999999</v>
      </c>
      <c r="N40" s="20">
        <v>3.6040999999999999</v>
      </c>
      <c r="O40" s="20">
        <f t="shared" si="7"/>
        <v>0.18020499999999998</v>
      </c>
      <c r="P40" s="20">
        <f t="shared" si="3"/>
        <v>271.48219499999999</v>
      </c>
      <c r="Q40" s="20">
        <v>10000</v>
      </c>
      <c r="R40" s="20">
        <f t="shared" si="4"/>
        <v>67.358623213576806</v>
      </c>
      <c r="S40" s="20">
        <v>272.33</v>
      </c>
      <c r="T40" s="20">
        <v>3.85</v>
      </c>
      <c r="U40" s="20">
        <v>7.6936999999999998</v>
      </c>
      <c r="V40" s="26">
        <v>3.8511000000000002</v>
      </c>
      <c r="W40" s="20"/>
    </row>
    <row r="41" spans="1:23" s="32" customFormat="1" x14ac:dyDescent="0.2">
      <c r="A41" s="27">
        <v>39</v>
      </c>
      <c r="B41" s="28">
        <v>155</v>
      </c>
      <c r="C41" s="28">
        <f t="shared" ref="C41:E41" si="43">B41+1</f>
        <v>156</v>
      </c>
      <c r="D41" s="28">
        <f t="shared" si="43"/>
        <v>157</v>
      </c>
      <c r="E41" s="28">
        <f t="shared" si="43"/>
        <v>158</v>
      </c>
      <c r="F41" s="20" t="s">
        <v>12</v>
      </c>
      <c r="G41" s="20">
        <v>2</v>
      </c>
      <c r="H41" s="20">
        <v>500</v>
      </c>
      <c r="I41" s="20">
        <v>200</v>
      </c>
      <c r="J41" s="20">
        <f t="shared" si="1"/>
        <v>312.60329999999999</v>
      </c>
      <c r="K41" s="20">
        <f t="shared" si="2"/>
        <v>40.016999999999996</v>
      </c>
      <c r="L41" s="20">
        <v>4.0016999999999996</v>
      </c>
      <c r="M41" s="20">
        <v>272.58629999999999</v>
      </c>
      <c r="N41" s="20">
        <v>3.5726</v>
      </c>
      <c r="O41" s="20">
        <f t="shared" si="7"/>
        <v>0.17862999999999998</v>
      </c>
      <c r="P41" s="20">
        <f t="shared" si="3"/>
        <v>272.40767</v>
      </c>
      <c r="Q41" s="20">
        <v>10000</v>
      </c>
      <c r="R41" s="20">
        <f t="shared" si="4"/>
        <v>68.072986480745683</v>
      </c>
      <c r="S41" s="20">
        <v>272.68</v>
      </c>
      <c r="T41" s="20">
        <v>4.0698999999999996</v>
      </c>
      <c r="U41" s="20">
        <v>6.4684999999999997</v>
      </c>
      <c r="V41" s="26">
        <v>3.9540999999999999</v>
      </c>
      <c r="W41" s="20"/>
    </row>
    <row r="42" spans="1:23" s="32" customFormat="1" x14ac:dyDescent="0.2">
      <c r="A42" s="27">
        <v>40</v>
      </c>
      <c r="B42" s="28">
        <v>159</v>
      </c>
      <c r="C42" s="28">
        <f t="shared" ref="C42:E42" si="44">B42+1</f>
        <v>160</v>
      </c>
      <c r="D42" s="28">
        <f t="shared" si="44"/>
        <v>161</v>
      </c>
      <c r="E42" s="28">
        <f t="shared" si="44"/>
        <v>162</v>
      </c>
      <c r="F42" s="20" t="s">
        <v>12</v>
      </c>
      <c r="G42" s="20">
        <v>2</v>
      </c>
      <c r="H42" s="20">
        <v>500</v>
      </c>
      <c r="I42" s="20">
        <v>200</v>
      </c>
      <c r="J42" s="20">
        <f t="shared" si="1"/>
        <v>312.82380000000001</v>
      </c>
      <c r="K42" s="20">
        <f t="shared" si="2"/>
        <v>40.03</v>
      </c>
      <c r="L42" s="20">
        <v>4.0030000000000001</v>
      </c>
      <c r="M42" s="20">
        <v>272.79379999999998</v>
      </c>
      <c r="N42" s="20">
        <v>3.5741000000000001</v>
      </c>
      <c r="O42" s="20">
        <f t="shared" si="7"/>
        <v>0.178705</v>
      </c>
      <c r="P42" s="20">
        <f t="shared" si="3"/>
        <v>272.615095</v>
      </c>
      <c r="Q42" s="20">
        <v>10000</v>
      </c>
      <c r="R42" s="20">
        <f t="shared" si="4"/>
        <v>68.102696727454401</v>
      </c>
      <c r="S42" s="20">
        <v>273.036</v>
      </c>
      <c r="T42" s="20">
        <v>3.9965999999999999</v>
      </c>
      <c r="U42" s="20">
        <v>8.7748000000000008</v>
      </c>
      <c r="V42" s="26">
        <v>4.1246999999999998</v>
      </c>
      <c r="W42" s="20"/>
    </row>
    <row r="43" spans="1:23" s="32" customFormat="1" x14ac:dyDescent="0.2">
      <c r="A43" s="27">
        <v>41</v>
      </c>
      <c r="B43" s="28">
        <v>163</v>
      </c>
      <c r="C43" s="28">
        <f t="shared" ref="C43:E43" si="45">B43+1</f>
        <v>164</v>
      </c>
      <c r="D43" s="28">
        <f t="shared" si="45"/>
        <v>165</v>
      </c>
      <c r="E43" s="28">
        <f t="shared" si="45"/>
        <v>166</v>
      </c>
      <c r="F43" s="20" t="s">
        <v>12</v>
      </c>
      <c r="G43" s="20">
        <v>2</v>
      </c>
      <c r="H43" s="20">
        <v>500</v>
      </c>
      <c r="I43" s="20">
        <v>200</v>
      </c>
      <c r="J43" s="20">
        <f t="shared" si="1"/>
        <v>313.45979999999997</v>
      </c>
      <c r="K43" s="20">
        <f t="shared" si="2"/>
        <v>40.301000000000002</v>
      </c>
      <c r="L43" s="29">
        <v>4.0301</v>
      </c>
      <c r="M43" s="20">
        <v>273.15879999999999</v>
      </c>
      <c r="N43" s="20">
        <v>3.6055999999999999</v>
      </c>
      <c r="O43" s="20">
        <f t="shared" si="7"/>
        <v>0.18028</v>
      </c>
      <c r="P43" s="20">
        <f t="shared" si="3"/>
        <v>272.97852</v>
      </c>
      <c r="Q43" s="20">
        <v>10000</v>
      </c>
      <c r="R43" s="20">
        <f t="shared" si="4"/>
        <v>67.734924691694999</v>
      </c>
      <c r="S43" s="20">
        <v>274.08600000000001</v>
      </c>
      <c r="T43" s="20">
        <v>4.0487000000000002</v>
      </c>
      <c r="U43" s="20">
        <v>9.2072000000000003</v>
      </c>
      <c r="V43" s="26">
        <v>3.7507999999999999</v>
      </c>
      <c r="W43" s="20"/>
    </row>
    <row r="44" spans="1:23" s="32" customFormat="1" x14ac:dyDescent="0.2">
      <c r="A44" s="27">
        <v>42</v>
      </c>
      <c r="B44" s="28">
        <v>167</v>
      </c>
      <c r="C44" s="28">
        <f t="shared" ref="C44:E44" si="46">B44+1</f>
        <v>168</v>
      </c>
      <c r="D44" s="28">
        <f t="shared" si="46"/>
        <v>169</v>
      </c>
      <c r="E44" s="28">
        <f t="shared" si="46"/>
        <v>170</v>
      </c>
      <c r="F44" s="20" t="s">
        <v>12</v>
      </c>
      <c r="G44" s="20">
        <v>2</v>
      </c>
      <c r="H44" s="20">
        <v>500</v>
      </c>
      <c r="I44" s="20">
        <v>200</v>
      </c>
      <c r="J44" s="20">
        <f t="shared" si="1"/>
        <v>313.5942</v>
      </c>
      <c r="K44" s="20">
        <f t="shared" si="2"/>
        <v>40.774000000000001</v>
      </c>
      <c r="L44" s="20">
        <v>4.0773999999999999</v>
      </c>
      <c r="M44" s="20">
        <v>272.8202</v>
      </c>
      <c r="N44" s="20">
        <v>3.6495000000000002</v>
      </c>
      <c r="O44" s="20">
        <f t="shared" si="7"/>
        <v>0.18247500000000003</v>
      </c>
      <c r="P44" s="20">
        <f t="shared" si="3"/>
        <v>272.63772499999999</v>
      </c>
      <c r="Q44" s="20">
        <v>10000</v>
      </c>
      <c r="R44" s="20">
        <f t="shared" si="4"/>
        <v>66.865582233776422</v>
      </c>
      <c r="S44" s="20">
        <v>272.68</v>
      </c>
      <c r="T44" s="20">
        <v>4.1974</v>
      </c>
      <c r="U44" s="20">
        <v>6.9368999999999996</v>
      </c>
      <c r="V44" s="26">
        <v>3.8715000000000002</v>
      </c>
      <c r="W44" s="20"/>
    </row>
    <row r="45" spans="1:23" s="32" customFormat="1" x14ac:dyDescent="0.2">
      <c r="A45" s="27">
        <v>43</v>
      </c>
      <c r="B45" s="28">
        <v>171</v>
      </c>
      <c r="C45" s="28">
        <f t="shared" ref="C45:E45" si="47">B45+1</f>
        <v>172</v>
      </c>
      <c r="D45" s="28">
        <f t="shared" si="47"/>
        <v>173</v>
      </c>
      <c r="E45" s="28">
        <f t="shared" si="47"/>
        <v>174</v>
      </c>
      <c r="F45" s="20" t="s">
        <v>12</v>
      </c>
      <c r="G45" s="20">
        <v>2</v>
      </c>
      <c r="H45" s="20">
        <v>500</v>
      </c>
      <c r="I45" s="20">
        <v>200</v>
      </c>
      <c r="J45" s="20">
        <f t="shared" si="1"/>
        <v>313.53590000000003</v>
      </c>
      <c r="K45" s="20">
        <f t="shared" si="2"/>
        <v>40.363</v>
      </c>
      <c r="L45" s="20">
        <v>4.0362999999999998</v>
      </c>
      <c r="M45" s="20">
        <v>273.17290000000003</v>
      </c>
      <c r="N45" s="20">
        <v>3.6114999999999999</v>
      </c>
      <c r="O45" s="20">
        <f t="shared" si="7"/>
        <v>0.18057499999999999</v>
      </c>
      <c r="P45" s="20">
        <f t="shared" si="3"/>
        <v>272.99232500000005</v>
      </c>
      <c r="Q45" s="20">
        <v>10000</v>
      </c>
      <c r="R45" s="20">
        <f t="shared" si="4"/>
        <v>67.634299977702369</v>
      </c>
      <c r="S45" s="20">
        <v>273.38600000000002</v>
      </c>
      <c r="T45" s="20">
        <v>4.0989000000000004</v>
      </c>
      <c r="U45" s="20">
        <v>6.7568000000000001</v>
      </c>
      <c r="V45" s="26">
        <v>4.28</v>
      </c>
      <c r="W45" s="20"/>
    </row>
    <row r="46" spans="1:23" s="32" customFormat="1" x14ac:dyDescent="0.2">
      <c r="A46" s="27">
        <v>44</v>
      </c>
      <c r="B46" s="28">
        <v>175</v>
      </c>
      <c r="C46" s="28">
        <f t="shared" ref="C46:E46" si="48">B46+1</f>
        <v>176</v>
      </c>
      <c r="D46" s="28">
        <f t="shared" si="48"/>
        <v>177</v>
      </c>
      <c r="E46" s="28">
        <f t="shared" si="48"/>
        <v>178</v>
      </c>
      <c r="F46" s="20" t="s">
        <v>12</v>
      </c>
      <c r="G46" s="20">
        <v>2</v>
      </c>
      <c r="H46" s="20">
        <v>500</v>
      </c>
      <c r="I46" s="20">
        <v>200</v>
      </c>
      <c r="J46" s="20">
        <f t="shared" si="1"/>
        <v>314.08780000000002</v>
      </c>
      <c r="K46" s="20">
        <f t="shared" si="2"/>
        <v>40.945999999999998</v>
      </c>
      <c r="L46" s="20">
        <v>4.0945999999999998</v>
      </c>
      <c r="M46" s="20">
        <v>273.14179999999999</v>
      </c>
      <c r="N46" s="20">
        <v>3.6648999999999998</v>
      </c>
      <c r="O46" s="20">
        <f t="shared" si="7"/>
        <v>0.18324499999999999</v>
      </c>
      <c r="P46" s="20">
        <f t="shared" si="3"/>
        <v>272.95855499999999</v>
      </c>
      <c r="Q46" s="20">
        <v>10000</v>
      </c>
      <c r="R46" s="20">
        <f t="shared" si="4"/>
        <v>66.663057441508329</v>
      </c>
      <c r="S46" s="20">
        <v>273.38600000000002</v>
      </c>
      <c r="T46" s="20">
        <v>4.1150000000000002</v>
      </c>
      <c r="U46" s="20">
        <v>6.9368999999999996</v>
      </c>
      <c r="V46" s="26">
        <v>3.8511000000000002</v>
      </c>
      <c r="W46" s="20"/>
    </row>
    <row r="47" spans="1:23" s="32" customFormat="1" x14ac:dyDescent="0.2">
      <c r="A47" s="27">
        <v>45</v>
      </c>
      <c r="B47" s="28">
        <v>179</v>
      </c>
      <c r="C47" s="28">
        <f t="shared" ref="C47:E47" si="49">B47+1</f>
        <v>180</v>
      </c>
      <c r="D47" s="28">
        <f t="shared" si="49"/>
        <v>181</v>
      </c>
      <c r="E47" s="28">
        <f t="shared" si="49"/>
        <v>182</v>
      </c>
      <c r="F47" s="20" t="s">
        <v>12</v>
      </c>
      <c r="G47" s="20">
        <v>2</v>
      </c>
      <c r="H47" s="20">
        <v>500</v>
      </c>
      <c r="I47" s="20">
        <v>200</v>
      </c>
      <c r="J47" s="20">
        <f t="shared" si="1"/>
        <v>314.05950000000001</v>
      </c>
      <c r="K47" s="20">
        <f t="shared" si="2"/>
        <v>42.413999999999994</v>
      </c>
      <c r="L47" s="20">
        <v>4.2413999999999996</v>
      </c>
      <c r="M47" s="20">
        <v>271.64550000000003</v>
      </c>
      <c r="N47" s="20">
        <v>3.8254999999999999</v>
      </c>
      <c r="O47" s="20">
        <f t="shared" si="7"/>
        <v>0.191275</v>
      </c>
      <c r="P47" s="20">
        <f t="shared" si="3"/>
        <v>271.45422500000001</v>
      </c>
      <c r="Q47" s="20">
        <v>10000</v>
      </c>
      <c r="R47" s="20">
        <f t="shared" si="4"/>
        <v>64.001090441835245</v>
      </c>
      <c r="S47" s="20">
        <v>271.27499999999998</v>
      </c>
      <c r="T47" s="20">
        <v>4.2084000000000001</v>
      </c>
      <c r="U47" s="20">
        <v>8.3063000000000002</v>
      </c>
      <c r="V47" s="26">
        <v>4.0814000000000004</v>
      </c>
      <c r="W47" s="20"/>
    </row>
    <row r="48" spans="1:23" s="32" customFormat="1" x14ac:dyDescent="0.2">
      <c r="A48" s="27">
        <v>46</v>
      </c>
      <c r="B48" s="28">
        <v>184</v>
      </c>
      <c r="C48" s="28">
        <f t="shared" ref="C48:E48" si="50">B48+1</f>
        <v>185</v>
      </c>
      <c r="D48" s="28">
        <f t="shared" si="50"/>
        <v>186</v>
      </c>
      <c r="E48" s="28">
        <f t="shared" si="50"/>
        <v>187</v>
      </c>
      <c r="F48" s="20" t="s">
        <v>12</v>
      </c>
      <c r="G48" s="20">
        <v>2</v>
      </c>
      <c r="H48" s="20">
        <v>500</v>
      </c>
      <c r="I48" s="20">
        <v>200</v>
      </c>
      <c r="J48" s="20">
        <f t="shared" si="1"/>
        <v>314.61579999999998</v>
      </c>
      <c r="K48" s="20">
        <f t="shared" si="2"/>
        <v>41.408999999999999</v>
      </c>
      <c r="L48" s="29">
        <v>4.1409000000000002</v>
      </c>
      <c r="M48" s="20">
        <v>273.20679999999999</v>
      </c>
      <c r="N48" s="20">
        <v>3.7162999999999999</v>
      </c>
      <c r="O48" s="20">
        <f t="shared" si="7"/>
        <v>0.18581500000000001</v>
      </c>
      <c r="P48" s="20">
        <f t="shared" si="3"/>
        <v>273.020985</v>
      </c>
      <c r="Q48" s="20">
        <v>10000</v>
      </c>
      <c r="R48" s="20">
        <f t="shared" si="4"/>
        <v>65.932764616387743</v>
      </c>
      <c r="S48" s="20">
        <v>273.036</v>
      </c>
      <c r="T48" s="20">
        <v>4.1672000000000002</v>
      </c>
      <c r="U48" s="20">
        <v>6.6847000000000003</v>
      </c>
      <c r="V48" s="26">
        <v>4.0814000000000004</v>
      </c>
      <c r="W48" s="20"/>
    </row>
    <row r="49" spans="1:24" s="32" customFormat="1" x14ac:dyDescent="0.2">
      <c r="A49" s="27">
        <v>47</v>
      </c>
      <c r="B49" s="28">
        <v>188</v>
      </c>
      <c r="C49" s="28">
        <f t="shared" ref="C49:E49" si="51">B49+1</f>
        <v>189</v>
      </c>
      <c r="D49" s="28">
        <f t="shared" si="51"/>
        <v>190</v>
      </c>
      <c r="E49" s="28">
        <f t="shared" si="51"/>
        <v>191</v>
      </c>
      <c r="F49" s="20" t="s">
        <v>12</v>
      </c>
      <c r="G49" s="20">
        <v>2</v>
      </c>
      <c r="H49" s="20">
        <v>500</v>
      </c>
      <c r="I49" s="20">
        <v>200</v>
      </c>
      <c r="J49" s="20">
        <f t="shared" si="1"/>
        <v>314.565</v>
      </c>
      <c r="K49" s="20">
        <f t="shared" si="2"/>
        <v>41.18</v>
      </c>
      <c r="L49" s="20">
        <v>4.1180000000000003</v>
      </c>
      <c r="M49" s="20">
        <v>273.38499999999999</v>
      </c>
      <c r="N49" s="20">
        <v>3.6857000000000002</v>
      </c>
      <c r="O49" s="20">
        <f t="shared" si="7"/>
        <v>0.184285</v>
      </c>
      <c r="P49" s="20">
        <f t="shared" si="3"/>
        <v>273.200715</v>
      </c>
      <c r="Q49" s="20">
        <v>10000</v>
      </c>
      <c r="R49" s="20">
        <f t="shared" si="4"/>
        <v>66.343058523555115</v>
      </c>
      <c r="S49" s="20">
        <v>273.38600000000002</v>
      </c>
      <c r="T49" s="20">
        <v>4.1009000000000002</v>
      </c>
      <c r="U49" s="20">
        <v>6.4324000000000003</v>
      </c>
      <c r="V49" s="26">
        <v>4.0385</v>
      </c>
      <c r="W49" s="20"/>
    </row>
    <row r="50" spans="1:24" s="32" customFormat="1" x14ac:dyDescent="0.2">
      <c r="A50" s="27">
        <v>48</v>
      </c>
      <c r="B50" s="28">
        <v>192</v>
      </c>
      <c r="C50" s="28">
        <f t="shared" ref="C50:E50" si="52">B50+1</f>
        <v>193</v>
      </c>
      <c r="D50" s="28">
        <f t="shared" si="52"/>
        <v>194</v>
      </c>
      <c r="E50" s="28">
        <f t="shared" si="52"/>
        <v>195</v>
      </c>
      <c r="F50" s="20" t="s">
        <v>12</v>
      </c>
      <c r="G50" s="20">
        <v>2</v>
      </c>
      <c r="H50" s="20">
        <v>500</v>
      </c>
      <c r="I50" s="20">
        <v>200</v>
      </c>
      <c r="J50" s="20">
        <f t="shared" si="1"/>
        <v>313.82799999999997</v>
      </c>
      <c r="K50" s="20">
        <f t="shared" si="2"/>
        <v>42.000999999999998</v>
      </c>
      <c r="L50" s="20">
        <v>4.2000999999999999</v>
      </c>
      <c r="M50" s="20">
        <v>271.827</v>
      </c>
      <c r="N50" s="20">
        <v>3.7684000000000002</v>
      </c>
      <c r="O50" s="20">
        <f t="shared" si="7"/>
        <v>0.18842</v>
      </c>
      <c r="P50" s="20">
        <f t="shared" si="3"/>
        <v>271.63857999999999</v>
      </c>
      <c r="Q50" s="20">
        <v>10000</v>
      </c>
      <c r="R50" s="20">
        <f t="shared" si="4"/>
        <v>64.674312516368659</v>
      </c>
      <c r="S50" s="20">
        <v>272.33</v>
      </c>
      <c r="T50" s="20">
        <v>4.0407000000000002</v>
      </c>
      <c r="U50" s="20">
        <v>7.7297000000000002</v>
      </c>
      <c r="V50" s="26">
        <v>4.0598999999999998</v>
      </c>
      <c r="W50" s="20"/>
    </row>
    <row r="51" spans="1:24" s="32" customFormat="1" x14ac:dyDescent="0.2">
      <c r="A51" s="27">
        <v>49</v>
      </c>
      <c r="B51" s="28">
        <v>196</v>
      </c>
      <c r="C51" s="28">
        <f t="shared" ref="C51:E51" si="53">B51+1</f>
        <v>197</v>
      </c>
      <c r="D51" s="28">
        <f t="shared" si="53"/>
        <v>198</v>
      </c>
      <c r="E51" s="28">
        <f t="shared" si="53"/>
        <v>199</v>
      </c>
      <c r="F51" s="20" t="s">
        <v>12</v>
      </c>
      <c r="G51" s="20">
        <v>2</v>
      </c>
      <c r="H51" s="20">
        <v>500</v>
      </c>
      <c r="I51" s="20">
        <v>200</v>
      </c>
      <c r="J51" s="20">
        <f t="shared" si="1"/>
        <v>314.56219999999996</v>
      </c>
      <c r="K51" s="20">
        <f t="shared" si="2"/>
        <v>42.008000000000003</v>
      </c>
      <c r="L51" s="20">
        <v>4.2008000000000001</v>
      </c>
      <c r="M51" s="20">
        <v>272.55419999999998</v>
      </c>
      <c r="N51" s="20">
        <v>3.7747000000000002</v>
      </c>
      <c r="O51" s="20">
        <f t="shared" si="7"/>
        <v>0.18873500000000001</v>
      </c>
      <c r="P51" s="20">
        <f t="shared" si="3"/>
        <v>272.36546499999997</v>
      </c>
      <c r="Q51" s="20">
        <v>10000</v>
      </c>
      <c r="R51" s="20">
        <f t="shared" si="4"/>
        <v>64.836570415159002</v>
      </c>
      <c r="S51" s="20">
        <v>272.68</v>
      </c>
      <c r="T51" s="20">
        <v>4.2194000000000003</v>
      </c>
      <c r="U51" s="20">
        <v>8.0900999999999996</v>
      </c>
      <c r="V51" s="26">
        <v>4.9881000000000002</v>
      </c>
      <c r="W51" s="20"/>
    </row>
    <row r="52" spans="1:24" s="32" customFormat="1" x14ac:dyDescent="0.2">
      <c r="A52" s="27">
        <v>50</v>
      </c>
      <c r="B52" s="28">
        <v>200</v>
      </c>
      <c r="C52" s="28">
        <f t="shared" ref="C52:E52" si="54">B52+1</f>
        <v>201</v>
      </c>
      <c r="D52" s="28">
        <f t="shared" si="54"/>
        <v>202</v>
      </c>
      <c r="E52" s="28">
        <f t="shared" si="54"/>
        <v>203</v>
      </c>
      <c r="F52" s="20" t="s">
        <v>12</v>
      </c>
      <c r="G52" s="20">
        <v>2</v>
      </c>
      <c r="H52" s="20">
        <v>500</v>
      </c>
      <c r="I52" s="20">
        <v>200</v>
      </c>
      <c r="J52" s="20">
        <f t="shared" si="1"/>
        <v>314.41729999999995</v>
      </c>
      <c r="K52" s="20">
        <f t="shared" si="2"/>
        <v>41.782000000000004</v>
      </c>
      <c r="L52" s="20">
        <v>4.1782000000000004</v>
      </c>
      <c r="M52" s="20">
        <v>272.63529999999997</v>
      </c>
      <c r="N52" s="20">
        <v>3.7532999999999999</v>
      </c>
      <c r="O52" s="20">
        <f t="shared" si="7"/>
        <v>0.187665</v>
      </c>
      <c r="P52" s="20">
        <f t="shared" si="3"/>
        <v>272.44763499999999</v>
      </c>
      <c r="Q52" s="20">
        <v>10000</v>
      </c>
      <c r="R52" s="20">
        <f t="shared" si="4"/>
        <v>65.206939591211523</v>
      </c>
      <c r="S52" s="20">
        <v>272.68</v>
      </c>
      <c r="T52" s="20">
        <v>4.0979999999999999</v>
      </c>
      <c r="U52" s="20">
        <v>7.2613000000000003</v>
      </c>
      <c r="V52" s="26">
        <v>3.8511000000000002</v>
      </c>
      <c r="W52" s="20"/>
    </row>
    <row r="53" spans="1:24" s="32" customFormat="1" x14ac:dyDescent="0.2">
      <c r="A53" s="27">
        <v>51</v>
      </c>
      <c r="B53" s="28">
        <v>204</v>
      </c>
      <c r="C53" s="28">
        <f t="shared" ref="C53:E53" si="55">B53+1</f>
        <v>205</v>
      </c>
      <c r="D53" s="28">
        <f t="shared" si="55"/>
        <v>206</v>
      </c>
      <c r="E53" s="28">
        <f t="shared" si="55"/>
        <v>207</v>
      </c>
      <c r="F53" s="20" t="s">
        <v>12</v>
      </c>
      <c r="G53" s="20">
        <v>2</v>
      </c>
      <c r="H53" s="20">
        <v>500</v>
      </c>
      <c r="I53" s="20">
        <v>200</v>
      </c>
      <c r="J53" s="20">
        <f t="shared" si="1"/>
        <v>314.4821</v>
      </c>
      <c r="K53" s="20">
        <f t="shared" si="2"/>
        <v>42.384000000000007</v>
      </c>
      <c r="L53" s="29">
        <v>4.2384000000000004</v>
      </c>
      <c r="M53" s="20">
        <v>272.09809999999999</v>
      </c>
      <c r="N53" s="20">
        <v>3.8123999999999998</v>
      </c>
      <c r="O53" s="20">
        <f t="shared" si="7"/>
        <v>0.19061999999999998</v>
      </c>
      <c r="P53" s="20">
        <f t="shared" si="3"/>
        <v>271.90747999999996</v>
      </c>
      <c r="Q53" s="20">
        <v>10000</v>
      </c>
      <c r="R53" s="20">
        <f t="shared" si="4"/>
        <v>64.153331445828599</v>
      </c>
      <c r="S53" s="20">
        <v>273.036</v>
      </c>
      <c r="T53" s="20">
        <v>4.1772</v>
      </c>
      <c r="U53" s="20">
        <v>3.9820000000000002</v>
      </c>
      <c r="V53" s="26">
        <v>3.3395000000000001</v>
      </c>
      <c r="W53" s="20"/>
    </row>
    <row r="54" spans="1:24" s="32" customFormat="1" x14ac:dyDescent="0.2">
      <c r="A54" s="27">
        <v>52</v>
      </c>
      <c r="B54" s="28">
        <v>208</v>
      </c>
      <c r="C54" s="28">
        <f t="shared" ref="C54:E54" si="56">B54+1</f>
        <v>209</v>
      </c>
      <c r="D54" s="28">
        <f t="shared" si="56"/>
        <v>210</v>
      </c>
      <c r="E54" s="28">
        <f t="shared" si="56"/>
        <v>211</v>
      </c>
      <c r="F54" s="20" t="s">
        <v>12</v>
      </c>
      <c r="G54" s="20">
        <v>2</v>
      </c>
      <c r="H54" s="20">
        <v>500</v>
      </c>
      <c r="I54" s="20">
        <v>200</v>
      </c>
      <c r="J54" s="20">
        <f t="shared" si="1"/>
        <v>315.26229999999998</v>
      </c>
      <c r="K54" s="20">
        <f t="shared" si="2"/>
        <v>42.743000000000002</v>
      </c>
      <c r="L54" s="20">
        <v>4.2743000000000002</v>
      </c>
      <c r="M54" s="20">
        <v>272.51929999999999</v>
      </c>
      <c r="N54" s="20">
        <v>3.8391000000000002</v>
      </c>
      <c r="O54" s="20">
        <f t="shared" si="7"/>
        <v>0.19195500000000001</v>
      </c>
      <c r="P54" s="20">
        <f t="shared" si="3"/>
        <v>272.32734499999998</v>
      </c>
      <c r="Q54" s="20">
        <v>10000</v>
      </c>
      <c r="R54" s="20">
        <f t="shared" si="4"/>
        <v>63.712735418665034</v>
      </c>
      <c r="S54" s="20">
        <v>271.98</v>
      </c>
      <c r="T54" s="20">
        <v>4.2545000000000002</v>
      </c>
      <c r="U54" s="20">
        <v>9.3153000000000006</v>
      </c>
      <c r="V54" s="26">
        <v>4.7565999999999997</v>
      </c>
      <c r="W54" s="20"/>
    </row>
    <row r="55" spans="1:24" s="32" customFormat="1" x14ac:dyDescent="0.2">
      <c r="A55" s="27">
        <v>53</v>
      </c>
      <c r="B55" s="28">
        <v>212</v>
      </c>
      <c r="C55" s="28">
        <f t="shared" ref="C55:E55" si="57">B55+1</f>
        <v>213</v>
      </c>
      <c r="D55" s="28">
        <f t="shared" si="57"/>
        <v>214</v>
      </c>
      <c r="E55" s="28">
        <f t="shared" si="57"/>
        <v>215</v>
      </c>
      <c r="F55" s="20" t="s">
        <v>12</v>
      </c>
      <c r="G55" s="20">
        <v>2</v>
      </c>
      <c r="H55" s="20">
        <v>500</v>
      </c>
      <c r="I55" s="20">
        <v>200</v>
      </c>
      <c r="J55" s="20">
        <f t="shared" si="1"/>
        <v>315.4117</v>
      </c>
      <c r="K55" s="20">
        <f t="shared" si="2"/>
        <v>44.337000000000003</v>
      </c>
      <c r="L55" s="20">
        <v>4.4337</v>
      </c>
      <c r="M55" s="20">
        <v>271.07470000000001</v>
      </c>
      <c r="N55" s="20">
        <v>4.0092999999999996</v>
      </c>
      <c r="O55" s="20">
        <f t="shared" si="7"/>
        <v>0.20046499999999998</v>
      </c>
      <c r="P55" s="20">
        <f t="shared" si="3"/>
        <v>270.874235</v>
      </c>
      <c r="Q55" s="20">
        <v>10000</v>
      </c>
      <c r="R55" s="20">
        <f t="shared" si="4"/>
        <v>61.094398583575796</v>
      </c>
      <c r="S55" s="20">
        <v>268.81900000000002</v>
      </c>
      <c r="T55" s="20">
        <v>4.4484000000000004</v>
      </c>
      <c r="U55" s="20">
        <v>7.1532</v>
      </c>
      <c r="V55" s="26">
        <v>4.2127999999999997</v>
      </c>
      <c r="W55" s="20"/>
    </row>
    <row r="56" spans="1:24" s="32" customFormat="1" x14ac:dyDescent="0.2">
      <c r="A56" s="27">
        <v>54</v>
      </c>
      <c r="B56" s="28">
        <v>216</v>
      </c>
      <c r="C56" s="28">
        <f t="shared" ref="C56:E56" si="58">B56+1</f>
        <v>217</v>
      </c>
      <c r="D56" s="28">
        <f t="shared" si="58"/>
        <v>218</v>
      </c>
      <c r="E56" s="28">
        <f t="shared" si="58"/>
        <v>219</v>
      </c>
      <c r="F56" s="20" t="s">
        <v>12</v>
      </c>
      <c r="G56" s="20">
        <v>2</v>
      </c>
      <c r="H56" s="20">
        <v>500</v>
      </c>
      <c r="I56" s="20">
        <v>200</v>
      </c>
      <c r="J56" s="20">
        <f t="shared" si="1"/>
        <v>315.77449999999999</v>
      </c>
      <c r="K56" s="20">
        <f t="shared" si="2"/>
        <v>42.438000000000002</v>
      </c>
      <c r="L56" s="20">
        <v>4.2438000000000002</v>
      </c>
      <c r="M56" s="20">
        <v>273.3365</v>
      </c>
      <c r="N56" s="20">
        <v>3.8089</v>
      </c>
      <c r="O56" s="20">
        <f t="shared" si="7"/>
        <v>0.190445</v>
      </c>
      <c r="P56" s="20">
        <f t="shared" si="3"/>
        <v>273.14605499999999</v>
      </c>
      <c r="Q56" s="20">
        <v>10000</v>
      </c>
      <c r="R56" s="20">
        <f t="shared" si="4"/>
        <v>64.363555068570619</v>
      </c>
      <c r="S56" s="20">
        <v>273.73599999999999</v>
      </c>
      <c r="T56" s="20">
        <v>4.1982999999999997</v>
      </c>
      <c r="U56" s="20">
        <v>-9.1712000000000007</v>
      </c>
      <c r="V56" s="26">
        <v>1.8783000000000001</v>
      </c>
      <c r="W56" s="20"/>
    </row>
    <row r="57" spans="1:24" s="32" customFormat="1" x14ac:dyDescent="0.2">
      <c r="A57" s="27">
        <v>55</v>
      </c>
      <c r="B57" s="28">
        <v>220</v>
      </c>
      <c r="C57" s="28">
        <f t="shared" ref="C57:E57" si="59">B57+1</f>
        <v>221</v>
      </c>
      <c r="D57" s="28">
        <f t="shared" si="59"/>
        <v>222</v>
      </c>
      <c r="E57" s="28">
        <f t="shared" si="59"/>
        <v>223</v>
      </c>
      <c r="F57" s="20" t="s">
        <v>12</v>
      </c>
      <c r="G57" s="20">
        <v>2</v>
      </c>
      <c r="H57" s="20">
        <v>500</v>
      </c>
      <c r="I57" s="20">
        <v>200</v>
      </c>
      <c r="J57" s="20">
        <f t="shared" si="1"/>
        <v>315.60939999999999</v>
      </c>
      <c r="K57" s="20">
        <f t="shared" si="2"/>
        <v>43.779000000000003</v>
      </c>
      <c r="L57" s="20">
        <v>4.3779000000000003</v>
      </c>
      <c r="M57" s="20">
        <v>271.8304</v>
      </c>
      <c r="N57" s="20">
        <v>3.9481999999999999</v>
      </c>
      <c r="O57" s="20">
        <f t="shared" si="7"/>
        <v>0.19741</v>
      </c>
      <c r="P57" s="20">
        <f t="shared" si="3"/>
        <v>271.63299000000001</v>
      </c>
      <c r="Q57" s="20">
        <v>10000</v>
      </c>
      <c r="R57" s="20">
        <f t="shared" si="4"/>
        <v>62.046412663605835</v>
      </c>
      <c r="S57" s="20">
        <v>270.92500000000001</v>
      </c>
      <c r="T57" s="20">
        <v>4.5747999999999998</v>
      </c>
      <c r="U57" s="20">
        <v>6.8648999999999996</v>
      </c>
      <c r="V57" s="26">
        <v>4.1905999999999999</v>
      </c>
      <c r="W57" s="20"/>
    </row>
    <row r="58" spans="1:24" s="32" customFormat="1" x14ac:dyDescent="0.2">
      <c r="A58" s="27">
        <v>56</v>
      </c>
      <c r="B58" s="28">
        <v>224</v>
      </c>
      <c r="C58" s="28">
        <f t="shared" ref="C58:E58" si="60">B58+1</f>
        <v>225</v>
      </c>
      <c r="D58" s="28">
        <f t="shared" si="60"/>
        <v>226</v>
      </c>
      <c r="E58" s="28">
        <f t="shared" si="60"/>
        <v>227</v>
      </c>
      <c r="F58" s="20" t="s">
        <v>12</v>
      </c>
      <c r="G58" s="20">
        <v>2</v>
      </c>
      <c r="H58" s="20">
        <v>500</v>
      </c>
      <c r="I58" s="20">
        <v>200</v>
      </c>
      <c r="J58" s="20">
        <f t="shared" si="1"/>
        <v>316.42189999999999</v>
      </c>
      <c r="K58" s="20">
        <f t="shared" si="2"/>
        <v>43.550000000000011</v>
      </c>
      <c r="L58" s="29">
        <v>4.3550000000000004</v>
      </c>
      <c r="M58" s="20">
        <v>272.87189999999998</v>
      </c>
      <c r="N58" s="20">
        <v>3.9243999999999999</v>
      </c>
      <c r="O58" s="20">
        <f t="shared" si="7"/>
        <v>0.19622000000000001</v>
      </c>
      <c r="P58" s="20">
        <f t="shared" si="3"/>
        <v>272.67568</v>
      </c>
      <c r="Q58" s="20">
        <v>10000</v>
      </c>
      <c r="R58" s="20">
        <f t="shared" si="4"/>
        <v>62.612096440872556</v>
      </c>
      <c r="S58" s="20">
        <v>272.68</v>
      </c>
      <c r="T58" s="20">
        <v>4.2996999999999996</v>
      </c>
      <c r="U58" s="20">
        <v>-7.7297000000000002</v>
      </c>
      <c r="V58" s="26">
        <v>1.8684000000000001</v>
      </c>
      <c r="W58" s="20"/>
    </row>
    <row r="59" spans="1:24" s="32" customFormat="1" x14ac:dyDescent="0.2">
      <c r="A59" s="27">
        <v>57</v>
      </c>
      <c r="B59" s="28">
        <v>228</v>
      </c>
      <c r="C59" s="28">
        <f t="shared" ref="C59:E59" si="61">B59+1</f>
        <v>229</v>
      </c>
      <c r="D59" s="28">
        <f t="shared" si="61"/>
        <v>230</v>
      </c>
      <c r="E59" s="28">
        <f t="shared" si="61"/>
        <v>231</v>
      </c>
      <c r="F59" s="20" t="s">
        <v>12</v>
      </c>
      <c r="G59" s="20">
        <v>2</v>
      </c>
      <c r="H59" s="20">
        <v>500</v>
      </c>
      <c r="I59" s="20">
        <v>200</v>
      </c>
      <c r="J59" s="20">
        <f t="shared" si="1"/>
        <v>316.58140000000003</v>
      </c>
      <c r="K59" s="20">
        <f t="shared" si="2"/>
        <v>44.471000000000004</v>
      </c>
      <c r="L59" s="20">
        <v>4.4470999999999998</v>
      </c>
      <c r="M59" s="20">
        <v>272.11040000000003</v>
      </c>
      <c r="N59" s="20">
        <v>4.0191999999999997</v>
      </c>
      <c r="O59" s="20">
        <f t="shared" si="7"/>
        <v>0.20095999999999997</v>
      </c>
      <c r="P59" s="20">
        <f t="shared" si="3"/>
        <v>271.90944000000002</v>
      </c>
      <c r="Q59" s="20">
        <v>10000</v>
      </c>
      <c r="R59" s="20">
        <f t="shared" si="4"/>
        <v>61.14309100312564</v>
      </c>
      <c r="S59" s="20">
        <v>272.68</v>
      </c>
      <c r="T59" s="20">
        <v>4.4783999999999997</v>
      </c>
      <c r="U59" s="20">
        <v>-13.171200000000001</v>
      </c>
      <c r="V59" s="26">
        <v>2.3694999999999999</v>
      </c>
      <c r="W59" s="20"/>
    </row>
    <row r="60" spans="1:24" s="32" customFormat="1" x14ac:dyDescent="0.2">
      <c r="A60" s="27">
        <v>58</v>
      </c>
      <c r="B60" s="28">
        <v>232</v>
      </c>
      <c r="C60" s="28">
        <f t="shared" ref="C60:E60" si="62">B60+1</f>
        <v>233</v>
      </c>
      <c r="D60" s="28">
        <f t="shared" si="62"/>
        <v>234</v>
      </c>
      <c r="E60" s="28">
        <f t="shared" si="62"/>
        <v>235</v>
      </c>
      <c r="F60" s="20" t="s">
        <v>12</v>
      </c>
      <c r="G60" s="20">
        <v>2</v>
      </c>
      <c r="H60" s="20">
        <v>500</v>
      </c>
      <c r="I60" s="20">
        <v>200</v>
      </c>
      <c r="J60" s="20">
        <f t="shared" si="1"/>
        <v>316.67290000000003</v>
      </c>
      <c r="K60" s="20">
        <f t="shared" si="2"/>
        <v>45.155999999999999</v>
      </c>
      <c r="L60" s="20">
        <v>4.5156000000000001</v>
      </c>
      <c r="M60" s="20">
        <v>271.51690000000002</v>
      </c>
      <c r="N60" s="20">
        <v>4.0781000000000001</v>
      </c>
      <c r="O60" s="20">
        <f t="shared" si="7"/>
        <v>0.203905</v>
      </c>
      <c r="P60" s="20">
        <f t="shared" si="3"/>
        <v>271.312995</v>
      </c>
      <c r="Q60" s="20">
        <v>10000</v>
      </c>
      <c r="R60" s="20">
        <f t="shared" si="4"/>
        <v>60.083487244220038</v>
      </c>
      <c r="S60" s="20">
        <v>270.57499999999999</v>
      </c>
      <c r="T60" s="20">
        <v>4.6742999999999997</v>
      </c>
      <c r="U60" s="20">
        <v>7.7297000000000002</v>
      </c>
      <c r="V60" s="26">
        <v>4.2575000000000003</v>
      </c>
      <c r="W60" s="20"/>
    </row>
    <row r="61" spans="1:24" s="32" customFormat="1" x14ac:dyDescent="0.2">
      <c r="A61" s="27">
        <v>59</v>
      </c>
      <c r="B61" s="28">
        <v>236</v>
      </c>
      <c r="C61" s="28">
        <f t="shared" ref="C61:E61" si="63">B61+1</f>
        <v>237</v>
      </c>
      <c r="D61" s="28">
        <f t="shared" si="63"/>
        <v>238</v>
      </c>
      <c r="E61" s="28">
        <f t="shared" si="63"/>
        <v>239</v>
      </c>
      <c r="F61" s="20" t="s">
        <v>12</v>
      </c>
      <c r="G61" s="20">
        <v>2</v>
      </c>
      <c r="H61" s="20">
        <v>500</v>
      </c>
      <c r="I61" s="20">
        <v>200</v>
      </c>
      <c r="J61" s="20">
        <f t="shared" si="1"/>
        <v>317.37639999999999</v>
      </c>
      <c r="K61" s="20">
        <f t="shared" si="2"/>
        <v>44.280999999999999</v>
      </c>
      <c r="L61" s="20">
        <v>4.4280999999999997</v>
      </c>
      <c r="M61" s="20">
        <v>273.09539999999998</v>
      </c>
      <c r="N61" s="20">
        <v>3.9836999999999998</v>
      </c>
      <c r="O61" s="20">
        <f t="shared" si="7"/>
        <v>0.199185</v>
      </c>
      <c r="P61" s="20">
        <f t="shared" si="3"/>
        <v>272.89621499999998</v>
      </c>
      <c r="Q61" s="20">
        <v>10000</v>
      </c>
      <c r="R61" s="20">
        <f t="shared" si="4"/>
        <v>61.628286398229491</v>
      </c>
      <c r="S61" s="20">
        <v>272.68</v>
      </c>
      <c r="T61" s="20">
        <v>4.3459000000000003</v>
      </c>
      <c r="U61" s="20">
        <v>3.9820000000000002</v>
      </c>
      <c r="V61" s="26">
        <v>2.7761</v>
      </c>
      <c r="W61" s="20"/>
      <c r="X61" s="32">
        <v>3.4</v>
      </c>
    </row>
    <row r="62" spans="1:24" s="32" customFormat="1" x14ac:dyDescent="0.2">
      <c r="A62" s="27">
        <v>60</v>
      </c>
      <c r="B62" s="28">
        <v>240</v>
      </c>
      <c r="C62" s="28">
        <f t="shared" ref="C62:E62" si="64">B62+1</f>
        <v>241</v>
      </c>
      <c r="D62" s="28">
        <f t="shared" si="64"/>
        <v>242</v>
      </c>
      <c r="E62" s="28">
        <f t="shared" si="64"/>
        <v>243</v>
      </c>
      <c r="F62" s="20" t="s">
        <v>12</v>
      </c>
      <c r="G62" s="20">
        <v>2</v>
      </c>
      <c r="H62" s="20">
        <v>500</v>
      </c>
      <c r="I62" s="20">
        <v>200</v>
      </c>
      <c r="J62" s="20">
        <f t="shared" si="1"/>
        <v>317.36319999999995</v>
      </c>
      <c r="K62" s="20">
        <f t="shared" si="2"/>
        <v>44.661999999999999</v>
      </c>
      <c r="L62" s="20">
        <v>4.4661999999999997</v>
      </c>
      <c r="M62" s="20">
        <v>272.70119999999997</v>
      </c>
      <c r="N62" s="20">
        <v>4.0266999999999999</v>
      </c>
      <c r="O62" s="20">
        <f t="shared" si="7"/>
        <v>0.20133500000000001</v>
      </c>
      <c r="P62" s="20">
        <f t="shared" si="3"/>
        <v>272.499865</v>
      </c>
      <c r="Q62" s="20">
        <v>10000</v>
      </c>
      <c r="R62" s="20">
        <f t="shared" si="4"/>
        <v>61.013807039541447</v>
      </c>
      <c r="S62" s="20">
        <v>271.27499999999998</v>
      </c>
      <c r="T62" s="20">
        <v>4.4183000000000003</v>
      </c>
      <c r="U62" s="20">
        <v>6.9729999999999999</v>
      </c>
      <c r="V62" s="26">
        <v>2.1661000000000001</v>
      </c>
      <c r="W62" s="20"/>
    </row>
    <row r="63" spans="1:24" s="32" customFormat="1" x14ac:dyDescent="0.2">
      <c r="A63" s="27">
        <v>61</v>
      </c>
      <c r="B63" s="28">
        <v>244</v>
      </c>
      <c r="C63" s="28">
        <f t="shared" ref="C63:E63" si="65">B63+1</f>
        <v>245</v>
      </c>
      <c r="D63" s="28">
        <f t="shared" si="65"/>
        <v>246</v>
      </c>
      <c r="E63" s="28">
        <f t="shared" si="65"/>
        <v>247</v>
      </c>
      <c r="F63" s="20" t="s">
        <v>12</v>
      </c>
      <c r="G63" s="20">
        <v>2</v>
      </c>
      <c r="H63" s="20">
        <v>500</v>
      </c>
      <c r="I63" s="20">
        <v>200</v>
      </c>
      <c r="J63" s="20">
        <f t="shared" si="1"/>
        <v>318.14100000000002</v>
      </c>
      <c r="K63" s="20">
        <f t="shared" si="2"/>
        <v>45.776000000000003</v>
      </c>
      <c r="L63" s="29">
        <v>4.5776000000000003</v>
      </c>
      <c r="M63" s="20">
        <v>272.36500000000001</v>
      </c>
      <c r="N63" s="20">
        <v>4.1605999999999996</v>
      </c>
      <c r="O63" s="20">
        <f t="shared" si="7"/>
        <v>0.20802999999999996</v>
      </c>
      <c r="P63" s="20">
        <f t="shared" si="3"/>
        <v>272.15697</v>
      </c>
      <c r="Q63" s="20">
        <v>10000</v>
      </c>
      <c r="R63" s="20">
        <f t="shared" si="4"/>
        <v>59.454074187347075</v>
      </c>
      <c r="S63" s="20">
        <v>269.86900000000003</v>
      </c>
      <c r="T63" s="20">
        <v>4.6148999999999996</v>
      </c>
      <c r="U63" s="20">
        <v>8.6667000000000005</v>
      </c>
      <c r="V63" s="26">
        <v>4.3254000000000001</v>
      </c>
      <c r="W63" s="20"/>
    </row>
    <row r="64" spans="1:24" s="32" customFormat="1" x14ac:dyDescent="0.2">
      <c r="A64" s="27">
        <v>62</v>
      </c>
      <c r="B64" s="28">
        <v>248</v>
      </c>
      <c r="C64" s="28">
        <f t="shared" ref="C64:E64" si="66">B64+1</f>
        <v>249</v>
      </c>
      <c r="D64" s="28">
        <f t="shared" si="66"/>
        <v>250</v>
      </c>
      <c r="E64" s="28">
        <f t="shared" si="66"/>
        <v>251</v>
      </c>
      <c r="F64" s="20" t="s">
        <v>12</v>
      </c>
      <c r="G64" s="20">
        <v>2</v>
      </c>
      <c r="H64" s="20">
        <v>500</v>
      </c>
      <c r="I64" s="20">
        <v>200</v>
      </c>
      <c r="J64" s="20">
        <f t="shared" si="1"/>
        <v>317.89819999999997</v>
      </c>
      <c r="K64" s="20">
        <f t="shared" si="2"/>
        <v>46.32</v>
      </c>
      <c r="L64" s="20">
        <v>4.6319999999999997</v>
      </c>
      <c r="M64" s="20">
        <v>271.57819999999998</v>
      </c>
      <c r="N64" s="20">
        <v>4.1974999999999998</v>
      </c>
      <c r="O64" s="20">
        <f t="shared" si="7"/>
        <v>0.20987500000000001</v>
      </c>
      <c r="P64" s="20">
        <f t="shared" si="3"/>
        <v>271.36832499999997</v>
      </c>
      <c r="Q64" s="20">
        <v>10000</v>
      </c>
      <c r="R64" s="20">
        <f t="shared" si="4"/>
        <v>58.585562392055266</v>
      </c>
      <c r="S64" s="20">
        <v>272.33</v>
      </c>
      <c r="T64" s="20">
        <v>4.4694000000000003</v>
      </c>
      <c r="U64" s="20">
        <v>6.8648999999999996</v>
      </c>
      <c r="V64" s="26">
        <v>2.2240000000000002</v>
      </c>
      <c r="W64" s="20"/>
    </row>
    <row r="65" spans="1:23" s="32" customFormat="1" x14ac:dyDescent="0.2">
      <c r="A65" s="27">
        <v>63</v>
      </c>
      <c r="B65" s="28">
        <v>255</v>
      </c>
      <c r="C65" s="28">
        <f t="shared" ref="C65:E65" si="67">B65+1</f>
        <v>256</v>
      </c>
      <c r="D65" s="28">
        <f t="shared" si="67"/>
        <v>257</v>
      </c>
      <c r="E65" s="28">
        <f t="shared" si="67"/>
        <v>258</v>
      </c>
      <c r="F65" s="20" t="s">
        <v>12</v>
      </c>
      <c r="G65" s="20">
        <v>2</v>
      </c>
      <c r="H65" s="20">
        <v>500</v>
      </c>
      <c r="I65" s="20">
        <v>200</v>
      </c>
      <c r="J65" s="20">
        <f t="shared" si="1"/>
        <v>317.91759999999999</v>
      </c>
      <c r="K65" s="20">
        <f t="shared" si="2"/>
        <v>45.988</v>
      </c>
      <c r="L65" s="20">
        <v>4.5987999999999998</v>
      </c>
      <c r="M65" s="20">
        <v>271.92959999999999</v>
      </c>
      <c r="N65" s="20">
        <v>4.1440999999999999</v>
      </c>
      <c r="O65" s="20">
        <f t="shared" si="7"/>
        <v>0.20720499999999997</v>
      </c>
      <c r="P65" s="20">
        <f t="shared" si="3"/>
        <v>271.72239500000001</v>
      </c>
      <c r="Q65" s="20">
        <v>10000</v>
      </c>
      <c r="R65" s="20">
        <f t="shared" si="4"/>
        <v>59.085499478124731</v>
      </c>
      <c r="S65" s="20">
        <v>271.63</v>
      </c>
      <c r="T65" s="20">
        <v>4.5788000000000002</v>
      </c>
      <c r="U65" s="20">
        <v>-15.2973</v>
      </c>
      <c r="V65" s="26">
        <v>2.4716999999999998</v>
      </c>
      <c r="W65" s="20"/>
    </row>
    <row r="66" spans="1:23" s="32" customFormat="1" x14ac:dyDescent="0.2">
      <c r="A66" s="27">
        <v>64</v>
      </c>
      <c r="B66" s="28">
        <v>259</v>
      </c>
      <c r="C66" s="28">
        <f t="shared" ref="C66:E66" si="68">B66+1</f>
        <v>260</v>
      </c>
      <c r="D66" s="28">
        <f t="shared" si="68"/>
        <v>261</v>
      </c>
      <c r="E66" s="28">
        <f t="shared" si="68"/>
        <v>262</v>
      </c>
      <c r="F66" s="20" t="s">
        <v>12</v>
      </c>
      <c r="G66" s="20">
        <v>2</v>
      </c>
      <c r="H66" s="20">
        <v>500</v>
      </c>
      <c r="I66" s="20">
        <v>200</v>
      </c>
      <c r="J66" s="20">
        <f t="shared" si="1"/>
        <v>318.7405</v>
      </c>
      <c r="K66" s="20">
        <f t="shared" si="2"/>
        <v>46.34</v>
      </c>
      <c r="L66" s="20">
        <v>4.6340000000000003</v>
      </c>
      <c r="M66" s="20">
        <v>272.40050000000002</v>
      </c>
      <c r="N66" s="20">
        <v>4.1822999999999997</v>
      </c>
      <c r="O66" s="20">
        <f t="shared" si="7"/>
        <v>0.20911499999999997</v>
      </c>
      <c r="P66" s="20">
        <f t="shared" si="3"/>
        <v>272.19138500000003</v>
      </c>
      <c r="Q66" s="20">
        <v>10000</v>
      </c>
      <c r="R66" s="20">
        <f t="shared" si="4"/>
        <v>58.737890591281833</v>
      </c>
      <c r="S66" s="20">
        <v>271.27499999999998</v>
      </c>
      <c r="T66" s="20">
        <v>4.7906000000000004</v>
      </c>
      <c r="U66" s="20">
        <v>9.1712000000000007</v>
      </c>
      <c r="V66" s="26">
        <v>4.3714000000000004</v>
      </c>
      <c r="W66" s="20"/>
    </row>
    <row r="67" spans="1:23" s="32" customFormat="1" x14ac:dyDescent="0.2">
      <c r="A67" s="27">
        <v>65</v>
      </c>
      <c r="B67" s="28">
        <v>263</v>
      </c>
      <c r="C67" s="28">
        <f t="shared" ref="C67:E67" si="69">B67+1</f>
        <v>264</v>
      </c>
      <c r="D67" s="28">
        <f t="shared" si="69"/>
        <v>265</v>
      </c>
      <c r="E67" s="28">
        <f t="shared" si="69"/>
        <v>266</v>
      </c>
      <c r="F67" s="20" t="s">
        <v>12</v>
      </c>
      <c r="G67" s="20">
        <v>2</v>
      </c>
      <c r="H67" s="20">
        <v>500</v>
      </c>
      <c r="I67" s="20">
        <v>200</v>
      </c>
      <c r="J67" s="20">
        <f t="shared" ref="J67:J130" si="70">M67+K67</f>
        <v>319.62329999999997</v>
      </c>
      <c r="K67" s="20">
        <f t="shared" ref="K67:K130" si="71">Q67*L67*10^-3</f>
        <v>46.075000000000003</v>
      </c>
      <c r="L67" s="29">
        <v>4.6074999999999999</v>
      </c>
      <c r="M67" s="20">
        <v>273.54829999999998</v>
      </c>
      <c r="N67" s="20">
        <v>4.1668000000000003</v>
      </c>
      <c r="O67" s="20">
        <f t="shared" si="7"/>
        <v>0.20834</v>
      </c>
      <c r="P67" s="20">
        <f t="shared" ref="P67:P130" si="72">M67-O67</f>
        <v>273.33995999999996</v>
      </c>
      <c r="Q67" s="20">
        <v>10000</v>
      </c>
      <c r="R67" s="20">
        <f t="shared" ref="R67:R130" si="73">P67/L67</f>
        <v>59.325004883342366</v>
      </c>
      <c r="S67" s="20">
        <v>273.38600000000002</v>
      </c>
      <c r="T67" s="20">
        <v>4.6661999999999999</v>
      </c>
      <c r="U67" s="20">
        <v>-7.9459</v>
      </c>
      <c r="V67" s="26">
        <v>0.97599999999999998</v>
      </c>
      <c r="W67" s="20"/>
    </row>
    <row r="68" spans="1:23" s="32" customFormat="1" x14ac:dyDescent="0.2">
      <c r="A68" s="27">
        <v>66</v>
      </c>
      <c r="B68" s="28">
        <v>267</v>
      </c>
      <c r="C68" s="28">
        <f t="shared" ref="C68:E68" si="74">B68+1</f>
        <v>268</v>
      </c>
      <c r="D68" s="28">
        <f t="shared" si="74"/>
        <v>269</v>
      </c>
      <c r="E68" s="28">
        <f t="shared" si="74"/>
        <v>270</v>
      </c>
      <c r="F68" s="20" t="s">
        <v>12</v>
      </c>
      <c r="G68" s="20">
        <v>2</v>
      </c>
      <c r="H68" s="20">
        <v>500</v>
      </c>
      <c r="I68" s="20">
        <v>200</v>
      </c>
      <c r="J68" s="20">
        <f t="shared" si="70"/>
        <v>320.02510000000001</v>
      </c>
      <c r="K68" s="20">
        <f t="shared" si="71"/>
        <v>46.887</v>
      </c>
      <c r="L68" s="20">
        <v>4.6886999999999999</v>
      </c>
      <c r="M68" s="20">
        <v>273.13810000000001</v>
      </c>
      <c r="N68" s="20">
        <v>4.2545000000000002</v>
      </c>
      <c r="O68" s="20">
        <f t="shared" si="7"/>
        <v>0.21272500000000003</v>
      </c>
      <c r="P68" s="20">
        <f t="shared" si="72"/>
        <v>272.92537500000003</v>
      </c>
      <c r="Q68" s="20">
        <v>10000</v>
      </c>
      <c r="R68" s="20">
        <f t="shared" si="73"/>
        <v>58.209178450316728</v>
      </c>
      <c r="S68" s="20">
        <v>272.68</v>
      </c>
      <c r="T68" s="20">
        <v>4.7645</v>
      </c>
      <c r="U68" s="20">
        <v>-15.9099</v>
      </c>
      <c r="V68" s="26">
        <v>2.3321999999999998</v>
      </c>
      <c r="W68" s="20"/>
    </row>
    <row r="69" spans="1:23" s="31" customFormat="1" x14ac:dyDescent="0.2">
      <c r="A69" s="27">
        <v>67</v>
      </c>
      <c r="B69" s="28">
        <v>271</v>
      </c>
      <c r="C69" s="28">
        <f t="shared" ref="C69:E69" si="75">B69+1</f>
        <v>272</v>
      </c>
      <c r="D69" s="28">
        <f t="shared" si="75"/>
        <v>273</v>
      </c>
      <c r="E69" s="28">
        <f t="shared" si="75"/>
        <v>274</v>
      </c>
      <c r="F69" s="20" t="s">
        <v>12</v>
      </c>
      <c r="G69" s="20">
        <v>2</v>
      </c>
      <c r="H69" s="20">
        <v>500</v>
      </c>
      <c r="I69" s="20">
        <v>200</v>
      </c>
      <c r="J69" s="20">
        <f t="shared" si="70"/>
        <v>319.70690000000002</v>
      </c>
      <c r="K69" s="20">
        <f t="shared" si="71"/>
        <v>48.268999999999998</v>
      </c>
      <c r="L69" s="20">
        <v>4.8269000000000002</v>
      </c>
      <c r="M69" s="20">
        <v>271.43790000000001</v>
      </c>
      <c r="N69" s="20">
        <v>4.3880999999999997</v>
      </c>
      <c r="O69" s="20">
        <f t="shared" ref="O69:O132" si="76">N69*$AA$5/1000</f>
        <v>0.21940499999999996</v>
      </c>
      <c r="P69" s="20">
        <f t="shared" si="72"/>
        <v>271.21849500000002</v>
      </c>
      <c r="Q69" s="20">
        <v>10000</v>
      </c>
      <c r="R69" s="20">
        <f t="shared" si="73"/>
        <v>56.188960823717089</v>
      </c>
      <c r="S69" s="20">
        <v>270.22500000000002</v>
      </c>
      <c r="T69" s="20">
        <v>4.6943000000000001</v>
      </c>
      <c r="U69" s="20">
        <v>12.991</v>
      </c>
      <c r="V69" s="26">
        <v>2.3946000000000001</v>
      </c>
      <c r="W69" s="20"/>
    </row>
    <row r="70" spans="1:23" s="31" customFormat="1" x14ac:dyDescent="0.2">
      <c r="A70" s="27">
        <v>68</v>
      </c>
      <c r="B70" s="28">
        <v>275</v>
      </c>
      <c r="C70" s="28">
        <f t="shared" ref="C70:E70" si="77">B70+1</f>
        <v>276</v>
      </c>
      <c r="D70" s="28">
        <f t="shared" si="77"/>
        <v>277</v>
      </c>
      <c r="E70" s="28">
        <f t="shared" si="77"/>
        <v>278</v>
      </c>
      <c r="F70" s="20" t="s">
        <v>12</v>
      </c>
      <c r="G70" s="20">
        <v>2</v>
      </c>
      <c r="H70" s="20">
        <v>500</v>
      </c>
      <c r="I70" s="20">
        <v>200</v>
      </c>
      <c r="J70" s="20">
        <f t="shared" si="70"/>
        <v>320.26760000000002</v>
      </c>
      <c r="K70" s="20">
        <f t="shared" si="71"/>
        <v>47.481000000000002</v>
      </c>
      <c r="L70" s="20">
        <v>4.7481</v>
      </c>
      <c r="M70" s="20">
        <v>272.78660000000002</v>
      </c>
      <c r="N70" s="20">
        <v>4.3192000000000004</v>
      </c>
      <c r="O70" s="20">
        <f t="shared" si="76"/>
        <v>0.21596000000000001</v>
      </c>
      <c r="P70" s="20">
        <f t="shared" si="72"/>
        <v>272.57064000000003</v>
      </c>
      <c r="Q70" s="20">
        <v>10000</v>
      </c>
      <c r="R70" s="20">
        <f t="shared" si="73"/>
        <v>57.406255133632406</v>
      </c>
      <c r="S70" s="20">
        <v>273.38600000000002</v>
      </c>
      <c r="T70" s="20">
        <v>4.7454000000000001</v>
      </c>
      <c r="U70" s="20">
        <v>-15.9099</v>
      </c>
      <c r="V70" s="26">
        <v>3.0207999999999999</v>
      </c>
      <c r="W70" s="20"/>
    </row>
    <row r="71" spans="1:23" s="31" customFormat="1" x14ac:dyDescent="0.2">
      <c r="A71" s="27">
        <v>69</v>
      </c>
      <c r="B71" s="28">
        <v>279</v>
      </c>
      <c r="C71" s="28">
        <f t="shared" ref="C71:E71" si="78">B71+1</f>
        <v>280</v>
      </c>
      <c r="D71" s="28">
        <f t="shared" si="78"/>
        <v>281</v>
      </c>
      <c r="E71" s="28">
        <f t="shared" si="78"/>
        <v>282</v>
      </c>
      <c r="F71" s="20" t="s">
        <v>12</v>
      </c>
      <c r="G71" s="20">
        <v>2</v>
      </c>
      <c r="H71" s="20">
        <v>500</v>
      </c>
      <c r="I71" s="20">
        <v>200</v>
      </c>
      <c r="J71" s="20">
        <f t="shared" si="70"/>
        <v>320.81310000000002</v>
      </c>
      <c r="K71" s="20">
        <f t="shared" si="71"/>
        <v>49.182000000000002</v>
      </c>
      <c r="L71" s="20">
        <v>4.9181999999999997</v>
      </c>
      <c r="M71" s="20">
        <v>271.6311</v>
      </c>
      <c r="N71" s="20">
        <v>4.4734999999999996</v>
      </c>
      <c r="O71" s="20">
        <f t="shared" si="76"/>
        <v>0.22367499999999998</v>
      </c>
      <c r="P71" s="20">
        <f t="shared" si="72"/>
        <v>271.40742499999999</v>
      </c>
      <c r="Q71" s="20">
        <v>10000</v>
      </c>
      <c r="R71" s="20">
        <f t="shared" si="73"/>
        <v>55.184300150461553</v>
      </c>
      <c r="S71" s="20">
        <v>272.68</v>
      </c>
      <c r="T71" s="20">
        <v>4.7103999999999999</v>
      </c>
      <c r="U71" s="20">
        <v>-10.180199999999999</v>
      </c>
      <c r="V71" s="26">
        <v>1.6722999999999999</v>
      </c>
      <c r="W71" s="20"/>
    </row>
    <row r="72" spans="1:23" s="31" customFormat="1" x14ac:dyDescent="0.2">
      <c r="A72" s="27">
        <v>70</v>
      </c>
      <c r="B72" s="28">
        <v>283</v>
      </c>
      <c r="C72" s="28">
        <f t="shared" ref="C72:E72" si="79">B72+1</f>
        <v>284</v>
      </c>
      <c r="D72" s="28">
        <f t="shared" si="79"/>
        <v>285</v>
      </c>
      <c r="E72" s="28">
        <f t="shared" si="79"/>
        <v>286</v>
      </c>
      <c r="F72" s="20" t="s">
        <v>12</v>
      </c>
      <c r="G72" s="20">
        <v>2</v>
      </c>
      <c r="H72" s="20">
        <v>500</v>
      </c>
      <c r="I72" s="20">
        <v>200</v>
      </c>
      <c r="J72" s="20">
        <f t="shared" si="70"/>
        <v>321.20800000000003</v>
      </c>
      <c r="K72" s="20">
        <f t="shared" si="71"/>
        <v>49.734999999999992</v>
      </c>
      <c r="L72" s="29">
        <v>4.9734999999999996</v>
      </c>
      <c r="M72" s="20">
        <v>271.47300000000001</v>
      </c>
      <c r="N72" s="20">
        <v>4.5345000000000004</v>
      </c>
      <c r="O72" s="20">
        <f t="shared" si="76"/>
        <v>0.22672500000000001</v>
      </c>
      <c r="P72" s="20">
        <f t="shared" si="72"/>
        <v>271.24627500000003</v>
      </c>
      <c r="Q72" s="20">
        <v>10000</v>
      </c>
      <c r="R72" s="20">
        <f t="shared" si="73"/>
        <v>54.538308032572644</v>
      </c>
      <c r="S72" s="20">
        <v>273.036</v>
      </c>
      <c r="T72" s="20">
        <v>4.9341999999999997</v>
      </c>
      <c r="U72" s="20">
        <v>9.7117000000000004</v>
      </c>
      <c r="V72" s="26">
        <v>5.3992000000000004</v>
      </c>
      <c r="W72" s="20"/>
    </row>
    <row r="73" spans="1:23" s="31" customFormat="1" x14ac:dyDescent="0.2">
      <c r="A73" s="27">
        <v>71</v>
      </c>
      <c r="B73" s="28">
        <v>287</v>
      </c>
      <c r="C73" s="28">
        <f t="shared" ref="C73:E73" si="80">B73+1</f>
        <v>288</v>
      </c>
      <c r="D73" s="28">
        <f t="shared" si="80"/>
        <v>289</v>
      </c>
      <c r="E73" s="28">
        <f t="shared" si="80"/>
        <v>290</v>
      </c>
      <c r="F73" s="20" t="s">
        <v>12</v>
      </c>
      <c r="G73" s="20">
        <v>2</v>
      </c>
      <c r="H73" s="20">
        <v>500</v>
      </c>
      <c r="I73" s="20">
        <v>200</v>
      </c>
      <c r="J73" s="20">
        <f t="shared" si="70"/>
        <v>321.72129999999999</v>
      </c>
      <c r="K73" s="20">
        <f t="shared" si="71"/>
        <v>49.817999999999998</v>
      </c>
      <c r="L73" s="20">
        <v>4.9817999999999998</v>
      </c>
      <c r="M73" s="20">
        <v>271.9033</v>
      </c>
      <c r="N73" s="20">
        <v>4.5278999999999998</v>
      </c>
      <c r="O73" s="20">
        <f t="shared" si="76"/>
        <v>0.22639499999999999</v>
      </c>
      <c r="P73" s="20">
        <f t="shared" si="72"/>
        <v>271.67690499999998</v>
      </c>
      <c r="Q73" s="20">
        <v>10000</v>
      </c>
      <c r="R73" s="20">
        <f t="shared" si="73"/>
        <v>54.533884338993936</v>
      </c>
      <c r="S73" s="20">
        <v>270.22500000000002</v>
      </c>
      <c r="T73" s="20">
        <v>5.14</v>
      </c>
      <c r="U73" s="20">
        <v>-15.8378</v>
      </c>
      <c r="V73" s="26">
        <v>1.3829</v>
      </c>
      <c r="W73" s="20"/>
    </row>
    <row r="74" spans="1:23" s="31" customFormat="1" x14ac:dyDescent="0.2">
      <c r="A74" s="27">
        <v>72</v>
      </c>
      <c r="B74" s="28">
        <v>291</v>
      </c>
      <c r="C74" s="28">
        <f t="shared" ref="C74:E74" si="81">B74+1</f>
        <v>292</v>
      </c>
      <c r="D74" s="28">
        <f t="shared" si="81"/>
        <v>293</v>
      </c>
      <c r="E74" s="28">
        <f t="shared" si="81"/>
        <v>294</v>
      </c>
      <c r="F74" s="20" t="s">
        <v>12</v>
      </c>
      <c r="G74" s="20">
        <v>2</v>
      </c>
      <c r="H74" s="20">
        <v>500</v>
      </c>
      <c r="I74" s="20">
        <v>200</v>
      </c>
      <c r="J74" s="20">
        <f t="shared" si="70"/>
        <v>322.70609999999999</v>
      </c>
      <c r="K74" s="20">
        <f t="shared" si="71"/>
        <v>50.073999999999991</v>
      </c>
      <c r="L74" s="20">
        <v>5.0073999999999996</v>
      </c>
      <c r="M74" s="20">
        <v>272.63209999999998</v>
      </c>
      <c r="N74" s="20">
        <v>4.5518999999999998</v>
      </c>
      <c r="O74" s="20">
        <f t="shared" si="76"/>
        <v>0.22759499999999999</v>
      </c>
      <c r="P74" s="20">
        <f t="shared" si="72"/>
        <v>272.40450499999997</v>
      </c>
      <c r="Q74" s="20">
        <v>10000</v>
      </c>
      <c r="R74" s="20">
        <f t="shared" si="73"/>
        <v>54.400388425130807</v>
      </c>
      <c r="S74" s="20">
        <v>273.036</v>
      </c>
      <c r="T74" s="20">
        <v>4.8117000000000001</v>
      </c>
      <c r="U74" s="20">
        <v>4.8468</v>
      </c>
      <c r="V74" s="26">
        <v>1.1255999999999999</v>
      </c>
      <c r="W74" s="20"/>
    </row>
    <row r="75" spans="1:23" s="31" customFormat="1" x14ac:dyDescent="0.2">
      <c r="A75" s="27">
        <v>73</v>
      </c>
      <c r="B75" s="28">
        <v>295</v>
      </c>
      <c r="C75" s="28">
        <f t="shared" ref="C75:E75" si="82">B75+1</f>
        <v>296</v>
      </c>
      <c r="D75" s="28">
        <f t="shared" si="82"/>
        <v>297</v>
      </c>
      <c r="E75" s="28">
        <f t="shared" si="82"/>
        <v>298</v>
      </c>
      <c r="F75" s="20" t="s">
        <v>12</v>
      </c>
      <c r="G75" s="20">
        <v>2</v>
      </c>
      <c r="H75" s="20">
        <v>500</v>
      </c>
      <c r="I75" s="20">
        <v>200</v>
      </c>
      <c r="J75" s="20">
        <f t="shared" si="70"/>
        <v>323.14929999999998</v>
      </c>
      <c r="K75" s="20">
        <f t="shared" si="71"/>
        <v>50.738</v>
      </c>
      <c r="L75" s="20">
        <v>5.0738000000000003</v>
      </c>
      <c r="M75" s="20">
        <v>272.41129999999998</v>
      </c>
      <c r="N75" s="20">
        <v>4.6077000000000004</v>
      </c>
      <c r="O75" s="20">
        <f t="shared" si="76"/>
        <v>0.23038500000000001</v>
      </c>
      <c r="P75" s="20">
        <f t="shared" si="72"/>
        <v>272.18091499999997</v>
      </c>
      <c r="Q75" s="20">
        <v>10000</v>
      </c>
      <c r="R75" s="20">
        <f t="shared" si="73"/>
        <v>53.644391777366067</v>
      </c>
      <c r="S75" s="20">
        <v>273.38600000000002</v>
      </c>
      <c r="T75" s="20">
        <v>4.7976999999999999</v>
      </c>
      <c r="U75" s="20">
        <v>-4.4143999999999997</v>
      </c>
      <c r="V75" s="26">
        <v>1.2708999999999999</v>
      </c>
      <c r="W75" s="20"/>
    </row>
    <row r="76" spans="1:23" s="31" customFormat="1" x14ac:dyDescent="0.2">
      <c r="A76" s="27">
        <v>74</v>
      </c>
      <c r="B76" s="28">
        <v>299</v>
      </c>
      <c r="C76" s="28">
        <f t="shared" ref="C76:E76" si="83">B76+1</f>
        <v>300</v>
      </c>
      <c r="D76" s="28">
        <f t="shared" si="83"/>
        <v>301</v>
      </c>
      <c r="E76" s="28">
        <f t="shared" si="83"/>
        <v>302</v>
      </c>
      <c r="F76" s="20" t="s">
        <v>12</v>
      </c>
      <c r="G76" s="20">
        <v>2</v>
      </c>
      <c r="H76" s="20">
        <v>500</v>
      </c>
      <c r="I76" s="20">
        <v>200</v>
      </c>
      <c r="J76" s="20">
        <f t="shared" si="70"/>
        <v>324.18230000000005</v>
      </c>
      <c r="K76" s="20">
        <f t="shared" si="71"/>
        <v>52.445999999999998</v>
      </c>
      <c r="L76" s="29">
        <v>5.2446000000000002</v>
      </c>
      <c r="M76" s="20">
        <v>271.73630000000003</v>
      </c>
      <c r="N76" s="20">
        <v>4.7618999999999998</v>
      </c>
      <c r="O76" s="20">
        <f t="shared" si="76"/>
        <v>0.238095</v>
      </c>
      <c r="P76" s="20">
        <f t="shared" si="72"/>
        <v>271.49820500000004</v>
      </c>
      <c r="Q76" s="20">
        <v>10000</v>
      </c>
      <c r="R76" s="20">
        <f t="shared" si="73"/>
        <v>51.76719006215918</v>
      </c>
      <c r="S76" s="20">
        <v>271.27499999999998</v>
      </c>
      <c r="T76" s="20">
        <v>5.0827999999999998</v>
      </c>
      <c r="U76" s="20">
        <v>-13.1351</v>
      </c>
      <c r="V76" s="26">
        <v>0.99690000000000001</v>
      </c>
      <c r="W76" s="20"/>
    </row>
    <row r="77" spans="1:23" s="31" customFormat="1" x14ac:dyDescent="0.2">
      <c r="A77" s="27">
        <v>75</v>
      </c>
      <c r="B77" s="28">
        <v>303</v>
      </c>
      <c r="C77" s="28">
        <f t="shared" ref="C77:E77" si="84">B77+1</f>
        <v>304</v>
      </c>
      <c r="D77" s="28">
        <f t="shared" si="84"/>
        <v>305</v>
      </c>
      <c r="E77" s="28">
        <f t="shared" si="84"/>
        <v>306</v>
      </c>
      <c r="F77" s="20" t="s">
        <v>12</v>
      </c>
      <c r="G77" s="20">
        <v>2</v>
      </c>
      <c r="H77" s="20">
        <v>500</v>
      </c>
      <c r="I77" s="20">
        <v>200</v>
      </c>
      <c r="J77" s="20">
        <f t="shared" si="70"/>
        <v>325.60589999999996</v>
      </c>
      <c r="K77" s="20">
        <f t="shared" si="71"/>
        <v>53.118999999999993</v>
      </c>
      <c r="L77" s="20">
        <v>5.3118999999999996</v>
      </c>
      <c r="M77" s="20">
        <v>272.48689999999999</v>
      </c>
      <c r="N77" s="20">
        <v>4.8395999999999999</v>
      </c>
      <c r="O77" s="20">
        <f t="shared" si="76"/>
        <v>0.24198</v>
      </c>
      <c r="P77" s="20">
        <f t="shared" si="72"/>
        <v>272.24491999999998</v>
      </c>
      <c r="Q77" s="20">
        <v>10000</v>
      </c>
      <c r="R77" s="20">
        <f t="shared" si="73"/>
        <v>51.251891037105366</v>
      </c>
      <c r="S77" s="20">
        <v>274.08600000000001</v>
      </c>
      <c r="T77" s="20">
        <v>4.891</v>
      </c>
      <c r="U77" s="20">
        <v>-12.5946</v>
      </c>
      <c r="V77" s="26">
        <v>1.079</v>
      </c>
      <c r="W77" s="20"/>
    </row>
    <row r="78" spans="1:23" s="31" customFormat="1" x14ac:dyDescent="0.2">
      <c r="A78" s="27">
        <v>76</v>
      </c>
      <c r="B78" s="28">
        <v>307</v>
      </c>
      <c r="C78" s="28">
        <f t="shared" ref="C78:E78" si="85">B78+1</f>
        <v>308</v>
      </c>
      <c r="D78" s="28">
        <f t="shared" si="85"/>
        <v>309</v>
      </c>
      <c r="E78" s="28">
        <f t="shared" si="85"/>
        <v>310</v>
      </c>
      <c r="F78" s="20" t="s">
        <v>12</v>
      </c>
      <c r="G78" s="20">
        <v>2</v>
      </c>
      <c r="H78" s="20">
        <v>500</v>
      </c>
      <c r="I78" s="20">
        <v>200</v>
      </c>
      <c r="J78" s="20">
        <f t="shared" si="70"/>
        <v>326.21710000000002</v>
      </c>
      <c r="K78" s="20">
        <f t="shared" si="71"/>
        <v>53.011000000000003</v>
      </c>
      <c r="L78" s="20">
        <v>5.3010999999999999</v>
      </c>
      <c r="M78" s="20">
        <v>273.20609999999999</v>
      </c>
      <c r="N78" s="20">
        <v>4.7967000000000004</v>
      </c>
      <c r="O78" s="20">
        <f t="shared" si="76"/>
        <v>0.23983500000000002</v>
      </c>
      <c r="P78" s="20">
        <f t="shared" si="72"/>
        <v>272.96626499999996</v>
      </c>
      <c r="Q78" s="20">
        <v>10000</v>
      </c>
      <c r="R78" s="20">
        <f t="shared" si="73"/>
        <v>51.49238176982135</v>
      </c>
      <c r="S78" s="20">
        <v>272.68</v>
      </c>
      <c r="T78" s="20">
        <v>5.0023999999999997</v>
      </c>
      <c r="U78" s="20">
        <v>-7.4775</v>
      </c>
      <c r="V78" s="26">
        <v>0.98119999999999996</v>
      </c>
      <c r="W78" s="20"/>
    </row>
    <row r="79" spans="1:23" s="31" customFormat="1" x14ac:dyDescent="0.2">
      <c r="A79" s="27">
        <v>77</v>
      </c>
      <c r="B79" s="28"/>
      <c r="C79" s="28">
        <f t="shared" ref="C79:E79" si="86">B79+1</f>
        <v>1</v>
      </c>
      <c r="D79" s="28">
        <f t="shared" si="86"/>
        <v>2</v>
      </c>
      <c r="E79" s="28">
        <f t="shared" si="86"/>
        <v>3</v>
      </c>
      <c r="F79" s="20" t="s">
        <v>12</v>
      </c>
      <c r="G79" s="20">
        <v>2</v>
      </c>
      <c r="H79" s="20">
        <v>500</v>
      </c>
      <c r="I79" s="20">
        <v>200</v>
      </c>
      <c r="J79" s="20">
        <f t="shared" si="70"/>
        <v>0</v>
      </c>
      <c r="K79" s="20">
        <f t="shared" si="71"/>
        <v>0</v>
      </c>
      <c r="L79" s="20"/>
      <c r="M79" s="20"/>
      <c r="N79" s="20"/>
      <c r="O79" s="20">
        <f t="shared" si="76"/>
        <v>0</v>
      </c>
      <c r="P79" s="20">
        <f t="shared" si="72"/>
        <v>0</v>
      </c>
      <c r="Q79" s="20">
        <v>10000</v>
      </c>
      <c r="R79" s="20" t="e">
        <f t="shared" si="73"/>
        <v>#DIV/0!</v>
      </c>
      <c r="S79" s="20"/>
      <c r="T79" s="20"/>
      <c r="U79" s="20"/>
      <c r="V79" s="26"/>
      <c r="W79" s="20"/>
    </row>
    <row r="80" spans="1:23" s="31" customFormat="1" x14ac:dyDescent="0.2">
      <c r="A80" s="27">
        <v>78</v>
      </c>
      <c r="B80" s="28"/>
      <c r="C80" s="28">
        <f t="shared" ref="C80:E80" si="87">B80+1</f>
        <v>1</v>
      </c>
      <c r="D80" s="28">
        <f t="shared" si="87"/>
        <v>2</v>
      </c>
      <c r="E80" s="28">
        <f t="shared" si="87"/>
        <v>3</v>
      </c>
      <c r="F80" s="20" t="s">
        <v>12</v>
      </c>
      <c r="G80" s="20">
        <v>2</v>
      </c>
      <c r="H80" s="20">
        <v>500</v>
      </c>
      <c r="I80" s="20">
        <v>200</v>
      </c>
      <c r="J80" s="20">
        <f t="shared" si="70"/>
        <v>0</v>
      </c>
      <c r="K80" s="20">
        <f t="shared" si="71"/>
        <v>0</v>
      </c>
      <c r="L80" s="20"/>
      <c r="M80" s="20"/>
      <c r="N80" s="20"/>
      <c r="O80" s="20">
        <f t="shared" si="76"/>
        <v>0</v>
      </c>
      <c r="P80" s="20">
        <f t="shared" si="72"/>
        <v>0</v>
      </c>
      <c r="Q80" s="20">
        <v>10000</v>
      </c>
      <c r="R80" s="20" t="e">
        <f t="shared" si="73"/>
        <v>#DIV/0!</v>
      </c>
      <c r="S80" s="20"/>
      <c r="T80" s="20"/>
      <c r="U80" s="20"/>
      <c r="V80" s="26"/>
      <c r="W80" s="20"/>
    </row>
    <row r="81" spans="1:23" s="31" customFormat="1" x14ac:dyDescent="0.2">
      <c r="A81" s="27">
        <v>79</v>
      </c>
      <c r="B81" s="28"/>
      <c r="C81" s="28">
        <f t="shared" ref="C81:E81" si="88">B81+1</f>
        <v>1</v>
      </c>
      <c r="D81" s="28">
        <f t="shared" si="88"/>
        <v>2</v>
      </c>
      <c r="E81" s="28">
        <f t="shared" si="88"/>
        <v>3</v>
      </c>
      <c r="F81" s="20" t="s">
        <v>12</v>
      </c>
      <c r="G81" s="20">
        <v>2</v>
      </c>
      <c r="H81" s="20">
        <v>500</v>
      </c>
      <c r="I81" s="20">
        <v>200</v>
      </c>
      <c r="J81" s="20">
        <f t="shared" si="70"/>
        <v>0</v>
      </c>
      <c r="K81" s="20">
        <f t="shared" si="71"/>
        <v>0</v>
      </c>
      <c r="L81" s="29"/>
      <c r="M81" s="20"/>
      <c r="N81" s="20"/>
      <c r="O81" s="20">
        <f t="shared" si="76"/>
        <v>0</v>
      </c>
      <c r="P81" s="20">
        <f t="shared" si="72"/>
        <v>0</v>
      </c>
      <c r="Q81" s="20">
        <v>10000</v>
      </c>
      <c r="R81" s="20" t="e">
        <f t="shared" si="73"/>
        <v>#DIV/0!</v>
      </c>
      <c r="S81" s="20"/>
      <c r="T81" s="20"/>
      <c r="U81" s="20"/>
      <c r="V81" s="26"/>
      <c r="W81" s="20"/>
    </row>
    <row r="82" spans="1:23" s="31" customFormat="1" x14ac:dyDescent="0.2">
      <c r="A82" s="27">
        <v>80</v>
      </c>
      <c r="B82" s="28"/>
      <c r="C82" s="28">
        <f t="shared" ref="C82:E82" si="89">B82+1</f>
        <v>1</v>
      </c>
      <c r="D82" s="28">
        <f t="shared" si="89"/>
        <v>2</v>
      </c>
      <c r="E82" s="28">
        <f t="shared" si="89"/>
        <v>3</v>
      </c>
      <c r="F82" s="20" t="s">
        <v>12</v>
      </c>
      <c r="G82" s="20">
        <v>2</v>
      </c>
      <c r="H82" s="20">
        <v>500</v>
      </c>
      <c r="I82" s="20">
        <v>200</v>
      </c>
      <c r="J82" s="20">
        <f t="shared" si="70"/>
        <v>0</v>
      </c>
      <c r="K82" s="20">
        <f t="shared" si="71"/>
        <v>0</v>
      </c>
      <c r="L82" s="20"/>
      <c r="M82" s="20"/>
      <c r="N82" s="20"/>
      <c r="O82" s="20">
        <f t="shared" si="76"/>
        <v>0</v>
      </c>
      <c r="P82" s="20">
        <f t="shared" si="72"/>
        <v>0</v>
      </c>
      <c r="Q82" s="20">
        <v>10000</v>
      </c>
      <c r="R82" s="20" t="e">
        <f t="shared" si="73"/>
        <v>#DIV/0!</v>
      </c>
      <c r="S82" s="20"/>
      <c r="T82" s="20"/>
      <c r="U82" s="20"/>
      <c r="V82" s="26"/>
      <c r="W82" s="20"/>
    </row>
    <row r="83" spans="1:23" x14ac:dyDescent="0.2">
      <c r="A83" s="27">
        <v>81</v>
      </c>
      <c r="B83" s="28"/>
      <c r="C83" s="28">
        <f t="shared" ref="C83:E83" si="90">B83+1</f>
        <v>1</v>
      </c>
      <c r="D83" s="28">
        <f t="shared" si="90"/>
        <v>2</v>
      </c>
      <c r="E83" s="28">
        <f t="shared" si="90"/>
        <v>3</v>
      </c>
      <c r="F83" s="20" t="s">
        <v>12</v>
      </c>
      <c r="G83" s="20">
        <v>2</v>
      </c>
      <c r="H83" s="20">
        <v>500</v>
      </c>
      <c r="I83" s="20">
        <v>200</v>
      </c>
      <c r="J83" s="20">
        <f t="shared" si="70"/>
        <v>0</v>
      </c>
      <c r="K83" s="20">
        <f t="shared" si="71"/>
        <v>0</v>
      </c>
      <c r="L83" s="20"/>
      <c r="M83" s="20"/>
      <c r="N83" s="20"/>
      <c r="O83" s="20">
        <f t="shared" si="76"/>
        <v>0</v>
      </c>
      <c r="P83" s="20">
        <f t="shared" si="72"/>
        <v>0</v>
      </c>
      <c r="Q83" s="20">
        <v>10000</v>
      </c>
      <c r="R83" s="20" t="e">
        <f t="shared" si="73"/>
        <v>#DIV/0!</v>
      </c>
      <c r="S83" s="20"/>
      <c r="T83" s="20"/>
      <c r="U83" s="20"/>
      <c r="V83" s="26"/>
      <c r="W83" s="20"/>
    </row>
    <row r="84" spans="1:23" x14ac:dyDescent="0.2">
      <c r="A84" s="27">
        <v>82</v>
      </c>
      <c r="B84" s="28"/>
      <c r="C84" s="28">
        <f t="shared" ref="C84:E84" si="91">B84+1</f>
        <v>1</v>
      </c>
      <c r="D84" s="28">
        <f t="shared" si="91"/>
        <v>2</v>
      </c>
      <c r="E84" s="28">
        <f t="shared" si="91"/>
        <v>3</v>
      </c>
      <c r="F84" s="20" t="s">
        <v>12</v>
      </c>
      <c r="G84" s="20">
        <v>2</v>
      </c>
      <c r="H84" s="20">
        <v>500</v>
      </c>
      <c r="I84" s="20">
        <v>200</v>
      </c>
      <c r="J84" s="20">
        <f t="shared" si="70"/>
        <v>0</v>
      </c>
      <c r="K84" s="20">
        <f t="shared" si="71"/>
        <v>0</v>
      </c>
      <c r="L84" s="20"/>
      <c r="M84" s="20"/>
      <c r="N84" s="20"/>
      <c r="O84" s="20">
        <f t="shared" si="76"/>
        <v>0</v>
      </c>
      <c r="P84" s="20">
        <f t="shared" si="72"/>
        <v>0</v>
      </c>
      <c r="Q84" s="20">
        <v>10000</v>
      </c>
      <c r="R84" s="20" t="e">
        <f t="shared" si="73"/>
        <v>#DIV/0!</v>
      </c>
      <c r="S84" s="20"/>
      <c r="T84" s="20"/>
      <c r="U84" s="20"/>
      <c r="V84" s="26"/>
      <c r="W84" s="20"/>
    </row>
    <row r="85" spans="1:23" x14ac:dyDescent="0.2">
      <c r="A85" s="27">
        <v>83</v>
      </c>
      <c r="B85" s="28"/>
      <c r="C85" s="28">
        <f t="shared" ref="C85:E85" si="92">B85+1</f>
        <v>1</v>
      </c>
      <c r="D85" s="28">
        <f t="shared" si="92"/>
        <v>2</v>
      </c>
      <c r="E85" s="28">
        <f t="shared" si="92"/>
        <v>3</v>
      </c>
      <c r="F85" s="20" t="s">
        <v>12</v>
      </c>
      <c r="G85" s="20">
        <v>2</v>
      </c>
      <c r="H85" s="20">
        <v>500</v>
      </c>
      <c r="I85" s="20">
        <v>200</v>
      </c>
      <c r="J85" s="20">
        <f t="shared" si="70"/>
        <v>0</v>
      </c>
      <c r="K85" s="20">
        <f t="shared" si="71"/>
        <v>0</v>
      </c>
      <c r="L85" s="29"/>
      <c r="M85" s="20"/>
      <c r="N85" s="20"/>
      <c r="O85" s="20">
        <f t="shared" si="76"/>
        <v>0</v>
      </c>
      <c r="P85" s="20">
        <f t="shared" si="72"/>
        <v>0</v>
      </c>
      <c r="Q85" s="20">
        <v>10000</v>
      </c>
      <c r="R85" s="20" t="e">
        <f t="shared" si="73"/>
        <v>#DIV/0!</v>
      </c>
      <c r="S85" s="20"/>
      <c r="T85" s="20"/>
      <c r="U85" s="20"/>
      <c r="V85" s="26"/>
      <c r="W85" s="20"/>
    </row>
    <row r="86" spans="1:23" x14ac:dyDescent="0.2">
      <c r="A86" s="27">
        <v>84</v>
      </c>
      <c r="B86" s="28"/>
      <c r="C86" s="28">
        <f t="shared" ref="C86:E86" si="93">B86+1</f>
        <v>1</v>
      </c>
      <c r="D86" s="28">
        <f t="shared" si="93"/>
        <v>2</v>
      </c>
      <c r="E86" s="28">
        <f t="shared" si="93"/>
        <v>3</v>
      </c>
      <c r="F86" s="20" t="s">
        <v>12</v>
      </c>
      <c r="G86" s="20">
        <v>2</v>
      </c>
      <c r="H86" s="20">
        <v>500</v>
      </c>
      <c r="I86" s="20">
        <v>200</v>
      </c>
      <c r="J86" s="20">
        <f t="shared" si="70"/>
        <v>0</v>
      </c>
      <c r="K86" s="20">
        <f t="shared" si="71"/>
        <v>0</v>
      </c>
      <c r="L86" s="20"/>
      <c r="M86" s="20"/>
      <c r="N86" s="20"/>
      <c r="O86" s="20">
        <f t="shared" si="76"/>
        <v>0</v>
      </c>
      <c r="P86" s="20">
        <f t="shared" si="72"/>
        <v>0</v>
      </c>
      <c r="Q86" s="20">
        <v>10000</v>
      </c>
      <c r="R86" s="20" t="e">
        <f t="shared" si="73"/>
        <v>#DIV/0!</v>
      </c>
      <c r="S86" s="20"/>
      <c r="T86" s="20"/>
      <c r="U86" s="20"/>
      <c r="V86" s="26"/>
      <c r="W86" s="20"/>
    </row>
    <row r="87" spans="1:23" x14ac:dyDescent="0.2">
      <c r="A87" s="27">
        <v>85</v>
      </c>
      <c r="B87" s="28"/>
      <c r="C87" s="28">
        <f t="shared" ref="C87:E87" si="94">B87+1</f>
        <v>1</v>
      </c>
      <c r="D87" s="28">
        <f t="shared" si="94"/>
        <v>2</v>
      </c>
      <c r="E87" s="28">
        <f t="shared" si="94"/>
        <v>3</v>
      </c>
      <c r="F87" s="20" t="s">
        <v>12</v>
      </c>
      <c r="G87" s="20">
        <v>2</v>
      </c>
      <c r="H87" s="20">
        <v>500</v>
      </c>
      <c r="I87" s="20">
        <v>200</v>
      </c>
      <c r="J87" s="20">
        <f t="shared" si="70"/>
        <v>0</v>
      </c>
      <c r="K87" s="20">
        <f t="shared" si="71"/>
        <v>0</v>
      </c>
      <c r="L87" s="20"/>
      <c r="M87" s="20"/>
      <c r="N87" s="20"/>
      <c r="O87" s="20">
        <f t="shared" si="76"/>
        <v>0</v>
      </c>
      <c r="P87" s="20">
        <f t="shared" si="72"/>
        <v>0</v>
      </c>
      <c r="Q87" s="20">
        <v>10000</v>
      </c>
      <c r="R87" s="20" t="e">
        <f t="shared" si="73"/>
        <v>#DIV/0!</v>
      </c>
      <c r="S87" s="20"/>
      <c r="T87" s="20"/>
      <c r="U87" s="20"/>
      <c r="V87" s="26"/>
      <c r="W87" s="20"/>
    </row>
    <row r="88" spans="1:23" x14ac:dyDescent="0.2">
      <c r="A88" s="27">
        <v>86</v>
      </c>
      <c r="B88" s="28"/>
      <c r="C88" s="28">
        <f t="shared" ref="C88:E88" si="95">B88+1</f>
        <v>1</v>
      </c>
      <c r="D88" s="28">
        <f t="shared" si="95"/>
        <v>2</v>
      </c>
      <c r="E88" s="28">
        <f t="shared" si="95"/>
        <v>3</v>
      </c>
      <c r="F88" s="20" t="s">
        <v>12</v>
      </c>
      <c r="G88" s="20">
        <v>2</v>
      </c>
      <c r="H88" s="20">
        <v>500</v>
      </c>
      <c r="I88" s="20">
        <v>200</v>
      </c>
      <c r="J88" s="20">
        <f t="shared" si="70"/>
        <v>0</v>
      </c>
      <c r="K88" s="20">
        <f t="shared" si="71"/>
        <v>0</v>
      </c>
      <c r="L88" s="20"/>
      <c r="M88" s="20"/>
      <c r="N88" s="20"/>
      <c r="O88" s="20">
        <f t="shared" si="76"/>
        <v>0</v>
      </c>
      <c r="P88" s="20">
        <f t="shared" si="72"/>
        <v>0</v>
      </c>
      <c r="Q88" s="20">
        <v>10000</v>
      </c>
      <c r="R88" s="20" t="e">
        <f t="shared" si="73"/>
        <v>#DIV/0!</v>
      </c>
      <c r="S88" s="20"/>
      <c r="T88" s="20"/>
      <c r="U88" s="20"/>
      <c r="V88" s="26"/>
      <c r="W88" s="20"/>
    </row>
    <row r="89" spans="1:23" x14ac:dyDescent="0.2">
      <c r="A89" s="27">
        <v>87</v>
      </c>
      <c r="B89" s="28"/>
      <c r="C89" s="28">
        <f t="shared" ref="C89:E89" si="96">B89+1</f>
        <v>1</v>
      </c>
      <c r="D89" s="28">
        <f t="shared" si="96"/>
        <v>2</v>
      </c>
      <c r="E89" s="28">
        <f t="shared" si="96"/>
        <v>3</v>
      </c>
      <c r="F89" s="20" t="s">
        <v>12</v>
      </c>
      <c r="G89" s="20">
        <v>2</v>
      </c>
      <c r="H89" s="20">
        <v>500</v>
      </c>
      <c r="I89" s="20">
        <v>200</v>
      </c>
      <c r="J89" s="20">
        <f t="shared" si="70"/>
        <v>0</v>
      </c>
      <c r="K89" s="20">
        <f t="shared" si="71"/>
        <v>0</v>
      </c>
      <c r="L89" s="20"/>
      <c r="M89" s="20"/>
      <c r="N89" s="20"/>
      <c r="O89" s="20">
        <f t="shared" si="76"/>
        <v>0</v>
      </c>
      <c r="P89" s="20">
        <f t="shared" si="72"/>
        <v>0</v>
      </c>
      <c r="Q89" s="20">
        <v>10000</v>
      </c>
      <c r="R89" s="20" t="e">
        <f t="shared" si="73"/>
        <v>#DIV/0!</v>
      </c>
      <c r="S89" s="20"/>
      <c r="T89" s="20"/>
      <c r="U89" s="20"/>
      <c r="V89" s="26"/>
      <c r="W89" s="20"/>
    </row>
    <row r="90" spans="1:23" x14ac:dyDescent="0.2">
      <c r="A90" s="27">
        <v>88</v>
      </c>
      <c r="B90" s="28"/>
      <c r="C90" s="28">
        <f t="shared" ref="C90:E90" si="97">B90+1</f>
        <v>1</v>
      </c>
      <c r="D90" s="28">
        <f t="shared" si="97"/>
        <v>2</v>
      </c>
      <c r="E90" s="28">
        <f t="shared" si="97"/>
        <v>3</v>
      </c>
      <c r="F90" s="20" t="s">
        <v>12</v>
      </c>
      <c r="G90" s="20">
        <v>2</v>
      </c>
      <c r="H90" s="20">
        <v>500</v>
      </c>
      <c r="I90" s="20">
        <v>200</v>
      </c>
      <c r="J90" s="20">
        <f t="shared" si="70"/>
        <v>0</v>
      </c>
      <c r="K90" s="20">
        <f t="shared" si="71"/>
        <v>0</v>
      </c>
      <c r="L90" s="29"/>
      <c r="M90" s="20"/>
      <c r="N90" s="20"/>
      <c r="O90" s="20">
        <f t="shared" si="76"/>
        <v>0</v>
      </c>
      <c r="P90" s="20">
        <f t="shared" si="72"/>
        <v>0</v>
      </c>
      <c r="Q90" s="20">
        <v>10000</v>
      </c>
      <c r="R90" s="20" t="e">
        <f t="shared" si="73"/>
        <v>#DIV/0!</v>
      </c>
      <c r="S90" s="20"/>
      <c r="T90" s="20"/>
      <c r="U90" s="20"/>
      <c r="V90" s="26"/>
      <c r="W90" s="20"/>
    </row>
    <row r="91" spans="1:23" x14ac:dyDescent="0.2">
      <c r="A91" s="27">
        <v>89</v>
      </c>
      <c r="B91" s="28"/>
      <c r="C91" s="28">
        <f t="shared" ref="C91:E91" si="98">B91+1</f>
        <v>1</v>
      </c>
      <c r="D91" s="28">
        <f t="shared" si="98"/>
        <v>2</v>
      </c>
      <c r="E91" s="28">
        <f t="shared" si="98"/>
        <v>3</v>
      </c>
      <c r="F91" s="20" t="s">
        <v>12</v>
      </c>
      <c r="G91" s="20">
        <v>2</v>
      </c>
      <c r="H91" s="20">
        <v>500</v>
      </c>
      <c r="I91" s="20">
        <v>200</v>
      </c>
      <c r="J91" s="20">
        <f t="shared" si="70"/>
        <v>0</v>
      </c>
      <c r="K91" s="20">
        <f t="shared" si="71"/>
        <v>0</v>
      </c>
      <c r="L91" s="20"/>
      <c r="M91" s="20"/>
      <c r="N91" s="20"/>
      <c r="O91" s="20">
        <f t="shared" si="76"/>
        <v>0</v>
      </c>
      <c r="P91" s="20">
        <f t="shared" si="72"/>
        <v>0</v>
      </c>
      <c r="Q91" s="20">
        <v>10000</v>
      </c>
      <c r="R91" s="20" t="e">
        <f t="shared" si="73"/>
        <v>#DIV/0!</v>
      </c>
      <c r="S91" s="20"/>
      <c r="T91" s="20"/>
      <c r="U91" s="20"/>
      <c r="V91" s="26"/>
      <c r="W91" s="20"/>
    </row>
    <row r="92" spans="1:23" x14ac:dyDescent="0.2">
      <c r="A92" s="27">
        <v>90</v>
      </c>
      <c r="B92" s="28"/>
      <c r="C92" s="28">
        <f t="shared" ref="C92:E92" si="99">B92+1</f>
        <v>1</v>
      </c>
      <c r="D92" s="28">
        <f t="shared" si="99"/>
        <v>2</v>
      </c>
      <c r="E92" s="28">
        <f t="shared" si="99"/>
        <v>3</v>
      </c>
      <c r="F92" s="20" t="s">
        <v>12</v>
      </c>
      <c r="G92" s="20">
        <v>2</v>
      </c>
      <c r="H92" s="20">
        <v>500</v>
      </c>
      <c r="I92" s="20">
        <v>200</v>
      </c>
      <c r="J92" s="20">
        <f t="shared" si="70"/>
        <v>0</v>
      </c>
      <c r="K92" s="20">
        <f t="shared" si="71"/>
        <v>0</v>
      </c>
      <c r="L92" s="20"/>
      <c r="M92" s="20"/>
      <c r="N92" s="20"/>
      <c r="O92" s="20">
        <f t="shared" si="76"/>
        <v>0</v>
      </c>
      <c r="P92" s="20">
        <f t="shared" si="72"/>
        <v>0</v>
      </c>
      <c r="Q92" s="20">
        <v>10000</v>
      </c>
      <c r="R92" s="20" t="e">
        <f t="shared" si="73"/>
        <v>#DIV/0!</v>
      </c>
      <c r="S92" s="20"/>
      <c r="T92" s="20"/>
      <c r="U92" s="20"/>
      <c r="V92" s="26"/>
      <c r="W92" s="20"/>
    </row>
    <row r="93" spans="1:23" x14ac:dyDescent="0.2">
      <c r="A93" s="27">
        <v>91</v>
      </c>
      <c r="B93" s="28"/>
      <c r="C93" s="28">
        <f t="shared" ref="C93:E93" si="100">B93+1</f>
        <v>1</v>
      </c>
      <c r="D93" s="28">
        <f t="shared" si="100"/>
        <v>2</v>
      </c>
      <c r="E93" s="28">
        <f t="shared" si="100"/>
        <v>3</v>
      </c>
      <c r="F93" s="20" t="s">
        <v>12</v>
      </c>
      <c r="G93" s="20">
        <v>2</v>
      </c>
      <c r="H93" s="20">
        <v>500</v>
      </c>
      <c r="I93" s="20">
        <v>200</v>
      </c>
      <c r="J93" s="20">
        <f t="shared" si="70"/>
        <v>0</v>
      </c>
      <c r="K93" s="20">
        <f t="shared" si="71"/>
        <v>0</v>
      </c>
      <c r="L93" s="20"/>
      <c r="M93" s="20"/>
      <c r="N93" s="20"/>
      <c r="O93" s="20">
        <f t="shared" si="76"/>
        <v>0</v>
      </c>
      <c r="P93" s="20">
        <f t="shared" si="72"/>
        <v>0</v>
      </c>
      <c r="Q93" s="20">
        <v>10000</v>
      </c>
      <c r="R93" s="20" t="e">
        <f t="shared" si="73"/>
        <v>#DIV/0!</v>
      </c>
      <c r="S93" s="20"/>
      <c r="T93" s="20"/>
      <c r="U93" s="20"/>
      <c r="V93" s="26"/>
      <c r="W93" s="20"/>
    </row>
    <row r="94" spans="1:23" x14ac:dyDescent="0.2">
      <c r="A94" s="27">
        <v>92</v>
      </c>
      <c r="B94" s="28"/>
      <c r="C94" s="28"/>
      <c r="D94" s="28"/>
      <c r="E94" s="28"/>
      <c r="F94" s="20" t="s">
        <v>12</v>
      </c>
      <c r="G94" s="20">
        <v>2</v>
      </c>
      <c r="H94" s="20">
        <v>500</v>
      </c>
      <c r="I94" s="20">
        <v>200</v>
      </c>
      <c r="J94" s="20">
        <f t="shared" si="70"/>
        <v>0</v>
      </c>
      <c r="K94" s="20">
        <f t="shared" si="71"/>
        <v>0</v>
      </c>
      <c r="L94" s="29"/>
      <c r="M94" s="20"/>
      <c r="N94" s="20"/>
      <c r="O94" s="20">
        <f t="shared" si="76"/>
        <v>0</v>
      </c>
      <c r="P94" s="20">
        <f t="shared" si="72"/>
        <v>0</v>
      </c>
      <c r="Q94" s="20">
        <v>10000</v>
      </c>
      <c r="R94" s="20" t="e">
        <f t="shared" si="73"/>
        <v>#DIV/0!</v>
      </c>
      <c r="S94" s="20"/>
      <c r="T94" s="20"/>
      <c r="U94" s="20"/>
      <c r="V94" s="26"/>
      <c r="W94" s="20"/>
    </row>
    <row r="95" spans="1:23" x14ac:dyDescent="0.2">
      <c r="A95" s="27">
        <v>93</v>
      </c>
      <c r="B95" s="28"/>
      <c r="C95" s="28"/>
      <c r="D95" s="28"/>
      <c r="E95" s="28"/>
      <c r="F95" s="20" t="s">
        <v>12</v>
      </c>
      <c r="G95" s="20">
        <v>2</v>
      </c>
      <c r="H95" s="20">
        <v>500</v>
      </c>
      <c r="I95" s="20">
        <v>200</v>
      </c>
      <c r="J95" s="20">
        <f t="shared" si="70"/>
        <v>0</v>
      </c>
      <c r="K95" s="20">
        <f t="shared" si="71"/>
        <v>0</v>
      </c>
      <c r="L95" s="20"/>
      <c r="M95" s="20"/>
      <c r="N95" s="20"/>
      <c r="O95" s="20">
        <f t="shared" si="76"/>
        <v>0</v>
      </c>
      <c r="P95" s="20">
        <f t="shared" si="72"/>
        <v>0</v>
      </c>
      <c r="Q95" s="20">
        <v>10000</v>
      </c>
      <c r="R95" s="20" t="e">
        <f t="shared" si="73"/>
        <v>#DIV/0!</v>
      </c>
      <c r="S95" s="20"/>
      <c r="T95" s="20"/>
      <c r="U95" s="20"/>
      <c r="V95" s="26"/>
      <c r="W95" s="20"/>
    </row>
    <row r="96" spans="1:23" x14ac:dyDescent="0.2">
      <c r="A96" s="27">
        <v>94</v>
      </c>
      <c r="B96" s="28"/>
      <c r="C96" s="28"/>
      <c r="D96" s="28"/>
      <c r="E96" s="28"/>
      <c r="F96" s="20" t="s">
        <v>12</v>
      </c>
      <c r="G96" s="20">
        <v>2</v>
      </c>
      <c r="H96" s="20">
        <v>500</v>
      </c>
      <c r="I96" s="20">
        <v>200</v>
      </c>
      <c r="J96" s="20">
        <f t="shared" si="70"/>
        <v>0</v>
      </c>
      <c r="K96" s="20">
        <f t="shared" si="71"/>
        <v>0</v>
      </c>
      <c r="L96" s="20"/>
      <c r="M96" s="20"/>
      <c r="N96" s="20"/>
      <c r="O96" s="20">
        <f t="shared" si="76"/>
        <v>0</v>
      </c>
      <c r="P96" s="20">
        <f t="shared" si="72"/>
        <v>0</v>
      </c>
      <c r="Q96" s="20">
        <v>10000</v>
      </c>
      <c r="R96" s="20" t="e">
        <f t="shared" si="73"/>
        <v>#DIV/0!</v>
      </c>
      <c r="S96" s="20"/>
      <c r="T96" s="20"/>
      <c r="U96" s="20"/>
      <c r="V96" s="26"/>
      <c r="W96" s="20"/>
    </row>
    <row r="97" spans="1:23" x14ac:dyDescent="0.2">
      <c r="A97" s="27">
        <v>95</v>
      </c>
      <c r="B97" s="28"/>
      <c r="C97" s="28"/>
      <c r="D97" s="28"/>
      <c r="E97" s="28"/>
      <c r="F97" s="20" t="s">
        <v>12</v>
      </c>
      <c r="G97" s="20">
        <v>2</v>
      </c>
      <c r="H97" s="20">
        <v>500</v>
      </c>
      <c r="I97" s="20">
        <v>200</v>
      </c>
      <c r="J97" s="20">
        <f t="shared" si="70"/>
        <v>0</v>
      </c>
      <c r="K97" s="20">
        <f t="shared" si="71"/>
        <v>0</v>
      </c>
      <c r="L97" s="20"/>
      <c r="M97" s="20"/>
      <c r="N97" s="20"/>
      <c r="O97" s="20">
        <f t="shared" si="76"/>
        <v>0</v>
      </c>
      <c r="P97" s="20">
        <f t="shared" si="72"/>
        <v>0</v>
      </c>
      <c r="Q97" s="20">
        <v>10000</v>
      </c>
      <c r="R97" s="20" t="e">
        <f t="shared" si="73"/>
        <v>#DIV/0!</v>
      </c>
      <c r="S97" s="20"/>
      <c r="T97" s="20"/>
      <c r="U97" s="20"/>
      <c r="V97" s="26"/>
      <c r="W97" s="20"/>
    </row>
    <row r="98" spans="1:23" x14ac:dyDescent="0.2">
      <c r="A98" s="27">
        <v>96</v>
      </c>
      <c r="B98" s="28"/>
      <c r="C98" s="28"/>
      <c r="D98" s="28"/>
      <c r="E98" s="28"/>
      <c r="F98" s="20" t="s">
        <v>12</v>
      </c>
      <c r="G98" s="20">
        <v>2</v>
      </c>
      <c r="H98" s="20">
        <v>500</v>
      </c>
      <c r="I98" s="20">
        <v>200</v>
      </c>
      <c r="J98" s="20">
        <f t="shared" si="70"/>
        <v>0</v>
      </c>
      <c r="K98" s="20">
        <f t="shared" si="71"/>
        <v>0</v>
      </c>
      <c r="L98" s="20"/>
      <c r="M98" s="20"/>
      <c r="N98" s="20"/>
      <c r="O98" s="20">
        <f t="shared" si="76"/>
        <v>0</v>
      </c>
      <c r="P98" s="20">
        <f t="shared" si="72"/>
        <v>0</v>
      </c>
      <c r="Q98" s="20">
        <v>10000</v>
      </c>
      <c r="R98" s="20" t="e">
        <f t="shared" si="73"/>
        <v>#DIV/0!</v>
      </c>
      <c r="S98" s="20"/>
      <c r="T98" s="20"/>
      <c r="U98" s="20"/>
      <c r="V98" s="26"/>
      <c r="W98" s="20"/>
    </row>
    <row r="99" spans="1:23" x14ac:dyDescent="0.2">
      <c r="A99" s="27">
        <v>97</v>
      </c>
      <c r="B99" s="28"/>
      <c r="C99" s="28"/>
      <c r="D99" s="28"/>
      <c r="E99" s="28"/>
      <c r="F99" s="20" t="s">
        <v>12</v>
      </c>
      <c r="G99" s="20">
        <v>2</v>
      </c>
      <c r="H99" s="20">
        <v>500</v>
      </c>
      <c r="I99" s="20">
        <v>200</v>
      </c>
      <c r="J99" s="20">
        <f t="shared" si="70"/>
        <v>0</v>
      </c>
      <c r="K99" s="20">
        <f t="shared" si="71"/>
        <v>0</v>
      </c>
      <c r="L99" s="29"/>
      <c r="M99" s="20"/>
      <c r="N99" s="20"/>
      <c r="O99" s="20">
        <f t="shared" si="76"/>
        <v>0</v>
      </c>
      <c r="P99" s="20">
        <f t="shared" si="72"/>
        <v>0</v>
      </c>
      <c r="Q99" s="20">
        <v>10000</v>
      </c>
      <c r="R99" s="20" t="e">
        <f t="shared" si="73"/>
        <v>#DIV/0!</v>
      </c>
      <c r="S99" s="20"/>
      <c r="T99" s="20"/>
      <c r="U99" s="20"/>
      <c r="V99" s="26"/>
      <c r="W99" s="20"/>
    </row>
    <row r="100" spans="1:23" x14ac:dyDescent="0.2">
      <c r="A100" s="27">
        <v>98</v>
      </c>
      <c r="B100" s="28"/>
      <c r="C100" s="28"/>
      <c r="D100" s="28"/>
      <c r="E100" s="28"/>
      <c r="F100" s="20" t="s">
        <v>12</v>
      </c>
      <c r="G100" s="20">
        <v>2</v>
      </c>
      <c r="H100" s="20">
        <v>500</v>
      </c>
      <c r="I100" s="20">
        <v>200</v>
      </c>
      <c r="J100" s="20">
        <f t="shared" si="70"/>
        <v>0</v>
      </c>
      <c r="K100" s="20">
        <f t="shared" si="71"/>
        <v>0</v>
      </c>
      <c r="L100" s="20"/>
      <c r="M100" s="20"/>
      <c r="N100" s="20"/>
      <c r="O100" s="20">
        <f t="shared" si="76"/>
        <v>0</v>
      </c>
      <c r="P100" s="20">
        <f t="shared" si="72"/>
        <v>0</v>
      </c>
      <c r="Q100" s="20">
        <v>10000</v>
      </c>
      <c r="R100" s="20" t="e">
        <f t="shared" si="73"/>
        <v>#DIV/0!</v>
      </c>
      <c r="S100" s="20"/>
      <c r="T100" s="20"/>
      <c r="U100" s="20"/>
      <c r="V100" s="26"/>
      <c r="W100" s="20"/>
    </row>
    <row r="101" spans="1:23" x14ac:dyDescent="0.2">
      <c r="A101" s="27">
        <v>99</v>
      </c>
      <c r="B101" s="28"/>
      <c r="C101" s="28"/>
      <c r="D101" s="28"/>
      <c r="E101" s="28"/>
      <c r="F101" s="20" t="s">
        <v>12</v>
      </c>
      <c r="G101" s="20">
        <v>2</v>
      </c>
      <c r="H101" s="20">
        <v>500</v>
      </c>
      <c r="I101" s="20">
        <v>200</v>
      </c>
      <c r="J101" s="20">
        <f t="shared" si="70"/>
        <v>0</v>
      </c>
      <c r="K101" s="20">
        <f t="shared" si="71"/>
        <v>0</v>
      </c>
      <c r="L101" s="20"/>
      <c r="M101" s="20"/>
      <c r="N101" s="20"/>
      <c r="O101" s="20">
        <f t="shared" si="76"/>
        <v>0</v>
      </c>
      <c r="P101" s="20">
        <f t="shared" si="72"/>
        <v>0</v>
      </c>
      <c r="Q101" s="20">
        <v>10000</v>
      </c>
      <c r="R101" s="20" t="e">
        <f t="shared" si="73"/>
        <v>#DIV/0!</v>
      </c>
      <c r="S101" s="20"/>
      <c r="T101" s="20"/>
      <c r="U101" s="20"/>
      <c r="V101" s="26"/>
      <c r="W101" s="20"/>
    </row>
    <row r="102" spans="1:23" x14ac:dyDescent="0.2">
      <c r="A102" s="27">
        <v>100</v>
      </c>
      <c r="B102" s="28"/>
      <c r="C102" s="28"/>
      <c r="D102" s="28"/>
      <c r="E102" s="28"/>
      <c r="F102" s="20" t="s">
        <v>12</v>
      </c>
      <c r="G102" s="20">
        <v>2</v>
      </c>
      <c r="H102" s="20">
        <v>500</v>
      </c>
      <c r="I102" s="20">
        <v>200</v>
      </c>
      <c r="J102" s="20">
        <f t="shared" si="70"/>
        <v>0</v>
      </c>
      <c r="K102" s="20">
        <f t="shared" si="71"/>
        <v>0</v>
      </c>
      <c r="L102" s="20"/>
      <c r="M102" s="20"/>
      <c r="N102" s="20"/>
      <c r="O102" s="20">
        <f t="shared" si="76"/>
        <v>0</v>
      </c>
      <c r="P102" s="20">
        <f t="shared" si="72"/>
        <v>0</v>
      </c>
      <c r="Q102" s="20">
        <v>10000</v>
      </c>
      <c r="R102" s="20" t="e">
        <f t="shared" si="73"/>
        <v>#DIV/0!</v>
      </c>
      <c r="S102" s="20"/>
      <c r="T102" s="20"/>
      <c r="U102" s="20"/>
      <c r="V102" s="26"/>
      <c r="W102" s="20"/>
    </row>
    <row r="103" spans="1:23" x14ac:dyDescent="0.2">
      <c r="A103" s="27">
        <v>101</v>
      </c>
      <c r="B103" s="28"/>
      <c r="C103" s="28"/>
      <c r="D103" s="28"/>
      <c r="E103" s="28"/>
      <c r="F103" s="20" t="s">
        <v>12</v>
      </c>
      <c r="G103" s="20">
        <v>2</v>
      </c>
      <c r="H103" s="20">
        <v>500</v>
      </c>
      <c r="I103" s="20">
        <v>200</v>
      </c>
      <c r="J103" s="20">
        <f t="shared" si="70"/>
        <v>0</v>
      </c>
      <c r="K103" s="20">
        <f t="shared" si="71"/>
        <v>0</v>
      </c>
      <c r="L103" s="29"/>
      <c r="M103" s="20"/>
      <c r="N103" s="20"/>
      <c r="O103" s="20">
        <f t="shared" si="76"/>
        <v>0</v>
      </c>
      <c r="P103" s="20">
        <f t="shared" si="72"/>
        <v>0</v>
      </c>
      <c r="Q103" s="20">
        <v>10000</v>
      </c>
      <c r="R103" s="20" t="e">
        <f t="shared" si="73"/>
        <v>#DIV/0!</v>
      </c>
      <c r="S103" s="20"/>
      <c r="T103" s="20"/>
      <c r="U103" s="20"/>
      <c r="V103" s="26"/>
      <c r="W103" s="20"/>
    </row>
    <row r="104" spans="1:23" x14ac:dyDescent="0.2">
      <c r="A104" s="27">
        <v>102</v>
      </c>
      <c r="B104" s="28"/>
      <c r="C104" s="28"/>
      <c r="D104" s="28"/>
      <c r="E104" s="28"/>
      <c r="F104" s="20" t="s">
        <v>12</v>
      </c>
      <c r="G104" s="20">
        <v>2</v>
      </c>
      <c r="H104" s="20">
        <v>500</v>
      </c>
      <c r="I104" s="20">
        <v>200</v>
      </c>
      <c r="J104" s="20">
        <f t="shared" si="70"/>
        <v>0</v>
      </c>
      <c r="K104" s="20">
        <f t="shared" si="71"/>
        <v>0</v>
      </c>
      <c r="L104" s="20"/>
      <c r="M104" s="20"/>
      <c r="N104" s="20"/>
      <c r="O104" s="20">
        <f t="shared" si="76"/>
        <v>0</v>
      </c>
      <c r="P104" s="20">
        <f t="shared" si="72"/>
        <v>0</v>
      </c>
      <c r="Q104" s="20">
        <v>10000</v>
      </c>
      <c r="R104" s="20" t="e">
        <f t="shared" si="73"/>
        <v>#DIV/0!</v>
      </c>
      <c r="S104" s="20"/>
      <c r="T104" s="20"/>
      <c r="U104" s="20"/>
      <c r="V104" s="26"/>
      <c r="W104" s="20"/>
    </row>
    <row r="105" spans="1:23" x14ac:dyDescent="0.2">
      <c r="A105" s="27">
        <v>103</v>
      </c>
      <c r="B105" s="28"/>
      <c r="C105" s="28"/>
      <c r="D105" s="28"/>
      <c r="E105" s="28"/>
      <c r="F105" s="20" t="s">
        <v>12</v>
      </c>
      <c r="G105" s="20">
        <v>2</v>
      </c>
      <c r="H105" s="20">
        <v>500</v>
      </c>
      <c r="I105" s="20">
        <v>200</v>
      </c>
      <c r="J105" s="20">
        <f t="shared" si="70"/>
        <v>0</v>
      </c>
      <c r="K105" s="20">
        <f t="shared" si="71"/>
        <v>0</v>
      </c>
      <c r="L105" s="20"/>
      <c r="M105" s="20"/>
      <c r="N105" s="20"/>
      <c r="O105" s="20">
        <f t="shared" si="76"/>
        <v>0</v>
      </c>
      <c r="P105" s="20">
        <f t="shared" si="72"/>
        <v>0</v>
      </c>
      <c r="Q105" s="20">
        <v>10000</v>
      </c>
      <c r="R105" s="20" t="e">
        <f t="shared" si="73"/>
        <v>#DIV/0!</v>
      </c>
      <c r="S105" s="20"/>
      <c r="T105" s="20"/>
      <c r="U105" s="20"/>
      <c r="V105" s="26"/>
      <c r="W105" s="20"/>
    </row>
    <row r="106" spans="1:23" x14ac:dyDescent="0.2">
      <c r="A106" s="27">
        <v>104</v>
      </c>
      <c r="B106" s="28"/>
      <c r="C106" s="28"/>
      <c r="D106" s="28"/>
      <c r="E106" s="28"/>
      <c r="F106" s="20" t="s">
        <v>12</v>
      </c>
      <c r="G106" s="20">
        <v>2</v>
      </c>
      <c r="H106" s="20">
        <v>500</v>
      </c>
      <c r="I106" s="20">
        <v>200</v>
      </c>
      <c r="J106" s="20">
        <f t="shared" si="70"/>
        <v>0</v>
      </c>
      <c r="K106" s="20">
        <f t="shared" si="71"/>
        <v>0</v>
      </c>
      <c r="L106" s="20"/>
      <c r="M106" s="20"/>
      <c r="N106" s="20"/>
      <c r="O106" s="20">
        <f t="shared" si="76"/>
        <v>0</v>
      </c>
      <c r="P106" s="20">
        <f t="shared" si="72"/>
        <v>0</v>
      </c>
      <c r="Q106" s="20">
        <v>10000</v>
      </c>
      <c r="R106" s="20" t="e">
        <f t="shared" si="73"/>
        <v>#DIV/0!</v>
      </c>
      <c r="S106" s="20"/>
      <c r="T106" s="20"/>
      <c r="U106" s="20"/>
      <c r="V106" s="26"/>
      <c r="W106" s="20"/>
    </row>
    <row r="107" spans="1:23" x14ac:dyDescent="0.2">
      <c r="A107" s="27">
        <v>105</v>
      </c>
      <c r="B107" s="28"/>
      <c r="C107" s="28"/>
      <c r="D107" s="28"/>
      <c r="E107" s="28"/>
      <c r="F107" s="20" t="s">
        <v>12</v>
      </c>
      <c r="G107" s="20">
        <v>2</v>
      </c>
      <c r="H107" s="20">
        <v>500</v>
      </c>
      <c r="I107" s="20">
        <v>200</v>
      </c>
      <c r="J107" s="20">
        <f t="shared" si="70"/>
        <v>0</v>
      </c>
      <c r="K107" s="20">
        <f t="shared" si="71"/>
        <v>0</v>
      </c>
      <c r="L107" s="20"/>
      <c r="M107" s="20"/>
      <c r="N107" s="20"/>
      <c r="O107" s="20">
        <f t="shared" si="76"/>
        <v>0</v>
      </c>
      <c r="P107" s="20">
        <f t="shared" si="72"/>
        <v>0</v>
      </c>
      <c r="Q107" s="20">
        <v>10000</v>
      </c>
      <c r="R107" s="20" t="e">
        <f t="shared" si="73"/>
        <v>#DIV/0!</v>
      </c>
      <c r="S107" s="20"/>
      <c r="T107" s="20"/>
      <c r="U107" s="20"/>
      <c r="V107" s="26"/>
      <c r="W107" s="20"/>
    </row>
    <row r="108" spans="1:23" x14ac:dyDescent="0.2">
      <c r="A108" s="27">
        <v>106</v>
      </c>
      <c r="B108" s="28"/>
      <c r="C108" s="28"/>
      <c r="D108" s="28"/>
      <c r="E108" s="28"/>
      <c r="F108" s="20" t="s">
        <v>12</v>
      </c>
      <c r="G108" s="20">
        <v>2</v>
      </c>
      <c r="H108" s="20">
        <v>500</v>
      </c>
      <c r="I108" s="20">
        <v>200</v>
      </c>
      <c r="J108" s="20">
        <f t="shared" si="70"/>
        <v>0</v>
      </c>
      <c r="K108" s="20">
        <f t="shared" si="71"/>
        <v>0</v>
      </c>
      <c r="L108" s="29"/>
      <c r="M108" s="20"/>
      <c r="N108" s="20"/>
      <c r="O108" s="20">
        <f t="shared" si="76"/>
        <v>0</v>
      </c>
      <c r="P108" s="20">
        <f t="shared" si="72"/>
        <v>0</v>
      </c>
      <c r="Q108" s="20">
        <v>10000</v>
      </c>
      <c r="R108" s="20" t="e">
        <f t="shared" si="73"/>
        <v>#DIV/0!</v>
      </c>
      <c r="S108" s="20"/>
      <c r="T108" s="20"/>
      <c r="U108" s="20"/>
      <c r="V108" s="26"/>
      <c r="W108" s="20"/>
    </row>
    <row r="109" spans="1:23" x14ac:dyDescent="0.2">
      <c r="A109" s="27">
        <v>107</v>
      </c>
      <c r="B109" s="28"/>
      <c r="C109" s="28"/>
      <c r="D109" s="28"/>
      <c r="E109" s="28"/>
      <c r="F109" s="20" t="s">
        <v>12</v>
      </c>
      <c r="G109" s="20">
        <v>2</v>
      </c>
      <c r="H109" s="20">
        <v>500</v>
      </c>
      <c r="I109" s="20">
        <v>200</v>
      </c>
      <c r="J109" s="20">
        <f t="shared" si="70"/>
        <v>0</v>
      </c>
      <c r="K109" s="20">
        <f t="shared" si="71"/>
        <v>0</v>
      </c>
      <c r="L109" s="20"/>
      <c r="M109" s="20"/>
      <c r="N109" s="20"/>
      <c r="O109" s="20">
        <f t="shared" si="76"/>
        <v>0</v>
      </c>
      <c r="P109" s="20">
        <f t="shared" si="72"/>
        <v>0</v>
      </c>
      <c r="Q109" s="20">
        <v>10000</v>
      </c>
      <c r="R109" s="20" t="e">
        <f t="shared" si="73"/>
        <v>#DIV/0!</v>
      </c>
      <c r="S109" s="20"/>
      <c r="T109" s="20"/>
      <c r="U109" s="20"/>
      <c r="V109" s="26"/>
      <c r="W109" s="20"/>
    </row>
    <row r="110" spans="1:23" x14ac:dyDescent="0.2">
      <c r="A110" s="27">
        <v>108</v>
      </c>
      <c r="B110" s="28"/>
      <c r="C110" s="28"/>
      <c r="D110" s="28"/>
      <c r="E110" s="28"/>
      <c r="F110" s="20" t="s">
        <v>12</v>
      </c>
      <c r="G110" s="20">
        <v>2</v>
      </c>
      <c r="H110" s="20">
        <v>500</v>
      </c>
      <c r="I110" s="20">
        <v>200</v>
      </c>
      <c r="J110" s="20">
        <f t="shared" si="70"/>
        <v>0</v>
      </c>
      <c r="K110" s="20">
        <f t="shared" si="71"/>
        <v>0</v>
      </c>
      <c r="L110" s="20"/>
      <c r="M110" s="20"/>
      <c r="N110" s="20"/>
      <c r="O110" s="20">
        <f t="shared" si="76"/>
        <v>0</v>
      </c>
      <c r="P110" s="20">
        <f t="shared" si="72"/>
        <v>0</v>
      </c>
      <c r="Q110" s="20">
        <v>10000</v>
      </c>
      <c r="R110" s="20" t="e">
        <f t="shared" si="73"/>
        <v>#DIV/0!</v>
      </c>
      <c r="S110" s="20"/>
      <c r="T110" s="20"/>
      <c r="U110" s="20"/>
      <c r="V110" s="26"/>
      <c r="W110" s="20"/>
    </row>
    <row r="111" spans="1:23" x14ac:dyDescent="0.2">
      <c r="A111" s="27">
        <v>109</v>
      </c>
      <c r="B111" s="28"/>
      <c r="C111" s="28"/>
      <c r="D111" s="28"/>
      <c r="E111" s="28"/>
      <c r="F111" s="20" t="s">
        <v>12</v>
      </c>
      <c r="G111" s="20">
        <v>2</v>
      </c>
      <c r="H111" s="20">
        <v>500</v>
      </c>
      <c r="I111" s="20">
        <v>200</v>
      </c>
      <c r="J111" s="20">
        <f t="shared" si="70"/>
        <v>0</v>
      </c>
      <c r="K111" s="20">
        <f t="shared" si="71"/>
        <v>0</v>
      </c>
      <c r="L111" s="20"/>
      <c r="M111" s="20"/>
      <c r="N111" s="20"/>
      <c r="O111" s="20">
        <f t="shared" si="76"/>
        <v>0</v>
      </c>
      <c r="P111" s="20">
        <f t="shared" si="72"/>
        <v>0</v>
      </c>
      <c r="Q111" s="20">
        <v>10000</v>
      </c>
      <c r="R111" s="20" t="e">
        <f t="shared" si="73"/>
        <v>#DIV/0!</v>
      </c>
      <c r="S111" s="20"/>
      <c r="T111" s="20"/>
      <c r="U111" s="20"/>
      <c r="V111" s="26"/>
      <c r="W111" s="20"/>
    </row>
    <row r="112" spans="1:23" x14ac:dyDescent="0.2">
      <c r="A112" s="27">
        <v>110</v>
      </c>
      <c r="B112" s="28"/>
      <c r="C112" s="28"/>
      <c r="D112" s="28"/>
      <c r="E112" s="28"/>
      <c r="F112" s="20" t="s">
        <v>12</v>
      </c>
      <c r="G112" s="20">
        <v>2</v>
      </c>
      <c r="H112" s="20">
        <v>500</v>
      </c>
      <c r="I112" s="20">
        <v>200</v>
      </c>
      <c r="J112" s="20">
        <f t="shared" si="70"/>
        <v>0</v>
      </c>
      <c r="K112" s="20">
        <f t="shared" si="71"/>
        <v>0</v>
      </c>
      <c r="L112" s="29"/>
      <c r="M112" s="20"/>
      <c r="N112" s="20"/>
      <c r="O112" s="20">
        <f t="shared" si="76"/>
        <v>0</v>
      </c>
      <c r="P112" s="20">
        <f t="shared" si="72"/>
        <v>0</v>
      </c>
      <c r="Q112" s="20">
        <v>10000</v>
      </c>
      <c r="R112" s="20" t="e">
        <f t="shared" si="73"/>
        <v>#DIV/0!</v>
      </c>
      <c r="S112" s="20"/>
      <c r="T112" s="20"/>
      <c r="U112" s="20"/>
      <c r="V112" s="26"/>
      <c r="W112" s="20"/>
    </row>
    <row r="113" spans="1:23" x14ac:dyDescent="0.2">
      <c r="A113" s="27">
        <v>111</v>
      </c>
      <c r="B113" s="28"/>
      <c r="C113" s="28"/>
      <c r="D113" s="28"/>
      <c r="E113" s="28"/>
      <c r="F113" s="20" t="s">
        <v>12</v>
      </c>
      <c r="G113" s="20">
        <v>2</v>
      </c>
      <c r="H113" s="20">
        <v>500</v>
      </c>
      <c r="I113" s="20">
        <v>200</v>
      </c>
      <c r="J113" s="20">
        <f t="shared" si="70"/>
        <v>0</v>
      </c>
      <c r="K113" s="20">
        <f t="shared" si="71"/>
        <v>0</v>
      </c>
      <c r="L113" s="20"/>
      <c r="M113" s="20"/>
      <c r="N113" s="20"/>
      <c r="O113" s="20">
        <f t="shared" si="76"/>
        <v>0</v>
      </c>
      <c r="P113" s="20">
        <f t="shared" si="72"/>
        <v>0</v>
      </c>
      <c r="Q113" s="20">
        <v>10000</v>
      </c>
      <c r="R113" s="20" t="e">
        <f t="shared" si="73"/>
        <v>#DIV/0!</v>
      </c>
      <c r="S113" s="20"/>
      <c r="T113" s="20"/>
      <c r="U113" s="20"/>
      <c r="V113" s="26"/>
      <c r="W113" s="20"/>
    </row>
    <row r="114" spans="1:23" x14ac:dyDescent="0.2">
      <c r="A114" s="27">
        <v>112</v>
      </c>
      <c r="B114" s="28"/>
      <c r="C114" s="28"/>
      <c r="D114" s="28"/>
      <c r="E114" s="28"/>
      <c r="F114" s="20" t="s">
        <v>12</v>
      </c>
      <c r="G114" s="20">
        <v>2</v>
      </c>
      <c r="H114" s="20">
        <v>500</v>
      </c>
      <c r="I114" s="20">
        <v>200</v>
      </c>
      <c r="J114" s="20">
        <f t="shared" si="70"/>
        <v>0</v>
      </c>
      <c r="K114" s="20">
        <f t="shared" si="71"/>
        <v>0</v>
      </c>
      <c r="L114" s="20"/>
      <c r="M114" s="20"/>
      <c r="N114" s="20"/>
      <c r="O114" s="20">
        <f t="shared" si="76"/>
        <v>0</v>
      </c>
      <c r="P114" s="20">
        <f t="shared" si="72"/>
        <v>0</v>
      </c>
      <c r="Q114" s="20">
        <v>10000</v>
      </c>
      <c r="R114" s="20" t="e">
        <f t="shared" si="73"/>
        <v>#DIV/0!</v>
      </c>
      <c r="S114" s="20"/>
      <c r="T114" s="20"/>
      <c r="U114" s="20"/>
      <c r="V114" s="26"/>
      <c r="W114" s="20"/>
    </row>
    <row r="115" spans="1:23" x14ac:dyDescent="0.2">
      <c r="A115" s="27">
        <v>113</v>
      </c>
      <c r="B115" s="28"/>
      <c r="C115" s="28"/>
      <c r="D115" s="28"/>
      <c r="E115" s="28"/>
      <c r="F115" s="20" t="s">
        <v>12</v>
      </c>
      <c r="G115" s="20">
        <v>2</v>
      </c>
      <c r="H115" s="20">
        <v>500</v>
      </c>
      <c r="I115" s="20">
        <v>200</v>
      </c>
      <c r="J115" s="20">
        <f t="shared" si="70"/>
        <v>0</v>
      </c>
      <c r="K115" s="20">
        <f t="shared" si="71"/>
        <v>0</v>
      </c>
      <c r="L115" s="20"/>
      <c r="M115" s="20"/>
      <c r="N115" s="20"/>
      <c r="O115" s="20">
        <f t="shared" si="76"/>
        <v>0</v>
      </c>
      <c r="P115" s="20">
        <f t="shared" si="72"/>
        <v>0</v>
      </c>
      <c r="Q115" s="20">
        <v>10000</v>
      </c>
      <c r="R115" s="20" t="e">
        <f t="shared" si="73"/>
        <v>#DIV/0!</v>
      </c>
      <c r="S115" s="20"/>
      <c r="T115" s="20"/>
      <c r="U115" s="20"/>
      <c r="V115" s="26"/>
      <c r="W115" s="20"/>
    </row>
    <row r="116" spans="1:23" x14ac:dyDescent="0.2">
      <c r="A116" s="27">
        <v>114</v>
      </c>
      <c r="B116" s="28"/>
      <c r="C116" s="28"/>
      <c r="D116" s="28"/>
      <c r="E116" s="28"/>
      <c r="F116" s="20" t="s">
        <v>12</v>
      </c>
      <c r="G116" s="20">
        <v>2</v>
      </c>
      <c r="H116" s="20">
        <v>500</v>
      </c>
      <c r="I116" s="20">
        <v>200</v>
      </c>
      <c r="J116" s="20">
        <f t="shared" si="70"/>
        <v>0</v>
      </c>
      <c r="K116" s="20">
        <f t="shared" si="71"/>
        <v>0</v>
      </c>
      <c r="L116" s="20"/>
      <c r="M116" s="20"/>
      <c r="N116" s="20"/>
      <c r="O116" s="20">
        <f t="shared" si="76"/>
        <v>0</v>
      </c>
      <c r="P116" s="20">
        <f t="shared" si="72"/>
        <v>0</v>
      </c>
      <c r="Q116" s="20">
        <v>10000</v>
      </c>
      <c r="R116" s="20" t="e">
        <f t="shared" si="73"/>
        <v>#DIV/0!</v>
      </c>
      <c r="S116" s="20"/>
      <c r="T116" s="20"/>
      <c r="U116" s="20"/>
      <c r="V116" s="26"/>
      <c r="W116" s="20"/>
    </row>
    <row r="117" spans="1:23" x14ac:dyDescent="0.2">
      <c r="A117" s="27">
        <v>115</v>
      </c>
      <c r="B117" s="28"/>
      <c r="C117" s="28"/>
      <c r="D117" s="28"/>
      <c r="E117" s="28"/>
      <c r="F117" s="20" t="s">
        <v>12</v>
      </c>
      <c r="G117" s="20">
        <v>2</v>
      </c>
      <c r="H117" s="20">
        <v>500</v>
      </c>
      <c r="I117" s="20">
        <v>200</v>
      </c>
      <c r="J117" s="20">
        <f t="shared" si="70"/>
        <v>0</v>
      </c>
      <c r="K117" s="20">
        <f t="shared" si="71"/>
        <v>0</v>
      </c>
      <c r="L117" s="29"/>
      <c r="M117" s="20"/>
      <c r="N117" s="20"/>
      <c r="O117" s="20">
        <f t="shared" si="76"/>
        <v>0</v>
      </c>
      <c r="P117" s="20">
        <f t="shared" si="72"/>
        <v>0</v>
      </c>
      <c r="Q117" s="20">
        <v>10000</v>
      </c>
      <c r="R117" s="20" t="e">
        <f t="shared" si="73"/>
        <v>#DIV/0!</v>
      </c>
      <c r="S117" s="20"/>
      <c r="T117" s="20"/>
      <c r="U117" s="20"/>
      <c r="V117" s="26"/>
      <c r="W117" s="20"/>
    </row>
    <row r="118" spans="1:23" x14ac:dyDescent="0.2">
      <c r="A118" s="27">
        <v>116</v>
      </c>
      <c r="B118" s="28"/>
      <c r="C118" s="28"/>
      <c r="D118" s="28"/>
      <c r="E118" s="28"/>
      <c r="F118" s="20" t="s">
        <v>12</v>
      </c>
      <c r="G118" s="20">
        <v>2</v>
      </c>
      <c r="H118" s="20">
        <v>500</v>
      </c>
      <c r="I118" s="20">
        <v>200</v>
      </c>
      <c r="J118" s="20">
        <f t="shared" si="70"/>
        <v>0</v>
      </c>
      <c r="K118" s="20">
        <f t="shared" si="71"/>
        <v>0</v>
      </c>
      <c r="L118" s="20"/>
      <c r="M118" s="20"/>
      <c r="N118" s="20"/>
      <c r="O118" s="20">
        <f t="shared" si="76"/>
        <v>0</v>
      </c>
      <c r="P118" s="20">
        <f t="shared" si="72"/>
        <v>0</v>
      </c>
      <c r="Q118" s="20">
        <v>10000</v>
      </c>
      <c r="R118" s="20" t="e">
        <f t="shared" si="73"/>
        <v>#DIV/0!</v>
      </c>
      <c r="S118" s="20"/>
      <c r="T118" s="20"/>
      <c r="U118" s="20"/>
      <c r="V118" s="26"/>
      <c r="W118" s="20"/>
    </row>
    <row r="119" spans="1:23" x14ac:dyDescent="0.2">
      <c r="A119" s="27">
        <v>117</v>
      </c>
      <c r="B119" s="28"/>
      <c r="C119" s="28"/>
      <c r="D119" s="28"/>
      <c r="E119" s="28"/>
      <c r="F119" s="20" t="s">
        <v>12</v>
      </c>
      <c r="G119" s="20">
        <v>2</v>
      </c>
      <c r="H119" s="20">
        <v>500</v>
      </c>
      <c r="I119" s="20">
        <v>200</v>
      </c>
      <c r="J119" s="20">
        <f t="shared" si="70"/>
        <v>0</v>
      </c>
      <c r="K119" s="20">
        <f t="shared" si="71"/>
        <v>0</v>
      </c>
      <c r="L119" s="20"/>
      <c r="M119" s="20"/>
      <c r="N119" s="20"/>
      <c r="O119" s="20">
        <f t="shared" si="76"/>
        <v>0</v>
      </c>
      <c r="P119" s="20">
        <f t="shared" si="72"/>
        <v>0</v>
      </c>
      <c r="Q119" s="20">
        <v>10000</v>
      </c>
      <c r="R119" s="20" t="e">
        <f t="shared" si="73"/>
        <v>#DIV/0!</v>
      </c>
      <c r="S119" s="20"/>
      <c r="T119" s="20"/>
      <c r="U119" s="20"/>
      <c r="V119" s="26"/>
      <c r="W119" s="20"/>
    </row>
    <row r="120" spans="1:23" x14ac:dyDescent="0.2">
      <c r="A120" s="27">
        <v>118</v>
      </c>
      <c r="B120" s="28"/>
      <c r="C120" s="28"/>
      <c r="D120" s="28"/>
      <c r="E120" s="28"/>
      <c r="F120" s="20" t="s">
        <v>12</v>
      </c>
      <c r="G120" s="20">
        <v>2</v>
      </c>
      <c r="H120" s="20">
        <v>500</v>
      </c>
      <c r="I120" s="20">
        <v>200</v>
      </c>
      <c r="J120" s="20">
        <f t="shared" si="70"/>
        <v>0</v>
      </c>
      <c r="K120" s="20">
        <f t="shared" si="71"/>
        <v>0</v>
      </c>
      <c r="L120" s="20"/>
      <c r="M120" s="20"/>
      <c r="N120" s="20"/>
      <c r="O120" s="20">
        <f t="shared" si="76"/>
        <v>0</v>
      </c>
      <c r="P120" s="20">
        <f t="shared" si="72"/>
        <v>0</v>
      </c>
      <c r="Q120" s="20">
        <v>10000</v>
      </c>
      <c r="R120" s="20" t="e">
        <f t="shared" si="73"/>
        <v>#DIV/0!</v>
      </c>
      <c r="S120" s="20"/>
      <c r="T120" s="20"/>
      <c r="U120" s="20"/>
      <c r="V120" s="26"/>
      <c r="W120" s="20"/>
    </row>
    <row r="121" spans="1:23" x14ac:dyDescent="0.2">
      <c r="A121" s="27">
        <v>119</v>
      </c>
      <c r="B121" s="28"/>
      <c r="C121" s="28"/>
      <c r="D121" s="28"/>
      <c r="E121" s="28"/>
      <c r="F121" s="20" t="s">
        <v>12</v>
      </c>
      <c r="G121" s="20">
        <v>2</v>
      </c>
      <c r="H121" s="20">
        <v>500</v>
      </c>
      <c r="I121" s="20">
        <v>200</v>
      </c>
      <c r="J121" s="20">
        <f t="shared" si="70"/>
        <v>0</v>
      </c>
      <c r="K121" s="20">
        <f t="shared" si="71"/>
        <v>0</v>
      </c>
      <c r="L121" s="29"/>
      <c r="M121" s="20"/>
      <c r="N121" s="20"/>
      <c r="O121" s="20">
        <f t="shared" si="76"/>
        <v>0</v>
      </c>
      <c r="P121" s="20">
        <f t="shared" si="72"/>
        <v>0</v>
      </c>
      <c r="Q121" s="20">
        <v>10000</v>
      </c>
      <c r="R121" s="20" t="e">
        <f t="shared" si="73"/>
        <v>#DIV/0!</v>
      </c>
      <c r="S121" s="20"/>
      <c r="T121" s="20"/>
      <c r="U121" s="20"/>
      <c r="V121" s="26"/>
      <c r="W121" s="20"/>
    </row>
    <row r="122" spans="1:23" x14ac:dyDescent="0.2">
      <c r="A122" s="27">
        <v>120</v>
      </c>
      <c r="B122" s="28"/>
      <c r="C122" s="28"/>
      <c r="D122" s="28"/>
      <c r="E122" s="28"/>
      <c r="F122" s="20" t="s">
        <v>12</v>
      </c>
      <c r="G122" s="20">
        <v>2</v>
      </c>
      <c r="H122" s="20">
        <v>500</v>
      </c>
      <c r="I122" s="20">
        <v>200</v>
      </c>
      <c r="J122" s="20">
        <f t="shared" si="70"/>
        <v>0</v>
      </c>
      <c r="K122" s="20">
        <f t="shared" si="71"/>
        <v>0</v>
      </c>
      <c r="L122" s="20"/>
      <c r="M122" s="20"/>
      <c r="N122" s="20"/>
      <c r="O122" s="20">
        <f t="shared" si="76"/>
        <v>0</v>
      </c>
      <c r="P122" s="20">
        <f t="shared" si="72"/>
        <v>0</v>
      </c>
      <c r="Q122" s="20">
        <v>10000</v>
      </c>
      <c r="R122" s="20" t="e">
        <f t="shared" si="73"/>
        <v>#DIV/0!</v>
      </c>
      <c r="S122" s="20"/>
      <c r="T122" s="20"/>
      <c r="U122" s="20"/>
      <c r="V122" s="26"/>
      <c r="W122" s="20"/>
    </row>
    <row r="123" spans="1:23" x14ac:dyDescent="0.2">
      <c r="A123" s="27">
        <v>121</v>
      </c>
      <c r="B123" s="28"/>
      <c r="C123" s="28"/>
      <c r="D123" s="28"/>
      <c r="E123" s="28"/>
      <c r="F123" s="20" t="s">
        <v>12</v>
      </c>
      <c r="G123" s="20">
        <v>2</v>
      </c>
      <c r="H123" s="20">
        <v>500</v>
      </c>
      <c r="I123" s="20">
        <v>200</v>
      </c>
      <c r="J123" s="20">
        <f t="shared" si="70"/>
        <v>0</v>
      </c>
      <c r="K123" s="20">
        <f t="shared" si="71"/>
        <v>0</v>
      </c>
      <c r="L123" s="20"/>
      <c r="M123" s="20"/>
      <c r="N123" s="20"/>
      <c r="O123" s="20">
        <f t="shared" si="76"/>
        <v>0</v>
      </c>
      <c r="P123" s="20">
        <f t="shared" si="72"/>
        <v>0</v>
      </c>
      <c r="Q123" s="20">
        <v>10000</v>
      </c>
      <c r="R123" s="20" t="e">
        <f t="shared" si="73"/>
        <v>#DIV/0!</v>
      </c>
      <c r="S123" s="20"/>
      <c r="T123" s="20"/>
      <c r="U123" s="20"/>
      <c r="V123" s="26"/>
      <c r="W123" s="20"/>
    </row>
    <row r="124" spans="1:23" x14ac:dyDescent="0.2">
      <c r="A124" s="27">
        <v>122</v>
      </c>
      <c r="B124" s="28"/>
      <c r="C124" s="28"/>
      <c r="D124" s="28"/>
      <c r="E124" s="28"/>
      <c r="F124" s="20" t="s">
        <v>12</v>
      </c>
      <c r="G124" s="20">
        <v>2</v>
      </c>
      <c r="H124" s="20">
        <v>500</v>
      </c>
      <c r="I124" s="20">
        <v>200</v>
      </c>
      <c r="J124" s="20">
        <f t="shared" si="70"/>
        <v>0</v>
      </c>
      <c r="K124" s="20">
        <f t="shared" si="71"/>
        <v>0</v>
      </c>
      <c r="L124" s="20"/>
      <c r="M124" s="20"/>
      <c r="N124" s="20"/>
      <c r="O124" s="20">
        <f t="shared" si="76"/>
        <v>0</v>
      </c>
      <c r="P124" s="20">
        <f t="shared" si="72"/>
        <v>0</v>
      </c>
      <c r="Q124" s="20">
        <v>10000</v>
      </c>
      <c r="R124" s="20" t="e">
        <f t="shared" si="73"/>
        <v>#DIV/0!</v>
      </c>
      <c r="S124" s="20"/>
      <c r="T124" s="20"/>
      <c r="U124" s="20"/>
      <c r="V124" s="26"/>
      <c r="W124" s="20"/>
    </row>
    <row r="125" spans="1:23" x14ac:dyDescent="0.2">
      <c r="A125" s="27">
        <v>123</v>
      </c>
      <c r="B125" s="28"/>
      <c r="C125" s="28"/>
      <c r="D125" s="28"/>
      <c r="E125" s="28"/>
      <c r="F125" s="20" t="s">
        <v>12</v>
      </c>
      <c r="G125" s="20">
        <v>2</v>
      </c>
      <c r="H125" s="20">
        <v>500</v>
      </c>
      <c r="I125" s="20">
        <v>200</v>
      </c>
      <c r="J125" s="20">
        <f t="shared" si="70"/>
        <v>0</v>
      </c>
      <c r="K125" s="20">
        <f t="shared" si="71"/>
        <v>0</v>
      </c>
      <c r="L125" s="20"/>
      <c r="M125" s="20"/>
      <c r="N125" s="20"/>
      <c r="O125" s="20">
        <f t="shared" si="76"/>
        <v>0</v>
      </c>
      <c r="P125" s="20">
        <f t="shared" si="72"/>
        <v>0</v>
      </c>
      <c r="Q125" s="20">
        <v>10000</v>
      </c>
      <c r="R125" s="20" t="e">
        <f t="shared" si="73"/>
        <v>#DIV/0!</v>
      </c>
      <c r="S125" s="20"/>
      <c r="T125" s="20"/>
      <c r="U125" s="20"/>
      <c r="V125" s="26"/>
      <c r="W125" s="20"/>
    </row>
    <row r="126" spans="1:23" x14ac:dyDescent="0.2">
      <c r="A126" s="27">
        <v>124</v>
      </c>
      <c r="B126" s="28"/>
      <c r="C126" s="28"/>
      <c r="D126" s="28"/>
      <c r="E126" s="28"/>
      <c r="F126" s="20" t="s">
        <v>12</v>
      </c>
      <c r="G126" s="20">
        <v>2</v>
      </c>
      <c r="H126" s="20">
        <v>500</v>
      </c>
      <c r="I126" s="20">
        <v>200</v>
      </c>
      <c r="J126" s="20">
        <f t="shared" si="70"/>
        <v>0</v>
      </c>
      <c r="K126" s="20">
        <f t="shared" si="71"/>
        <v>0</v>
      </c>
      <c r="L126" s="29"/>
      <c r="M126" s="20"/>
      <c r="N126" s="20"/>
      <c r="O126" s="20">
        <f t="shared" si="76"/>
        <v>0</v>
      </c>
      <c r="P126" s="20">
        <f t="shared" si="72"/>
        <v>0</v>
      </c>
      <c r="Q126" s="20">
        <v>10000</v>
      </c>
      <c r="R126" s="20" t="e">
        <f t="shared" si="73"/>
        <v>#DIV/0!</v>
      </c>
      <c r="S126" s="20"/>
      <c r="T126" s="20"/>
      <c r="U126" s="20"/>
      <c r="V126" s="26"/>
      <c r="W126" s="20"/>
    </row>
    <row r="127" spans="1:23" x14ac:dyDescent="0.2">
      <c r="A127" s="27">
        <v>125</v>
      </c>
      <c r="B127" s="28"/>
      <c r="C127" s="28"/>
      <c r="D127" s="28"/>
      <c r="E127" s="28"/>
      <c r="F127" s="20" t="s">
        <v>12</v>
      </c>
      <c r="G127" s="20">
        <v>2</v>
      </c>
      <c r="H127" s="20">
        <v>500</v>
      </c>
      <c r="I127" s="20">
        <v>200</v>
      </c>
      <c r="J127" s="20">
        <f t="shared" si="70"/>
        <v>0</v>
      </c>
      <c r="K127" s="20">
        <f t="shared" si="71"/>
        <v>0</v>
      </c>
      <c r="L127" s="20"/>
      <c r="M127" s="20"/>
      <c r="N127" s="20"/>
      <c r="O127" s="20">
        <f t="shared" si="76"/>
        <v>0</v>
      </c>
      <c r="P127" s="20">
        <f t="shared" si="72"/>
        <v>0</v>
      </c>
      <c r="Q127" s="20">
        <v>10000</v>
      </c>
      <c r="R127" s="20" t="e">
        <f t="shared" si="73"/>
        <v>#DIV/0!</v>
      </c>
      <c r="S127" s="20"/>
      <c r="T127" s="20"/>
      <c r="U127" s="20"/>
      <c r="V127" s="26"/>
      <c r="W127" s="20"/>
    </row>
    <row r="128" spans="1:23" x14ac:dyDescent="0.2">
      <c r="A128" s="27">
        <v>126</v>
      </c>
      <c r="B128" s="28"/>
      <c r="C128" s="28"/>
      <c r="D128" s="28"/>
      <c r="E128" s="28"/>
      <c r="F128" s="20" t="s">
        <v>12</v>
      </c>
      <c r="G128" s="20">
        <v>2</v>
      </c>
      <c r="H128" s="20">
        <v>500</v>
      </c>
      <c r="I128" s="20">
        <v>200</v>
      </c>
      <c r="J128" s="20">
        <f t="shared" si="70"/>
        <v>0</v>
      </c>
      <c r="K128" s="20">
        <f t="shared" si="71"/>
        <v>0</v>
      </c>
      <c r="L128" s="20"/>
      <c r="M128" s="20"/>
      <c r="N128" s="20"/>
      <c r="O128" s="20">
        <f t="shared" si="76"/>
        <v>0</v>
      </c>
      <c r="P128" s="20">
        <f t="shared" si="72"/>
        <v>0</v>
      </c>
      <c r="Q128" s="20">
        <v>10000</v>
      </c>
      <c r="R128" s="20" t="e">
        <f t="shared" si="73"/>
        <v>#DIV/0!</v>
      </c>
      <c r="S128" s="20"/>
      <c r="T128" s="20"/>
      <c r="U128" s="20"/>
      <c r="V128" s="26"/>
      <c r="W128" s="20"/>
    </row>
    <row r="129" spans="1:23" x14ac:dyDescent="0.2">
      <c r="A129" s="27">
        <v>127</v>
      </c>
      <c r="B129" s="28"/>
      <c r="C129" s="28"/>
      <c r="D129" s="28"/>
      <c r="E129" s="28"/>
      <c r="F129" s="20" t="s">
        <v>12</v>
      </c>
      <c r="G129" s="20">
        <v>2</v>
      </c>
      <c r="H129" s="20">
        <v>500</v>
      </c>
      <c r="I129" s="20">
        <v>200</v>
      </c>
      <c r="J129" s="20">
        <f t="shared" si="70"/>
        <v>0</v>
      </c>
      <c r="K129" s="20">
        <f t="shared" si="71"/>
        <v>0</v>
      </c>
      <c r="L129" s="20"/>
      <c r="M129" s="20"/>
      <c r="N129" s="20"/>
      <c r="O129" s="20">
        <f t="shared" si="76"/>
        <v>0</v>
      </c>
      <c r="P129" s="20">
        <f t="shared" si="72"/>
        <v>0</v>
      </c>
      <c r="Q129" s="20">
        <v>10000</v>
      </c>
      <c r="R129" s="20" t="e">
        <f t="shared" si="73"/>
        <v>#DIV/0!</v>
      </c>
      <c r="S129" s="20"/>
      <c r="T129" s="20"/>
      <c r="U129" s="20"/>
      <c r="V129" s="26"/>
      <c r="W129" s="20"/>
    </row>
    <row r="130" spans="1:23" x14ac:dyDescent="0.2">
      <c r="A130" s="27">
        <v>128</v>
      </c>
      <c r="B130" s="28"/>
      <c r="C130" s="28"/>
      <c r="D130" s="28"/>
      <c r="E130" s="28"/>
      <c r="F130" s="20" t="s">
        <v>12</v>
      </c>
      <c r="G130" s="20">
        <v>2</v>
      </c>
      <c r="H130" s="20">
        <v>500</v>
      </c>
      <c r="I130" s="20">
        <v>200</v>
      </c>
      <c r="J130" s="20">
        <f t="shared" si="70"/>
        <v>0</v>
      </c>
      <c r="K130" s="20">
        <f t="shared" si="71"/>
        <v>0</v>
      </c>
      <c r="L130" s="29"/>
      <c r="M130" s="20"/>
      <c r="N130" s="20"/>
      <c r="O130" s="20">
        <f t="shared" si="76"/>
        <v>0</v>
      </c>
      <c r="P130" s="20">
        <f t="shared" si="72"/>
        <v>0</v>
      </c>
      <c r="Q130" s="20">
        <v>10000</v>
      </c>
      <c r="R130" s="20" t="e">
        <f t="shared" si="73"/>
        <v>#DIV/0!</v>
      </c>
      <c r="S130" s="20"/>
      <c r="T130" s="20"/>
      <c r="U130" s="20"/>
      <c r="V130" s="26"/>
      <c r="W130" s="20"/>
    </row>
    <row r="131" spans="1:23" x14ac:dyDescent="0.2">
      <c r="A131" s="27">
        <v>129</v>
      </c>
      <c r="B131" s="28"/>
      <c r="C131" s="28"/>
      <c r="D131" s="28"/>
      <c r="E131" s="28"/>
      <c r="F131" s="20" t="s">
        <v>12</v>
      </c>
      <c r="G131" s="20">
        <v>2</v>
      </c>
      <c r="H131" s="20">
        <v>500</v>
      </c>
      <c r="I131" s="20">
        <v>200</v>
      </c>
      <c r="J131" s="20">
        <f t="shared" ref="J131:J194" si="101">M131+K131</f>
        <v>0</v>
      </c>
      <c r="K131" s="20">
        <f t="shared" ref="K131:K194" si="102">Q131*L131*10^-3</f>
        <v>0</v>
      </c>
      <c r="L131" s="20"/>
      <c r="M131" s="20"/>
      <c r="N131" s="20"/>
      <c r="O131" s="20">
        <f t="shared" si="76"/>
        <v>0</v>
      </c>
      <c r="P131" s="20">
        <f t="shared" ref="P131:P194" si="103">M131-O131</f>
        <v>0</v>
      </c>
      <c r="Q131" s="20">
        <v>10000</v>
      </c>
      <c r="R131" s="20" t="e">
        <f t="shared" ref="R131:R194" si="104">P131/L131</f>
        <v>#DIV/0!</v>
      </c>
      <c r="S131" s="20"/>
      <c r="T131" s="20"/>
      <c r="U131" s="20"/>
      <c r="V131" s="26"/>
      <c r="W131" s="20"/>
    </row>
    <row r="132" spans="1:23" x14ac:dyDescent="0.2">
      <c r="A132" s="27">
        <v>130</v>
      </c>
      <c r="B132" s="28"/>
      <c r="C132" s="28"/>
      <c r="D132" s="28"/>
      <c r="E132" s="28"/>
      <c r="F132" s="20" t="s">
        <v>12</v>
      </c>
      <c r="G132" s="20">
        <v>2</v>
      </c>
      <c r="H132" s="20">
        <v>500</v>
      </c>
      <c r="I132" s="20">
        <v>200</v>
      </c>
      <c r="J132" s="20">
        <f t="shared" si="101"/>
        <v>0</v>
      </c>
      <c r="K132" s="20">
        <f t="shared" si="102"/>
        <v>0</v>
      </c>
      <c r="L132" s="20"/>
      <c r="M132" s="20"/>
      <c r="N132" s="20"/>
      <c r="O132" s="20">
        <f t="shared" si="76"/>
        <v>0</v>
      </c>
      <c r="P132" s="20">
        <f t="shared" si="103"/>
        <v>0</v>
      </c>
      <c r="Q132" s="20">
        <v>10000</v>
      </c>
      <c r="R132" s="20" t="e">
        <f t="shared" si="104"/>
        <v>#DIV/0!</v>
      </c>
      <c r="S132" s="20"/>
      <c r="T132" s="20"/>
      <c r="U132" s="20"/>
      <c r="V132" s="26"/>
      <c r="W132" s="20"/>
    </row>
    <row r="133" spans="1:23" x14ac:dyDescent="0.2">
      <c r="A133" s="27">
        <v>131</v>
      </c>
      <c r="B133" s="28"/>
      <c r="C133" s="28"/>
      <c r="D133" s="28"/>
      <c r="E133" s="28"/>
      <c r="F133" s="20" t="s">
        <v>12</v>
      </c>
      <c r="G133" s="20">
        <v>2</v>
      </c>
      <c r="H133" s="20">
        <v>500</v>
      </c>
      <c r="I133" s="20">
        <v>200</v>
      </c>
      <c r="J133" s="20">
        <f t="shared" si="101"/>
        <v>0</v>
      </c>
      <c r="K133" s="20">
        <f t="shared" si="102"/>
        <v>0</v>
      </c>
      <c r="L133" s="20"/>
      <c r="M133" s="20"/>
      <c r="N133" s="20"/>
      <c r="O133" s="20">
        <f t="shared" ref="O133:O196" si="105">N133*$AA$5/1000</f>
        <v>0</v>
      </c>
      <c r="P133" s="20">
        <f t="shared" si="103"/>
        <v>0</v>
      </c>
      <c r="Q133" s="20">
        <v>10000</v>
      </c>
      <c r="R133" s="20" t="e">
        <f t="shared" si="104"/>
        <v>#DIV/0!</v>
      </c>
      <c r="S133" s="20"/>
      <c r="T133" s="20"/>
      <c r="U133" s="20"/>
      <c r="V133" s="26"/>
      <c r="W133" s="20"/>
    </row>
    <row r="134" spans="1:23" x14ac:dyDescent="0.2">
      <c r="A134" s="27">
        <v>132</v>
      </c>
      <c r="B134" s="28"/>
      <c r="C134" s="28"/>
      <c r="D134" s="28"/>
      <c r="E134" s="28"/>
      <c r="F134" s="20" t="s">
        <v>12</v>
      </c>
      <c r="G134" s="20">
        <v>2</v>
      </c>
      <c r="H134" s="20">
        <v>500</v>
      </c>
      <c r="I134" s="20">
        <v>200</v>
      </c>
      <c r="J134" s="20">
        <f t="shared" si="101"/>
        <v>0</v>
      </c>
      <c r="K134" s="20">
        <f t="shared" si="102"/>
        <v>0</v>
      </c>
      <c r="L134" s="20"/>
      <c r="M134" s="20"/>
      <c r="N134" s="20"/>
      <c r="O134" s="20">
        <f t="shared" si="105"/>
        <v>0</v>
      </c>
      <c r="P134" s="20">
        <f t="shared" si="103"/>
        <v>0</v>
      </c>
      <c r="Q134" s="20">
        <v>10000</v>
      </c>
      <c r="R134" s="20" t="e">
        <f t="shared" si="104"/>
        <v>#DIV/0!</v>
      </c>
      <c r="S134" s="20"/>
      <c r="T134" s="20"/>
      <c r="U134" s="20"/>
      <c r="V134" s="26"/>
      <c r="W134" s="20"/>
    </row>
    <row r="135" spans="1:23" x14ac:dyDescent="0.2">
      <c r="A135" s="27">
        <v>133</v>
      </c>
      <c r="B135" s="28"/>
      <c r="C135" s="28"/>
      <c r="D135" s="28"/>
      <c r="E135" s="28"/>
      <c r="F135" s="20" t="s">
        <v>12</v>
      </c>
      <c r="G135" s="20">
        <v>2</v>
      </c>
      <c r="H135" s="20">
        <v>500</v>
      </c>
      <c r="I135" s="20">
        <v>200</v>
      </c>
      <c r="J135" s="20">
        <f t="shared" si="101"/>
        <v>0</v>
      </c>
      <c r="K135" s="20">
        <f t="shared" si="102"/>
        <v>0</v>
      </c>
      <c r="L135" s="29"/>
      <c r="M135" s="20"/>
      <c r="N135" s="20"/>
      <c r="O135" s="20">
        <f t="shared" si="105"/>
        <v>0</v>
      </c>
      <c r="P135" s="20">
        <f t="shared" si="103"/>
        <v>0</v>
      </c>
      <c r="Q135" s="20">
        <v>10000</v>
      </c>
      <c r="R135" s="20" t="e">
        <f t="shared" si="104"/>
        <v>#DIV/0!</v>
      </c>
      <c r="S135" s="20"/>
      <c r="T135" s="20"/>
      <c r="U135" s="20"/>
      <c r="V135" s="26"/>
      <c r="W135" s="20"/>
    </row>
    <row r="136" spans="1:23" x14ac:dyDescent="0.2">
      <c r="A136" s="27">
        <v>134</v>
      </c>
      <c r="B136" s="28"/>
      <c r="C136" s="28"/>
      <c r="D136" s="28"/>
      <c r="E136" s="28"/>
      <c r="F136" s="20" t="s">
        <v>12</v>
      </c>
      <c r="G136" s="20">
        <v>2</v>
      </c>
      <c r="H136" s="20">
        <v>500</v>
      </c>
      <c r="I136" s="20">
        <v>200</v>
      </c>
      <c r="J136" s="20">
        <f t="shared" si="101"/>
        <v>0</v>
      </c>
      <c r="K136" s="20">
        <f t="shared" si="102"/>
        <v>0</v>
      </c>
      <c r="L136" s="20"/>
      <c r="M136" s="20"/>
      <c r="N136" s="20"/>
      <c r="O136" s="20">
        <f t="shared" si="105"/>
        <v>0</v>
      </c>
      <c r="P136" s="20">
        <f t="shared" si="103"/>
        <v>0</v>
      </c>
      <c r="Q136" s="20">
        <v>10000</v>
      </c>
      <c r="R136" s="20" t="e">
        <f t="shared" si="104"/>
        <v>#DIV/0!</v>
      </c>
      <c r="S136" s="20"/>
      <c r="T136" s="20"/>
      <c r="U136" s="20"/>
      <c r="V136" s="26"/>
      <c r="W136" s="20"/>
    </row>
    <row r="137" spans="1:23" x14ac:dyDescent="0.2">
      <c r="A137" s="27">
        <v>135</v>
      </c>
      <c r="B137" s="28"/>
      <c r="C137" s="28"/>
      <c r="D137" s="28"/>
      <c r="E137" s="28"/>
      <c r="F137" s="20" t="s">
        <v>12</v>
      </c>
      <c r="G137" s="20">
        <v>2</v>
      </c>
      <c r="H137" s="20">
        <v>500</v>
      </c>
      <c r="I137" s="20">
        <v>200</v>
      </c>
      <c r="J137" s="20">
        <f t="shared" si="101"/>
        <v>0</v>
      </c>
      <c r="K137" s="20">
        <f t="shared" si="102"/>
        <v>0</v>
      </c>
      <c r="L137" s="20"/>
      <c r="M137" s="20"/>
      <c r="N137" s="20"/>
      <c r="O137" s="20">
        <f t="shared" si="105"/>
        <v>0</v>
      </c>
      <c r="P137" s="20">
        <f t="shared" si="103"/>
        <v>0</v>
      </c>
      <c r="Q137" s="20">
        <v>10000</v>
      </c>
      <c r="R137" s="20" t="e">
        <f t="shared" si="104"/>
        <v>#DIV/0!</v>
      </c>
      <c r="S137" s="20"/>
      <c r="T137" s="20"/>
      <c r="U137" s="20"/>
      <c r="V137" s="26"/>
      <c r="W137" s="20"/>
    </row>
    <row r="138" spans="1:23" x14ac:dyDescent="0.2">
      <c r="A138" s="27">
        <v>136</v>
      </c>
      <c r="B138" s="28"/>
      <c r="C138" s="28"/>
      <c r="D138" s="28"/>
      <c r="E138" s="28"/>
      <c r="F138" s="20" t="s">
        <v>12</v>
      </c>
      <c r="G138" s="20">
        <v>2</v>
      </c>
      <c r="H138" s="20">
        <v>500</v>
      </c>
      <c r="I138" s="20">
        <v>200</v>
      </c>
      <c r="J138" s="20">
        <f t="shared" si="101"/>
        <v>0</v>
      </c>
      <c r="K138" s="20">
        <f t="shared" si="102"/>
        <v>0</v>
      </c>
      <c r="L138" s="20"/>
      <c r="M138" s="20"/>
      <c r="N138" s="20"/>
      <c r="O138" s="20">
        <f t="shared" si="105"/>
        <v>0</v>
      </c>
      <c r="P138" s="20">
        <f t="shared" si="103"/>
        <v>0</v>
      </c>
      <c r="Q138" s="20">
        <v>10000</v>
      </c>
      <c r="R138" s="20" t="e">
        <f t="shared" si="104"/>
        <v>#DIV/0!</v>
      </c>
      <c r="S138" s="20"/>
      <c r="T138" s="20"/>
      <c r="U138" s="20"/>
      <c r="V138" s="26"/>
      <c r="W138" s="20"/>
    </row>
    <row r="139" spans="1:23" x14ac:dyDescent="0.2">
      <c r="A139" s="27">
        <v>137</v>
      </c>
      <c r="B139" s="28"/>
      <c r="C139" s="28"/>
      <c r="D139" s="28"/>
      <c r="E139" s="28"/>
      <c r="F139" s="20" t="s">
        <v>12</v>
      </c>
      <c r="G139" s="20">
        <v>2</v>
      </c>
      <c r="H139" s="20">
        <v>500</v>
      </c>
      <c r="I139" s="20">
        <v>200</v>
      </c>
      <c r="J139" s="20">
        <f t="shared" si="101"/>
        <v>0</v>
      </c>
      <c r="K139" s="20">
        <f t="shared" si="102"/>
        <v>0</v>
      </c>
      <c r="L139" s="29"/>
      <c r="M139" s="20"/>
      <c r="N139" s="20"/>
      <c r="O139" s="20">
        <f t="shared" si="105"/>
        <v>0</v>
      </c>
      <c r="P139" s="20">
        <f t="shared" si="103"/>
        <v>0</v>
      </c>
      <c r="Q139" s="20">
        <v>10000</v>
      </c>
      <c r="R139" s="20" t="e">
        <f t="shared" si="104"/>
        <v>#DIV/0!</v>
      </c>
      <c r="S139" s="20"/>
      <c r="T139" s="20"/>
      <c r="U139" s="20"/>
      <c r="V139" s="26"/>
      <c r="W139" s="20"/>
    </row>
    <row r="140" spans="1:23" x14ac:dyDescent="0.2">
      <c r="A140" s="27">
        <v>138</v>
      </c>
      <c r="B140" s="28"/>
      <c r="C140" s="28"/>
      <c r="D140" s="28"/>
      <c r="E140" s="28"/>
      <c r="F140" s="20" t="s">
        <v>12</v>
      </c>
      <c r="G140" s="20">
        <v>2</v>
      </c>
      <c r="H140" s="20">
        <v>500</v>
      </c>
      <c r="I140" s="20">
        <v>200</v>
      </c>
      <c r="J140" s="20">
        <f t="shared" si="101"/>
        <v>0</v>
      </c>
      <c r="K140" s="20">
        <f t="shared" si="102"/>
        <v>0</v>
      </c>
      <c r="L140" s="20"/>
      <c r="M140" s="20"/>
      <c r="N140" s="20"/>
      <c r="O140" s="20">
        <f t="shared" si="105"/>
        <v>0</v>
      </c>
      <c r="P140" s="20">
        <f t="shared" si="103"/>
        <v>0</v>
      </c>
      <c r="Q140" s="20">
        <v>10000</v>
      </c>
      <c r="R140" s="20" t="e">
        <f t="shared" si="104"/>
        <v>#DIV/0!</v>
      </c>
      <c r="S140" s="20"/>
      <c r="T140" s="20"/>
      <c r="U140" s="20"/>
      <c r="V140" s="26"/>
      <c r="W140" s="20"/>
    </row>
    <row r="141" spans="1:23" x14ac:dyDescent="0.2">
      <c r="A141" s="27">
        <v>139</v>
      </c>
      <c r="B141" s="28"/>
      <c r="C141" s="28"/>
      <c r="D141" s="28"/>
      <c r="E141" s="28"/>
      <c r="F141" s="20" t="s">
        <v>12</v>
      </c>
      <c r="G141" s="20">
        <v>2</v>
      </c>
      <c r="H141" s="20">
        <v>500</v>
      </c>
      <c r="I141" s="20">
        <v>200</v>
      </c>
      <c r="J141" s="20">
        <f t="shared" si="101"/>
        <v>0</v>
      </c>
      <c r="K141" s="20">
        <f t="shared" si="102"/>
        <v>0</v>
      </c>
      <c r="L141" s="20"/>
      <c r="M141" s="20"/>
      <c r="N141" s="20"/>
      <c r="O141" s="20">
        <f t="shared" si="105"/>
        <v>0</v>
      </c>
      <c r="P141" s="20">
        <f t="shared" si="103"/>
        <v>0</v>
      </c>
      <c r="Q141" s="20">
        <v>10000</v>
      </c>
      <c r="R141" s="20" t="e">
        <f t="shared" si="104"/>
        <v>#DIV/0!</v>
      </c>
      <c r="S141" s="20"/>
      <c r="T141" s="20"/>
      <c r="U141" s="20"/>
      <c r="V141" s="26"/>
      <c r="W141" s="26"/>
    </row>
    <row r="142" spans="1:23" x14ac:dyDescent="0.2">
      <c r="A142" s="27">
        <v>140</v>
      </c>
      <c r="B142" s="28"/>
      <c r="C142" s="28"/>
      <c r="D142" s="28"/>
      <c r="E142" s="28"/>
      <c r="F142" s="20" t="s">
        <v>12</v>
      </c>
      <c r="G142" s="20">
        <v>2</v>
      </c>
      <c r="H142" s="20">
        <v>500</v>
      </c>
      <c r="I142" s="20">
        <v>200</v>
      </c>
      <c r="J142" s="20">
        <f t="shared" si="101"/>
        <v>0</v>
      </c>
      <c r="K142" s="20">
        <f t="shared" si="102"/>
        <v>0</v>
      </c>
      <c r="L142" s="20"/>
      <c r="M142" s="20"/>
      <c r="N142" s="20"/>
      <c r="O142" s="20">
        <f t="shared" si="105"/>
        <v>0</v>
      </c>
      <c r="P142" s="20">
        <f t="shared" si="103"/>
        <v>0</v>
      </c>
      <c r="Q142" s="20">
        <v>10000</v>
      </c>
      <c r="R142" s="20" t="e">
        <f t="shared" si="104"/>
        <v>#DIV/0!</v>
      </c>
      <c r="S142" s="20"/>
      <c r="T142" s="20"/>
      <c r="U142" s="20"/>
      <c r="V142" s="26"/>
      <c r="W142" s="26"/>
    </row>
    <row r="143" spans="1:23" x14ac:dyDescent="0.2">
      <c r="A143" s="27">
        <v>141</v>
      </c>
      <c r="B143" s="28"/>
      <c r="C143" s="28"/>
      <c r="D143" s="28"/>
      <c r="E143" s="28"/>
      <c r="F143" s="20" t="s">
        <v>12</v>
      </c>
      <c r="G143" s="20">
        <v>2</v>
      </c>
      <c r="H143" s="20">
        <v>500</v>
      </c>
      <c r="I143" s="20">
        <v>200</v>
      </c>
      <c r="J143" s="20">
        <f t="shared" si="101"/>
        <v>0</v>
      </c>
      <c r="K143" s="20">
        <f t="shared" si="102"/>
        <v>0</v>
      </c>
      <c r="L143" s="20"/>
      <c r="M143" s="20"/>
      <c r="N143" s="20"/>
      <c r="O143" s="20">
        <f t="shared" si="105"/>
        <v>0</v>
      </c>
      <c r="P143" s="20">
        <f t="shared" si="103"/>
        <v>0</v>
      </c>
      <c r="Q143" s="20">
        <v>10000</v>
      </c>
      <c r="R143" s="20" t="e">
        <f t="shared" si="104"/>
        <v>#DIV/0!</v>
      </c>
      <c r="S143" s="20"/>
      <c r="T143" s="20"/>
      <c r="U143" s="20"/>
      <c r="V143" s="26"/>
      <c r="W143" s="26"/>
    </row>
    <row r="144" spans="1:23" x14ac:dyDescent="0.2">
      <c r="A144" s="27">
        <v>142</v>
      </c>
      <c r="B144" s="28"/>
      <c r="C144" s="28"/>
      <c r="D144" s="28"/>
      <c r="E144" s="28"/>
      <c r="F144" s="20" t="s">
        <v>12</v>
      </c>
      <c r="G144" s="20">
        <v>2</v>
      </c>
      <c r="H144" s="20">
        <v>500</v>
      </c>
      <c r="I144" s="20">
        <v>200</v>
      </c>
      <c r="J144" s="20">
        <f t="shared" si="101"/>
        <v>0</v>
      </c>
      <c r="K144" s="20">
        <f t="shared" si="102"/>
        <v>0</v>
      </c>
      <c r="L144" s="29"/>
      <c r="M144" s="20"/>
      <c r="N144" s="20"/>
      <c r="O144" s="20">
        <f t="shared" si="105"/>
        <v>0</v>
      </c>
      <c r="P144" s="20">
        <f t="shared" si="103"/>
        <v>0</v>
      </c>
      <c r="Q144" s="20">
        <v>10000</v>
      </c>
      <c r="R144" s="20" t="e">
        <f t="shared" si="104"/>
        <v>#DIV/0!</v>
      </c>
      <c r="S144" s="20"/>
      <c r="T144" s="20"/>
      <c r="U144" s="20"/>
      <c r="V144" s="26"/>
      <c r="W144" s="26"/>
    </row>
    <row r="145" spans="1:23" x14ac:dyDescent="0.2">
      <c r="A145" s="27">
        <v>143</v>
      </c>
      <c r="B145" s="28"/>
      <c r="C145" s="28"/>
      <c r="D145" s="28"/>
      <c r="E145" s="28"/>
      <c r="F145" s="20" t="s">
        <v>12</v>
      </c>
      <c r="G145" s="20">
        <v>2</v>
      </c>
      <c r="H145" s="20">
        <v>500</v>
      </c>
      <c r="I145" s="20">
        <v>200</v>
      </c>
      <c r="J145" s="20">
        <f t="shared" si="101"/>
        <v>0</v>
      </c>
      <c r="K145" s="20">
        <f t="shared" si="102"/>
        <v>0</v>
      </c>
      <c r="L145" s="20"/>
      <c r="M145" s="20"/>
      <c r="N145" s="20"/>
      <c r="O145" s="20">
        <f t="shared" si="105"/>
        <v>0</v>
      </c>
      <c r="P145" s="20">
        <f t="shared" si="103"/>
        <v>0</v>
      </c>
      <c r="Q145" s="20">
        <v>10000</v>
      </c>
      <c r="R145" s="20" t="e">
        <f t="shared" si="104"/>
        <v>#DIV/0!</v>
      </c>
      <c r="S145" s="20"/>
      <c r="T145" s="20"/>
      <c r="U145" s="20"/>
      <c r="V145" s="26"/>
      <c r="W145" s="26"/>
    </row>
    <row r="146" spans="1:23" x14ac:dyDescent="0.2">
      <c r="A146" s="27">
        <v>144</v>
      </c>
      <c r="B146" s="28"/>
      <c r="C146" s="28"/>
      <c r="D146" s="28"/>
      <c r="E146" s="28"/>
      <c r="F146" s="20" t="s">
        <v>12</v>
      </c>
      <c r="G146" s="20">
        <v>2</v>
      </c>
      <c r="H146" s="20">
        <v>500</v>
      </c>
      <c r="I146" s="20">
        <v>200</v>
      </c>
      <c r="J146" s="20">
        <f t="shared" si="101"/>
        <v>0</v>
      </c>
      <c r="K146" s="20">
        <f t="shared" si="102"/>
        <v>0</v>
      </c>
      <c r="L146" s="20"/>
      <c r="M146" s="20"/>
      <c r="N146" s="20"/>
      <c r="O146" s="20">
        <f t="shared" si="105"/>
        <v>0</v>
      </c>
      <c r="P146" s="20">
        <f t="shared" si="103"/>
        <v>0</v>
      </c>
      <c r="Q146" s="20">
        <v>10000</v>
      </c>
      <c r="R146" s="20" t="e">
        <f t="shared" si="104"/>
        <v>#DIV/0!</v>
      </c>
      <c r="S146" s="20"/>
      <c r="T146" s="20"/>
      <c r="U146" s="20"/>
      <c r="V146" s="26"/>
      <c r="W146" s="26"/>
    </row>
    <row r="147" spans="1:23" x14ac:dyDescent="0.2">
      <c r="A147" s="27">
        <v>145</v>
      </c>
      <c r="B147" s="28"/>
      <c r="C147" s="28"/>
      <c r="D147" s="28"/>
      <c r="E147" s="28"/>
      <c r="F147" s="20" t="s">
        <v>12</v>
      </c>
      <c r="G147" s="20">
        <v>2</v>
      </c>
      <c r="H147" s="20">
        <v>500</v>
      </c>
      <c r="I147" s="20">
        <v>200</v>
      </c>
      <c r="J147" s="20">
        <f t="shared" si="101"/>
        <v>0</v>
      </c>
      <c r="K147" s="20">
        <f t="shared" si="102"/>
        <v>0</v>
      </c>
      <c r="L147" s="20"/>
      <c r="M147" s="20"/>
      <c r="N147" s="20"/>
      <c r="O147" s="20">
        <f t="shared" si="105"/>
        <v>0</v>
      </c>
      <c r="P147" s="20">
        <f t="shared" si="103"/>
        <v>0</v>
      </c>
      <c r="Q147" s="20">
        <v>10000</v>
      </c>
      <c r="R147" s="20" t="e">
        <f t="shared" si="104"/>
        <v>#DIV/0!</v>
      </c>
      <c r="S147" s="20"/>
      <c r="T147" s="20"/>
      <c r="U147" s="20"/>
      <c r="V147" s="26"/>
      <c r="W147" s="26"/>
    </row>
    <row r="148" spans="1:23" x14ac:dyDescent="0.2">
      <c r="A148" s="27">
        <v>146</v>
      </c>
      <c r="B148" s="28"/>
      <c r="C148" s="28"/>
      <c r="D148" s="28"/>
      <c r="E148" s="28"/>
      <c r="F148" s="20" t="s">
        <v>12</v>
      </c>
      <c r="G148" s="20">
        <v>2</v>
      </c>
      <c r="H148" s="20">
        <v>500</v>
      </c>
      <c r="I148" s="20">
        <v>200</v>
      </c>
      <c r="J148" s="20">
        <f t="shared" si="101"/>
        <v>0</v>
      </c>
      <c r="K148" s="20">
        <f t="shared" si="102"/>
        <v>0</v>
      </c>
      <c r="L148" s="29"/>
      <c r="M148" s="20"/>
      <c r="N148" s="20"/>
      <c r="O148" s="20">
        <f t="shared" si="105"/>
        <v>0</v>
      </c>
      <c r="P148" s="20">
        <f t="shared" si="103"/>
        <v>0</v>
      </c>
      <c r="Q148" s="20">
        <v>10000</v>
      </c>
      <c r="R148" s="20" t="e">
        <f t="shared" si="104"/>
        <v>#DIV/0!</v>
      </c>
      <c r="S148" s="20"/>
      <c r="T148" s="20"/>
      <c r="U148" s="20"/>
      <c r="V148" s="26"/>
      <c r="W148" s="26"/>
    </row>
    <row r="149" spans="1:23" x14ac:dyDescent="0.2">
      <c r="A149" s="27">
        <v>147</v>
      </c>
      <c r="B149" s="28"/>
      <c r="C149" s="28"/>
      <c r="D149" s="28"/>
      <c r="E149" s="28"/>
      <c r="F149" s="20" t="s">
        <v>12</v>
      </c>
      <c r="G149" s="20">
        <v>2</v>
      </c>
      <c r="H149" s="20">
        <v>500</v>
      </c>
      <c r="I149" s="20">
        <v>200</v>
      </c>
      <c r="J149" s="20">
        <f t="shared" si="101"/>
        <v>0</v>
      </c>
      <c r="K149" s="20">
        <f t="shared" si="102"/>
        <v>0</v>
      </c>
      <c r="L149" s="20"/>
      <c r="M149" s="20"/>
      <c r="N149" s="20"/>
      <c r="O149" s="20">
        <f t="shared" si="105"/>
        <v>0</v>
      </c>
      <c r="P149" s="20">
        <f t="shared" si="103"/>
        <v>0</v>
      </c>
      <c r="Q149" s="20">
        <v>10000</v>
      </c>
      <c r="R149" s="20" t="e">
        <f t="shared" si="104"/>
        <v>#DIV/0!</v>
      </c>
      <c r="S149" s="20"/>
      <c r="T149" s="20"/>
      <c r="U149" s="20"/>
      <c r="V149" s="26"/>
      <c r="W149" s="26"/>
    </row>
    <row r="150" spans="1:23" x14ac:dyDescent="0.2">
      <c r="A150" s="27">
        <v>148</v>
      </c>
      <c r="B150" s="28"/>
      <c r="C150" s="28"/>
      <c r="D150" s="28"/>
      <c r="E150" s="28"/>
      <c r="F150" s="20" t="s">
        <v>12</v>
      </c>
      <c r="G150" s="20">
        <v>2</v>
      </c>
      <c r="H150" s="20">
        <v>500</v>
      </c>
      <c r="I150" s="20">
        <v>200</v>
      </c>
      <c r="J150" s="20">
        <f t="shared" si="101"/>
        <v>0</v>
      </c>
      <c r="K150" s="20">
        <f t="shared" si="102"/>
        <v>0</v>
      </c>
      <c r="L150" s="20"/>
      <c r="M150" s="20"/>
      <c r="N150" s="20"/>
      <c r="O150" s="20">
        <f t="shared" si="105"/>
        <v>0</v>
      </c>
      <c r="P150" s="20">
        <f t="shared" si="103"/>
        <v>0</v>
      </c>
      <c r="Q150" s="20">
        <v>10000</v>
      </c>
      <c r="R150" s="20" t="e">
        <f t="shared" si="104"/>
        <v>#DIV/0!</v>
      </c>
      <c r="S150" s="20"/>
      <c r="T150" s="20"/>
      <c r="U150" s="20"/>
      <c r="V150" s="26"/>
      <c r="W150" s="26"/>
    </row>
    <row r="151" spans="1:23" x14ac:dyDescent="0.2">
      <c r="A151" s="27">
        <v>149</v>
      </c>
      <c r="B151" s="28"/>
      <c r="C151" s="28"/>
      <c r="D151" s="28"/>
      <c r="E151" s="28"/>
      <c r="F151" s="20" t="s">
        <v>12</v>
      </c>
      <c r="G151" s="20">
        <v>2</v>
      </c>
      <c r="H151" s="20">
        <v>500</v>
      </c>
      <c r="I151" s="20">
        <v>200</v>
      </c>
      <c r="J151" s="20">
        <f t="shared" si="101"/>
        <v>0</v>
      </c>
      <c r="K151" s="20">
        <f t="shared" si="102"/>
        <v>0</v>
      </c>
      <c r="L151" s="20"/>
      <c r="M151" s="20"/>
      <c r="N151" s="20"/>
      <c r="O151" s="20">
        <f t="shared" si="105"/>
        <v>0</v>
      </c>
      <c r="P151" s="20">
        <f t="shared" si="103"/>
        <v>0</v>
      </c>
      <c r="Q151" s="20">
        <v>10000</v>
      </c>
      <c r="R151" s="20" t="e">
        <f t="shared" si="104"/>
        <v>#DIV/0!</v>
      </c>
      <c r="S151" s="20"/>
      <c r="T151" s="20"/>
      <c r="U151" s="20"/>
      <c r="V151" s="26"/>
      <c r="W151" s="26"/>
    </row>
    <row r="152" spans="1:23" x14ac:dyDescent="0.2">
      <c r="A152" s="27">
        <v>150</v>
      </c>
      <c r="B152" s="28"/>
      <c r="C152" s="28"/>
      <c r="D152" s="28"/>
      <c r="E152" s="28"/>
      <c r="F152" s="20" t="s">
        <v>12</v>
      </c>
      <c r="G152" s="20">
        <v>2</v>
      </c>
      <c r="H152" s="20">
        <v>500</v>
      </c>
      <c r="I152" s="20">
        <v>200</v>
      </c>
      <c r="J152" s="20">
        <f t="shared" si="101"/>
        <v>0</v>
      </c>
      <c r="K152" s="20">
        <f t="shared" si="102"/>
        <v>0</v>
      </c>
      <c r="L152" s="20"/>
      <c r="M152" s="20"/>
      <c r="N152" s="20"/>
      <c r="O152" s="20">
        <f t="shared" si="105"/>
        <v>0</v>
      </c>
      <c r="P152" s="20">
        <f t="shared" si="103"/>
        <v>0</v>
      </c>
      <c r="Q152" s="20">
        <v>10000</v>
      </c>
      <c r="R152" s="20" t="e">
        <f t="shared" si="104"/>
        <v>#DIV/0!</v>
      </c>
      <c r="S152" s="20"/>
      <c r="T152" s="20"/>
      <c r="U152" s="20"/>
      <c r="V152" s="26"/>
      <c r="W152" s="26"/>
    </row>
    <row r="153" spans="1:23" x14ac:dyDescent="0.2">
      <c r="A153" s="27">
        <v>151</v>
      </c>
      <c r="B153" s="28"/>
      <c r="C153" s="28"/>
      <c r="D153" s="28"/>
      <c r="E153" s="28"/>
      <c r="F153" s="20" t="s">
        <v>12</v>
      </c>
      <c r="G153" s="20">
        <v>2</v>
      </c>
      <c r="H153" s="20">
        <v>500</v>
      </c>
      <c r="I153" s="20">
        <v>200</v>
      </c>
      <c r="J153" s="20">
        <f t="shared" si="101"/>
        <v>0</v>
      </c>
      <c r="K153" s="20">
        <f t="shared" si="102"/>
        <v>0</v>
      </c>
      <c r="L153" s="29"/>
      <c r="M153" s="20"/>
      <c r="N153" s="20"/>
      <c r="O153" s="20">
        <f t="shared" si="105"/>
        <v>0</v>
      </c>
      <c r="P153" s="20">
        <f t="shared" si="103"/>
        <v>0</v>
      </c>
      <c r="Q153" s="20">
        <v>10000</v>
      </c>
      <c r="R153" s="20" t="e">
        <f t="shared" si="104"/>
        <v>#DIV/0!</v>
      </c>
      <c r="S153" s="20"/>
      <c r="T153" s="20"/>
      <c r="U153" s="20"/>
      <c r="V153" s="26"/>
      <c r="W153" s="26"/>
    </row>
    <row r="154" spans="1:23" x14ac:dyDescent="0.2">
      <c r="A154" s="27">
        <v>152</v>
      </c>
      <c r="B154" s="28"/>
      <c r="C154" s="28"/>
      <c r="D154" s="28"/>
      <c r="E154" s="28"/>
      <c r="F154" s="20" t="s">
        <v>12</v>
      </c>
      <c r="G154" s="20">
        <v>2</v>
      </c>
      <c r="H154" s="20">
        <v>500</v>
      </c>
      <c r="I154" s="20">
        <v>200</v>
      </c>
      <c r="J154" s="20">
        <f t="shared" si="101"/>
        <v>0</v>
      </c>
      <c r="K154" s="20">
        <f t="shared" si="102"/>
        <v>0</v>
      </c>
      <c r="L154" s="20"/>
      <c r="M154" s="20"/>
      <c r="N154" s="20"/>
      <c r="O154" s="20">
        <f t="shared" si="105"/>
        <v>0</v>
      </c>
      <c r="P154" s="20">
        <f t="shared" si="103"/>
        <v>0</v>
      </c>
      <c r="Q154" s="20">
        <v>10000</v>
      </c>
      <c r="R154" s="20" t="e">
        <f t="shared" si="104"/>
        <v>#DIV/0!</v>
      </c>
      <c r="S154" s="20"/>
      <c r="T154" s="20"/>
      <c r="U154" s="20"/>
      <c r="V154" s="26"/>
      <c r="W154" s="26"/>
    </row>
    <row r="155" spans="1:23" x14ac:dyDescent="0.2">
      <c r="A155" s="27">
        <v>153</v>
      </c>
      <c r="B155" s="28"/>
      <c r="C155" s="28"/>
      <c r="D155" s="28"/>
      <c r="E155" s="28"/>
      <c r="F155" s="20" t="s">
        <v>12</v>
      </c>
      <c r="G155" s="20">
        <v>2</v>
      </c>
      <c r="H155" s="20">
        <v>500</v>
      </c>
      <c r="I155" s="20">
        <v>200</v>
      </c>
      <c r="J155" s="20">
        <f t="shared" si="101"/>
        <v>0</v>
      </c>
      <c r="K155" s="20">
        <f t="shared" si="102"/>
        <v>0</v>
      </c>
      <c r="L155" s="20"/>
      <c r="M155" s="20"/>
      <c r="N155" s="20"/>
      <c r="O155" s="20">
        <f t="shared" si="105"/>
        <v>0</v>
      </c>
      <c r="P155" s="20">
        <f t="shared" si="103"/>
        <v>0</v>
      </c>
      <c r="Q155" s="20">
        <v>10000</v>
      </c>
      <c r="R155" s="20" t="e">
        <f t="shared" si="104"/>
        <v>#DIV/0!</v>
      </c>
      <c r="S155" s="20"/>
      <c r="T155" s="20"/>
      <c r="U155" s="20"/>
      <c r="V155" s="26"/>
      <c r="W155" s="26"/>
    </row>
    <row r="156" spans="1:23" x14ac:dyDescent="0.2">
      <c r="A156" s="27">
        <v>154</v>
      </c>
      <c r="B156" s="28"/>
      <c r="C156" s="28"/>
      <c r="D156" s="28"/>
      <c r="E156" s="28"/>
      <c r="F156" s="20" t="s">
        <v>12</v>
      </c>
      <c r="G156" s="20">
        <v>2</v>
      </c>
      <c r="H156" s="20">
        <v>500</v>
      </c>
      <c r="I156" s="20">
        <v>200</v>
      </c>
      <c r="J156" s="20">
        <f t="shared" si="101"/>
        <v>0</v>
      </c>
      <c r="K156" s="20">
        <f t="shared" si="102"/>
        <v>0</v>
      </c>
      <c r="L156" s="20"/>
      <c r="M156" s="20"/>
      <c r="N156" s="20"/>
      <c r="O156" s="20">
        <f t="shared" si="105"/>
        <v>0</v>
      </c>
      <c r="P156" s="20">
        <f t="shared" si="103"/>
        <v>0</v>
      </c>
      <c r="Q156" s="20">
        <v>10000</v>
      </c>
      <c r="R156" s="20" t="e">
        <f t="shared" si="104"/>
        <v>#DIV/0!</v>
      </c>
      <c r="S156" s="20"/>
      <c r="T156" s="20"/>
      <c r="U156" s="20"/>
      <c r="V156" s="26"/>
      <c r="W156" s="26"/>
    </row>
    <row r="157" spans="1:23" x14ac:dyDescent="0.2">
      <c r="A157" s="27">
        <v>155</v>
      </c>
      <c r="B157" s="28"/>
      <c r="C157" s="28"/>
      <c r="D157" s="28"/>
      <c r="E157" s="28"/>
      <c r="F157" s="20" t="s">
        <v>12</v>
      </c>
      <c r="G157" s="20">
        <v>2</v>
      </c>
      <c r="H157" s="20">
        <v>500</v>
      </c>
      <c r="I157" s="20">
        <v>200</v>
      </c>
      <c r="J157" s="20">
        <f t="shared" si="101"/>
        <v>0</v>
      </c>
      <c r="K157" s="20">
        <f t="shared" si="102"/>
        <v>0</v>
      </c>
      <c r="L157" s="29"/>
      <c r="M157" s="20"/>
      <c r="N157" s="20"/>
      <c r="O157" s="20">
        <f t="shared" si="105"/>
        <v>0</v>
      </c>
      <c r="P157" s="20">
        <f t="shared" si="103"/>
        <v>0</v>
      </c>
      <c r="Q157" s="20">
        <v>10000</v>
      </c>
      <c r="R157" s="20" t="e">
        <f t="shared" si="104"/>
        <v>#DIV/0!</v>
      </c>
      <c r="S157" s="20"/>
      <c r="T157" s="20"/>
      <c r="U157" s="20"/>
      <c r="V157" s="26"/>
      <c r="W157" s="26"/>
    </row>
    <row r="158" spans="1:23" x14ac:dyDescent="0.2">
      <c r="A158" s="27">
        <v>156</v>
      </c>
      <c r="B158" s="28"/>
      <c r="C158" s="28"/>
      <c r="D158" s="28"/>
      <c r="E158" s="28"/>
      <c r="F158" s="20" t="s">
        <v>12</v>
      </c>
      <c r="G158" s="20">
        <v>2</v>
      </c>
      <c r="H158" s="20">
        <v>500</v>
      </c>
      <c r="I158" s="20">
        <v>200</v>
      </c>
      <c r="J158" s="20">
        <f t="shared" si="101"/>
        <v>0</v>
      </c>
      <c r="K158" s="20">
        <f t="shared" si="102"/>
        <v>0</v>
      </c>
      <c r="L158" s="20"/>
      <c r="M158" s="20"/>
      <c r="N158" s="20"/>
      <c r="O158" s="20">
        <f t="shared" si="105"/>
        <v>0</v>
      </c>
      <c r="P158" s="20">
        <f t="shared" si="103"/>
        <v>0</v>
      </c>
      <c r="Q158" s="20">
        <v>10000</v>
      </c>
      <c r="R158" s="20" t="e">
        <f t="shared" si="104"/>
        <v>#DIV/0!</v>
      </c>
      <c r="S158" s="20"/>
      <c r="T158" s="20"/>
      <c r="U158" s="20"/>
      <c r="V158" s="26"/>
      <c r="W158" s="26"/>
    </row>
    <row r="159" spans="1:23" x14ac:dyDescent="0.2">
      <c r="A159" s="27">
        <v>157</v>
      </c>
      <c r="B159" s="28"/>
      <c r="C159" s="28"/>
      <c r="D159" s="28"/>
      <c r="E159" s="28"/>
      <c r="F159" s="20" t="s">
        <v>12</v>
      </c>
      <c r="G159" s="20">
        <v>2</v>
      </c>
      <c r="H159" s="20">
        <v>500</v>
      </c>
      <c r="I159" s="20">
        <v>200</v>
      </c>
      <c r="J159" s="20">
        <f t="shared" si="101"/>
        <v>0</v>
      </c>
      <c r="K159" s="20">
        <f t="shared" si="102"/>
        <v>0</v>
      </c>
      <c r="L159" s="20"/>
      <c r="M159" s="20"/>
      <c r="N159" s="20"/>
      <c r="O159" s="20">
        <f t="shared" si="105"/>
        <v>0</v>
      </c>
      <c r="P159" s="20">
        <f t="shared" si="103"/>
        <v>0</v>
      </c>
      <c r="Q159" s="20">
        <v>10000</v>
      </c>
      <c r="R159" s="20" t="e">
        <f t="shared" si="104"/>
        <v>#DIV/0!</v>
      </c>
      <c r="S159" s="20"/>
      <c r="T159" s="20"/>
      <c r="U159" s="20"/>
      <c r="V159" s="26"/>
      <c r="W159" s="26"/>
    </row>
    <row r="160" spans="1:23" x14ac:dyDescent="0.2">
      <c r="A160" s="27">
        <v>158</v>
      </c>
      <c r="B160" s="28"/>
      <c r="C160" s="28"/>
      <c r="D160" s="28"/>
      <c r="E160" s="28"/>
      <c r="F160" s="20" t="s">
        <v>12</v>
      </c>
      <c r="G160" s="20">
        <v>2</v>
      </c>
      <c r="H160" s="20">
        <v>500</v>
      </c>
      <c r="I160" s="20">
        <v>200</v>
      </c>
      <c r="J160" s="20">
        <f t="shared" si="101"/>
        <v>0</v>
      </c>
      <c r="K160" s="20">
        <f t="shared" si="102"/>
        <v>0</v>
      </c>
      <c r="L160" s="20"/>
      <c r="M160" s="20"/>
      <c r="N160" s="20"/>
      <c r="O160" s="20">
        <f t="shared" si="105"/>
        <v>0</v>
      </c>
      <c r="P160" s="20">
        <f t="shared" si="103"/>
        <v>0</v>
      </c>
      <c r="Q160" s="20">
        <v>10000</v>
      </c>
      <c r="R160" s="20" t="e">
        <f t="shared" si="104"/>
        <v>#DIV/0!</v>
      </c>
      <c r="S160" s="20"/>
      <c r="T160" s="20"/>
      <c r="U160" s="20"/>
      <c r="V160" s="26"/>
      <c r="W160" s="26"/>
    </row>
    <row r="161" spans="1:23" x14ac:dyDescent="0.2">
      <c r="A161" s="27">
        <v>159</v>
      </c>
      <c r="B161" s="28"/>
      <c r="C161" s="28"/>
      <c r="D161" s="28"/>
      <c r="E161" s="28"/>
      <c r="F161" s="20" t="s">
        <v>12</v>
      </c>
      <c r="G161" s="20">
        <v>2</v>
      </c>
      <c r="H161" s="20">
        <v>500</v>
      </c>
      <c r="I161" s="20">
        <v>200</v>
      </c>
      <c r="J161" s="20">
        <f t="shared" si="101"/>
        <v>0</v>
      </c>
      <c r="K161" s="20">
        <f t="shared" si="102"/>
        <v>0</v>
      </c>
      <c r="L161" s="20"/>
      <c r="M161" s="20"/>
      <c r="N161" s="20"/>
      <c r="O161" s="20">
        <f t="shared" si="105"/>
        <v>0</v>
      </c>
      <c r="P161" s="20">
        <f t="shared" si="103"/>
        <v>0</v>
      </c>
      <c r="Q161" s="20">
        <v>10000</v>
      </c>
      <c r="R161" s="20" t="e">
        <f t="shared" si="104"/>
        <v>#DIV/0!</v>
      </c>
      <c r="S161" s="20"/>
      <c r="T161" s="20"/>
      <c r="U161" s="20"/>
      <c r="V161" s="26"/>
      <c r="W161" s="26"/>
    </row>
    <row r="162" spans="1:23" x14ac:dyDescent="0.2">
      <c r="A162" s="27">
        <v>160</v>
      </c>
      <c r="B162" s="28"/>
      <c r="C162" s="28"/>
      <c r="D162" s="28"/>
      <c r="E162" s="28"/>
      <c r="F162" s="20" t="s">
        <v>12</v>
      </c>
      <c r="G162" s="20">
        <v>2</v>
      </c>
      <c r="H162" s="20">
        <v>500</v>
      </c>
      <c r="I162" s="20">
        <v>200</v>
      </c>
      <c r="J162" s="20">
        <f t="shared" si="101"/>
        <v>0</v>
      </c>
      <c r="K162" s="20">
        <f t="shared" si="102"/>
        <v>0</v>
      </c>
      <c r="L162" s="29"/>
      <c r="M162" s="20"/>
      <c r="N162" s="20"/>
      <c r="O162" s="20">
        <f t="shared" si="105"/>
        <v>0</v>
      </c>
      <c r="P162" s="20">
        <f t="shared" si="103"/>
        <v>0</v>
      </c>
      <c r="Q162" s="20">
        <v>10000</v>
      </c>
      <c r="R162" s="20" t="e">
        <f t="shared" si="104"/>
        <v>#DIV/0!</v>
      </c>
      <c r="S162" s="20"/>
      <c r="T162" s="20"/>
      <c r="U162" s="20"/>
      <c r="V162" s="26"/>
      <c r="W162" s="26"/>
    </row>
    <row r="163" spans="1:23" x14ac:dyDescent="0.2">
      <c r="A163" s="27">
        <v>161</v>
      </c>
      <c r="B163" s="28"/>
      <c r="C163" s="28"/>
      <c r="D163" s="28"/>
      <c r="E163" s="28"/>
      <c r="F163" s="20" t="s">
        <v>12</v>
      </c>
      <c r="G163" s="20">
        <v>2</v>
      </c>
      <c r="H163" s="20">
        <v>500</v>
      </c>
      <c r="I163" s="20">
        <v>200</v>
      </c>
      <c r="J163" s="20">
        <f t="shared" si="101"/>
        <v>0</v>
      </c>
      <c r="K163" s="20">
        <f t="shared" si="102"/>
        <v>0</v>
      </c>
      <c r="L163" s="20"/>
      <c r="M163" s="20"/>
      <c r="N163" s="20"/>
      <c r="O163" s="20">
        <f t="shared" si="105"/>
        <v>0</v>
      </c>
      <c r="P163" s="20">
        <f t="shared" si="103"/>
        <v>0</v>
      </c>
      <c r="Q163" s="20">
        <v>10000</v>
      </c>
      <c r="R163" s="20" t="e">
        <f t="shared" si="104"/>
        <v>#DIV/0!</v>
      </c>
      <c r="S163" s="20"/>
      <c r="T163" s="20"/>
      <c r="U163" s="20"/>
      <c r="V163" s="26"/>
      <c r="W163" s="26"/>
    </row>
    <row r="164" spans="1:23" x14ac:dyDescent="0.2">
      <c r="A164" s="27">
        <v>162</v>
      </c>
      <c r="B164" s="28"/>
      <c r="C164" s="28"/>
      <c r="D164" s="28"/>
      <c r="E164" s="28"/>
      <c r="F164" s="20" t="s">
        <v>12</v>
      </c>
      <c r="G164" s="20">
        <v>2</v>
      </c>
      <c r="H164" s="20">
        <v>500</v>
      </c>
      <c r="I164" s="20">
        <v>200</v>
      </c>
      <c r="J164" s="20">
        <f t="shared" si="101"/>
        <v>0</v>
      </c>
      <c r="K164" s="20">
        <f t="shared" si="102"/>
        <v>0</v>
      </c>
      <c r="L164" s="20"/>
      <c r="M164" s="20"/>
      <c r="N164" s="20"/>
      <c r="O164" s="20">
        <f t="shared" si="105"/>
        <v>0</v>
      </c>
      <c r="P164" s="20">
        <f t="shared" si="103"/>
        <v>0</v>
      </c>
      <c r="Q164" s="20">
        <v>10000</v>
      </c>
      <c r="R164" s="20" t="e">
        <f t="shared" si="104"/>
        <v>#DIV/0!</v>
      </c>
      <c r="S164" s="20"/>
      <c r="T164" s="20"/>
      <c r="U164" s="20"/>
      <c r="V164" s="26"/>
      <c r="W164" s="26"/>
    </row>
    <row r="165" spans="1:23" x14ac:dyDescent="0.2">
      <c r="A165" s="27">
        <v>163</v>
      </c>
      <c r="B165" s="28"/>
      <c r="C165" s="28"/>
      <c r="D165" s="28"/>
      <c r="E165" s="28"/>
      <c r="F165" s="20" t="s">
        <v>12</v>
      </c>
      <c r="G165" s="20">
        <v>2</v>
      </c>
      <c r="H165" s="20">
        <v>500</v>
      </c>
      <c r="I165" s="20">
        <v>200</v>
      </c>
      <c r="J165" s="20">
        <f t="shared" si="101"/>
        <v>0</v>
      </c>
      <c r="K165" s="20">
        <f t="shared" si="102"/>
        <v>0</v>
      </c>
      <c r="L165" s="20"/>
      <c r="M165" s="20"/>
      <c r="N165" s="20"/>
      <c r="O165" s="20">
        <f t="shared" si="105"/>
        <v>0</v>
      </c>
      <c r="P165" s="20">
        <f t="shared" si="103"/>
        <v>0</v>
      </c>
      <c r="Q165" s="20">
        <v>10000</v>
      </c>
      <c r="R165" s="20" t="e">
        <f t="shared" si="104"/>
        <v>#DIV/0!</v>
      </c>
      <c r="S165" s="20"/>
      <c r="T165" s="20"/>
      <c r="U165" s="20"/>
      <c r="V165" s="26"/>
      <c r="W165" s="26"/>
    </row>
    <row r="166" spans="1:23" x14ac:dyDescent="0.2">
      <c r="A166" s="27">
        <v>164</v>
      </c>
      <c r="B166" s="28"/>
      <c r="C166" s="28"/>
      <c r="D166" s="28"/>
      <c r="E166" s="28"/>
      <c r="F166" s="20" t="s">
        <v>12</v>
      </c>
      <c r="G166" s="20">
        <v>2</v>
      </c>
      <c r="H166" s="20">
        <v>500</v>
      </c>
      <c r="I166" s="20">
        <v>200</v>
      </c>
      <c r="J166" s="20">
        <f t="shared" si="101"/>
        <v>0</v>
      </c>
      <c r="K166" s="20">
        <f t="shared" si="102"/>
        <v>0</v>
      </c>
      <c r="L166" s="29"/>
      <c r="M166" s="20"/>
      <c r="N166" s="20"/>
      <c r="O166" s="20">
        <f t="shared" si="105"/>
        <v>0</v>
      </c>
      <c r="P166" s="20">
        <f t="shared" si="103"/>
        <v>0</v>
      </c>
      <c r="Q166" s="20">
        <v>10000</v>
      </c>
      <c r="R166" s="20" t="e">
        <f t="shared" si="104"/>
        <v>#DIV/0!</v>
      </c>
      <c r="S166" s="20"/>
      <c r="T166" s="20"/>
      <c r="U166" s="20"/>
      <c r="V166" s="26"/>
      <c r="W166" s="26"/>
    </row>
    <row r="167" spans="1:23" x14ac:dyDescent="0.2">
      <c r="A167" s="27">
        <v>165</v>
      </c>
      <c r="B167" s="28"/>
      <c r="C167" s="28"/>
      <c r="D167" s="28"/>
      <c r="E167" s="28"/>
      <c r="F167" s="20" t="s">
        <v>12</v>
      </c>
      <c r="G167" s="20">
        <v>2</v>
      </c>
      <c r="H167" s="20">
        <v>500</v>
      </c>
      <c r="I167" s="20">
        <v>200</v>
      </c>
      <c r="J167" s="20">
        <f t="shared" si="101"/>
        <v>0</v>
      </c>
      <c r="K167" s="20">
        <f t="shared" si="102"/>
        <v>0</v>
      </c>
      <c r="L167" s="20"/>
      <c r="M167" s="20"/>
      <c r="N167" s="20"/>
      <c r="O167" s="20">
        <f t="shared" si="105"/>
        <v>0</v>
      </c>
      <c r="P167" s="20">
        <f t="shared" si="103"/>
        <v>0</v>
      </c>
      <c r="Q167" s="20">
        <v>10000</v>
      </c>
      <c r="R167" s="20" t="e">
        <f t="shared" si="104"/>
        <v>#DIV/0!</v>
      </c>
      <c r="S167" s="20"/>
      <c r="T167" s="20"/>
      <c r="U167" s="20"/>
      <c r="V167" s="26"/>
      <c r="W167" s="26"/>
    </row>
    <row r="168" spans="1:23" x14ac:dyDescent="0.2">
      <c r="A168" s="27">
        <v>166</v>
      </c>
      <c r="B168" s="28"/>
      <c r="C168" s="28"/>
      <c r="D168" s="28"/>
      <c r="E168" s="28"/>
      <c r="F168" s="20" t="s">
        <v>12</v>
      </c>
      <c r="G168" s="20">
        <v>2</v>
      </c>
      <c r="H168" s="20">
        <v>500</v>
      </c>
      <c r="I168" s="20">
        <v>200</v>
      </c>
      <c r="J168" s="20">
        <f t="shared" si="101"/>
        <v>0</v>
      </c>
      <c r="K168" s="20">
        <f t="shared" si="102"/>
        <v>0</v>
      </c>
      <c r="L168" s="20"/>
      <c r="M168" s="20"/>
      <c r="N168" s="20"/>
      <c r="O168" s="20">
        <f t="shared" si="105"/>
        <v>0</v>
      </c>
      <c r="P168" s="20">
        <f t="shared" si="103"/>
        <v>0</v>
      </c>
      <c r="Q168" s="20">
        <v>10000</v>
      </c>
      <c r="R168" s="20" t="e">
        <f t="shared" si="104"/>
        <v>#DIV/0!</v>
      </c>
      <c r="S168" s="20"/>
      <c r="T168" s="20"/>
      <c r="U168" s="20"/>
      <c r="V168" s="26"/>
      <c r="W168" s="26"/>
    </row>
    <row r="169" spans="1:23" x14ac:dyDescent="0.2">
      <c r="A169" s="27">
        <v>167</v>
      </c>
      <c r="B169" s="28"/>
      <c r="C169" s="28"/>
      <c r="D169" s="28"/>
      <c r="E169" s="28"/>
      <c r="F169" s="20" t="s">
        <v>12</v>
      </c>
      <c r="G169" s="20">
        <v>2</v>
      </c>
      <c r="H169" s="20">
        <v>500</v>
      </c>
      <c r="I169" s="20">
        <v>200</v>
      </c>
      <c r="J169" s="20">
        <f t="shared" si="101"/>
        <v>0</v>
      </c>
      <c r="K169" s="20">
        <f t="shared" si="102"/>
        <v>0</v>
      </c>
      <c r="L169" s="20"/>
      <c r="M169" s="20"/>
      <c r="N169" s="20"/>
      <c r="O169" s="20">
        <f t="shared" si="105"/>
        <v>0</v>
      </c>
      <c r="P169" s="20">
        <f t="shared" si="103"/>
        <v>0</v>
      </c>
      <c r="Q169" s="20">
        <v>10000</v>
      </c>
      <c r="R169" s="20" t="e">
        <f t="shared" si="104"/>
        <v>#DIV/0!</v>
      </c>
      <c r="S169" s="20"/>
      <c r="T169" s="20"/>
      <c r="U169" s="20"/>
      <c r="V169" s="26"/>
      <c r="W169" s="26"/>
    </row>
    <row r="170" spans="1:23" x14ac:dyDescent="0.2">
      <c r="A170" s="27">
        <v>168</v>
      </c>
      <c r="B170" s="28"/>
      <c r="C170" s="28"/>
      <c r="D170" s="28"/>
      <c r="E170" s="28"/>
      <c r="F170" s="20" t="s">
        <v>12</v>
      </c>
      <c r="G170" s="20">
        <v>2</v>
      </c>
      <c r="H170" s="20">
        <v>500</v>
      </c>
      <c r="I170" s="20">
        <v>200</v>
      </c>
      <c r="J170" s="20">
        <f t="shared" si="101"/>
        <v>0</v>
      </c>
      <c r="K170" s="20">
        <f t="shared" si="102"/>
        <v>0</v>
      </c>
      <c r="L170" s="20"/>
      <c r="M170" s="20"/>
      <c r="N170" s="20"/>
      <c r="O170" s="20">
        <f t="shared" si="105"/>
        <v>0</v>
      </c>
      <c r="P170" s="20">
        <f t="shared" si="103"/>
        <v>0</v>
      </c>
      <c r="Q170" s="20">
        <v>10000</v>
      </c>
      <c r="R170" s="20" t="e">
        <f t="shared" si="104"/>
        <v>#DIV/0!</v>
      </c>
      <c r="S170" s="20"/>
      <c r="T170" s="20"/>
      <c r="U170" s="20"/>
      <c r="V170" s="26"/>
      <c r="W170" s="26"/>
    </row>
    <row r="171" spans="1:23" x14ac:dyDescent="0.2">
      <c r="A171" s="27">
        <v>169</v>
      </c>
      <c r="B171" s="28"/>
      <c r="C171" s="28"/>
      <c r="D171" s="28"/>
      <c r="E171" s="28"/>
      <c r="F171" s="20" t="s">
        <v>12</v>
      </c>
      <c r="G171" s="20">
        <v>2</v>
      </c>
      <c r="H171" s="20">
        <v>500</v>
      </c>
      <c r="I171" s="20">
        <v>200</v>
      </c>
      <c r="J171" s="20">
        <f t="shared" si="101"/>
        <v>0</v>
      </c>
      <c r="K171" s="20">
        <f t="shared" si="102"/>
        <v>0</v>
      </c>
      <c r="L171" s="29"/>
      <c r="M171" s="20"/>
      <c r="N171" s="20"/>
      <c r="O171" s="20">
        <f t="shared" si="105"/>
        <v>0</v>
      </c>
      <c r="P171" s="20">
        <f t="shared" si="103"/>
        <v>0</v>
      </c>
      <c r="Q171" s="20">
        <v>10000</v>
      </c>
      <c r="R171" s="20" t="e">
        <f t="shared" si="104"/>
        <v>#DIV/0!</v>
      </c>
      <c r="S171" s="20"/>
      <c r="T171" s="20"/>
      <c r="U171" s="20"/>
      <c r="V171" s="26"/>
      <c r="W171" s="26"/>
    </row>
    <row r="172" spans="1:23" x14ac:dyDescent="0.2">
      <c r="A172" s="27">
        <v>170</v>
      </c>
      <c r="B172" s="28"/>
      <c r="C172" s="28"/>
      <c r="D172" s="28"/>
      <c r="E172" s="28"/>
      <c r="F172" s="20" t="s">
        <v>12</v>
      </c>
      <c r="G172" s="20">
        <v>2</v>
      </c>
      <c r="H172" s="20">
        <v>500</v>
      </c>
      <c r="I172" s="20">
        <v>200</v>
      </c>
      <c r="J172" s="20">
        <f t="shared" si="101"/>
        <v>0</v>
      </c>
      <c r="K172" s="20">
        <f t="shared" si="102"/>
        <v>0</v>
      </c>
      <c r="L172" s="20"/>
      <c r="M172" s="20"/>
      <c r="N172" s="20"/>
      <c r="O172" s="20">
        <f t="shared" si="105"/>
        <v>0</v>
      </c>
      <c r="P172" s="20">
        <f t="shared" si="103"/>
        <v>0</v>
      </c>
      <c r="Q172" s="20">
        <v>10000</v>
      </c>
      <c r="R172" s="20" t="e">
        <f t="shared" si="104"/>
        <v>#DIV/0!</v>
      </c>
      <c r="S172" s="20"/>
      <c r="T172" s="20"/>
      <c r="U172" s="20"/>
      <c r="V172" s="26"/>
      <c r="W172" s="26"/>
    </row>
    <row r="173" spans="1:23" x14ac:dyDescent="0.2">
      <c r="A173" s="27">
        <v>171</v>
      </c>
      <c r="B173" s="28"/>
      <c r="C173" s="28"/>
      <c r="D173" s="28"/>
      <c r="E173" s="28"/>
      <c r="F173" s="20" t="s">
        <v>12</v>
      </c>
      <c r="G173" s="20">
        <v>2</v>
      </c>
      <c r="H173" s="20">
        <v>500</v>
      </c>
      <c r="I173" s="20">
        <v>200</v>
      </c>
      <c r="J173" s="20">
        <f t="shared" si="101"/>
        <v>0</v>
      </c>
      <c r="K173" s="20">
        <f t="shared" si="102"/>
        <v>0</v>
      </c>
      <c r="L173" s="20"/>
      <c r="M173" s="20"/>
      <c r="N173" s="20"/>
      <c r="O173" s="20">
        <f t="shared" si="105"/>
        <v>0</v>
      </c>
      <c r="P173" s="20">
        <f t="shared" si="103"/>
        <v>0</v>
      </c>
      <c r="Q173" s="20">
        <v>10000</v>
      </c>
      <c r="R173" s="20" t="e">
        <f t="shared" si="104"/>
        <v>#DIV/0!</v>
      </c>
      <c r="S173" s="20"/>
      <c r="T173" s="20"/>
      <c r="U173" s="20"/>
      <c r="V173" s="26"/>
      <c r="W173" s="26"/>
    </row>
    <row r="174" spans="1:23" x14ac:dyDescent="0.2">
      <c r="A174" s="27">
        <v>172</v>
      </c>
      <c r="B174" s="28"/>
      <c r="C174" s="28"/>
      <c r="D174" s="28"/>
      <c r="E174" s="28"/>
      <c r="F174" s="20" t="s">
        <v>12</v>
      </c>
      <c r="G174" s="20">
        <v>2</v>
      </c>
      <c r="H174" s="20">
        <v>500</v>
      </c>
      <c r="I174" s="20">
        <v>200</v>
      </c>
      <c r="J174" s="20">
        <f t="shared" si="101"/>
        <v>0</v>
      </c>
      <c r="K174" s="20">
        <f t="shared" si="102"/>
        <v>0</v>
      </c>
      <c r="L174" s="20"/>
      <c r="M174" s="20"/>
      <c r="N174" s="20"/>
      <c r="O174" s="20">
        <f t="shared" si="105"/>
        <v>0</v>
      </c>
      <c r="P174" s="20">
        <f t="shared" si="103"/>
        <v>0</v>
      </c>
      <c r="Q174" s="20">
        <v>10000</v>
      </c>
      <c r="R174" s="20" t="e">
        <f t="shared" si="104"/>
        <v>#DIV/0!</v>
      </c>
      <c r="S174" s="20"/>
      <c r="T174" s="20"/>
      <c r="U174" s="20"/>
      <c r="V174" s="26"/>
      <c r="W174" s="26"/>
    </row>
    <row r="175" spans="1:23" x14ac:dyDescent="0.2">
      <c r="A175" s="27">
        <v>173</v>
      </c>
      <c r="B175" s="28"/>
      <c r="C175" s="28"/>
      <c r="D175" s="28"/>
      <c r="E175" s="28"/>
      <c r="F175" s="20" t="s">
        <v>12</v>
      </c>
      <c r="G175" s="20">
        <v>2</v>
      </c>
      <c r="H175" s="20">
        <v>500</v>
      </c>
      <c r="I175" s="20">
        <v>200</v>
      </c>
      <c r="J175" s="20">
        <f t="shared" si="101"/>
        <v>0</v>
      </c>
      <c r="K175" s="20">
        <f t="shared" si="102"/>
        <v>0</v>
      </c>
      <c r="L175" s="29"/>
      <c r="M175" s="20"/>
      <c r="N175" s="20"/>
      <c r="O175" s="20">
        <f t="shared" si="105"/>
        <v>0</v>
      </c>
      <c r="P175" s="20">
        <f t="shared" si="103"/>
        <v>0</v>
      </c>
      <c r="Q175" s="20">
        <v>10000</v>
      </c>
      <c r="R175" s="20" t="e">
        <f t="shared" si="104"/>
        <v>#DIV/0!</v>
      </c>
      <c r="S175" s="20"/>
      <c r="T175" s="20"/>
      <c r="U175" s="20"/>
      <c r="V175" s="26"/>
      <c r="W175" s="26"/>
    </row>
    <row r="176" spans="1:23" x14ac:dyDescent="0.2">
      <c r="A176" s="27">
        <v>174</v>
      </c>
      <c r="B176" s="28"/>
      <c r="C176" s="28"/>
      <c r="D176" s="28"/>
      <c r="E176" s="28"/>
      <c r="F176" s="20" t="s">
        <v>12</v>
      </c>
      <c r="G176" s="20">
        <v>2</v>
      </c>
      <c r="H176" s="20">
        <v>500</v>
      </c>
      <c r="I176" s="20">
        <v>200</v>
      </c>
      <c r="J176" s="20">
        <f t="shared" si="101"/>
        <v>0</v>
      </c>
      <c r="K176" s="20">
        <f t="shared" si="102"/>
        <v>0</v>
      </c>
      <c r="L176" s="20"/>
      <c r="M176" s="20"/>
      <c r="N176" s="20"/>
      <c r="O176" s="20">
        <f t="shared" si="105"/>
        <v>0</v>
      </c>
      <c r="P176" s="20">
        <f t="shared" si="103"/>
        <v>0</v>
      </c>
      <c r="Q176" s="20">
        <v>10000</v>
      </c>
      <c r="R176" s="20" t="e">
        <f t="shared" si="104"/>
        <v>#DIV/0!</v>
      </c>
      <c r="S176" s="20"/>
      <c r="T176" s="20"/>
      <c r="U176" s="20"/>
      <c r="V176" s="26"/>
      <c r="W176" s="26"/>
    </row>
    <row r="177" spans="1:23" x14ac:dyDescent="0.2">
      <c r="A177" s="27">
        <v>175</v>
      </c>
      <c r="B177" s="28"/>
      <c r="C177" s="28"/>
      <c r="D177" s="28"/>
      <c r="E177" s="28"/>
      <c r="F177" s="20" t="s">
        <v>12</v>
      </c>
      <c r="G177" s="20">
        <v>2</v>
      </c>
      <c r="H177" s="20">
        <v>500</v>
      </c>
      <c r="I177" s="20">
        <v>200</v>
      </c>
      <c r="J177" s="20">
        <f t="shared" si="101"/>
        <v>0</v>
      </c>
      <c r="K177" s="20">
        <f t="shared" si="102"/>
        <v>0</v>
      </c>
      <c r="L177" s="20"/>
      <c r="M177" s="20"/>
      <c r="N177" s="20"/>
      <c r="O177" s="20">
        <f t="shared" si="105"/>
        <v>0</v>
      </c>
      <c r="P177" s="20">
        <f t="shared" si="103"/>
        <v>0</v>
      </c>
      <c r="Q177" s="20">
        <v>10000</v>
      </c>
      <c r="R177" s="20" t="e">
        <f t="shared" si="104"/>
        <v>#DIV/0!</v>
      </c>
      <c r="S177" s="20"/>
      <c r="T177" s="20"/>
      <c r="U177" s="20"/>
      <c r="V177" s="26"/>
      <c r="W177" s="26"/>
    </row>
    <row r="178" spans="1:23" x14ac:dyDescent="0.2">
      <c r="A178" s="27">
        <v>176</v>
      </c>
      <c r="B178" s="28"/>
      <c r="C178" s="28"/>
      <c r="D178" s="28"/>
      <c r="E178" s="28"/>
      <c r="F178" s="20" t="s">
        <v>12</v>
      </c>
      <c r="G178" s="20">
        <v>2</v>
      </c>
      <c r="H178" s="20">
        <v>500</v>
      </c>
      <c r="I178" s="20">
        <v>200</v>
      </c>
      <c r="J178" s="20">
        <f t="shared" si="101"/>
        <v>0</v>
      </c>
      <c r="K178" s="20">
        <f t="shared" si="102"/>
        <v>0</v>
      </c>
      <c r="L178" s="20"/>
      <c r="M178" s="20"/>
      <c r="N178" s="20"/>
      <c r="O178" s="20">
        <f t="shared" si="105"/>
        <v>0</v>
      </c>
      <c r="P178" s="20">
        <f t="shared" si="103"/>
        <v>0</v>
      </c>
      <c r="Q178" s="20">
        <v>10000</v>
      </c>
      <c r="R178" s="20" t="e">
        <f t="shared" si="104"/>
        <v>#DIV/0!</v>
      </c>
      <c r="S178" s="20"/>
      <c r="T178" s="20"/>
      <c r="U178" s="20"/>
      <c r="V178" s="26"/>
      <c r="W178" s="26"/>
    </row>
    <row r="179" spans="1:23" x14ac:dyDescent="0.2">
      <c r="A179" s="27">
        <v>177</v>
      </c>
      <c r="B179" s="28"/>
      <c r="C179" s="28"/>
      <c r="D179" s="28"/>
      <c r="E179" s="28"/>
      <c r="F179" s="20" t="s">
        <v>12</v>
      </c>
      <c r="G179" s="20">
        <v>2</v>
      </c>
      <c r="H179" s="20">
        <v>500</v>
      </c>
      <c r="I179" s="20">
        <v>200</v>
      </c>
      <c r="J179" s="20">
        <f t="shared" si="101"/>
        <v>0</v>
      </c>
      <c r="K179" s="20">
        <f t="shared" si="102"/>
        <v>0</v>
      </c>
      <c r="L179" s="20"/>
      <c r="M179" s="20"/>
      <c r="N179" s="20"/>
      <c r="O179" s="20">
        <f t="shared" si="105"/>
        <v>0</v>
      </c>
      <c r="P179" s="20">
        <f t="shared" si="103"/>
        <v>0</v>
      </c>
      <c r="Q179" s="20">
        <v>10000</v>
      </c>
      <c r="R179" s="20" t="e">
        <f t="shared" si="104"/>
        <v>#DIV/0!</v>
      </c>
      <c r="S179" s="20"/>
      <c r="T179" s="20"/>
      <c r="U179" s="20"/>
      <c r="V179" s="26"/>
      <c r="W179" s="26"/>
    </row>
    <row r="180" spans="1:23" x14ac:dyDescent="0.2">
      <c r="A180" s="27">
        <v>178</v>
      </c>
      <c r="B180" s="28"/>
      <c r="C180" s="28"/>
      <c r="D180" s="28"/>
      <c r="E180" s="28"/>
      <c r="F180" s="20" t="s">
        <v>12</v>
      </c>
      <c r="G180" s="20">
        <v>2</v>
      </c>
      <c r="H180" s="20">
        <v>500</v>
      </c>
      <c r="I180" s="20">
        <v>200</v>
      </c>
      <c r="J180" s="20">
        <f t="shared" si="101"/>
        <v>0</v>
      </c>
      <c r="K180" s="20">
        <f t="shared" si="102"/>
        <v>0</v>
      </c>
      <c r="L180" s="29"/>
      <c r="M180" s="20"/>
      <c r="N180" s="20"/>
      <c r="O180" s="20">
        <f t="shared" si="105"/>
        <v>0</v>
      </c>
      <c r="P180" s="20">
        <f t="shared" si="103"/>
        <v>0</v>
      </c>
      <c r="Q180" s="20">
        <v>10000</v>
      </c>
      <c r="R180" s="20" t="e">
        <f t="shared" si="104"/>
        <v>#DIV/0!</v>
      </c>
      <c r="S180" s="20"/>
      <c r="T180" s="20"/>
      <c r="U180" s="20"/>
      <c r="V180" s="26"/>
      <c r="W180" s="26"/>
    </row>
    <row r="181" spans="1:23" x14ac:dyDescent="0.2">
      <c r="A181" s="27">
        <v>179</v>
      </c>
      <c r="B181" s="28"/>
      <c r="C181" s="28"/>
      <c r="D181" s="28"/>
      <c r="E181" s="28"/>
      <c r="F181" s="20" t="s">
        <v>12</v>
      </c>
      <c r="G181" s="20">
        <v>2</v>
      </c>
      <c r="H181" s="20">
        <v>500</v>
      </c>
      <c r="I181" s="20">
        <v>200</v>
      </c>
      <c r="J181" s="20">
        <f t="shared" si="101"/>
        <v>0</v>
      </c>
      <c r="K181" s="20">
        <f t="shared" si="102"/>
        <v>0</v>
      </c>
      <c r="L181" s="20"/>
      <c r="M181" s="20"/>
      <c r="N181" s="20"/>
      <c r="O181" s="20">
        <f t="shared" si="105"/>
        <v>0</v>
      </c>
      <c r="P181" s="20">
        <f t="shared" si="103"/>
        <v>0</v>
      </c>
      <c r="Q181" s="20">
        <v>10000</v>
      </c>
      <c r="R181" s="20" t="e">
        <f t="shared" si="104"/>
        <v>#DIV/0!</v>
      </c>
      <c r="S181" s="20"/>
      <c r="T181" s="20"/>
      <c r="U181" s="20"/>
      <c r="V181" s="26"/>
      <c r="W181" s="26"/>
    </row>
    <row r="182" spans="1:23" x14ac:dyDescent="0.2">
      <c r="A182" s="27">
        <v>180</v>
      </c>
      <c r="B182" s="28"/>
      <c r="C182" s="28"/>
      <c r="D182" s="28"/>
      <c r="E182" s="28"/>
      <c r="F182" s="20" t="s">
        <v>12</v>
      </c>
      <c r="G182" s="20">
        <v>2</v>
      </c>
      <c r="H182" s="20">
        <v>500</v>
      </c>
      <c r="I182" s="20">
        <v>200</v>
      </c>
      <c r="J182" s="20">
        <f t="shared" si="101"/>
        <v>0</v>
      </c>
      <c r="K182" s="20">
        <f t="shared" si="102"/>
        <v>0</v>
      </c>
      <c r="L182" s="20"/>
      <c r="M182" s="20"/>
      <c r="N182" s="20"/>
      <c r="O182" s="20">
        <f t="shared" si="105"/>
        <v>0</v>
      </c>
      <c r="P182" s="20">
        <f t="shared" si="103"/>
        <v>0</v>
      </c>
      <c r="Q182" s="20">
        <v>10000</v>
      </c>
      <c r="R182" s="20" t="e">
        <f t="shared" si="104"/>
        <v>#DIV/0!</v>
      </c>
      <c r="S182" s="20"/>
      <c r="T182" s="20"/>
      <c r="U182" s="20"/>
      <c r="V182" s="26"/>
      <c r="W182" s="26"/>
    </row>
    <row r="183" spans="1:23" x14ac:dyDescent="0.2">
      <c r="A183" s="27">
        <v>181</v>
      </c>
      <c r="B183" s="28"/>
      <c r="C183" s="28"/>
      <c r="D183" s="28"/>
      <c r="E183" s="28"/>
      <c r="F183" s="20" t="s">
        <v>12</v>
      </c>
      <c r="G183" s="20">
        <v>2</v>
      </c>
      <c r="H183" s="20">
        <v>500</v>
      </c>
      <c r="I183" s="20">
        <v>200</v>
      </c>
      <c r="J183" s="20">
        <f t="shared" si="101"/>
        <v>0</v>
      </c>
      <c r="K183" s="20">
        <f t="shared" si="102"/>
        <v>0</v>
      </c>
      <c r="L183" s="20"/>
      <c r="M183" s="20"/>
      <c r="N183" s="20"/>
      <c r="O183" s="20">
        <f t="shared" si="105"/>
        <v>0</v>
      </c>
      <c r="P183" s="20">
        <f t="shared" si="103"/>
        <v>0</v>
      </c>
      <c r="Q183" s="20">
        <v>10000</v>
      </c>
      <c r="R183" s="20" t="e">
        <f t="shared" si="104"/>
        <v>#DIV/0!</v>
      </c>
      <c r="S183" s="20"/>
      <c r="T183" s="20"/>
      <c r="U183" s="20"/>
      <c r="V183" s="26"/>
      <c r="W183" s="26"/>
    </row>
    <row r="184" spans="1:23" x14ac:dyDescent="0.2">
      <c r="A184" s="27">
        <v>182</v>
      </c>
      <c r="B184" s="28"/>
      <c r="C184" s="28"/>
      <c r="D184" s="28"/>
      <c r="E184" s="28"/>
      <c r="F184" s="20" t="s">
        <v>12</v>
      </c>
      <c r="G184" s="20">
        <v>2</v>
      </c>
      <c r="H184" s="20">
        <v>500</v>
      </c>
      <c r="I184" s="20">
        <v>200</v>
      </c>
      <c r="J184" s="20">
        <f t="shared" si="101"/>
        <v>0</v>
      </c>
      <c r="K184" s="20">
        <f t="shared" si="102"/>
        <v>0</v>
      </c>
      <c r="L184" s="29"/>
      <c r="M184" s="20"/>
      <c r="N184" s="20"/>
      <c r="O184" s="20">
        <f t="shared" si="105"/>
        <v>0</v>
      </c>
      <c r="P184" s="20">
        <f t="shared" si="103"/>
        <v>0</v>
      </c>
      <c r="Q184" s="20">
        <v>10000</v>
      </c>
      <c r="R184" s="20" t="e">
        <f t="shared" si="104"/>
        <v>#DIV/0!</v>
      </c>
      <c r="S184" s="20"/>
      <c r="T184" s="20"/>
      <c r="U184" s="20"/>
      <c r="V184" s="26"/>
      <c r="W184" s="26"/>
    </row>
    <row r="185" spans="1:23" x14ac:dyDescent="0.2">
      <c r="A185" s="27">
        <v>183</v>
      </c>
      <c r="B185" s="28"/>
      <c r="C185" s="28"/>
      <c r="D185" s="28"/>
      <c r="E185" s="28"/>
      <c r="F185" s="20" t="s">
        <v>12</v>
      </c>
      <c r="G185" s="20">
        <v>2</v>
      </c>
      <c r="H185" s="20">
        <v>500</v>
      </c>
      <c r="I185" s="20">
        <v>200</v>
      </c>
      <c r="J185" s="20">
        <f t="shared" si="101"/>
        <v>0</v>
      </c>
      <c r="K185" s="20">
        <f t="shared" si="102"/>
        <v>0</v>
      </c>
      <c r="L185" s="20"/>
      <c r="M185" s="20"/>
      <c r="N185" s="20"/>
      <c r="O185" s="20">
        <f t="shared" si="105"/>
        <v>0</v>
      </c>
      <c r="P185" s="20">
        <f t="shared" si="103"/>
        <v>0</v>
      </c>
      <c r="Q185" s="20">
        <v>10000</v>
      </c>
      <c r="R185" s="20" t="e">
        <f t="shared" si="104"/>
        <v>#DIV/0!</v>
      </c>
      <c r="S185" s="20"/>
      <c r="T185" s="20"/>
      <c r="U185" s="20"/>
      <c r="V185" s="26"/>
      <c r="W185" s="26"/>
    </row>
    <row r="186" spans="1:23" x14ac:dyDescent="0.2">
      <c r="A186" s="27">
        <v>184</v>
      </c>
      <c r="B186" s="28"/>
      <c r="C186" s="28"/>
      <c r="D186" s="28"/>
      <c r="E186" s="28"/>
      <c r="F186" s="20" t="s">
        <v>12</v>
      </c>
      <c r="G186" s="20">
        <v>2</v>
      </c>
      <c r="H186" s="20">
        <v>500</v>
      </c>
      <c r="I186" s="20">
        <v>200</v>
      </c>
      <c r="J186" s="20">
        <f t="shared" si="101"/>
        <v>0</v>
      </c>
      <c r="K186" s="20">
        <f t="shared" si="102"/>
        <v>0</v>
      </c>
      <c r="L186" s="20"/>
      <c r="M186" s="20"/>
      <c r="N186" s="20"/>
      <c r="O186" s="20">
        <f t="shared" si="105"/>
        <v>0</v>
      </c>
      <c r="P186" s="20">
        <f t="shared" si="103"/>
        <v>0</v>
      </c>
      <c r="Q186" s="20">
        <v>10000</v>
      </c>
      <c r="R186" s="20" t="e">
        <f t="shared" si="104"/>
        <v>#DIV/0!</v>
      </c>
      <c r="S186" s="20"/>
      <c r="T186" s="20"/>
      <c r="U186" s="20"/>
      <c r="V186" s="26"/>
      <c r="W186" s="26"/>
    </row>
    <row r="187" spans="1:23" x14ac:dyDescent="0.2">
      <c r="A187" s="27">
        <v>185</v>
      </c>
      <c r="B187" s="28"/>
      <c r="C187" s="28"/>
      <c r="D187" s="28"/>
      <c r="E187" s="28"/>
      <c r="F187" s="20" t="s">
        <v>12</v>
      </c>
      <c r="G187" s="20">
        <v>2</v>
      </c>
      <c r="H187" s="20">
        <v>500</v>
      </c>
      <c r="I187" s="20">
        <v>200</v>
      </c>
      <c r="J187" s="20">
        <f t="shared" si="101"/>
        <v>0</v>
      </c>
      <c r="K187" s="20">
        <f t="shared" si="102"/>
        <v>0</v>
      </c>
      <c r="L187" s="20"/>
      <c r="M187" s="20"/>
      <c r="N187" s="20"/>
      <c r="O187" s="20">
        <f t="shared" si="105"/>
        <v>0</v>
      </c>
      <c r="P187" s="20">
        <f t="shared" si="103"/>
        <v>0</v>
      </c>
      <c r="Q187" s="20">
        <v>10000</v>
      </c>
      <c r="R187" s="20" t="e">
        <f t="shared" si="104"/>
        <v>#DIV/0!</v>
      </c>
      <c r="S187" s="20"/>
      <c r="T187" s="20"/>
      <c r="U187" s="20"/>
      <c r="V187" s="26"/>
      <c r="W187" s="26"/>
    </row>
    <row r="188" spans="1:23" x14ac:dyDescent="0.2">
      <c r="A188" s="27">
        <v>186</v>
      </c>
      <c r="B188" s="28"/>
      <c r="C188" s="28"/>
      <c r="D188" s="28"/>
      <c r="E188" s="28"/>
      <c r="F188" s="20" t="s">
        <v>12</v>
      </c>
      <c r="G188" s="20">
        <v>2</v>
      </c>
      <c r="H188" s="20">
        <v>500</v>
      </c>
      <c r="I188" s="20">
        <v>200</v>
      </c>
      <c r="J188" s="20">
        <f t="shared" si="101"/>
        <v>0</v>
      </c>
      <c r="K188" s="20">
        <f t="shared" si="102"/>
        <v>0</v>
      </c>
      <c r="L188" s="20"/>
      <c r="M188" s="20"/>
      <c r="N188" s="20"/>
      <c r="O188" s="20">
        <f t="shared" si="105"/>
        <v>0</v>
      </c>
      <c r="P188" s="20">
        <f t="shared" si="103"/>
        <v>0</v>
      </c>
      <c r="Q188" s="20">
        <v>10000</v>
      </c>
      <c r="R188" s="20" t="e">
        <f t="shared" si="104"/>
        <v>#DIV/0!</v>
      </c>
      <c r="S188" s="20"/>
      <c r="T188" s="20"/>
      <c r="U188" s="20"/>
      <c r="V188" s="26"/>
      <c r="W188" s="26"/>
    </row>
    <row r="189" spans="1:23" x14ac:dyDescent="0.2">
      <c r="A189" s="27">
        <v>187</v>
      </c>
      <c r="B189" s="28"/>
      <c r="C189" s="28"/>
      <c r="D189" s="28"/>
      <c r="E189" s="28"/>
      <c r="F189" s="20" t="s">
        <v>12</v>
      </c>
      <c r="G189" s="20">
        <v>2</v>
      </c>
      <c r="H189" s="20">
        <v>500</v>
      </c>
      <c r="I189" s="20">
        <v>200</v>
      </c>
      <c r="J189" s="20">
        <f t="shared" si="101"/>
        <v>0</v>
      </c>
      <c r="K189" s="20">
        <f t="shared" si="102"/>
        <v>0</v>
      </c>
      <c r="L189" s="29"/>
      <c r="M189" s="20"/>
      <c r="N189" s="20"/>
      <c r="O189" s="20">
        <f t="shared" si="105"/>
        <v>0</v>
      </c>
      <c r="P189" s="20">
        <f t="shared" si="103"/>
        <v>0</v>
      </c>
      <c r="Q189" s="20">
        <v>10000</v>
      </c>
      <c r="R189" s="20" t="e">
        <f t="shared" si="104"/>
        <v>#DIV/0!</v>
      </c>
      <c r="S189" s="20"/>
      <c r="T189" s="20"/>
      <c r="U189" s="20"/>
      <c r="V189" s="26"/>
      <c r="W189" s="26"/>
    </row>
    <row r="190" spans="1:23" x14ac:dyDescent="0.2">
      <c r="A190" s="27">
        <v>188</v>
      </c>
      <c r="B190" s="28"/>
      <c r="C190" s="28"/>
      <c r="D190" s="28"/>
      <c r="E190" s="28"/>
      <c r="F190" s="20" t="s">
        <v>12</v>
      </c>
      <c r="G190" s="20">
        <v>2</v>
      </c>
      <c r="H190" s="20">
        <v>500</v>
      </c>
      <c r="I190" s="20">
        <v>200</v>
      </c>
      <c r="J190" s="20">
        <f t="shared" si="101"/>
        <v>0</v>
      </c>
      <c r="K190" s="20">
        <f t="shared" si="102"/>
        <v>0</v>
      </c>
      <c r="L190" s="20"/>
      <c r="M190" s="20"/>
      <c r="N190" s="20"/>
      <c r="O190" s="20">
        <f t="shared" si="105"/>
        <v>0</v>
      </c>
      <c r="P190" s="20">
        <f t="shared" si="103"/>
        <v>0</v>
      </c>
      <c r="Q190" s="20">
        <v>10000</v>
      </c>
      <c r="R190" s="20" t="e">
        <f t="shared" si="104"/>
        <v>#DIV/0!</v>
      </c>
      <c r="S190" s="20"/>
      <c r="T190" s="20"/>
      <c r="U190" s="20"/>
      <c r="V190" s="26"/>
      <c r="W190" s="26"/>
    </row>
    <row r="191" spans="1:23" x14ac:dyDescent="0.2">
      <c r="A191" s="27">
        <v>189</v>
      </c>
      <c r="B191" s="28"/>
      <c r="C191" s="28"/>
      <c r="D191" s="28"/>
      <c r="E191" s="28"/>
      <c r="F191" s="20" t="s">
        <v>12</v>
      </c>
      <c r="G191" s="20">
        <v>2</v>
      </c>
      <c r="H191" s="20">
        <v>500</v>
      </c>
      <c r="I191" s="20">
        <v>200</v>
      </c>
      <c r="J191" s="20">
        <f t="shared" si="101"/>
        <v>0</v>
      </c>
      <c r="K191" s="20">
        <f t="shared" si="102"/>
        <v>0</v>
      </c>
      <c r="L191" s="20"/>
      <c r="M191" s="20"/>
      <c r="N191" s="20"/>
      <c r="O191" s="20">
        <f t="shared" si="105"/>
        <v>0</v>
      </c>
      <c r="P191" s="20">
        <f t="shared" si="103"/>
        <v>0</v>
      </c>
      <c r="Q191" s="20">
        <v>10000</v>
      </c>
      <c r="R191" s="20" t="e">
        <f t="shared" si="104"/>
        <v>#DIV/0!</v>
      </c>
      <c r="S191" s="20"/>
      <c r="T191" s="20"/>
      <c r="U191" s="20"/>
      <c r="V191" s="26"/>
      <c r="W191" s="26"/>
    </row>
    <row r="192" spans="1:23" x14ac:dyDescent="0.2">
      <c r="A192" s="27">
        <v>190</v>
      </c>
      <c r="B192" s="28"/>
      <c r="C192" s="28"/>
      <c r="D192" s="28"/>
      <c r="E192" s="28"/>
      <c r="F192" s="20" t="s">
        <v>12</v>
      </c>
      <c r="G192" s="20">
        <v>2</v>
      </c>
      <c r="H192" s="20">
        <v>500</v>
      </c>
      <c r="I192" s="20">
        <v>200</v>
      </c>
      <c r="J192" s="20">
        <f t="shared" si="101"/>
        <v>0</v>
      </c>
      <c r="K192" s="20">
        <f t="shared" si="102"/>
        <v>0</v>
      </c>
      <c r="L192" s="20"/>
      <c r="M192" s="20"/>
      <c r="N192" s="20"/>
      <c r="O192" s="20">
        <f t="shared" si="105"/>
        <v>0</v>
      </c>
      <c r="P192" s="20">
        <f t="shared" si="103"/>
        <v>0</v>
      </c>
      <c r="Q192" s="20">
        <v>10000</v>
      </c>
      <c r="R192" s="20" t="e">
        <f t="shared" si="104"/>
        <v>#DIV/0!</v>
      </c>
      <c r="S192" s="20"/>
      <c r="T192" s="20"/>
      <c r="U192" s="20"/>
      <c r="V192" s="26"/>
      <c r="W192" s="26"/>
    </row>
    <row r="193" spans="1:23" x14ac:dyDescent="0.2">
      <c r="A193" s="27">
        <v>191</v>
      </c>
      <c r="B193" s="28"/>
      <c r="C193" s="28"/>
      <c r="D193" s="28"/>
      <c r="E193" s="28"/>
      <c r="F193" s="20" t="s">
        <v>12</v>
      </c>
      <c r="G193" s="20">
        <v>2</v>
      </c>
      <c r="H193" s="20">
        <v>500</v>
      </c>
      <c r="I193" s="20">
        <v>200</v>
      </c>
      <c r="J193" s="20">
        <f t="shared" si="101"/>
        <v>0</v>
      </c>
      <c r="K193" s="20">
        <f t="shared" si="102"/>
        <v>0</v>
      </c>
      <c r="L193" s="29"/>
      <c r="M193" s="20"/>
      <c r="N193" s="20"/>
      <c r="O193" s="20">
        <f t="shared" si="105"/>
        <v>0</v>
      </c>
      <c r="P193" s="20">
        <f t="shared" si="103"/>
        <v>0</v>
      </c>
      <c r="Q193" s="20">
        <v>10000</v>
      </c>
      <c r="R193" s="20" t="e">
        <f t="shared" si="104"/>
        <v>#DIV/0!</v>
      </c>
      <c r="S193" s="20"/>
      <c r="T193" s="20"/>
      <c r="U193" s="20"/>
      <c r="V193" s="26"/>
      <c r="W193" s="26"/>
    </row>
    <row r="194" spans="1:23" x14ac:dyDescent="0.2">
      <c r="A194" s="27">
        <v>192</v>
      </c>
      <c r="B194" s="28"/>
      <c r="C194" s="28"/>
      <c r="D194" s="28"/>
      <c r="E194" s="28"/>
      <c r="F194" s="20" t="s">
        <v>12</v>
      </c>
      <c r="G194" s="20">
        <v>2</v>
      </c>
      <c r="H194" s="20">
        <v>500</v>
      </c>
      <c r="I194" s="20">
        <v>200</v>
      </c>
      <c r="J194" s="20">
        <f t="shared" si="101"/>
        <v>0</v>
      </c>
      <c r="K194" s="20">
        <f t="shared" si="102"/>
        <v>0</v>
      </c>
      <c r="L194" s="20"/>
      <c r="M194" s="20"/>
      <c r="N194" s="20"/>
      <c r="O194" s="20">
        <f t="shared" si="105"/>
        <v>0</v>
      </c>
      <c r="P194" s="20">
        <f t="shared" si="103"/>
        <v>0</v>
      </c>
      <c r="Q194" s="20">
        <v>10000</v>
      </c>
      <c r="R194" s="20" t="e">
        <f t="shared" si="104"/>
        <v>#DIV/0!</v>
      </c>
      <c r="S194" s="20"/>
      <c r="T194" s="20"/>
      <c r="U194" s="20"/>
      <c r="V194" s="26"/>
      <c r="W194" s="26"/>
    </row>
    <row r="195" spans="1:23" x14ac:dyDescent="0.2">
      <c r="A195" s="27">
        <v>193</v>
      </c>
      <c r="B195" s="28"/>
      <c r="C195" s="28"/>
      <c r="D195" s="28"/>
      <c r="E195" s="28"/>
      <c r="F195" s="20" t="s">
        <v>12</v>
      </c>
      <c r="G195" s="20">
        <v>2</v>
      </c>
      <c r="H195" s="20">
        <v>500</v>
      </c>
      <c r="I195" s="20">
        <v>200</v>
      </c>
      <c r="J195" s="20">
        <f t="shared" ref="J195:J228" si="106">M195+K195</f>
        <v>0</v>
      </c>
      <c r="K195" s="20">
        <f t="shared" ref="K195:K228" si="107">Q195*L195*10^-3</f>
        <v>0</v>
      </c>
      <c r="L195" s="20"/>
      <c r="M195" s="20"/>
      <c r="N195" s="20"/>
      <c r="O195" s="20">
        <f t="shared" si="105"/>
        <v>0</v>
      </c>
      <c r="P195" s="20">
        <f t="shared" ref="P195:P228" si="108">M195-O195</f>
        <v>0</v>
      </c>
      <c r="Q195" s="20">
        <v>10000</v>
      </c>
      <c r="R195" s="20" t="e">
        <f t="shared" ref="R195:R228" si="109">P195/L195</f>
        <v>#DIV/0!</v>
      </c>
      <c r="S195" s="20"/>
      <c r="T195" s="20"/>
      <c r="U195" s="20"/>
      <c r="V195" s="26"/>
      <c r="W195" s="26"/>
    </row>
    <row r="196" spans="1:23" x14ac:dyDescent="0.2">
      <c r="A196" s="27">
        <v>194</v>
      </c>
      <c r="B196" s="28"/>
      <c r="C196" s="28"/>
      <c r="D196" s="28"/>
      <c r="E196" s="28"/>
      <c r="F196" s="20" t="s">
        <v>12</v>
      </c>
      <c r="G196" s="20">
        <v>2</v>
      </c>
      <c r="H196" s="20">
        <v>500</v>
      </c>
      <c r="I196" s="20">
        <v>200</v>
      </c>
      <c r="J196" s="20">
        <f t="shared" si="106"/>
        <v>0</v>
      </c>
      <c r="K196" s="20">
        <f t="shared" si="107"/>
        <v>0</v>
      </c>
      <c r="L196" s="20"/>
      <c r="M196" s="20"/>
      <c r="N196" s="20"/>
      <c r="O196" s="20">
        <f t="shared" si="105"/>
        <v>0</v>
      </c>
      <c r="P196" s="20">
        <f t="shared" si="108"/>
        <v>0</v>
      </c>
      <c r="Q196" s="20">
        <v>10000</v>
      </c>
      <c r="R196" s="20" t="e">
        <f t="shared" si="109"/>
        <v>#DIV/0!</v>
      </c>
      <c r="S196" s="20"/>
      <c r="T196" s="20"/>
      <c r="U196" s="20"/>
      <c r="V196" s="26"/>
      <c r="W196" s="26"/>
    </row>
    <row r="197" spans="1:23" x14ac:dyDescent="0.2">
      <c r="A197" s="27">
        <v>195</v>
      </c>
      <c r="B197" s="28"/>
      <c r="C197" s="28"/>
      <c r="D197" s="28"/>
      <c r="E197" s="28"/>
      <c r="F197" s="20" t="s">
        <v>12</v>
      </c>
      <c r="G197" s="20">
        <v>2</v>
      </c>
      <c r="H197" s="20">
        <v>500</v>
      </c>
      <c r="I197" s="20">
        <v>200</v>
      </c>
      <c r="J197" s="20">
        <f t="shared" si="106"/>
        <v>0</v>
      </c>
      <c r="K197" s="20">
        <f t="shared" si="107"/>
        <v>0</v>
      </c>
      <c r="L197" s="20"/>
      <c r="M197" s="20"/>
      <c r="N197" s="20"/>
      <c r="O197" s="20">
        <f t="shared" ref="O197:O228" si="110">N197*$AA$5/1000</f>
        <v>0</v>
      </c>
      <c r="P197" s="20">
        <f t="shared" si="108"/>
        <v>0</v>
      </c>
      <c r="Q197" s="20">
        <v>10000</v>
      </c>
      <c r="R197" s="20" t="e">
        <f t="shared" si="109"/>
        <v>#DIV/0!</v>
      </c>
      <c r="S197" s="20"/>
      <c r="T197" s="20"/>
      <c r="U197" s="20"/>
      <c r="V197" s="26"/>
      <c r="W197" s="26"/>
    </row>
    <row r="198" spans="1:23" x14ac:dyDescent="0.2">
      <c r="A198" s="27">
        <v>196</v>
      </c>
      <c r="B198" s="28"/>
      <c r="C198" s="28"/>
      <c r="D198" s="28"/>
      <c r="E198" s="28"/>
      <c r="F198" s="20" t="s">
        <v>12</v>
      </c>
      <c r="G198" s="20">
        <v>2</v>
      </c>
      <c r="H198" s="20">
        <v>500</v>
      </c>
      <c r="I198" s="20">
        <v>200</v>
      </c>
      <c r="J198" s="20">
        <f t="shared" si="106"/>
        <v>0</v>
      </c>
      <c r="K198" s="20">
        <f t="shared" si="107"/>
        <v>0</v>
      </c>
      <c r="L198" s="29"/>
      <c r="M198" s="20"/>
      <c r="N198" s="20"/>
      <c r="O198" s="20">
        <f t="shared" si="110"/>
        <v>0</v>
      </c>
      <c r="P198" s="20">
        <f t="shared" si="108"/>
        <v>0</v>
      </c>
      <c r="Q198" s="20">
        <v>10000</v>
      </c>
      <c r="R198" s="20" t="e">
        <f t="shared" si="109"/>
        <v>#DIV/0!</v>
      </c>
      <c r="S198" s="20"/>
      <c r="T198" s="20"/>
      <c r="U198" s="20"/>
      <c r="V198" s="26"/>
      <c r="W198" s="26"/>
    </row>
    <row r="199" spans="1:23" x14ac:dyDescent="0.2">
      <c r="A199" s="27">
        <v>197</v>
      </c>
      <c r="B199" s="28"/>
      <c r="C199" s="28"/>
      <c r="D199" s="28"/>
      <c r="E199" s="28"/>
      <c r="F199" s="20" t="s">
        <v>12</v>
      </c>
      <c r="G199" s="20">
        <v>2</v>
      </c>
      <c r="H199" s="20">
        <v>500</v>
      </c>
      <c r="I199" s="20">
        <v>200</v>
      </c>
      <c r="J199" s="20">
        <f t="shared" si="106"/>
        <v>0</v>
      </c>
      <c r="K199" s="20">
        <f t="shared" si="107"/>
        <v>0</v>
      </c>
      <c r="L199" s="20"/>
      <c r="M199" s="20"/>
      <c r="N199" s="20"/>
      <c r="O199" s="20">
        <f t="shared" si="110"/>
        <v>0</v>
      </c>
      <c r="P199" s="20">
        <f t="shared" si="108"/>
        <v>0</v>
      </c>
      <c r="Q199" s="20">
        <v>10000</v>
      </c>
      <c r="R199" s="20" t="e">
        <f t="shared" si="109"/>
        <v>#DIV/0!</v>
      </c>
      <c r="S199" s="20"/>
      <c r="T199" s="20"/>
      <c r="U199" s="20"/>
      <c r="V199" s="26"/>
      <c r="W199" s="26"/>
    </row>
    <row r="200" spans="1:23" x14ac:dyDescent="0.2">
      <c r="A200" s="27">
        <v>198</v>
      </c>
      <c r="B200" s="28"/>
      <c r="C200" s="28"/>
      <c r="D200" s="28"/>
      <c r="E200" s="28"/>
      <c r="F200" s="20" t="s">
        <v>12</v>
      </c>
      <c r="G200" s="20">
        <v>2</v>
      </c>
      <c r="H200" s="20">
        <v>500</v>
      </c>
      <c r="I200" s="20">
        <v>200</v>
      </c>
      <c r="J200" s="20">
        <f t="shared" si="106"/>
        <v>0</v>
      </c>
      <c r="K200" s="20">
        <f t="shared" si="107"/>
        <v>0</v>
      </c>
      <c r="L200" s="20"/>
      <c r="M200" s="20"/>
      <c r="N200" s="20"/>
      <c r="O200" s="20">
        <f t="shared" si="110"/>
        <v>0</v>
      </c>
      <c r="P200" s="20">
        <f t="shared" si="108"/>
        <v>0</v>
      </c>
      <c r="Q200" s="20">
        <v>10000</v>
      </c>
      <c r="R200" s="20" t="e">
        <f t="shared" si="109"/>
        <v>#DIV/0!</v>
      </c>
      <c r="S200" s="20"/>
      <c r="T200" s="20"/>
      <c r="U200" s="20"/>
      <c r="V200" s="26"/>
      <c r="W200" s="26"/>
    </row>
    <row r="201" spans="1:23" x14ac:dyDescent="0.2">
      <c r="A201" s="27">
        <v>199</v>
      </c>
      <c r="B201" s="28"/>
      <c r="C201" s="28"/>
      <c r="D201" s="28"/>
      <c r="E201" s="28"/>
      <c r="F201" s="20" t="s">
        <v>12</v>
      </c>
      <c r="G201" s="20">
        <v>2</v>
      </c>
      <c r="H201" s="20">
        <v>500</v>
      </c>
      <c r="I201" s="20">
        <v>200</v>
      </c>
      <c r="J201" s="20">
        <f t="shared" si="106"/>
        <v>0</v>
      </c>
      <c r="K201" s="20">
        <f t="shared" si="107"/>
        <v>0</v>
      </c>
      <c r="L201" s="20"/>
      <c r="M201" s="20"/>
      <c r="N201" s="20"/>
      <c r="O201" s="20">
        <f t="shared" si="110"/>
        <v>0</v>
      </c>
      <c r="P201" s="20">
        <f t="shared" si="108"/>
        <v>0</v>
      </c>
      <c r="Q201" s="20">
        <v>10000</v>
      </c>
      <c r="R201" s="20" t="e">
        <f t="shared" si="109"/>
        <v>#DIV/0!</v>
      </c>
      <c r="S201" s="20"/>
      <c r="T201" s="20"/>
      <c r="U201" s="20"/>
      <c r="V201" s="26"/>
      <c r="W201" s="26"/>
    </row>
    <row r="202" spans="1:23" x14ac:dyDescent="0.2">
      <c r="A202" s="27">
        <v>200</v>
      </c>
      <c r="B202" s="28"/>
      <c r="C202" s="28"/>
      <c r="D202" s="28"/>
      <c r="E202" s="28"/>
      <c r="F202" s="20" t="s">
        <v>12</v>
      </c>
      <c r="G202" s="20">
        <v>2</v>
      </c>
      <c r="H202" s="20">
        <v>500</v>
      </c>
      <c r="I202" s="20">
        <v>200</v>
      </c>
      <c r="J202" s="20">
        <f t="shared" si="106"/>
        <v>0</v>
      </c>
      <c r="K202" s="20">
        <f t="shared" si="107"/>
        <v>0</v>
      </c>
      <c r="L202" s="29"/>
      <c r="M202" s="20"/>
      <c r="N202" s="20"/>
      <c r="O202" s="20">
        <f t="shared" si="110"/>
        <v>0</v>
      </c>
      <c r="P202" s="20">
        <f t="shared" si="108"/>
        <v>0</v>
      </c>
      <c r="Q202" s="20">
        <v>10000</v>
      </c>
      <c r="R202" s="20" t="e">
        <f t="shared" si="109"/>
        <v>#DIV/0!</v>
      </c>
      <c r="S202" s="20"/>
      <c r="T202" s="20"/>
      <c r="U202" s="20"/>
      <c r="V202" s="26"/>
      <c r="W202" s="26"/>
    </row>
    <row r="203" spans="1:23" x14ac:dyDescent="0.2">
      <c r="A203" s="27">
        <v>201</v>
      </c>
      <c r="B203" s="28"/>
      <c r="C203" s="28"/>
      <c r="D203" s="28"/>
      <c r="E203" s="28"/>
      <c r="F203" s="20" t="s">
        <v>12</v>
      </c>
      <c r="G203" s="20">
        <v>2</v>
      </c>
      <c r="H203" s="20">
        <v>500</v>
      </c>
      <c r="I203" s="20">
        <v>200</v>
      </c>
      <c r="J203" s="20">
        <f t="shared" si="106"/>
        <v>0</v>
      </c>
      <c r="K203" s="20">
        <f t="shared" si="107"/>
        <v>0</v>
      </c>
      <c r="L203" s="20"/>
      <c r="M203" s="20"/>
      <c r="N203" s="20"/>
      <c r="O203" s="20">
        <f t="shared" si="110"/>
        <v>0</v>
      </c>
      <c r="P203" s="20">
        <f t="shared" si="108"/>
        <v>0</v>
      </c>
      <c r="Q203" s="20">
        <v>10000</v>
      </c>
      <c r="R203" s="20" t="e">
        <f t="shared" si="109"/>
        <v>#DIV/0!</v>
      </c>
      <c r="S203" s="20"/>
      <c r="T203" s="20"/>
      <c r="U203" s="20"/>
      <c r="V203" s="26"/>
      <c r="W203" s="26"/>
    </row>
    <row r="204" spans="1:23" x14ac:dyDescent="0.2">
      <c r="A204" s="27">
        <v>202</v>
      </c>
      <c r="B204" s="28"/>
      <c r="C204" s="28"/>
      <c r="D204" s="28"/>
      <c r="E204" s="28"/>
      <c r="F204" s="20" t="s">
        <v>12</v>
      </c>
      <c r="G204" s="20">
        <v>2</v>
      </c>
      <c r="H204" s="20">
        <v>500</v>
      </c>
      <c r="I204" s="20">
        <v>200</v>
      </c>
      <c r="J204" s="20">
        <f t="shared" si="106"/>
        <v>0</v>
      </c>
      <c r="K204" s="20">
        <f t="shared" si="107"/>
        <v>0</v>
      </c>
      <c r="L204" s="20"/>
      <c r="M204" s="20"/>
      <c r="N204" s="20"/>
      <c r="O204" s="20">
        <f t="shared" si="110"/>
        <v>0</v>
      </c>
      <c r="P204" s="20">
        <f t="shared" si="108"/>
        <v>0</v>
      </c>
      <c r="Q204" s="20">
        <v>10000</v>
      </c>
      <c r="R204" s="20" t="e">
        <f t="shared" si="109"/>
        <v>#DIV/0!</v>
      </c>
      <c r="S204" s="20"/>
      <c r="T204" s="20"/>
      <c r="U204" s="20"/>
      <c r="V204" s="26"/>
      <c r="W204" s="26"/>
    </row>
    <row r="205" spans="1:23" x14ac:dyDescent="0.2">
      <c r="A205" s="27">
        <v>203</v>
      </c>
      <c r="B205" s="28"/>
      <c r="C205" s="28"/>
      <c r="D205" s="28"/>
      <c r="E205" s="28"/>
      <c r="F205" s="20" t="s">
        <v>12</v>
      </c>
      <c r="G205" s="20">
        <v>2</v>
      </c>
      <c r="H205" s="20">
        <v>500</v>
      </c>
      <c r="I205" s="20">
        <v>200</v>
      </c>
      <c r="J205" s="20">
        <f t="shared" si="106"/>
        <v>0</v>
      </c>
      <c r="K205" s="20">
        <f t="shared" si="107"/>
        <v>0</v>
      </c>
      <c r="L205" s="20"/>
      <c r="M205" s="20"/>
      <c r="N205" s="20"/>
      <c r="O205" s="20">
        <f t="shared" si="110"/>
        <v>0</v>
      </c>
      <c r="P205" s="20">
        <f t="shared" si="108"/>
        <v>0</v>
      </c>
      <c r="Q205" s="20">
        <v>10000</v>
      </c>
      <c r="R205" s="20" t="e">
        <f t="shared" si="109"/>
        <v>#DIV/0!</v>
      </c>
      <c r="S205" s="20"/>
      <c r="T205" s="20"/>
      <c r="U205" s="20"/>
      <c r="V205" s="26"/>
      <c r="W205" s="26"/>
    </row>
    <row r="206" spans="1:23" x14ac:dyDescent="0.2">
      <c r="A206" s="27">
        <v>204</v>
      </c>
      <c r="B206" s="28"/>
      <c r="C206" s="28"/>
      <c r="D206" s="28"/>
      <c r="E206" s="28"/>
      <c r="F206" s="20" t="s">
        <v>12</v>
      </c>
      <c r="G206" s="20">
        <v>2</v>
      </c>
      <c r="H206" s="20">
        <v>500</v>
      </c>
      <c r="I206" s="20">
        <v>200</v>
      </c>
      <c r="J206" s="20">
        <f t="shared" si="106"/>
        <v>0</v>
      </c>
      <c r="K206" s="20">
        <f t="shared" si="107"/>
        <v>0</v>
      </c>
      <c r="L206" s="20"/>
      <c r="M206" s="20"/>
      <c r="N206" s="20"/>
      <c r="O206" s="20">
        <f t="shared" si="110"/>
        <v>0</v>
      </c>
      <c r="P206" s="20">
        <f t="shared" si="108"/>
        <v>0</v>
      </c>
      <c r="Q206" s="20">
        <v>10000</v>
      </c>
      <c r="R206" s="20" t="e">
        <f t="shared" si="109"/>
        <v>#DIV/0!</v>
      </c>
      <c r="S206" s="20"/>
      <c r="T206" s="20"/>
      <c r="U206" s="20"/>
      <c r="V206" s="26"/>
      <c r="W206" s="26"/>
    </row>
    <row r="207" spans="1:23" x14ac:dyDescent="0.2">
      <c r="A207" s="27">
        <v>205</v>
      </c>
      <c r="B207" s="28"/>
      <c r="C207" s="28"/>
      <c r="D207" s="28"/>
      <c r="E207" s="28"/>
      <c r="F207" s="20" t="s">
        <v>12</v>
      </c>
      <c r="G207" s="20">
        <v>2</v>
      </c>
      <c r="H207" s="20">
        <v>500</v>
      </c>
      <c r="I207" s="20">
        <v>200</v>
      </c>
      <c r="J207" s="20">
        <f t="shared" si="106"/>
        <v>0</v>
      </c>
      <c r="K207" s="20">
        <f t="shared" si="107"/>
        <v>0</v>
      </c>
      <c r="L207" s="29"/>
      <c r="M207" s="20"/>
      <c r="N207" s="20"/>
      <c r="O207" s="20">
        <f t="shared" si="110"/>
        <v>0</v>
      </c>
      <c r="P207" s="20">
        <f t="shared" si="108"/>
        <v>0</v>
      </c>
      <c r="Q207" s="20">
        <v>10000</v>
      </c>
      <c r="R207" s="20" t="e">
        <f t="shared" si="109"/>
        <v>#DIV/0!</v>
      </c>
      <c r="S207" s="20"/>
      <c r="T207" s="20"/>
      <c r="U207" s="20"/>
      <c r="V207" s="26"/>
      <c r="W207" s="26"/>
    </row>
    <row r="208" spans="1:23" x14ac:dyDescent="0.2">
      <c r="A208" s="27">
        <v>206</v>
      </c>
      <c r="B208" s="28"/>
      <c r="C208" s="28"/>
      <c r="D208" s="28"/>
      <c r="E208" s="28"/>
      <c r="F208" s="20" t="s">
        <v>12</v>
      </c>
      <c r="G208" s="20">
        <v>2</v>
      </c>
      <c r="H208" s="20">
        <v>500</v>
      </c>
      <c r="I208" s="20">
        <v>200</v>
      </c>
      <c r="J208" s="20">
        <f t="shared" si="106"/>
        <v>0</v>
      </c>
      <c r="K208" s="20">
        <f t="shared" si="107"/>
        <v>0</v>
      </c>
      <c r="L208" s="20"/>
      <c r="M208" s="20"/>
      <c r="N208" s="20"/>
      <c r="O208" s="20">
        <f t="shared" si="110"/>
        <v>0</v>
      </c>
      <c r="P208" s="20">
        <f t="shared" si="108"/>
        <v>0</v>
      </c>
      <c r="Q208" s="20">
        <v>10000</v>
      </c>
      <c r="R208" s="20" t="e">
        <f t="shared" si="109"/>
        <v>#DIV/0!</v>
      </c>
      <c r="S208" s="20"/>
      <c r="T208" s="20"/>
      <c r="U208" s="20"/>
      <c r="V208" s="26"/>
      <c r="W208" s="26"/>
    </row>
    <row r="209" spans="1:23" x14ac:dyDescent="0.2">
      <c r="A209" s="27">
        <v>207</v>
      </c>
      <c r="B209" s="28"/>
      <c r="C209" s="28"/>
      <c r="D209" s="28"/>
      <c r="E209" s="28"/>
      <c r="F209" s="20" t="s">
        <v>12</v>
      </c>
      <c r="G209" s="20">
        <v>2</v>
      </c>
      <c r="H209" s="20">
        <v>500</v>
      </c>
      <c r="I209" s="20">
        <v>200</v>
      </c>
      <c r="J209" s="20">
        <f t="shared" si="106"/>
        <v>0</v>
      </c>
      <c r="K209" s="20">
        <f t="shared" si="107"/>
        <v>0</v>
      </c>
      <c r="L209" s="20"/>
      <c r="M209" s="20"/>
      <c r="N209" s="20"/>
      <c r="O209" s="20">
        <f t="shared" si="110"/>
        <v>0</v>
      </c>
      <c r="P209" s="20">
        <f t="shared" si="108"/>
        <v>0</v>
      </c>
      <c r="Q209" s="20">
        <v>10000</v>
      </c>
      <c r="R209" s="20" t="e">
        <f t="shared" si="109"/>
        <v>#DIV/0!</v>
      </c>
      <c r="S209" s="20"/>
      <c r="T209" s="20"/>
      <c r="U209" s="20"/>
      <c r="V209" s="26"/>
      <c r="W209" s="26"/>
    </row>
    <row r="210" spans="1:23" x14ac:dyDescent="0.2">
      <c r="A210" s="27">
        <v>208</v>
      </c>
      <c r="B210" s="28"/>
      <c r="C210" s="28"/>
      <c r="D210" s="28"/>
      <c r="E210" s="28"/>
      <c r="F210" s="20" t="s">
        <v>12</v>
      </c>
      <c r="G210" s="20">
        <v>2</v>
      </c>
      <c r="H210" s="20">
        <v>500</v>
      </c>
      <c r="I210" s="20">
        <v>200</v>
      </c>
      <c r="J210" s="20">
        <f t="shared" si="106"/>
        <v>0</v>
      </c>
      <c r="K210" s="20">
        <f t="shared" si="107"/>
        <v>0</v>
      </c>
      <c r="L210" s="20"/>
      <c r="M210" s="20"/>
      <c r="N210" s="20"/>
      <c r="O210" s="20">
        <f t="shared" si="110"/>
        <v>0</v>
      </c>
      <c r="P210" s="20">
        <f t="shared" si="108"/>
        <v>0</v>
      </c>
      <c r="Q210" s="20">
        <v>10000</v>
      </c>
      <c r="R210" s="20" t="e">
        <f t="shared" si="109"/>
        <v>#DIV/0!</v>
      </c>
      <c r="S210" s="20"/>
      <c r="T210" s="20"/>
      <c r="U210" s="20"/>
      <c r="V210" s="26"/>
      <c r="W210" s="26"/>
    </row>
    <row r="211" spans="1:23" x14ac:dyDescent="0.2">
      <c r="A211" s="27">
        <v>209</v>
      </c>
      <c r="B211" s="28"/>
      <c r="C211" s="28"/>
      <c r="D211" s="28"/>
      <c r="E211" s="28"/>
      <c r="F211" s="20" t="s">
        <v>12</v>
      </c>
      <c r="G211" s="20">
        <v>2</v>
      </c>
      <c r="H211" s="20">
        <v>500</v>
      </c>
      <c r="I211" s="20">
        <v>200</v>
      </c>
      <c r="J211" s="20">
        <f t="shared" si="106"/>
        <v>0</v>
      </c>
      <c r="K211" s="20">
        <f t="shared" si="107"/>
        <v>0</v>
      </c>
      <c r="L211" s="29"/>
      <c r="M211" s="20"/>
      <c r="N211" s="20"/>
      <c r="O211" s="20">
        <f t="shared" si="110"/>
        <v>0</v>
      </c>
      <c r="P211" s="20">
        <f t="shared" si="108"/>
        <v>0</v>
      </c>
      <c r="Q211" s="20">
        <v>10000</v>
      </c>
      <c r="R211" s="20" t="e">
        <f t="shared" si="109"/>
        <v>#DIV/0!</v>
      </c>
      <c r="S211" s="20"/>
      <c r="T211" s="20"/>
      <c r="U211" s="20"/>
      <c r="V211" s="26"/>
      <c r="W211" s="26"/>
    </row>
    <row r="212" spans="1:23" x14ac:dyDescent="0.2">
      <c r="A212" s="27">
        <v>210</v>
      </c>
      <c r="B212" s="28"/>
      <c r="C212" s="28"/>
      <c r="D212" s="28"/>
      <c r="E212" s="28"/>
      <c r="F212" s="20" t="s">
        <v>12</v>
      </c>
      <c r="G212" s="20">
        <v>2</v>
      </c>
      <c r="H212" s="20">
        <v>500</v>
      </c>
      <c r="I212" s="20">
        <v>200</v>
      </c>
      <c r="J212" s="20">
        <f t="shared" si="106"/>
        <v>0</v>
      </c>
      <c r="K212" s="20">
        <f t="shared" si="107"/>
        <v>0</v>
      </c>
      <c r="L212" s="20"/>
      <c r="M212" s="20"/>
      <c r="N212" s="20"/>
      <c r="O212" s="20">
        <f t="shared" si="110"/>
        <v>0</v>
      </c>
      <c r="P212" s="20">
        <f t="shared" si="108"/>
        <v>0</v>
      </c>
      <c r="Q212" s="20">
        <v>10000</v>
      </c>
      <c r="R212" s="20" t="e">
        <f t="shared" si="109"/>
        <v>#DIV/0!</v>
      </c>
      <c r="S212" s="20"/>
      <c r="T212" s="20"/>
      <c r="U212" s="20"/>
      <c r="V212" s="26"/>
      <c r="W212" s="26"/>
    </row>
    <row r="213" spans="1:23" x14ac:dyDescent="0.2">
      <c r="A213" s="27">
        <v>211</v>
      </c>
      <c r="B213" s="28"/>
      <c r="C213" s="28"/>
      <c r="D213" s="28"/>
      <c r="E213" s="28"/>
      <c r="F213" s="20" t="s">
        <v>12</v>
      </c>
      <c r="G213" s="20">
        <v>2</v>
      </c>
      <c r="H213" s="20">
        <v>500</v>
      </c>
      <c r="I213" s="20">
        <v>200</v>
      </c>
      <c r="J213" s="20">
        <f t="shared" si="106"/>
        <v>0</v>
      </c>
      <c r="K213" s="20">
        <f t="shared" si="107"/>
        <v>0</v>
      </c>
      <c r="L213" s="20"/>
      <c r="M213" s="20"/>
      <c r="N213" s="20"/>
      <c r="O213" s="20">
        <f t="shared" si="110"/>
        <v>0</v>
      </c>
      <c r="P213" s="20">
        <f t="shared" si="108"/>
        <v>0</v>
      </c>
      <c r="Q213" s="20">
        <v>10000</v>
      </c>
      <c r="R213" s="20" t="e">
        <f t="shared" si="109"/>
        <v>#DIV/0!</v>
      </c>
      <c r="S213" s="20"/>
      <c r="T213" s="20"/>
      <c r="U213" s="20"/>
      <c r="V213" s="26"/>
      <c r="W213" s="26"/>
    </row>
    <row r="214" spans="1:23" x14ac:dyDescent="0.2">
      <c r="A214" s="27">
        <v>212</v>
      </c>
      <c r="B214" s="28"/>
      <c r="C214" s="28"/>
      <c r="D214" s="28"/>
      <c r="E214" s="28"/>
      <c r="F214" s="20" t="s">
        <v>12</v>
      </c>
      <c r="G214" s="20">
        <v>2</v>
      </c>
      <c r="H214" s="20">
        <v>500</v>
      </c>
      <c r="I214" s="20">
        <v>200</v>
      </c>
      <c r="J214" s="20">
        <f t="shared" si="106"/>
        <v>0</v>
      </c>
      <c r="K214" s="20">
        <f t="shared" si="107"/>
        <v>0</v>
      </c>
      <c r="L214" s="20"/>
      <c r="M214" s="20"/>
      <c r="N214" s="20"/>
      <c r="O214" s="20">
        <f t="shared" si="110"/>
        <v>0</v>
      </c>
      <c r="P214" s="20">
        <f t="shared" si="108"/>
        <v>0</v>
      </c>
      <c r="Q214" s="20">
        <v>10000</v>
      </c>
      <c r="R214" s="20" t="e">
        <f t="shared" si="109"/>
        <v>#DIV/0!</v>
      </c>
      <c r="S214" s="20"/>
      <c r="T214" s="20"/>
      <c r="U214" s="20"/>
      <c r="V214" s="26"/>
      <c r="W214" s="26"/>
    </row>
    <row r="215" spans="1:23" x14ac:dyDescent="0.2">
      <c r="A215" s="27">
        <v>213</v>
      </c>
      <c r="B215" s="28"/>
      <c r="C215" s="28"/>
      <c r="D215" s="28"/>
      <c r="E215" s="28"/>
      <c r="F215" s="20" t="s">
        <v>12</v>
      </c>
      <c r="G215" s="20">
        <v>2</v>
      </c>
      <c r="H215" s="20">
        <v>500</v>
      </c>
      <c r="I215" s="20">
        <v>200</v>
      </c>
      <c r="J215" s="20">
        <f t="shared" si="106"/>
        <v>0</v>
      </c>
      <c r="K215" s="20">
        <f t="shared" si="107"/>
        <v>0</v>
      </c>
      <c r="L215" s="20"/>
      <c r="M215" s="20"/>
      <c r="N215" s="20"/>
      <c r="O215" s="20">
        <f t="shared" si="110"/>
        <v>0</v>
      </c>
      <c r="P215" s="20">
        <f t="shared" si="108"/>
        <v>0</v>
      </c>
      <c r="Q215" s="20">
        <v>10000</v>
      </c>
      <c r="R215" s="20" t="e">
        <f t="shared" si="109"/>
        <v>#DIV/0!</v>
      </c>
      <c r="S215" s="20"/>
      <c r="T215" s="20"/>
      <c r="U215" s="20"/>
      <c r="V215" s="26"/>
      <c r="W215" s="26"/>
    </row>
    <row r="216" spans="1:23" x14ac:dyDescent="0.2">
      <c r="A216" s="27">
        <v>214</v>
      </c>
      <c r="B216" s="28"/>
      <c r="C216" s="28"/>
      <c r="D216" s="28"/>
      <c r="E216" s="28"/>
      <c r="F216" s="20" t="s">
        <v>12</v>
      </c>
      <c r="G216" s="20">
        <v>2</v>
      </c>
      <c r="H216" s="20">
        <v>500</v>
      </c>
      <c r="I216" s="20">
        <v>200</v>
      </c>
      <c r="J216" s="20">
        <f t="shared" si="106"/>
        <v>0</v>
      </c>
      <c r="K216" s="20">
        <f t="shared" si="107"/>
        <v>0</v>
      </c>
      <c r="L216" s="29"/>
      <c r="M216" s="20"/>
      <c r="N216" s="20"/>
      <c r="O216" s="20">
        <f t="shared" si="110"/>
        <v>0</v>
      </c>
      <c r="P216" s="20">
        <f t="shared" si="108"/>
        <v>0</v>
      </c>
      <c r="Q216" s="20">
        <v>10000</v>
      </c>
      <c r="R216" s="20" t="e">
        <f t="shared" si="109"/>
        <v>#DIV/0!</v>
      </c>
      <c r="S216" s="20"/>
      <c r="T216" s="20"/>
      <c r="U216" s="20"/>
      <c r="V216" s="26"/>
      <c r="W216" s="26"/>
    </row>
    <row r="217" spans="1:23" x14ac:dyDescent="0.2">
      <c r="A217" s="27">
        <v>215</v>
      </c>
      <c r="B217" s="28"/>
      <c r="C217" s="28"/>
      <c r="D217" s="28"/>
      <c r="E217" s="28"/>
      <c r="F217" s="20" t="s">
        <v>12</v>
      </c>
      <c r="G217" s="20">
        <v>2</v>
      </c>
      <c r="H217" s="20">
        <v>500</v>
      </c>
      <c r="I217" s="20">
        <v>200</v>
      </c>
      <c r="J217" s="20">
        <f t="shared" si="106"/>
        <v>0</v>
      </c>
      <c r="K217" s="20">
        <f t="shared" si="107"/>
        <v>0</v>
      </c>
      <c r="L217" s="20"/>
      <c r="M217" s="20"/>
      <c r="N217" s="20"/>
      <c r="O217" s="20">
        <f t="shared" si="110"/>
        <v>0</v>
      </c>
      <c r="P217" s="20">
        <f t="shared" si="108"/>
        <v>0</v>
      </c>
      <c r="Q217" s="20">
        <v>10000</v>
      </c>
      <c r="R217" s="20" t="e">
        <f t="shared" si="109"/>
        <v>#DIV/0!</v>
      </c>
      <c r="S217" s="20"/>
      <c r="T217" s="20"/>
      <c r="U217" s="20"/>
      <c r="V217" s="26"/>
      <c r="W217" s="26"/>
    </row>
    <row r="218" spans="1:23" x14ac:dyDescent="0.2">
      <c r="A218" s="27">
        <v>216</v>
      </c>
      <c r="B218" s="28"/>
      <c r="C218" s="28"/>
      <c r="D218" s="28"/>
      <c r="E218" s="28"/>
      <c r="F218" s="20" t="s">
        <v>12</v>
      </c>
      <c r="G218" s="20">
        <v>2</v>
      </c>
      <c r="H218" s="20">
        <v>500</v>
      </c>
      <c r="I218" s="20">
        <v>200</v>
      </c>
      <c r="J218" s="20">
        <f t="shared" si="106"/>
        <v>0</v>
      </c>
      <c r="K218" s="20">
        <f t="shared" si="107"/>
        <v>0</v>
      </c>
      <c r="L218" s="20"/>
      <c r="M218" s="20"/>
      <c r="N218" s="20"/>
      <c r="O218" s="20">
        <f t="shared" si="110"/>
        <v>0</v>
      </c>
      <c r="P218" s="20">
        <f t="shared" si="108"/>
        <v>0</v>
      </c>
      <c r="Q218" s="20">
        <v>10000</v>
      </c>
      <c r="R218" s="20" t="e">
        <f t="shared" si="109"/>
        <v>#DIV/0!</v>
      </c>
      <c r="S218" s="20"/>
      <c r="T218" s="20"/>
      <c r="U218" s="20"/>
      <c r="V218" s="26"/>
      <c r="W218" s="26"/>
    </row>
    <row r="219" spans="1:23" x14ac:dyDescent="0.2">
      <c r="A219" s="27">
        <v>217</v>
      </c>
      <c r="B219" s="28"/>
      <c r="C219" s="28"/>
      <c r="D219" s="28"/>
      <c r="E219" s="28"/>
      <c r="F219" s="20" t="s">
        <v>12</v>
      </c>
      <c r="G219" s="20">
        <v>2</v>
      </c>
      <c r="H219" s="20">
        <v>500</v>
      </c>
      <c r="I219" s="20">
        <v>200</v>
      </c>
      <c r="J219" s="20">
        <f t="shared" si="106"/>
        <v>0</v>
      </c>
      <c r="K219" s="20">
        <f t="shared" si="107"/>
        <v>0</v>
      </c>
      <c r="L219" s="20"/>
      <c r="M219" s="20"/>
      <c r="N219" s="20"/>
      <c r="O219" s="20">
        <f t="shared" si="110"/>
        <v>0</v>
      </c>
      <c r="P219" s="20">
        <f t="shared" si="108"/>
        <v>0</v>
      </c>
      <c r="Q219" s="20">
        <v>10000</v>
      </c>
      <c r="R219" s="20" t="e">
        <f t="shared" si="109"/>
        <v>#DIV/0!</v>
      </c>
      <c r="S219" s="20"/>
      <c r="T219" s="20"/>
      <c r="U219" s="20"/>
      <c r="V219" s="26"/>
      <c r="W219" s="26"/>
    </row>
    <row r="220" spans="1:23" x14ac:dyDescent="0.2">
      <c r="A220" s="27">
        <v>218</v>
      </c>
      <c r="B220" s="28"/>
      <c r="C220" s="28"/>
      <c r="D220" s="28"/>
      <c r="E220" s="28"/>
      <c r="F220" s="20" t="s">
        <v>12</v>
      </c>
      <c r="G220" s="20">
        <v>2</v>
      </c>
      <c r="H220" s="20">
        <v>500</v>
      </c>
      <c r="I220" s="20">
        <v>200</v>
      </c>
      <c r="J220" s="20">
        <f t="shared" si="106"/>
        <v>0</v>
      </c>
      <c r="K220" s="20">
        <f t="shared" si="107"/>
        <v>0</v>
      </c>
      <c r="L220" s="29"/>
      <c r="M220" s="20"/>
      <c r="N220" s="20"/>
      <c r="O220" s="20">
        <f t="shared" si="110"/>
        <v>0</v>
      </c>
      <c r="P220" s="20">
        <f t="shared" si="108"/>
        <v>0</v>
      </c>
      <c r="Q220" s="20">
        <v>10000</v>
      </c>
      <c r="R220" s="20" t="e">
        <f t="shared" si="109"/>
        <v>#DIV/0!</v>
      </c>
      <c r="S220" s="20"/>
      <c r="T220" s="20"/>
      <c r="U220" s="20"/>
      <c r="V220" s="26"/>
      <c r="W220" s="26"/>
    </row>
    <row r="221" spans="1:23" x14ac:dyDescent="0.2">
      <c r="A221" s="27">
        <v>219</v>
      </c>
      <c r="B221" s="28"/>
      <c r="C221" s="28"/>
      <c r="D221" s="28"/>
      <c r="E221" s="28"/>
      <c r="F221" s="20" t="s">
        <v>12</v>
      </c>
      <c r="G221" s="20">
        <v>2</v>
      </c>
      <c r="H221" s="20">
        <v>500</v>
      </c>
      <c r="I221" s="20">
        <v>200</v>
      </c>
      <c r="J221" s="20">
        <f t="shared" si="106"/>
        <v>0</v>
      </c>
      <c r="K221" s="20">
        <f t="shared" si="107"/>
        <v>0</v>
      </c>
      <c r="L221" s="20"/>
      <c r="M221" s="20"/>
      <c r="N221" s="20"/>
      <c r="O221" s="20">
        <f t="shared" si="110"/>
        <v>0</v>
      </c>
      <c r="P221" s="20">
        <f t="shared" si="108"/>
        <v>0</v>
      </c>
      <c r="Q221" s="20">
        <v>10000</v>
      </c>
      <c r="R221" s="20" t="e">
        <f t="shared" si="109"/>
        <v>#DIV/0!</v>
      </c>
      <c r="S221" s="20"/>
      <c r="T221" s="20"/>
      <c r="U221" s="20"/>
      <c r="V221" s="26"/>
      <c r="W221" s="26"/>
    </row>
    <row r="222" spans="1:23" x14ac:dyDescent="0.2">
      <c r="A222" s="27">
        <v>220</v>
      </c>
      <c r="B222" s="28"/>
      <c r="C222" s="28"/>
      <c r="D222" s="28"/>
      <c r="E222" s="28"/>
      <c r="F222" s="20" t="s">
        <v>12</v>
      </c>
      <c r="G222" s="20">
        <v>2</v>
      </c>
      <c r="H222" s="20">
        <v>500</v>
      </c>
      <c r="I222" s="20">
        <v>200</v>
      </c>
      <c r="J222" s="20">
        <f t="shared" si="106"/>
        <v>0</v>
      </c>
      <c r="K222" s="20">
        <f t="shared" si="107"/>
        <v>0</v>
      </c>
      <c r="L222" s="20"/>
      <c r="M222" s="20"/>
      <c r="N222" s="20"/>
      <c r="O222" s="20">
        <f t="shared" si="110"/>
        <v>0</v>
      </c>
      <c r="P222" s="20">
        <f t="shared" si="108"/>
        <v>0</v>
      </c>
      <c r="Q222" s="20">
        <v>10000</v>
      </c>
      <c r="R222" s="20" t="e">
        <f t="shared" si="109"/>
        <v>#DIV/0!</v>
      </c>
      <c r="S222" s="20"/>
      <c r="T222" s="20"/>
      <c r="U222" s="20"/>
      <c r="V222" s="26"/>
      <c r="W222" s="26"/>
    </row>
    <row r="223" spans="1:23" x14ac:dyDescent="0.2">
      <c r="A223" s="27">
        <v>221</v>
      </c>
      <c r="B223" s="28"/>
      <c r="C223" s="28"/>
      <c r="D223" s="28"/>
      <c r="E223" s="28"/>
      <c r="F223" s="20" t="s">
        <v>12</v>
      </c>
      <c r="G223" s="20">
        <v>2</v>
      </c>
      <c r="H223" s="20">
        <v>500</v>
      </c>
      <c r="I223" s="20">
        <v>200</v>
      </c>
      <c r="J223" s="20">
        <f t="shared" si="106"/>
        <v>0</v>
      </c>
      <c r="K223" s="20">
        <f t="shared" si="107"/>
        <v>0</v>
      </c>
      <c r="L223" s="20"/>
      <c r="M223" s="20"/>
      <c r="N223" s="20"/>
      <c r="O223" s="20">
        <f t="shared" si="110"/>
        <v>0</v>
      </c>
      <c r="P223" s="20">
        <f t="shared" si="108"/>
        <v>0</v>
      </c>
      <c r="Q223" s="20">
        <v>10000</v>
      </c>
      <c r="R223" s="20" t="e">
        <f t="shared" si="109"/>
        <v>#DIV/0!</v>
      </c>
      <c r="S223" s="20"/>
      <c r="T223" s="20"/>
      <c r="U223" s="20"/>
      <c r="V223" s="26"/>
      <c r="W223" s="26"/>
    </row>
    <row r="224" spans="1:23" x14ac:dyDescent="0.2">
      <c r="A224" s="27">
        <v>222</v>
      </c>
      <c r="B224" s="28"/>
      <c r="C224" s="28"/>
      <c r="D224" s="28"/>
      <c r="E224" s="28"/>
      <c r="F224" s="20" t="s">
        <v>12</v>
      </c>
      <c r="G224" s="20">
        <v>2</v>
      </c>
      <c r="H224" s="20">
        <v>500</v>
      </c>
      <c r="I224" s="20">
        <v>200</v>
      </c>
      <c r="J224" s="20">
        <f t="shared" si="106"/>
        <v>0</v>
      </c>
      <c r="K224" s="20">
        <f t="shared" si="107"/>
        <v>0</v>
      </c>
      <c r="L224" s="20"/>
      <c r="M224" s="20"/>
      <c r="N224" s="20"/>
      <c r="O224" s="20">
        <f t="shared" si="110"/>
        <v>0</v>
      </c>
      <c r="P224" s="20">
        <f t="shared" si="108"/>
        <v>0</v>
      </c>
      <c r="Q224" s="20">
        <v>10000</v>
      </c>
      <c r="R224" s="20" t="e">
        <f t="shared" si="109"/>
        <v>#DIV/0!</v>
      </c>
      <c r="S224" s="20"/>
      <c r="T224" s="20"/>
      <c r="U224" s="20"/>
      <c r="V224" s="26"/>
      <c r="W224" s="26"/>
    </row>
    <row r="225" spans="1:23" x14ac:dyDescent="0.2">
      <c r="A225" s="27">
        <v>223</v>
      </c>
      <c r="B225" s="28"/>
      <c r="C225" s="28"/>
      <c r="D225" s="28"/>
      <c r="E225" s="28"/>
      <c r="F225" s="20" t="s">
        <v>12</v>
      </c>
      <c r="G225" s="20">
        <v>2</v>
      </c>
      <c r="H225" s="20">
        <v>500</v>
      </c>
      <c r="I225" s="20">
        <v>200</v>
      </c>
      <c r="J225" s="20">
        <f t="shared" si="106"/>
        <v>0</v>
      </c>
      <c r="K225" s="20">
        <f t="shared" si="107"/>
        <v>0</v>
      </c>
      <c r="L225" s="29"/>
      <c r="M225" s="20"/>
      <c r="N225" s="20"/>
      <c r="O225" s="20">
        <f t="shared" si="110"/>
        <v>0</v>
      </c>
      <c r="P225" s="20">
        <f t="shared" si="108"/>
        <v>0</v>
      </c>
      <c r="Q225" s="20">
        <v>10000</v>
      </c>
      <c r="R225" s="20" t="e">
        <f t="shared" si="109"/>
        <v>#DIV/0!</v>
      </c>
      <c r="S225" s="20"/>
      <c r="T225" s="20"/>
      <c r="U225" s="20"/>
      <c r="V225" s="26"/>
      <c r="W225" s="26"/>
    </row>
    <row r="226" spans="1:23" x14ac:dyDescent="0.2">
      <c r="A226" s="27">
        <v>224</v>
      </c>
      <c r="B226" s="28"/>
      <c r="C226" s="28"/>
      <c r="D226" s="28"/>
      <c r="E226" s="28"/>
      <c r="F226" s="20" t="s">
        <v>12</v>
      </c>
      <c r="G226" s="20">
        <v>2</v>
      </c>
      <c r="H226" s="20">
        <v>500</v>
      </c>
      <c r="I226" s="20">
        <v>200</v>
      </c>
      <c r="J226" s="20">
        <f t="shared" si="106"/>
        <v>0</v>
      </c>
      <c r="K226" s="20">
        <f t="shared" si="107"/>
        <v>0</v>
      </c>
      <c r="L226" s="20"/>
      <c r="M226" s="20"/>
      <c r="N226" s="20"/>
      <c r="O226" s="20">
        <f t="shared" si="110"/>
        <v>0</v>
      </c>
      <c r="P226" s="20">
        <f t="shared" si="108"/>
        <v>0</v>
      </c>
      <c r="Q226" s="20">
        <v>10000</v>
      </c>
      <c r="R226" s="20" t="e">
        <f t="shared" si="109"/>
        <v>#DIV/0!</v>
      </c>
      <c r="S226" s="20"/>
      <c r="T226" s="20"/>
      <c r="U226" s="20"/>
      <c r="V226" s="26"/>
      <c r="W226" s="26"/>
    </row>
    <row r="227" spans="1:23" x14ac:dyDescent="0.2">
      <c r="A227" s="27">
        <v>225</v>
      </c>
      <c r="B227" s="28"/>
      <c r="C227" s="28"/>
      <c r="D227" s="28"/>
      <c r="E227" s="28"/>
      <c r="F227" s="20" t="s">
        <v>12</v>
      </c>
      <c r="G227" s="20">
        <v>2</v>
      </c>
      <c r="H227" s="20">
        <v>500</v>
      </c>
      <c r="I227" s="20">
        <v>200</v>
      </c>
      <c r="J227" s="20">
        <f t="shared" si="106"/>
        <v>0</v>
      </c>
      <c r="K227" s="20">
        <f t="shared" si="107"/>
        <v>0</v>
      </c>
      <c r="L227" s="20"/>
      <c r="M227" s="20"/>
      <c r="N227" s="20"/>
      <c r="O227" s="20">
        <f t="shared" si="110"/>
        <v>0</v>
      </c>
      <c r="P227" s="20">
        <f t="shared" si="108"/>
        <v>0</v>
      </c>
      <c r="Q227" s="20">
        <v>10000</v>
      </c>
      <c r="R227" s="20" t="e">
        <f t="shared" si="109"/>
        <v>#DIV/0!</v>
      </c>
      <c r="S227" s="20"/>
      <c r="T227" s="20"/>
      <c r="U227" s="20"/>
      <c r="V227" s="26"/>
      <c r="W227" s="26"/>
    </row>
    <row r="228" spans="1:23" x14ac:dyDescent="0.2">
      <c r="A228" s="27">
        <v>226</v>
      </c>
      <c r="B228" s="28"/>
      <c r="C228" s="28"/>
      <c r="D228" s="28"/>
      <c r="E228" s="28"/>
      <c r="F228" s="20" t="s">
        <v>12</v>
      </c>
      <c r="G228" s="20">
        <v>2</v>
      </c>
      <c r="H228" s="20">
        <v>500</v>
      </c>
      <c r="I228" s="20">
        <v>200</v>
      </c>
      <c r="J228" s="20">
        <f t="shared" si="106"/>
        <v>0</v>
      </c>
      <c r="K228" s="20">
        <f t="shared" si="107"/>
        <v>0</v>
      </c>
      <c r="L228" s="20"/>
      <c r="M228" s="20"/>
      <c r="N228" s="20"/>
      <c r="O228" s="20">
        <f t="shared" si="110"/>
        <v>0</v>
      </c>
      <c r="P228" s="20">
        <f t="shared" si="108"/>
        <v>0</v>
      </c>
      <c r="Q228" s="20">
        <v>10000</v>
      </c>
      <c r="R228" s="20" t="e">
        <f t="shared" si="109"/>
        <v>#DIV/0!</v>
      </c>
      <c r="S228" s="20"/>
      <c r="T228" s="20"/>
      <c r="U228" s="20"/>
      <c r="V228" s="26"/>
      <c r="W228" s="26"/>
    </row>
    <row r="229" spans="1:23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20"/>
      <c r="V229" s="32"/>
      <c r="W229" s="32"/>
    </row>
    <row r="230" spans="1:23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20"/>
      <c r="V230" s="32"/>
      <c r="W230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Blueprint</vt:lpstr>
      <vt:lpstr>2021-07-20</vt:lpstr>
      <vt:lpstr>2021-07-23</vt:lpstr>
      <vt:lpstr>2021-07-25</vt:lpstr>
      <vt:lpstr>2021-08-18</vt:lpstr>
      <vt:lpstr>2021-09-01</vt:lpstr>
      <vt:lpstr>2021-09-05</vt:lpstr>
      <vt:lpstr>2021-09-07</vt:lpstr>
      <vt:lpstr>2021-09-15</vt:lpstr>
      <vt:lpstr>2021-09-22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Marcovati</dc:creator>
  <cp:lastModifiedBy>Andrea Marcovati</cp:lastModifiedBy>
  <dcterms:created xsi:type="dcterms:W3CDTF">2015-06-05T18:17:20Z</dcterms:created>
  <dcterms:modified xsi:type="dcterms:W3CDTF">2021-10-18T21:55:58Z</dcterms:modified>
</cp:coreProperties>
</file>