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48BED5A2-2B96-4C33-A717-F746F6218DC6}" xr6:coauthVersionLast="47" xr6:coauthVersionMax="47" xr10:uidLastSave="{00000000-0000-0000-0000-000000000000}"/>
  <bookViews>
    <workbookView xWindow="-108" yWindow="-108" windowWidth="23256" windowHeight="12456" xr2:uid="{65C07BB9-719D-48D6-81EC-5520691B2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 a="1"/>
  <c r="F8" i="1" s="1"/>
  <c r="F9" i="1" a="1"/>
  <c r="F9" i="1" s="1"/>
  <c r="F10" i="1" a="1"/>
  <c r="F10" i="1" s="1"/>
  <c r="F5" i="1" a="1"/>
  <c r="F5" i="1" s="1"/>
  <c r="F6" i="1" a="1"/>
  <c r="F6" i="1" s="1"/>
  <c r="F7" i="1" a="1"/>
  <c r="F7" i="1" s="1"/>
  <c r="F4" i="1" a="1"/>
  <c r="F4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3" i="1" a="1"/>
  <c r="E3" i="1" s="1"/>
</calcChain>
</file>

<file path=xl/sharedStrings.xml><?xml version="1.0" encoding="utf-8"?>
<sst xmlns="http://schemas.openxmlformats.org/spreadsheetml/2006/main" count="27" uniqueCount="14">
  <si>
    <t>Method</t>
  </si>
  <si>
    <t>N</t>
  </si>
  <si>
    <t>PiEstimate</t>
  </si>
  <si>
    <t>TimeMs</t>
  </si>
  <si>
    <t>Sequential</t>
  </si>
  <si>
    <t>ParallelStreams</t>
  </si>
  <si>
    <t>ForkJoin</t>
  </si>
  <si>
    <t>SpeedUp_Streams</t>
  </si>
  <si>
    <t xml:space="preserve">SpeedUp_ForkJoin
</t>
  </si>
  <si>
    <t xml:space="preserve">192.12
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</si>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</sst>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7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vs Input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Sequential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Sheet1!$H$2:$H$4</c:f>
              <c:numCache>
                <c:formatCode>General</c:formatCode>
                <c:ptCount val="3"/>
                <c:pt idx="0">
                  <c:v>10000000</c:v>
                </c:pt>
                <c:pt idx="1">
                  <c:v>50000000</c:v>
                </c:pt>
                <c:pt idx="2">
                  <c:v>100000000</c:v>
                </c:pt>
              </c:numCache>
            </c:numRef>
          </c:cat>
          <c:val>
            <c:numRef>
              <c:f>Sheet1!$I$2:$I$4</c:f>
              <c:numCache>
                <c:formatCode>General</c:formatCode>
                <c:ptCount val="3"/>
                <c:pt idx="0">
                  <c:v>402.25</c:v>
                </c:pt>
                <c:pt idx="1">
                  <c:v>1710.49</c:v>
                </c:pt>
                <c:pt idx="2">
                  <c:v>3532.3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F7-4F50-8CBF-6CD16B070CA7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ParallelStreams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Sheet1!$J$2:$J$4</c:f>
              <c:numCache>
                <c:formatCode>General</c:formatCode>
                <c:ptCount val="3"/>
                <c:pt idx="0">
                  <c:v>71.91</c:v>
                </c:pt>
                <c:pt idx="1">
                  <c:v>132.65</c:v>
                </c:pt>
                <c:pt idx="2">
                  <c:v>223.97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F7-4F50-8CBF-6CD16B070CA7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ForkJoin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Sheet1!$K$2:$K$4</c:f>
              <c:numCache>
                <c:formatCode>General</c:formatCode>
                <c:ptCount val="3"/>
                <c:pt idx="0">
                  <c:v>123.67</c:v>
                </c:pt>
                <c:pt idx="1">
                  <c:v>111.54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F7-4F50-8CBF-6CD16B070CA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875240"/>
        <c:axId val="533877400"/>
      </c:lineChart>
      <c:catAx>
        <c:axId val="53387524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points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33877400"/>
        <c:crosses val="autoZero"/>
        <c:auto val="1"/>
        <c:lblAlgn val="ctr"/>
        <c:lblOffset val="100"/>
        <c:noMultiLvlLbl val="0"/>
      </c:catAx>
      <c:valAx>
        <c:axId val="533877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miliseconds</a:t>
                </a:r>
              </a:p>
            </c:rich>
          </c:tx>
          <c:layout>
            <c:manualLayout>
              <c:xMode val="edge"/>
              <c:yMode val="edge"/>
              <c:x val="1.9177091378840421E-2"/>
              <c:y val="0.330474113841761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75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Speed-Up Compared to Sequential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2.5428331875182269E-2"/>
          <c:w val="0.90286351706036749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Sheet1!$Q$1</c:f>
              <c:strCache>
                <c:ptCount val="1"/>
                <c:pt idx="0">
                  <c:v>ParallelStreams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Sheet1!$P$2:$P$4</c:f>
              <c:numCache>
                <c:formatCode>General</c:formatCode>
                <c:ptCount val="3"/>
                <c:pt idx="0">
                  <c:v>10000000</c:v>
                </c:pt>
                <c:pt idx="1">
                  <c:v>50000000</c:v>
                </c:pt>
                <c:pt idx="2">
                  <c:v>100000000</c:v>
                </c:pt>
              </c:numCache>
            </c:numRef>
          </c:cat>
          <c:val>
            <c:numRef>
              <c:f>Sheet1!$Q$2:$Q$4</c:f>
              <c:numCache>
                <c:formatCode>General</c:formatCode>
                <c:ptCount val="3"/>
                <c:pt idx="0">
                  <c:v>5.5937978028090676</c:v>
                </c:pt>
                <c:pt idx="1">
                  <c:v>12.89476064832265</c:v>
                </c:pt>
                <c:pt idx="2">
                  <c:v>15.771308657409479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1D-4869-9FB8-CDC90FB92A75}"/>
            </c:ext>
          </c:extLst>
        </c:ser>
        <c:ser>
          <c:idx val="1"/>
          <c:order val="1"/>
          <c:tx>
            <c:strRef>
              <c:f>Sheet1!$R$1</c:f>
              <c:strCache>
                <c:ptCount val="1"/>
                <c:pt idx="0">
                  <c:v>ForkJoin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Sheet1!$P$2:$P$4</c:f>
              <c:numCache>
                <c:formatCode>General</c:formatCode>
                <c:ptCount val="3"/>
                <c:pt idx="0">
                  <c:v>10000000</c:v>
                </c:pt>
                <c:pt idx="1">
                  <c:v>50000000</c:v>
                </c:pt>
                <c:pt idx="2">
                  <c:v>100000000</c:v>
                </c:pt>
              </c:numCache>
            </c:numRef>
          </c:cat>
          <c:val>
            <c:numRef>
              <c:f>Sheet1!$R$2:$R$4</c:f>
              <c:numCache>
                <c:formatCode>General</c:formatCode>
                <c:ptCount val="3"/>
                <c:pt idx="0">
                  <c:v>3.252607746421929</c:v>
                </c:pt>
                <c:pt idx="1">
                  <c:v>15.3352160659853</c:v>
                </c:pt>
                <c:pt idx="2">
                  <c:v>18.3859046429315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1D-4869-9FB8-CDC90FB92A75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165648"/>
        <c:axId val="742157008"/>
      </c:lineChart>
      <c:catAx>
        <c:axId val="74216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points 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57008"/>
        <c:crosses val="autoZero"/>
        <c:auto val="1"/>
        <c:lblAlgn val="ctr"/>
        <c:lblOffset val="100"/>
        <c:noMultiLvlLbl val="0"/>
      </c:catAx>
      <c:valAx>
        <c:axId val="74215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6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609417</xdr:colOff>
      <xdr:row>5</xdr:row>
      <xdr:rowOff>19142</xdr:rowOff>
    </xdr:from>
    <xdr:to>
      <xdr:col>13</xdr:col>
      <xdr:colOff>573687</xdr:colOff>
      <xdr:row>23</xdr:row>
      <xdr:rowOff>107008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29E77A1-13D5-E548-75E5-07448C0C3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294640</xdr:colOff>
      <xdr:row>4</xdr:row>
      <xdr:rowOff>152400</xdr:rowOff>
    </xdr:from>
    <xdr:to>
      <xdr:col>24</xdr:col>
      <xdr:colOff>233680</xdr:colOff>
      <xdr:row>22</xdr:row>
      <xdr:rowOff>162560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5221EBC-7CD0-A217-6C7F-FE2CF8B9A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4476-0C00-4C05-966C-11230E14BB6E}">
  <dimension ref="A1:R10"/>
  <sheetViews>
    <sheetView tabSelected="1" zoomScale="70" zoomScaleNormal="130" workbookViewId="0">
      <selection activeCell="N28" sqref="N28"/>
    </sheetView>
  </sheetViews>
  <sheetFormatPr defaultRowHeight="14.4" x14ac:dyDescent="0.3"/>
  <cols>
    <col min="1" max="1" width="13.6640625" bestFit="1" customWidth="1"/>
    <col min="2" max="2" width="12.5546875" bestFit="1" customWidth="1"/>
    <col min="3" max="3" width="11.21875" bestFit="1" customWidth="1"/>
    <col min="4" max="4" width="14.5546875" bestFit="1" customWidth="1"/>
    <col min="5" max="5" width="16" bestFit="1" customWidth="1"/>
    <col min="6" max="6" width="9" bestFit="1" customWidth="1"/>
    <col min="8" max="8" width="10.77734375" bestFit="1" customWidth="1"/>
    <col min="9" max="9" width="14" customWidth="1"/>
    <col min="10" max="10" width="18.6640625" customWidth="1"/>
    <col min="11" max="11" width="9" bestFit="1" customWidth="1"/>
    <col min="16" max="16" width="10.77734375" bestFit="1" customWidth="1"/>
    <col min="17" max="18" width="9" bestFit="1" customWidth="1"/>
  </cols>
  <sheetData>
    <row r="1" spans="1:18" ht="43.2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s="1" t="s">
        <v>8</v>
      </c>
      <c r="H1" t="s">
        <v>1</v>
      </c>
      <c r="I1" t="s">
        <v>4</v>
      </c>
      <c r="J1" t="s">
        <v>5</v>
      </c>
      <c r="K1" t="s">
        <v>6</v>
      </c>
      <c r="P1" s="6" t="s">
        <v>1</v>
      </c>
      <c r="Q1" s="6" t="s">
        <v>5</v>
      </c>
      <c r="R1" s="6" t="s">
        <v>6</v>
      </c>
    </row>
    <row r="2" spans="1:18" x14ac:dyDescent="0.3">
      <c r="A2" t="s">
        <v>4</v>
      </c>
      <c r="B2" s="3">
        <v>10000000</v>
      </c>
      <c r="C2" s="4">
        <v>3.1406640000000001</v>
      </c>
      <c r="D2" s="4">
        <v>402.25</v>
      </c>
      <c r="E2" s="2"/>
      <c r="H2">
        <v>10000000</v>
      </c>
      <c r="I2">
        <v>402.25</v>
      </c>
      <c r="J2">
        <v>71.91</v>
      </c>
      <c r="K2">
        <v>123.67</v>
      </c>
      <c r="P2" s="5">
        <v>10000000</v>
      </c>
      <c r="Q2" s="5">
        <v>5.5937978028090676</v>
      </c>
      <c r="R2" s="5">
        <v>3.252607746421929</v>
      </c>
    </row>
    <row r="3" spans="1:18" x14ac:dyDescent="0.3">
      <c r="A3" t="s">
        <v>5</v>
      </c>
      <c r="B3" s="3">
        <v>10000000</v>
      </c>
      <c r="C3" s="4">
        <v>3.1421730000000001</v>
      </c>
      <c r="D3" s="4">
        <v>71.91</v>
      </c>
      <c r="E3" s="2">
        <f t="array" ref="E3">IF(A3="ParallelStreams", INDEX($D$2:$D$10, MATCH(1, ($A$2:$A$10="Sequential") * ($B$2:$B$10=B3), 0)) / D3, "")</f>
        <v>5.5937978028090676</v>
      </c>
      <c r="H3">
        <v>50000000</v>
      </c>
      <c r="I3">
        <v>1710.49</v>
      </c>
      <c r="J3">
        <v>132.65</v>
      </c>
      <c r="K3">
        <v>111.54</v>
      </c>
      <c r="P3" s="5">
        <v>50000000</v>
      </c>
      <c r="Q3" s="5">
        <v>12.89476064832265</v>
      </c>
      <c r="R3" s="5">
        <v>15.3352160659853</v>
      </c>
    </row>
    <row r="4" spans="1:18" ht="28.8" x14ac:dyDescent="0.3">
      <c r="A4" t="s">
        <v>6</v>
      </c>
      <c r="B4" s="3">
        <v>10000000</v>
      </c>
      <c r="C4" s="4">
        <v>3.1417000000000002</v>
      </c>
      <c r="D4" s="4">
        <v>123.67</v>
      </c>
      <c r="E4" s="2" t="str">
        <f t="array" ref="E4">IF(A4="ParallelStreams", INDEX($D$2:$D$10, MATCH(1, ($A$2:$A$10="Sequential") * ($B$2:$B$10=B4), 0)) / D4, "")</f>
        <v/>
      </c>
      <c r="F4">
        <f t="array" ref="F4">IF(A4="ForkJoin", INDEX($D$2:$D$10, MATCH(1, ($A$2:$A$10="Sequential") * ($B$2:$B$10=B4), 0)) / D4, "")</f>
        <v>3.2526077464219294</v>
      </c>
      <c r="H4">
        <v>100000000</v>
      </c>
      <c r="I4">
        <v>3532.3</v>
      </c>
      <c r="J4">
        <v>223.97</v>
      </c>
      <c r="K4" s="1" t="s">
        <v>9</v>
      </c>
      <c r="P4" s="5">
        <v>100000000</v>
      </c>
      <c r="Q4" s="5">
        <v>15.771308657409479</v>
      </c>
      <c r="R4" s="5">
        <v>18.3859046429315</v>
      </c>
    </row>
    <row r="5" spans="1:18" x14ac:dyDescent="0.3">
      <c r="A5" t="s">
        <v>4</v>
      </c>
      <c r="B5" s="3">
        <v>50000000</v>
      </c>
      <c r="C5" s="4">
        <v>3.1412900000000001</v>
      </c>
      <c r="D5" s="4">
        <v>1710.49</v>
      </c>
      <c r="E5" s="2" t="str">
        <f t="array" ref="E5">IF(A5="ParallelStreams", INDEX($D$2:$D$10, MATCH(1, ($A$2:$A$10="Sequential") * ($B$2:$B$10=B5), 0)) / D5, "")</f>
        <v/>
      </c>
      <c r="F5" t="str">
        <f t="array" ref="F5">IF(A5="ForkJoin", INDEX($D$2:$D$10, MATCH(1, ($A$2:$A$10="Sequential") * ($B$2:$B$10=B5), 0)) / D5, "")</f>
        <v/>
      </c>
    </row>
    <row r="6" spans="1:18" x14ac:dyDescent="0.3">
      <c r="A6" t="s">
        <v>5</v>
      </c>
      <c r="B6" s="3">
        <v>50000000</v>
      </c>
      <c r="C6" s="4">
        <v>3.1416849999999998</v>
      </c>
      <c r="D6" s="4">
        <v>132.65</v>
      </c>
      <c r="E6" s="2">
        <f t="array" ref="E6">IF(A6="ParallelStreams", INDEX($D$2:$D$10, MATCH(1, ($A$2:$A$10="Sequential") * ($B$2:$B$10=B6), 0)) / D6, "")</f>
        <v>12.894760648322652</v>
      </c>
      <c r="F6" t="str">
        <f t="array" ref="F6">IF(A6="ForkJoin", INDEX($D$2:$D$10, MATCH(1, ($A$2:$A$10="Sequential") * ($B$2:$B$10=B6), 0)) / D6, "")</f>
        <v/>
      </c>
    </row>
    <row r="7" spans="1:18" x14ac:dyDescent="0.3">
      <c r="A7" t="s">
        <v>6</v>
      </c>
      <c r="B7" s="3">
        <v>50000000</v>
      </c>
      <c r="C7" s="4">
        <v>3.1414680000000001</v>
      </c>
      <c r="D7" s="4">
        <v>111.54</v>
      </c>
      <c r="E7" s="2" t="str">
        <f t="array" ref="E7">IF(A7="ParallelStreams", INDEX($D$2:$D$10, MATCH(1, ($A$2:$A$10="Sequential") * ($B$2:$B$10=B7), 0)) / D7, "")</f>
        <v/>
      </c>
      <c r="F7">
        <f t="array" ref="F7">IF(A7="ForkJoin", INDEX($D$2:$D$10, MATCH(1, ($A$2:$A$10="Sequential") * ($B$2:$B$10=B7), 0)) / D7, "")</f>
        <v>15.335216065985296</v>
      </c>
    </row>
    <row r="8" spans="1:18" x14ac:dyDescent="0.3">
      <c r="A8" t="s">
        <v>4</v>
      </c>
      <c r="B8" s="3">
        <v>100000000</v>
      </c>
      <c r="C8" s="4">
        <v>3.1415570000000002</v>
      </c>
      <c r="D8" s="4">
        <v>3532.3</v>
      </c>
      <c r="E8" s="2" t="str">
        <f t="array" ref="E8">IF(A8="ParallelStreams", INDEX($D$2:$D$10, MATCH(1, ($A$2:$A$10="Sequential") * ($B$2:$B$10=B8), 0)) / D8, "")</f>
        <v/>
      </c>
      <c r="F8" t="str">
        <f t="array" ref="F8">IF(A8="ForkJoin", INDEX($D$2:$D$10, MATCH(1, ($A$2:$A$10="Sequential") * ($B$2:$B$10=B8), 0)) / D8, "")</f>
        <v/>
      </c>
    </row>
    <row r="9" spans="1:18" x14ac:dyDescent="0.3">
      <c r="A9" t="s">
        <v>5</v>
      </c>
      <c r="B9" s="3">
        <v>100000000</v>
      </c>
      <c r="C9" s="4">
        <v>3.1416909999999998</v>
      </c>
      <c r="D9" s="4">
        <v>223.97</v>
      </c>
      <c r="E9" s="2">
        <f t="array" ref="E9">IF(A9="ParallelStreams", INDEX($D$2:$D$10, MATCH(1, ($A$2:$A$10="Sequential") * ($B$2:$B$10=B9), 0)) / D9, "")</f>
        <v>15.771308657409476</v>
      </c>
      <c r="F9" t="str">
        <f t="array" ref="F9">IF(A9="ForkJoin", INDEX($D$2:$D$10, MATCH(1, ($A$2:$A$10="Sequential") * ($B$2:$B$10=B9), 0)) / D9, "")</f>
        <v/>
      </c>
    </row>
    <row r="10" spans="1:18" x14ac:dyDescent="0.3">
      <c r="A10" t="s">
        <v>6</v>
      </c>
      <c r="B10" s="3">
        <v>100000000</v>
      </c>
      <c r="C10" s="4">
        <v>3.1414260000000001</v>
      </c>
      <c r="D10" s="4">
        <v>192.12</v>
      </c>
      <c r="E10" s="2" t="str">
        <f t="array" ref="E10">IF(A10="ParallelStreams", INDEX($D$2:$D$10, MATCH(1, ($A$2:$A$10="Sequential") * ($B$2:$B$10=B10), 0)) / D10, "")</f>
        <v/>
      </c>
      <c r="F10">
        <f t="array" ref="F10">IF(A10="ForkJoin", INDEX($D$2:$D$10, MATCH(1, ($A$2:$A$10="Sequential") * ($B$2:$B$10=B10), 0)) / D10, "")</f>
        <v>18.3859046429315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Awada</dc:creator>
  <cp:lastModifiedBy>Zainab Awada</cp:lastModifiedBy>
  <dcterms:created xsi:type="dcterms:W3CDTF">2025-06-04T20:50:50Z</dcterms:created>
  <dcterms:modified xsi:type="dcterms:W3CDTF">2025-06-07T19:27:08Z</dcterms:modified>
</cp:coreProperties>
</file>