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\PycharmProjects\financialCompensationCalculator\"/>
    </mc:Choice>
  </mc:AlternateContent>
  <xr:revisionPtr revIDLastSave="0" documentId="13_ncr:1_{2D2FFD59-32DB-4DA5-A439-777EF868BEE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data" sheetId="1" r:id="rId1"/>
    <sheet name="data2" sheetId="2" r:id="rId2"/>
    <sheet name="Sheet3" sheetId="3" r:id="rId3"/>
  </sheets>
  <definedNames>
    <definedName name="_xlnm._FilterDatabase" localSheetId="0" hidden="1">data!$A$2:$R$152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2" i="1" l="1"/>
  <c r="K151" i="1"/>
  <c r="K150" i="1"/>
  <c r="K149" i="1"/>
  <c r="K148" i="1"/>
  <c r="K147" i="1"/>
  <c r="K145" i="1"/>
  <c r="K144" i="1"/>
  <c r="K143" i="1"/>
  <c r="K142" i="1"/>
  <c r="K139" i="1"/>
  <c r="K138" i="1"/>
  <c r="K137" i="1"/>
  <c r="K136" i="1"/>
  <c r="K134" i="1"/>
  <c r="K132" i="1"/>
  <c r="K131" i="1"/>
  <c r="K130" i="1"/>
  <c r="K129" i="1"/>
  <c r="K128" i="1"/>
  <c r="K124" i="1"/>
  <c r="K121" i="1"/>
  <c r="K120" i="1"/>
  <c r="K119" i="1"/>
  <c r="K117" i="1"/>
  <c r="K116" i="1"/>
  <c r="K114" i="1"/>
  <c r="K113" i="1"/>
  <c r="K101" i="1"/>
  <c r="K100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H37" i="1"/>
  <c r="H115" i="1"/>
  <c r="H127" i="1"/>
  <c r="H140" i="1"/>
  <c r="H3" i="1"/>
  <c r="H146" i="1"/>
  <c r="H141" i="1"/>
  <c r="H135" i="1"/>
  <c r="H133" i="1"/>
  <c r="H126" i="1"/>
  <c r="H125" i="1"/>
  <c r="H123" i="1"/>
  <c r="H122" i="1"/>
  <c r="H118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3" i="1"/>
  <c r="H32" i="1"/>
  <c r="H31" i="1"/>
  <c r="H29" i="1"/>
  <c r="H27" i="1"/>
  <c r="H26" i="1"/>
  <c r="H23" i="1"/>
  <c r="H20" i="1"/>
  <c r="H17" i="1"/>
  <c r="H14" i="1"/>
  <c r="H12" i="1"/>
  <c r="H11" i="1"/>
  <c r="H9" i="1"/>
  <c r="H7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<sst xmlns="http://schemas.openxmlformats.org/spreadsheetml/2006/main" count="534" uniqueCount="285">
  <si>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</si>
  <si>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</si>
  <si>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</si>
  <si>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</si>
  <si>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</si>
  <si>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</si>
  <si>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</si>
  <si>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</si>
  <si>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</si>
  <si>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</si>
  <si>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</si>
  <si>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</si>
  <si>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</si>
  <si>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</si>
  <si>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</si>
  <si>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</si>
  <si>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</si>
  <si>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</si>
  <si>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</si>
  <si>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</si>
  <si>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</si>
  <si>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</si>
  <si>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</si>
  <si>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</si>
  <si>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</si>
  <si>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</si>
  <si>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</si>
  <si>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</si>
  <si>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</si>
  <si>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</si>
  <si>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</si>
  <si>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</si>
  <si>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</si>
  <si>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</si>
  <si>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</si>
  <si>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</si>
  <si>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</si>
  <si>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</si>
  <si>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</si>
  <si>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</si>
  <si>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</si>
  <si>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</si>
  <si>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</si>
  <si>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</si>
  <si>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</si>
  <si>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</si>
  <si>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</si>
  <si>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</si>
  <si>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</si>
  <si>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</si>
  <si>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</si>
  <si>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</si>
  <si>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</si>
  <si>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</si>
  <si>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</si>
  <si>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</si>
  <si>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</si>
  <si>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</si>
  <si>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</si>
  <si>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</si>
  <si>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</si>
  <si>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</si>
  <si>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</si>
  <si>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</si>
  <si>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</si>
  <si>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</si>
  <si>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</si>
  <si>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</si>
  <si>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</si>
  <si>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</si>
  <si>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</si>
  <si>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</si>
  <si>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</si>
  <si>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</si>
  <si>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</si>
  <si>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</si>
  <si>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</si>
  <si>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</si>
  <si>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</si>
  <si>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</si>
  <si>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</si>
  <si>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</si>
  <si>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</si>
  <si>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</si>
  <si>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</si>
  <si>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</si>
  <si>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</si>
  <si>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</si>
  <si>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</si>
  <si>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</si>
  <si>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</si>
  <si>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</si>
  <si>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</si>
  <si>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</si>
  <si>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</si>
  <si>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</si>
  <si>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</si>
  <si>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</si>
  <si>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</si>
  <si>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</si>
  <si>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</si>
  <si>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</si>
  <si>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</si>
  <si>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</si>
  <si>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</si>
  <si>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</si>
  <si>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</si>
  <si>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</si>
  <si>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</si>
  <si>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</si>
  <si>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</si>
  <si>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</si>
  <si>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</si>
  <si>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</si>
  <si>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</si>
  <si>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</si>
  <si>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</si>
  <si>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</si>
  <si>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</si>
  <si>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</si>
  <si>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</si>
  <si>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</si>
  <si>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</si>
  <si>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</si>
  <si>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</si>
  <si>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</si>
  <si>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</si>
  <si>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</si>
  <si>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</si>
  <si>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</si>
  <si>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</si>
  <si>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</si>
  <si>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</si>
  <si>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</si>
  <si>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</si>
  <si>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</si>
  <si>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</si>
  <si>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</si>
  <si>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</si>
  <si>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</si>
  <si>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</si>
  <si>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</si>
  <si>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</si>
  <si>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</si>
  <si>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</si>
  <si>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</si>
  <si>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</si>
  <si>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</si>
  <si>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</si>
  <si>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</si>
  <si>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</si>
  <si>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</si>
  <si>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</si>
  <si>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</si>
  <si>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</si>
  <si>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</si>
  <si>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</si>
  <si>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</si>
  <si>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</si>
  <si>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</si>
  <si>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</si>
  <si>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</si>
  <si>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</si>
  <si>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</si>
  <si>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</si>
  <si>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</si>
  <si>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</si>
  <si>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</si>
  <si>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</si>
  <si>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</si>
  <si>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</si>
  <si>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</si>
  <si>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</si>
  <si>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</si>
  <si>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</si>
  <si>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</si>
  <si>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</si>
  <si>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</si>
  <si>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</si>
  <si>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</si>
  <si>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</si>
  <si>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</si>
  <si>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</si>
  <si>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</si>
  <si>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</si>
  <si>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</si>
  <si>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</si>
  <si>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</si>
  <si>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</si>
  <si>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</si>
  <si>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</si>
  <si>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</si>
  <si>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</si>
  <si>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</si>
  <si>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</si>
  <si>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</si>
  <si>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</si>
  <si>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</si>
  <si>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</si>
  <si>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</si>
  <si>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</si>
  <si>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</si>
  <si>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</si>
  <si>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</si>
  <si>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</si>
  <si>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</si>
  <si>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</si>
  <si>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</si>
  <si>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</si>
  <si>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</si>
  <si>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</si>
  <si>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</si>
  <si>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</si>
  <si>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</si>
  <si>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</si>
  <si>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</si>
  <si>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</si>
  <si>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</si>
  <si>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</si>
  <si>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</si>
  <si>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</si>
  <si>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</si>
  <si>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</si>
  <si>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</si>
  <si>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</si>
  <si>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</si>
  <si>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</si>
  <si>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</si>
  <si>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</si>
  <si>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</si>
  <si>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</si>
  <si>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</si>
  <si>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</si>
  <si>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</si>
  <si>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</si>
  <si>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</si>
  <si>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</si>
  <si>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</si>
  <si>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</si>
  <si>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</si>
  <si>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</si>
  <si>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</si>
  <si>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</si>
  <si>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</si>
  <si>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</si>
  <si>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</si>
  <si>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</si>
  <si>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</si>
  <si>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</si>
  <si>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</si>
  <si>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</si>
  <si>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</si>
  <si>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</si>
  <si>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</si>
  <si>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</si>
  <si>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</si>
  <si>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</si>
  <si>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</si>
  <si>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</si>
  <si>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</si>
  <si>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</si>
  <si>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</si>
  <si>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</si>
  <si>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</si>
  <si>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</si>
  <si>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</si>
  <si>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</si>
  <si>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</si>
  <si>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</si>
  <si>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</si>
  <si>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</si>
  <si>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</si>
  <si>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</si>
  <si>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</si>
  <si>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</si>
  <si>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</si>
  <si>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</si>
  <si>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</si>
  <si>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</si>
  <si>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</si>
  <si>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</si>
  <si>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לעובדים בעלי וותק מעל 10 שנים לשלם פיצויים מוגדלים של 110% במקרה של פיטורין, פרישה לגמלאות או מוות, במקרה של התפטרות לשחרר קופה</t>
  </si>
  <si>
    <t xml:space="preserve">תאריך עלית שכר  </t>
  </si>
  <si>
    <t>לעובדים בעלי וותק פחות מ-10 שנים במקרה של התפטרות לשחרר קופה, שאר המקרים על פי החוק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</si>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</sst>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 * #,##0.00_ ;_ * \-#,##0.00_ ;_ * &quot;-&quot;??_ ;_ @_ "/>
    <numFmt numFmtId="166" formatCode="General_)"/>
    <numFmt numFmtId="167" formatCode="#,###,###,###,###,###,###,###,###,###,###,###,###"/>
    <numFmt numFmtId="168" formatCode="dd\-mmm\-yyyy"/>
    <numFmt numFmtId="169" formatCode="#,##0.00########"/>
    <numFmt numFmtId="170" formatCode="#,##0.00%"/>
    <numFmt numFmtId="171" formatCode="\+* #,##0.00;[Red]\-* #,##0.00"/>
    <numFmt numFmtId="172" formatCode="\+* #,##0;[Red]\-* #,##0"/>
    <numFmt numFmtId="173" formatCode="\ * #,##0;[Red]\-* #,##0"/>
    <numFmt numFmtId="174" formatCode="_-[$€-2]* #,##0.00_-;\-[$€-2]* #,##0.00_-;_-[$€-2]* &quot;-&quot;??_-"/>
    <numFmt numFmtId="175" formatCode="#.00"/>
    <numFmt numFmtId="176" formatCode="_-* #,##0.00;\-* #,##0.00;_-* &quot;-&quot;??;_-@_-"/>
    <numFmt numFmtId="177" formatCode="#."/>
    <numFmt numFmtId="178" formatCode="d\ mmmm\ yyyy"/>
    <numFmt numFmtId="179" formatCode="_-* #,##0.00\ _B_F_-;\-* #,##0.00\ _B_F_-;_-* &quot;-&quot;??\ _B_F_-;_-@_-"/>
    <numFmt numFmtId="180" formatCode="_ &quot;SFr.&quot;\ * #,##0_ ;_ &quot;SFr.&quot;\ * \-#,##0_ ;_ &quot;SFr.&quot;\ * &quot;-&quot;_ ;_ @_ "/>
    <numFmt numFmtId="181" formatCode="_ &quot;SFr.&quot;\ * #,##0.00_ ;_ &quot;SFr.&quot;\ * \-#,##0.00_ ;_ &quot;SFr.&quot;\ * &quot;-&quot;??_ ;_ @_ "/>
    <numFmt numFmtId="182" formatCode="dd\ mmm\ yyyy"/>
    <numFmt numFmtId="183" formatCode="###,###.##"/>
    <numFmt numFmtId="184" formatCode="_-&quot;L.&quot;\ * #,##0_-;\-&quot;L.&quot;\ * #,##0_-;_-&quot;L.&quot;\ * &quot;-&quot;_-;_-@_-"/>
    <numFmt numFmtId="185" formatCode="&quot;Fr.&quot;\+* #,##0.00;[Red]&quot;Fr.&quot;\-* #,##0.00"/>
    <numFmt numFmtId="186" formatCode="&quot;Fr.&quot;\+* #,##0;[Red]&quot;Fr.&quot;\-* #,##0"/>
    <numFmt numFmtId="187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44" fontId="4" fillId="34" borderId="10"/>
    <xf numFmtId="44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6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6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NumberFormat="0" applyFont="0" applyFill="0" applyBorder="0" applyAlignment="0" applyProtection="0">
      <alignment horizontal="left" vertical="top"/>
    </xf>
    <xf numFmtId="167" fontId="4" fillId="0" borderId="0" applyNumberFormat="0" applyFont="0" applyFill="0" applyBorder="0" applyAlignment="0" applyProtection="0">
      <alignment horizontal="left" vertical="top"/>
      <protection locked="0"/>
    </xf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42" fontId="4" fillId="71" borderId="0"/>
    <xf numFmtId="14" fontId="26" fillId="0" borderId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2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4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5" fontId="46" fillId="0" borderId="0">
      <protection locked="0"/>
    </xf>
    <xf numFmtId="1" fontId="26" fillId="0" borderId="0"/>
    <xf numFmtId="166" fontId="47" fillId="0" borderId="0" applyNumberFormat="0" applyFill="0" applyBorder="0" applyProtection="0"/>
    <xf numFmtId="176" fontId="4" fillId="76" borderId="15"/>
    <xf numFmtId="49" fontId="25" fillId="77" borderId="15" applyFont="0"/>
    <xf numFmtId="0" fontId="83" fillId="2" borderId="0" applyNumberFormat="0" applyBorder="0" applyAlignment="0" applyProtection="0"/>
    <xf numFmtId="166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7" fontId="53" fillId="0" borderId="0">
      <protection locked="0"/>
    </xf>
    <xf numFmtId="177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8" fontId="4" fillId="0" borderId="0" applyFont="0" applyFill="0" applyBorder="0" applyAlignment="0" applyProtection="0"/>
    <xf numFmtId="166" fontId="55" fillId="0" borderId="0" applyNumberFormat="0" applyFill="0" applyBorder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6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6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2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6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3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3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  <xf numFmtId="9" fontId="0" fillId="0" borderId="0" xfId="378" applyFon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52"/>
  <sheetViews>
    <sheetView topLeftCell="B1" workbookViewId="0">
      <selection activeCell="L153" sqref="L153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2.5703125" bestFit="1" customWidth="1"/>
    <col min="18" max="18" width="10.42578125" bestFit="1" customWidth="1"/>
  </cols>
  <sheetData>
    <row r="2" spans="1:18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1">
        <v>1</v>
      </c>
      <c r="B3" s="10" t="s">
        <v>12</v>
      </c>
      <c r="C3" s="10" t="s">
        <v>147</v>
      </c>
      <c r="D3" s="9" t="s">
        <v>1</v>
      </c>
      <c r="E3" s="17">
        <v>29838</v>
      </c>
      <c r="F3" s="8">
        <v>41588</v>
      </c>
      <c r="G3" s="14">
        <v>6384.375</v>
      </c>
      <c r="H3" s="8">
        <f>F3</f>
        <v>41588</v>
      </c>
      <c r="I3" s="6">
        <v>100</v>
      </c>
      <c r="J3" s="14">
        <v>0</v>
      </c>
      <c r="K3" s="14">
        <v>0</v>
      </c>
      <c r="L3" t="s">
        <v>144</v>
      </c>
      <c r="M3" s="14">
        <v>0</v>
      </c>
      <c r="Q3" s="26"/>
      <c r="R3" s="14"/>
    </row>
    <row r="4" spans="1:18" ht="15" customHeight="1">
      <c r="A4" s="11">
        <f>A3+1</f>
        <v>2</v>
      </c>
      <c r="B4" s="10" t="s">
        <v>23</v>
      </c>
      <c r="C4" s="10" t="s">
        <v>148</v>
      </c>
      <c r="D4" s="9" t="s">
        <v>4</v>
      </c>
      <c r="E4" s="17">
        <v>29821</v>
      </c>
      <c r="F4" s="8">
        <v>41800</v>
      </c>
      <c r="G4" s="14">
        <v>17540.625</v>
      </c>
      <c r="H4" s="8">
        <v>43261</v>
      </c>
      <c r="I4" s="6">
        <v>72</v>
      </c>
      <c r="J4" s="14">
        <v>0</v>
      </c>
      <c r="K4" s="14">
        <v>0</v>
      </c>
      <c r="L4" t="s">
        <v>144</v>
      </c>
      <c r="M4" s="14">
        <v>0</v>
      </c>
      <c r="Q4" s="26"/>
      <c r="R4" s="14"/>
    </row>
    <row r="5" spans="1:18">
      <c r="A5" s="18">
        <f t="shared" ref="A5:A68" si="0">A4+1</f>
        <v>3</v>
      </c>
      <c r="B5" s="10" t="s">
        <v>80</v>
      </c>
      <c r="C5" s="10" t="s">
        <v>123</v>
      </c>
      <c r="D5" s="9" t="s">
        <v>1</v>
      </c>
      <c r="E5" s="17">
        <v>22663</v>
      </c>
      <c r="F5" s="8">
        <v>33279</v>
      </c>
      <c r="G5" s="14">
        <v>19134.375</v>
      </c>
      <c r="H5" s="8"/>
      <c r="I5" s="8"/>
      <c r="J5" s="14">
        <v>420750</v>
      </c>
      <c r="K5" s="14">
        <f>G5</f>
        <v>19134.375</v>
      </c>
      <c r="L5" s="8">
        <v>44348</v>
      </c>
      <c r="M5" s="14">
        <v>400000</v>
      </c>
      <c r="O5" t="s">
        <v>266</v>
      </c>
      <c r="Q5" s="26"/>
      <c r="R5" s="14"/>
    </row>
    <row r="6" spans="1:18" ht="15" customHeight="1">
      <c r="A6" s="18">
        <f t="shared" si="0"/>
        <v>4</v>
      </c>
      <c r="B6" s="10" t="s">
        <v>149</v>
      </c>
      <c r="C6" s="10" t="s">
        <v>15</v>
      </c>
      <c r="D6" s="9" t="s">
        <v>4</v>
      </c>
      <c r="E6" s="17">
        <v>23229</v>
      </c>
      <c r="F6" s="8">
        <v>37414</v>
      </c>
      <c r="G6" s="14">
        <v>8775</v>
      </c>
      <c r="H6" s="8"/>
      <c r="I6" s="8"/>
      <c r="J6" s="14">
        <v>107100</v>
      </c>
      <c r="K6" s="14">
        <f>G6</f>
        <v>8775</v>
      </c>
      <c r="L6" t="s">
        <v>144</v>
      </c>
      <c r="M6" s="14">
        <v>0</v>
      </c>
      <c r="Q6" s="26"/>
      <c r="R6" s="14"/>
    </row>
    <row r="7" spans="1:18">
      <c r="A7" s="18">
        <f t="shared" si="0"/>
        <v>5</v>
      </c>
      <c r="B7" s="10" t="s">
        <v>5</v>
      </c>
      <c r="C7" s="10" t="s">
        <v>150</v>
      </c>
      <c r="D7" s="9" t="s">
        <v>1</v>
      </c>
      <c r="E7" s="17">
        <v>23251</v>
      </c>
      <c r="F7" s="8">
        <v>42583</v>
      </c>
      <c r="G7" s="14">
        <v>9970.3125</v>
      </c>
      <c r="H7" s="8">
        <f>F7</f>
        <v>42583</v>
      </c>
      <c r="I7" s="6">
        <v>100</v>
      </c>
      <c r="J7" s="14">
        <v>0</v>
      </c>
      <c r="K7" s="14">
        <v>0</v>
      </c>
      <c r="L7" s="8">
        <v>44470</v>
      </c>
      <c r="M7" s="14"/>
      <c r="O7" t="s">
        <v>266</v>
      </c>
      <c r="Q7" s="26"/>
      <c r="R7" s="14"/>
    </row>
    <row r="8" spans="1:18">
      <c r="A8" s="18">
        <f t="shared" si="0"/>
        <v>6</v>
      </c>
      <c r="B8" s="10" t="s">
        <v>27</v>
      </c>
      <c r="C8" s="10" t="s">
        <v>151</v>
      </c>
      <c r="D8" s="9" t="s">
        <v>1</v>
      </c>
      <c r="E8" s="17">
        <v>23609</v>
      </c>
      <c r="F8" s="8">
        <v>33994</v>
      </c>
      <c r="G8" s="14">
        <v>12759.375</v>
      </c>
      <c r="H8" s="8"/>
      <c r="I8" s="8"/>
      <c r="J8" s="14">
        <v>229500</v>
      </c>
      <c r="K8" s="14">
        <f>G8</f>
        <v>12759.375</v>
      </c>
      <c r="L8" s="8">
        <v>44392</v>
      </c>
      <c r="M8" s="14">
        <v>240000</v>
      </c>
      <c r="N8" s="14">
        <v>35000</v>
      </c>
      <c r="O8" t="s">
        <v>267</v>
      </c>
      <c r="Q8" s="26"/>
      <c r="R8" s="14"/>
    </row>
    <row r="9" spans="1:18" ht="15" customHeight="1">
      <c r="A9" s="18">
        <f t="shared" si="0"/>
        <v>7</v>
      </c>
      <c r="B9" s="10" t="s">
        <v>152</v>
      </c>
      <c r="C9" s="10" t="s">
        <v>40</v>
      </c>
      <c r="D9" s="9" t="s">
        <v>4</v>
      </c>
      <c r="E9" s="17">
        <v>23559</v>
      </c>
      <c r="F9" s="8">
        <v>43072</v>
      </c>
      <c r="G9" s="14">
        <v>19666.355468749975</v>
      </c>
      <c r="H9" s="8">
        <f>F9</f>
        <v>43072</v>
      </c>
      <c r="I9" s="6">
        <v>100</v>
      </c>
      <c r="J9" s="14">
        <v>0</v>
      </c>
      <c r="K9" s="14">
        <v>0</v>
      </c>
      <c r="L9" s="8"/>
      <c r="M9" s="14">
        <v>0</v>
      </c>
      <c r="Q9" s="26"/>
      <c r="R9" s="14"/>
    </row>
    <row r="10" spans="1:18">
      <c r="A10" s="18">
        <f t="shared" si="0"/>
        <v>8</v>
      </c>
      <c r="B10" s="10" t="s">
        <v>140</v>
      </c>
      <c r="C10" s="10" t="s">
        <v>153</v>
      </c>
      <c r="D10" s="9" t="s">
        <v>4</v>
      </c>
      <c r="E10" s="17">
        <v>23936</v>
      </c>
      <c r="F10" s="8">
        <v>34516</v>
      </c>
      <c r="G10" s="14">
        <v>8486.53125</v>
      </c>
      <c r="H10" s="8"/>
      <c r="I10" s="8"/>
      <c r="J10" s="14">
        <v>198900</v>
      </c>
      <c r="K10" s="14">
        <f>G10</f>
        <v>8486.53125</v>
      </c>
      <c r="L10" s="8">
        <v>44415</v>
      </c>
      <c r="M10" s="14">
        <v>200000</v>
      </c>
      <c r="N10" s="14">
        <v>30000</v>
      </c>
      <c r="O10" t="s">
        <v>267</v>
      </c>
      <c r="Q10" s="26"/>
      <c r="R10" s="14"/>
    </row>
    <row r="11" spans="1:18" ht="15" customHeight="1">
      <c r="A11" s="18">
        <f t="shared" si="0"/>
        <v>9</v>
      </c>
      <c r="B11" s="10" t="s">
        <v>155</v>
      </c>
      <c r="C11" s="10" t="s">
        <v>154</v>
      </c>
      <c r="D11" s="9" t="s">
        <v>4</v>
      </c>
      <c r="E11" s="17">
        <v>25262</v>
      </c>
      <c r="F11" s="8">
        <v>42674</v>
      </c>
      <c r="G11" s="14">
        <v>9332.8125</v>
      </c>
      <c r="H11" s="8">
        <f t="shared" ref="H11:H12" si="1">F11</f>
        <v>42674</v>
      </c>
      <c r="I11" s="6">
        <v>100</v>
      </c>
      <c r="J11" s="14">
        <v>0</v>
      </c>
      <c r="K11" s="14">
        <v>0</v>
      </c>
      <c r="L11" t="s">
        <v>144</v>
      </c>
      <c r="M11" s="14">
        <v>0</v>
      </c>
      <c r="Q11" s="26"/>
      <c r="R11" s="14"/>
    </row>
    <row r="12" spans="1:18" ht="15" customHeight="1">
      <c r="A12" s="18">
        <f t="shared" si="0"/>
        <v>10</v>
      </c>
      <c r="B12" s="10" t="s">
        <v>69</v>
      </c>
      <c r="C12" s="10" t="s">
        <v>135</v>
      </c>
      <c r="D12" s="9" t="s">
        <v>1</v>
      </c>
      <c r="E12" s="17">
        <v>25426</v>
      </c>
      <c r="F12" s="8">
        <v>42756</v>
      </c>
      <c r="G12" s="14">
        <v>7579.6875</v>
      </c>
      <c r="H12" s="8">
        <f t="shared" si="1"/>
        <v>42756</v>
      </c>
      <c r="I12" s="6">
        <v>72</v>
      </c>
      <c r="J12" s="14">
        <v>0</v>
      </c>
      <c r="K12" s="14">
        <v>0</v>
      </c>
      <c r="L12" t="s">
        <v>144</v>
      </c>
      <c r="M12" s="14">
        <v>0</v>
      </c>
      <c r="Q12" s="26"/>
      <c r="R12" s="14"/>
    </row>
    <row r="13" spans="1:18" ht="15" customHeight="1">
      <c r="A13" s="18">
        <f t="shared" si="0"/>
        <v>11</v>
      </c>
      <c r="B13" s="10" t="s">
        <v>27</v>
      </c>
      <c r="C13" s="10" t="s">
        <v>156</v>
      </c>
      <c r="D13" s="9" t="s">
        <v>1</v>
      </c>
      <c r="E13" s="17">
        <v>25416</v>
      </c>
      <c r="F13" s="8">
        <v>37469</v>
      </c>
      <c r="G13" s="14">
        <v>19134.375</v>
      </c>
      <c r="H13" s="8"/>
      <c r="I13" s="8"/>
      <c r="J13" s="14">
        <v>290700</v>
      </c>
      <c r="K13" s="14">
        <f>G13</f>
        <v>19134.375</v>
      </c>
      <c r="L13" t="s">
        <v>144</v>
      </c>
      <c r="M13" s="14">
        <v>0</v>
      </c>
      <c r="Q13" s="26"/>
      <c r="R13" s="14"/>
    </row>
    <row r="14" spans="1:18" ht="15" customHeight="1">
      <c r="A14" s="18">
        <f t="shared" si="0"/>
        <v>12</v>
      </c>
      <c r="B14" s="10" t="s">
        <v>158</v>
      </c>
      <c r="C14" s="10" t="s">
        <v>157</v>
      </c>
      <c r="D14" s="9" t="s">
        <v>1</v>
      </c>
      <c r="E14" s="17">
        <v>25463</v>
      </c>
      <c r="F14" s="8">
        <v>42724</v>
      </c>
      <c r="G14" s="14">
        <v>5985.9375</v>
      </c>
      <c r="H14" s="8">
        <f>F14</f>
        <v>42724</v>
      </c>
      <c r="I14" s="6">
        <v>100</v>
      </c>
      <c r="J14" s="14">
        <v>0</v>
      </c>
      <c r="K14" s="14">
        <v>0</v>
      </c>
      <c r="L14" t="s">
        <v>144</v>
      </c>
      <c r="M14" s="14">
        <v>0</v>
      </c>
      <c r="Q14" s="26"/>
      <c r="R14" s="14"/>
    </row>
    <row r="15" spans="1:18" ht="15" customHeight="1">
      <c r="A15" s="18">
        <f t="shared" si="0"/>
        <v>13</v>
      </c>
      <c r="B15" s="10" t="s">
        <v>43</v>
      </c>
      <c r="C15" s="10" t="s">
        <v>103</v>
      </c>
      <c r="D15" s="9" t="s">
        <v>1</v>
      </c>
      <c r="E15" s="17">
        <v>25534</v>
      </c>
      <c r="F15" s="8">
        <v>36688</v>
      </c>
      <c r="G15" s="14">
        <v>20329.6875</v>
      </c>
      <c r="H15" s="8">
        <v>43531</v>
      </c>
      <c r="I15" s="6">
        <v>100</v>
      </c>
      <c r="J15" s="14">
        <v>191250</v>
      </c>
      <c r="K15" s="14">
        <v>0</v>
      </c>
      <c r="L15" t="s">
        <v>144</v>
      </c>
      <c r="M15" s="14">
        <v>0</v>
      </c>
      <c r="Q15" s="26"/>
      <c r="R15" s="14"/>
    </row>
    <row r="16" spans="1:18">
      <c r="A16" s="18">
        <f t="shared" si="0"/>
        <v>14</v>
      </c>
      <c r="B16" s="10" t="s">
        <v>61</v>
      </c>
      <c r="C16" s="10" t="s">
        <v>159</v>
      </c>
      <c r="D16" s="9" t="s">
        <v>4</v>
      </c>
      <c r="E16" s="17">
        <v>25498</v>
      </c>
      <c r="F16" s="8">
        <v>37377</v>
      </c>
      <c r="G16" s="14">
        <v>20250</v>
      </c>
      <c r="H16" s="8"/>
      <c r="I16" s="8"/>
      <c r="J16" s="14">
        <v>168300</v>
      </c>
      <c r="K16" s="14">
        <f>G16</f>
        <v>20250</v>
      </c>
      <c r="L16" s="8">
        <v>44289</v>
      </c>
      <c r="M16" s="14">
        <v>180000</v>
      </c>
      <c r="O16" t="s">
        <v>266</v>
      </c>
      <c r="Q16" s="26"/>
      <c r="R16" s="14"/>
    </row>
    <row r="17" spans="1:18" ht="15" customHeight="1">
      <c r="A17" s="18">
        <f t="shared" si="0"/>
        <v>15</v>
      </c>
      <c r="B17" s="10" t="s">
        <v>35</v>
      </c>
      <c r="C17" s="10" t="s">
        <v>160</v>
      </c>
      <c r="D17" s="9" t="s">
        <v>1</v>
      </c>
      <c r="E17" s="17">
        <v>24365</v>
      </c>
      <c r="F17" s="8">
        <v>40735</v>
      </c>
      <c r="G17" s="14">
        <v>26625</v>
      </c>
      <c r="H17" s="8">
        <f>F17</f>
        <v>40735</v>
      </c>
      <c r="I17" s="6">
        <v>72</v>
      </c>
      <c r="J17" s="14">
        <v>0</v>
      </c>
      <c r="K17" s="14">
        <v>0</v>
      </c>
      <c r="L17" t="s">
        <v>144</v>
      </c>
      <c r="M17" s="14">
        <v>0</v>
      </c>
      <c r="Q17" s="26"/>
      <c r="R17" s="14"/>
    </row>
    <row r="18" spans="1:18" ht="15" customHeight="1">
      <c r="A18" s="18">
        <f t="shared" si="0"/>
        <v>16</v>
      </c>
      <c r="B18" s="10" t="s">
        <v>6</v>
      </c>
      <c r="C18" s="10" t="s">
        <v>105</v>
      </c>
      <c r="D18" s="9" t="s">
        <v>4</v>
      </c>
      <c r="E18" s="17">
        <v>24810</v>
      </c>
      <c r="F18" s="8">
        <v>37041</v>
      </c>
      <c r="G18" s="14">
        <v>7978.125</v>
      </c>
      <c r="H18" s="8">
        <v>43771</v>
      </c>
      <c r="I18" s="6">
        <v>72</v>
      </c>
      <c r="J18" s="14">
        <v>114750</v>
      </c>
      <c r="K18" s="14">
        <v>0</v>
      </c>
      <c r="L18" t="s">
        <v>144</v>
      </c>
      <c r="M18" s="14">
        <v>0</v>
      </c>
      <c r="Q18" s="26"/>
      <c r="R18" s="14"/>
    </row>
    <row r="19" spans="1:18" ht="15" customHeight="1">
      <c r="A19" s="18">
        <f t="shared" si="0"/>
        <v>17</v>
      </c>
      <c r="B19" s="10" t="s">
        <v>29</v>
      </c>
      <c r="C19" s="10" t="s">
        <v>57</v>
      </c>
      <c r="D19" s="9" t="s">
        <v>4</v>
      </c>
      <c r="E19" s="17">
        <v>24519</v>
      </c>
      <c r="F19" s="8">
        <v>38886</v>
      </c>
      <c r="G19" s="14">
        <v>14751.5625</v>
      </c>
      <c r="H19" s="8">
        <v>40347</v>
      </c>
      <c r="I19" s="6">
        <v>72</v>
      </c>
      <c r="J19" s="14">
        <v>50000</v>
      </c>
      <c r="K19" s="14">
        <v>0</v>
      </c>
      <c r="L19" t="s">
        <v>144</v>
      </c>
      <c r="M19" s="14">
        <v>0</v>
      </c>
      <c r="Q19" s="26"/>
      <c r="R19" s="14"/>
    </row>
    <row r="20" spans="1:18" ht="15" customHeight="1">
      <c r="A20" s="18">
        <f t="shared" si="0"/>
        <v>18</v>
      </c>
      <c r="B20" s="10" t="s">
        <v>162</v>
      </c>
      <c r="C20" s="10" t="s">
        <v>161</v>
      </c>
      <c r="D20" s="9" t="s">
        <v>4</v>
      </c>
      <c r="E20" s="17">
        <v>24607</v>
      </c>
      <c r="F20" s="8">
        <v>40573</v>
      </c>
      <c r="G20" s="14">
        <v>18337.5</v>
      </c>
      <c r="H20" s="8">
        <f t="shared" ref="H20" si="2">F20</f>
        <v>40573</v>
      </c>
      <c r="I20" s="6">
        <v>100</v>
      </c>
      <c r="J20" s="14">
        <v>0</v>
      </c>
      <c r="K20" s="14">
        <v>0</v>
      </c>
      <c r="L20" t="s">
        <v>144</v>
      </c>
      <c r="M20" s="14">
        <v>0</v>
      </c>
      <c r="Q20" s="26"/>
      <c r="R20" s="14"/>
    </row>
    <row r="21" spans="1:18" ht="15" customHeight="1">
      <c r="A21" s="18">
        <f t="shared" si="0"/>
        <v>19</v>
      </c>
      <c r="B21" s="10" t="s">
        <v>164</v>
      </c>
      <c r="C21" s="10" t="s">
        <v>163</v>
      </c>
      <c r="D21" s="9" t="s">
        <v>1</v>
      </c>
      <c r="E21" s="17">
        <v>24849</v>
      </c>
      <c r="F21" s="8">
        <v>42824</v>
      </c>
      <c r="G21" s="14">
        <v>17939.0625</v>
      </c>
      <c r="H21" s="8">
        <v>43739</v>
      </c>
      <c r="I21" s="6">
        <v>100</v>
      </c>
      <c r="J21" s="14">
        <v>38250</v>
      </c>
      <c r="K21" s="14">
        <v>0</v>
      </c>
      <c r="L21" t="s">
        <v>144</v>
      </c>
      <c r="M21" s="14">
        <v>0</v>
      </c>
      <c r="Q21" s="26"/>
      <c r="R21" s="14"/>
    </row>
    <row r="22" spans="1:18">
      <c r="A22" s="18">
        <f t="shared" si="0"/>
        <v>20</v>
      </c>
      <c r="B22" s="10" t="s">
        <v>139</v>
      </c>
      <c r="C22" s="10" t="s">
        <v>96</v>
      </c>
      <c r="D22" s="9" t="s">
        <v>4</v>
      </c>
      <c r="E22" s="17">
        <v>25264</v>
      </c>
      <c r="F22" s="8">
        <v>42853</v>
      </c>
      <c r="G22" s="14">
        <v>7579.6875</v>
      </c>
      <c r="H22" s="8"/>
      <c r="I22" s="8"/>
      <c r="J22" s="14">
        <v>91800</v>
      </c>
      <c r="K22" s="14">
        <f>G22</f>
        <v>7579.6875</v>
      </c>
      <c r="L22" s="8">
        <v>44531</v>
      </c>
      <c r="M22" s="14">
        <v>82000</v>
      </c>
      <c r="O22" t="s">
        <v>266</v>
      </c>
      <c r="Q22" s="26"/>
      <c r="R22" s="14"/>
    </row>
    <row r="23" spans="1:18" ht="15" customHeight="1">
      <c r="A23" s="18">
        <f t="shared" si="0"/>
        <v>21</v>
      </c>
      <c r="B23" s="10" t="s">
        <v>27</v>
      </c>
      <c r="C23" s="10" t="s">
        <v>165</v>
      </c>
      <c r="D23" s="9" t="s">
        <v>1</v>
      </c>
      <c r="E23" s="17">
        <v>24965</v>
      </c>
      <c r="F23" s="8">
        <v>37041</v>
      </c>
      <c r="G23" s="14">
        <v>16743.75</v>
      </c>
      <c r="H23" s="8">
        <f>F23</f>
        <v>37041</v>
      </c>
      <c r="I23" s="6">
        <v>100</v>
      </c>
      <c r="J23" s="14">
        <v>0</v>
      </c>
      <c r="K23" s="14">
        <v>0</v>
      </c>
      <c r="M23" s="14">
        <v>0</v>
      </c>
      <c r="Q23" s="26"/>
      <c r="R23" s="14"/>
    </row>
    <row r="24" spans="1:18" ht="15" customHeight="1">
      <c r="A24" s="18">
        <f t="shared" si="0"/>
        <v>22</v>
      </c>
      <c r="B24" s="10" t="s">
        <v>17</v>
      </c>
      <c r="C24" s="10" t="s">
        <v>166</v>
      </c>
      <c r="D24" s="9" t="s">
        <v>4</v>
      </c>
      <c r="E24" s="17">
        <v>25074</v>
      </c>
      <c r="F24" s="8">
        <v>40673</v>
      </c>
      <c r="G24" s="14">
        <v>39375</v>
      </c>
      <c r="H24" s="8">
        <v>43738</v>
      </c>
      <c r="I24" s="6">
        <v>72</v>
      </c>
      <c r="J24" s="14">
        <v>214200</v>
      </c>
      <c r="K24" s="14">
        <v>0</v>
      </c>
      <c r="M24" s="14">
        <v>0</v>
      </c>
      <c r="Q24" s="26"/>
      <c r="R24" s="14"/>
    </row>
    <row r="25" spans="1:18">
      <c r="A25" s="18">
        <f t="shared" si="0"/>
        <v>23</v>
      </c>
      <c r="B25" s="10" t="s">
        <v>129</v>
      </c>
      <c r="C25" s="10" t="s">
        <v>167</v>
      </c>
      <c r="D25" s="9" t="s">
        <v>1</v>
      </c>
      <c r="E25" s="17">
        <v>25232</v>
      </c>
      <c r="F25" s="8">
        <v>42551</v>
      </c>
      <c r="G25" s="14">
        <v>20315.808593749975</v>
      </c>
      <c r="H25" s="8">
        <v>43738</v>
      </c>
      <c r="I25" s="6">
        <v>100</v>
      </c>
      <c r="J25" s="14">
        <v>50000</v>
      </c>
      <c r="K25" s="14">
        <v>0</v>
      </c>
      <c r="L25" s="8">
        <v>44536</v>
      </c>
      <c r="M25" s="14">
        <v>50000</v>
      </c>
      <c r="O25" t="s">
        <v>266</v>
      </c>
      <c r="Q25" s="26"/>
      <c r="R25" s="14"/>
    </row>
    <row r="26" spans="1:18" ht="15" customHeight="1">
      <c r="A26" s="18">
        <f t="shared" si="0"/>
        <v>24</v>
      </c>
      <c r="B26" s="10" t="s">
        <v>70</v>
      </c>
      <c r="C26" s="10" t="s">
        <v>132</v>
      </c>
      <c r="D26" s="9" t="s">
        <v>1</v>
      </c>
      <c r="E26" s="17">
        <v>27932</v>
      </c>
      <c r="F26" s="8">
        <v>42826</v>
      </c>
      <c r="G26" s="14">
        <v>20250</v>
      </c>
      <c r="H26" s="8">
        <f t="shared" ref="H26:H27" si="3">F26</f>
        <v>42826</v>
      </c>
      <c r="I26" s="6">
        <v>100</v>
      </c>
      <c r="J26" s="14">
        <v>0</v>
      </c>
      <c r="K26" s="14">
        <v>0</v>
      </c>
      <c r="M26" s="14">
        <v>0</v>
      </c>
      <c r="Q26" s="26"/>
      <c r="R26" s="14"/>
    </row>
    <row r="27" spans="1:18" ht="15" customHeight="1">
      <c r="A27" s="18">
        <f t="shared" si="0"/>
        <v>25</v>
      </c>
      <c r="B27" s="10" t="s">
        <v>2</v>
      </c>
      <c r="C27" s="10" t="s">
        <v>168</v>
      </c>
      <c r="D27" s="9" t="s">
        <v>1</v>
      </c>
      <c r="E27" s="17">
        <v>25931</v>
      </c>
      <c r="F27" s="8">
        <v>40631</v>
      </c>
      <c r="G27" s="14">
        <v>7579.6875</v>
      </c>
      <c r="H27" s="8">
        <f t="shared" si="3"/>
        <v>40631</v>
      </c>
      <c r="I27" s="6">
        <v>100</v>
      </c>
      <c r="J27" s="14">
        <v>0</v>
      </c>
      <c r="K27" s="14">
        <v>0</v>
      </c>
      <c r="M27" s="14">
        <v>0</v>
      </c>
      <c r="Q27" s="26"/>
      <c r="R27" s="14"/>
    </row>
    <row r="28" spans="1:18" ht="15" customHeight="1">
      <c r="A28" s="18">
        <f t="shared" si="0"/>
        <v>26</v>
      </c>
      <c r="B28" s="10" t="s">
        <v>170</v>
      </c>
      <c r="C28" s="10" t="s">
        <v>169</v>
      </c>
      <c r="D28" s="9" t="s">
        <v>4</v>
      </c>
      <c r="E28" s="17">
        <v>26045</v>
      </c>
      <c r="F28" s="8">
        <v>42872</v>
      </c>
      <c r="G28" s="14">
        <v>17756.511718749945</v>
      </c>
      <c r="H28" s="8">
        <v>43799</v>
      </c>
      <c r="I28" s="6">
        <v>100</v>
      </c>
      <c r="J28" s="14">
        <v>35000</v>
      </c>
      <c r="K28" s="14">
        <v>0</v>
      </c>
      <c r="M28" s="14">
        <v>0</v>
      </c>
      <c r="Q28" s="26"/>
      <c r="R28" s="14"/>
    </row>
    <row r="29" spans="1:18" ht="15" customHeight="1">
      <c r="A29" s="18">
        <f t="shared" si="0"/>
        <v>27</v>
      </c>
      <c r="B29" s="10" t="s">
        <v>69</v>
      </c>
      <c r="C29" s="10" t="s">
        <v>37</v>
      </c>
      <c r="D29" s="9" t="s">
        <v>1</v>
      </c>
      <c r="E29" s="17">
        <v>26752</v>
      </c>
      <c r="F29" s="8">
        <v>38886</v>
      </c>
      <c r="G29" s="14">
        <v>9571.875</v>
      </c>
      <c r="H29" s="8">
        <f>F29</f>
        <v>38886</v>
      </c>
      <c r="I29" s="6">
        <v>100</v>
      </c>
      <c r="J29" s="14">
        <v>0</v>
      </c>
      <c r="K29" s="14">
        <v>0</v>
      </c>
      <c r="M29" s="14">
        <v>0</v>
      </c>
      <c r="Q29" s="26"/>
      <c r="R29" s="14"/>
    </row>
    <row r="30" spans="1:18" ht="15" customHeight="1">
      <c r="A30" s="18">
        <f t="shared" si="0"/>
        <v>28</v>
      </c>
      <c r="B30" s="10" t="s">
        <v>68</v>
      </c>
      <c r="C30" s="10" t="s">
        <v>99</v>
      </c>
      <c r="D30" s="9" t="s">
        <v>4</v>
      </c>
      <c r="E30" s="17">
        <v>26700</v>
      </c>
      <c r="F30" s="8">
        <v>42551</v>
      </c>
      <c r="G30" s="14">
        <v>19134.375</v>
      </c>
      <c r="H30" s="8"/>
      <c r="I30" s="8"/>
      <c r="J30" s="14">
        <v>191250</v>
      </c>
      <c r="K30" s="14">
        <f>G30</f>
        <v>19134.375</v>
      </c>
      <c r="M30" s="14">
        <v>0</v>
      </c>
      <c r="Q30" s="26"/>
      <c r="R30" s="14"/>
    </row>
    <row r="31" spans="1:18">
      <c r="A31" s="18">
        <f t="shared" si="0"/>
        <v>29</v>
      </c>
      <c r="B31" s="10" t="s">
        <v>94</v>
      </c>
      <c r="C31" s="10" t="s">
        <v>171</v>
      </c>
      <c r="D31" s="9" t="s">
        <v>1</v>
      </c>
      <c r="E31" s="17">
        <v>26895</v>
      </c>
      <c r="F31" s="8">
        <v>41424</v>
      </c>
      <c r="G31" s="14">
        <v>16582.515624999945</v>
      </c>
      <c r="H31" s="8">
        <f t="shared" ref="H31:H33" si="4">F31</f>
        <v>41424</v>
      </c>
      <c r="I31" s="6">
        <v>100</v>
      </c>
      <c r="J31" s="14">
        <v>0</v>
      </c>
      <c r="K31" s="14">
        <v>0</v>
      </c>
      <c r="L31" s="8">
        <v>44289</v>
      </c>
      <c r="M31" s="14">
        <v>0</v>
      </c>
      <c r="O31" t="s">
        <v>266</v>
      </c>
      <c r="Q31" s="26"/>
      <c r="R31" s="14"/>
    </row>
    <row r="32" spans="1:18" ht="15" customHeight="1">
      <c r="A32" s="18">
        <f t="shared" si="0"/>
        <v>30</v>
      </c>
      <c r="B32" s="10" t="s">
        <v>20</v>
      </c>
      <c r="C32" s="10" t="s">
        <v>172</v>
      </c>
      <c r="D32" s="9" t="s">
        <v>1</v>
      </c>
      <c r="E32" s="17">
        <v>28200</v>
      </c>
      <c r="F32" s="8">
        <v>42087</v>
      </c>
      <c r="G32" s="14">
        <v>7978.125</v>
      </c>
      <c r="H32" s="8">
        <f t="shared" si="4"/>
        <v>42087</v>
      </c>
      <c r="I32" s="6">
        <v>100</v>
      </c>
      <c r="J32" s="14">
        <v>0</v>
      </c>
      <c r="K32" s="14">
        <v>0</v>
      </c>
      <c r="M32" s="14">
        <v>0</v>
      </c>
      <c r="Q32" s="26"/>
      <c r="R32" s="14"/>
    </row>
    <row r="33" spans="1:18" ht="15" customHeight="1">
      <c r="A33" s="18">
        <f t="shared" si="0"/>
        <v>31</v>
      </c>
      <c r="B33" s="10" t="s">
        <v>81</v>
      </c>
      <c r="C33" s="10" t="s">
        <v>173</v>
      </c>
      <c r="D33" s="9" t="s">
        <v>4</v>
      </c>
      <c r="E33" s="17">
        <v>29758</v>
      </c>
      <c r="F33" s="8">
        <v>42577</v>
      </c>
      <c r="G33" s="14">
        <v>6554.109375</v>
      </c>
      <c r="H33" s="8">
        <f t="shared" si="4"/>
        <v>42577</v>
      </c>
      <c r="I33" s="6">
        <v>100</v>
      </c>
      <c r="J33" s="14">
        <v>0</v>
      </c>
      <c r="K33" s="14">
        <v>0</v>
      </c>
      <c r="M33" s="14">
        <v>0</v>
      </c>
      <c r="Q33" s="26"/>
      <c r="R33" s="14"/>
    </row>
    <row r="34" spans="1:18" ht="15" customHeight="1">
      <c r="A34" s="18">
        <f t="shared" si="0"/>
        <v>32</v>
      </c>
      <c r="B34" s="10" t="s">
        <v>117</v>
      </c>
      <c r="C34" s="10" t="s">
        <v>174</v>
      </c>
      <c r="D34" s="9" t="s">
        <v>1</v>
      </c>
      <c r="E34" s="17">
        <v>29759</v>
      </c>
      <c r="F34" s="8">
        <v>39464</v>
      </c>
      <c r="G34" s="14">
        <v>14353.125</v>
      </c>
      <c r="H34" s="8"/>
      <c r="I34" s="8"/>
      <c r="J34" s="14">
        <v>137700</v>
      </c>
      <c r="K34" s="14">
        <f>G34</f>
        <v>14353.125</v>
      </c>
      <c r="M34" s="14">
        <v>0</v>
      </c>
      <c r="Q34" s="26"/>
      <c r="R34" s="14"/>
    </row>
    <row r="35" spans="1:18" ht="15" customHeight="1">
      <c r="A35" s="18">
        <f t="shared" si="0"/>
        <v>33</v>
      </c>
      <c r="B35" s="10" t="s">
        <v>13</v>
      </c>
      <c r="C35" s="10" t="s">
        <v>122</v>
      </c>
      <c r="D35" s="9" t="s">
        <v>4</v>
      </c>
      <c r="E35" s="17">
        <v>30042</v>
      </c>
      <c r="F35" s="8">
        <v>39263</v>
      </c>
      <c r="G35" s="14">
        <v>6125.390625</v>
      </c>
      <c r="H35" s="8"/>
      <c r="I35" s="8"/>
      <c r="J35" s="14">
        <v>61200</v>
      </c>
      <c r="K35" s="14">
        <v>0</v>
      </c>
      <c r="M35" s="14">
        <v>0</v>
      </c>
      <c r="Q35" s="26"/>
      <c r="R35" s="14"/>
    </row>
    <row r="36" spans="1:18" ht="15" customHeight="1">
      <c r="A36" s="18">
        <f t="shared" si="0"/>
        <v>34</v>
      </c>
      <c r="B36" s="10" t="s">
        <v>176</v>
      </c>
      <c r="C36" s="10" t="s">
        <v>175</v>
      </c>
      <c r="D36" s="9" t="s">
        <v>1</v>
      </c>
      <c r="E36" s="17">
        <v>27690</v>
      </c>
      <c r="F36" s="8">
        <v>37377</v>
      </c>
      <c r="G36" s="14">
        <v>21525</v>
      </c>
      <c r="H36" s="8">
        <v>43562</v>
      </c>
      <c r="I36" s="6">
        <v>100</v>
      </c>
      <c r="J36" s="14">
        <v>183600</v>
      </c>
      <c r="K36" s="14">
        <v>0</v>
      </c>
      <c r="M36" s="14">
        <v>0</v>
      </c>
      <c r="Q36" s="26"/>
      <c r="R36" s="14"/>
    </row>
    <row r="37" spans="1:18">
      <c r="A37" s="18">
        <f t="shared" si="0"/>
        <v>35</v>
      </c>
      <c r="B37" s="10" t="s">
        <v>177</v>
      </c>
      <c r="C37" s="10" t="s">
        <v>16</v>
      </c>
      <c r="D37" s="9" t="s">
        <v>1</v>
      </c>
      <c r="E37" s="17">
        <v>29192</v>
      </c>
      <c r="F37" s="8">
        <v>42253</v>
      </c>
      <c r="G37" s="14">
        <v>8137.5</v>
      </c>
      <c r="H37" s="8">
        <f>F37</f>
        <v>42253</v>
      </c>
      <c r="I37" s="6">
        <v>100</v>
      </c>
      <c r="J37" s="14">
        <v>0</v>
      </c>
      <c r="K37" s="14">
        <v>0</v>
      </c>
      <c r="L37" s="8">
        <v>44497</v>
      </c>
      <c r="M37" s="14">
        <v>0</v>
      </c>
      <c r="O37" t="s">
        <v>266</v>
      </c>
      <c r="Q37" s="26"/>
      <c r="R37" s="14"/>
    </row>
    <row r="38" spans="1:18" ht="15" customHeight="1">
      <c r="A38" s="18">
        <f t="shared" si="0"/>
        <v>36</v>
      </c>
      <c r="B38" s="10" t="s">
        <v>7</v>
      </c>
      <c r="C38" s="10" t="s">
        <v>178</v>
      </c>
      <c r="D38" s="9" t="s">
        <v>1</v>
      </c>
      <c r="E38" s="17">
        <v>26471</v>
      </c>
      <c r="F38" s="8">
        <v>40118</v>
      </c>
      <c r="G38" s="14">
        <v>6384.375</v>
      </c>
      <c r="H38" s="8">
        <f t="shared" ref="H38" si="5">F38</f>
        <v>40118</v>
      </c>
      <c r="I38" s="6">
        <v>100</v>
      </c>
      <c r="J38" s="14">
        <v>0</v>
      </c>
      <c r="K38" s="14">
        <v>0</v>
      </c>
      <c r="M38" s="14">
        <v>0</v>
      </c>
      <c r="Q38" s="26"/>
      <c r="R38" s="14"/>
    </row>
    <row r="39" spans="1:18" ht="15" customHeight="1">
      <c r="A39" s="18">
        <f t="shared" si="0"/>
        <v>37</v>
      </c>
      <c r="B39" s="10" t="s">
        <v>19</v>
      </c>
      <c r="C39" s="10" t="s">
        <v>104</v>
      </c>
      <c r="D39" s="9" t="s">
        <v>1</v>
      </c>
      <c r="E39" s="17">
        <v>26523</v>
      </c>
      <c r="F39" s="8">
        <v>38991</v>
      </c>
      <c r="G39" s="14">
        <v>13954.6875</v>
      </c>
      <c r="H39" s="8">
        <v>43647</v>
      </c>
      <c r="I39" s="6">
        <v>100</v>
      </c>
      <c r="J39" s="14">
        <v>40000</v>
      </c>
      <c r="K39" s="14">
        <v>0</v>
      </c>
      <c r="M39" s="14">
        <v>0</v>
      </c>
      <c r="Q39" s="26"/>
      <c r="R39" s="14"/>
    </row>
    <row r="40" spans="1:18" ht="15" customHeight="1">
      <c r="A40" s="18">
        <f t="shared" si="0"/>
        <v>38</v>
      </c>
      <c r="B40" s="10" t="s">
        <v>60</v>
      </c>
      <c r="C40" s="10" t="s">
        <v>9</v>
      </c>
      <c r="D40" s="9" t="s">
        <v>1</v>
      </c>
      <c r="E40" s="17">
        <v>26527</v>
      </c>
      <c r="F40" s="8">
        <v>40759</v>
      </c>
      <c r="G40" s="14">
        <v>11962.5</v>
      </c>
      <c r="H40" s="8">
        <f t="shared" ref="H40:H42" si="6">F40</f>
        <v>40759</v>
      </c>
      <c r="I40" s="6">
        <v>72</v>
      </c>
      <c r="J40" s="14">
        <v>0</v>
      </c>
      <c r="K40" s="14">
        <v>0</v>
      </c>
      <c r="M40" s="14">
        <v>0</v>
      </c>
      <c r="Q40" s="26"/>
      <c r="R40" s="14"/>
    </row>
    <row r="41" spans="1:18" ht="15" customHeight="1">
      <c r="A41" s="18">
        <f t="shared" si="0"/>
        <v>39</v>
      </c>
      <c r="B41" s="10" t="s">
        <v>65</v>
      </c>
      <c r="C41" s="10" t="s">
        <v>25</v>
      </c>
      <c r="D41" s="9" t="s">
        <v>1</v>
      </c>
      <c r="E41" s="17">
        <v>29537</v>
      </c>
      <c r="F41" s="8">
        <v>41270</v>
      </c>
      <c r="G41" s="14">
        <v>8376.5625</v>
      </c>
      <c r="H41" s="8">
        <f t="shared" si="6"/>
        <v>41270</v>
      </c>
      <c r="I41" s="6">
        <v>100</v>
      </c>
      <c r="J41" s="14">
        <v>0</v>
      </c>
      <c r="K41" s="14">
        <v>0</v>
      </c>
      <c r="M41" s="14">
        <v>0</v>
      </c>
      <c r="Q41" s="26"/>
      <c r="R41" s="14"/>
    </row>
    <row r="42" spans="1:18">
      <c r="A42" s="18">
        <f t="shared" si="0"/>
        <v>40</v>
      </c>
      <c r="B42" s="13" t="s">
        <v>179</v>
      </c>
      <c r="C42" s="13" t="s">
        <v>74</v>
      </c>
      <c r="D42" s="12" t="s">
        <v>4</v>
      </c>
      <c r="E42" s="17">
        <v>33959</v>
      </c>
      <c r="F42" s="8">
        <v>41698</v>
      </c>
      <c r="G42" s="14">
        <v>6185.15625</v>
      </c>
      <c r="H42" s="8">
        <f t="shared" si="6"/>
        <v>41698</v>
      </c>
      <c r="I42" s="6">
        <v>100</v>
      </c>
      <c r="J42" s="14">
        <v>0</v>
      </c>
      <c r="K42" s="14">
        <v>0</v>
      </c>
      <c r="L42" s="8">
        <v>44221</v>
      </c>
      <c r="M42" s="14">
        <v>0</v>
      </c>
      <c r="O42" t="s">
        <v>267</v>
      </c>
      <c r="Q42" s="26"/>
      <c r="R42" s="14"/>
    </row>
    <row r="43" spans="1:18" ht="15" customHeight="1">
      <c r="A43" s="18">
        <f t="shared" si="0"/>
        <v>41</v>
      </c>
      <c r="B43" s="13" t="s">
        <v>59</v>
      </c>
      <c r="C43" s="13" t="s">
        <v>180</v>
      </c>
      <c r="D43" s="12" t="s">
        <v>4</v>
      </c>
      <c r="E43" s="17">
        <v>20202</v>
      </c>
      <c r="F43" s="8">
        <v>37135</v>
      </c>
      <c r="G43" s="14">
        <v>10209.375</v>
      </c>
      <c r="H43" s="8">
        <v>41669</v>
      </c>
      <c r="I43" s="6">
        <v>100</v>
      </c>
      <c r="J43" s="14">
        <v>61200</v>
      </c>
      <c r="K43" s="14">
        <v>0</v>
      </c>
      <c r="M43" s="14">
        <v>0</v>
      </c>
      <c r="Q43" s="26"/>
      <c r="R43" s="14"/>
    </row>
    <row r="44" spans="1:18" ht="15" customHeight="1">
      <c r="A44" s="18">
        <f t="shared" si="0"/>
        <v>42</v>
      </c>
      <c r="B44" s="13" t="s">
        <v>127</v>
      </c>
      <c r="C44" s="13" t="s">
        <v>110</v>
      </c>
      <c r="D44" s="12" t="s">
        <v>4</v>
      </c>
      <c r="E44" s="17">
        <v>34127</v>
      </c>
      <c r="F44" s="8">
        <v>42769</v>
      </c>
      <c r="G44" s="14">
        <v>6782.8125</v>
      </c>
      <c r="H44" s="8">
        <f t="shared" ref="H44:H47" si="7">F44</f>
        <v>42769</v>
      </c>
      <c r="I44" s="6">
        <v>100</v>
      </c>
      <c r="J44" s="14">
        <v>0</v>
      </c>
      <c r="K44" s="14">
        <v>0</v>
      </c>
      <c r="M44" s="14">
        <v>0</v>
      </c>
      <c r="Q44" s="26"/>
      <c r="R44" s="14"/>
    </row>
    <row r="45" spans="1:18" ht="15" customHeight="1">
      <c r="A45" s="18">
        <f t="shared" si="0"/>
        <v>43</v>
      </c>
      <c r="B45" s="13" t="s">
        <v>121</v>
      </c>
      <c r="C45" s="13" t="s">
        <v>181</v>
      </c>
      <c r="D45" s="12" t="s">
        <v>4</v>
      </c>
      <c r="E45" s="17">
        <v>28553</v>
      </c>
      <c r="F45" s="8">
        <v>43106</v>
      </c>
      <c r="G45" s="14">
        <v>10368.75</v>
      </c>
      <c r="H45" s="8">
        <f t="shared" si="7"/>
        <v>43106</v>
      </c>
      <c r="I45" s="6">
        <v>100</v>
      </c>
      <c r="J45" s="14">
        <v>0</v>
      </c>
      <c r="K45" s="14">
        <v>0</v>
      </c>
      <c r="M45" s="14">
        <v>0</v>
      </c>
      <c r="Q45" s="26"/>
      <c r="R45" s="14"/>
    </row>
    <row r="46" spans="1:18" ht="15" customHeight="1">
      <c r="A46" s="18">
        <f t="shared" si="0"/>
        <v>44</v>
      </c>
      <c r="B46" s="13" t="s">
        <v>12</v>
      </c>
      <c r="C46" s="13" t="s">
        <v>182</v>
      </c>
      <c r="D46" s="12" t="s">
        <v>1</v>
      </c>
      <c r="E46" s="17">
        <v>26444</v>
      </c>
      <c r="F46" s="8">
        <v>40573</v>
      </c>
      <c r="G46" s="14">
        <v>10727.34375</v>
      </c>
      <c r="H46" s="8">
        <f t="shared" si="7"/>
        <v>40573</v>
      </c>
      <c r="I46" s="6">
        <v>72</v>
      </c>
      <c r="J46" s="14">
        <v>0</v>
      </c>
      <c r="K46" s="14">
        <v>0</v>
      </c>
      <c r="M46" s="14">
        <v>0</v>
      </c>
      <c r="Q46" s="26"/>
      <c r="R46" s="14"/>
    </row>
    <row r="47" spans="1:18" ht="15" customHeight="1">
      <c r="A47" s="18">
        <f t="shared" si="0"/>
        <v>45</v>
      </c>
      <c r="B47" s="13" t="s">
        <v>76</v>
      </c>
      <c r="C47" s="13" t="s">
        <v>183</v>
      </c>
      <c r="D47" s="12" t="s">
        <v>4</v>
      </c>
      <c r="E47" s="17">
        <v>34866</v>
      </c>
      <c r="F47" s="8">
        <v>42771</v>
      </c>
      <c r="G47" s="14">
        <v>6185.15625</v>
      </c>
      <c r="H47" s="8">
        <f t="shared" si="7"/>
        <v>42771</v>
      </c>
      <c r="I47" s="6">
        <v>72</v>
      </c>
      <c r="J47" s="14">
        <v>0</v>
      </c>
      <c r="K47" s="14">
        <v>0</v>
      </c>
      <c r="M47" s="14">
        <v>0</v>
      </c>
      <c r="Q47" s="26"/>
      <c r="R47" s="14"/>
    </row>
    <row r="48" spans="1:18" ht="15" customHeight="1">
      <c r="A48" s="18">
        <f t="shared" si="0"/>
        <v>46</v>
      </c>
      <c r="B48" s="13" t="s">
        <v>184</v>
      </c>
      <c r="C48" s="13" t="s">
        <v>58</v>
      </c>
      <c r="D48" s="12" t="s">
        <v>4</v>
      </c>
      <c r="E48" s="17">
        <v>20233</v>
      </c>
      <c r="F48" s="8">
        <v>35551</v>
      </c>
      <c r="G48" s="14">
        <v>11962.5</v>
      </c>
      <c r="H48" s="8"/>
      <c r="I48" s="8"/>
      <c r="J48" s="14">
        <v>267750</v>
      </c>
      <c r="K48" s="14">
        <f>G48</f>
        <v>11962.5</v>
      </c>
      <c r="M48" s="14">
        <v>0</v>
      </c>
      <c r="Q48" s="26"/>
      <c r="R48" s="14"/>
    </row>
    <row r="49" spans="1:18" ht="15" customHeight="1">
      <c r="A49" s="18">
        <f t="shared" si="0"/>
        <v>47</v>
      </c>
      <c r="B49" s="13" t="s">
        <v>186</v>
      </c>
      <c r="C49" s="13" t="s">
        <v>185</v>
      </c>
      <c r="D49" s="12" t="s">
        <v>4</v>
      </c>
      <c r="E49" s="17">
        <v>20001</v>
      </c>
      <c r="F49" s="8">
        <v>41662</v>
      </c>
      <c r="G49" s="14">
        <v>7978.125</v>
      </c>
      <c r="H49" s="8">
        <f>F49</f>
        <v>41662</v>
      </c>
      <c r="I49" s="6">
        <v>72</v>
      </c>
      <c r="J49" s="14">
        <v>0</v>
      </c>
      <c r="K49" s="14">
        <v>0</v>
      </c>
      <c r="M49" s="14">
        <v>0</v>
      </c>
      <c r="Q49" s="26"/>
      <c r="R49" s="14"/>
    </row>
    <row r="50" spans="1:18" ht="15" customHeight="1">
      <c r="A50" s="18">
        <f t="shared" si="0"/>
        <v>48</v>
      </c>
      <c r="B50" s="13" t="s">
        <v>29</v>
      </c>
      <c r="C50" s="13" t="s">
        <v>108</v>
      </c>
      <c r="D50" s="12" t="s">
        <v>4</v>
      </c>
      <c r="E50" s="17">
        <v>25809</v>
      </c>
      <c r="F50" s="8">
        <v>36220</v>
      </c>
      <c r="G50" s="14">
        <v>12121.875</v>
      </c>
      <c r="H50" s="8">
        <v>41852</v>
      </c>
      <c r="I50" s="6">
        <v>72</v>
      </c>
      <c r="J50" s="14">
        <v>91800</v>
      </c>
      <c r="K50" s="14">
        <v>0</v>
      </c>
      <c r="M50" s="14">
        <v>0</v>
      </c>
      <c r="Q50" s="26"/>
      <c r="R50" s="14"/>
    </row>
    <row r="51" spans="1:18" ht="30">
      <c r="A51" s="18">
        <f t="shared" si="0"/>
        <v>49</v>
      </c>
      <c r="B51" s="13" t="s">
        <v>124</v>
      </c>
      <c r="C51" s="13" t="s">
        <v>187</v>
      </c>
      <c r="D51" s="12" t="s">
        <v>1</v>
      </c>
      <c r="E51" s="17">
        <v>17794</v>
      </c>
      <c r="F51" s="8">
        <v>36779</v>
      </c>
      <c r="G51" s="14">
        <v>5832.9375</v>
      </c>
      <c r="H51" s="8">
        <v>41547</v>
      </c>
      <c r="I51" s="6">
        <v>100</v>
      </c>
      <c r="J51" s="14">
        <v>45900</v>
      </c>
      <c r="K51" s="14">
        <v>0</v>
      </c>
      <c r="L51" s="8">
        <v>44408</v>
      </c>
      <c r="M51" s="14">
        <v>49200</v>
      </c>
      <c r="N51" s="14">
        <v>25000</v>
      </c>
      <c r="O51" s="1" t="s">
        <v>268</v>
      </c>
      <c r="Q51" s="26"/>
      <c r="R51" s="14"/>
    </row>
    <row r="52" spans="1:18" ht="15" customHeight="1">
      <c r="A52" s="18">
        <f t="shared" si="0"/>
        <v>50</v>
      </c>
      <c r="B52" s="13" t="s">
        <v>106</v>
      </c>
      <c r="C52" s="13" t="s">
        <v>188</v>
      </c>
      <c r="D52" s="12" t="s">
        <v>1</v>
      </c>
      <c r="E52" s="17">
        <v>23976</v>
      </c>
      <c r="F52" s="8">
        <v>43188</v>
      </c>
      <c r="G52" s="14">
        <v>19134.375</v>
      </c>
      <c r="H52" s="8">
        <f t="shared" ref="H52:H57" si="8">F52</f>
        <v>43188</v>
      </c>
      <c r="I52" s="6">
        <v>100</v>
      </c>
      <c r="J52" s="14">
        <v>0</v>
      </c>
      <c r="K52" s="14">
        <v>0</v>
      </c>
      <c r="M52" s="14">
        <v>0</v>
      </c>
      <c r="Q52" s="26"/>
      <c r="R52" s="14"/>
    </row>
    <row r="53" spans="1:18">
      <c r="A53" s="18">
        <f t="shared" si="0"/>
        <v>51</v>
      </c>
      <c r="B53" s="13" t="s">
        <v>84</v>
      </c>
      <c r="C53" s="13" t="s">
        <v>136</v>
      </c>
      <c r="D53" s="12" t="s">
        <v>4</v>
      </c>
      <c r="E53" s="17">
        <v>25775</v>
      </c>
      <c r="F53" s="8">
        <v>39766</v>
      </c>
      <c r="G53" s="14">
        <v>8257.828125</v>
      </c>
      <c r="H53" s="8">
        <f t="shared" si="8"/>
        <v>39766</v>
      </c>
      <c r="I53" s="6">
        <v>72</v>
      </c>
      <c r="J53" s="14">
        <v>0</v>
      </c>
      <c r="K53" s="14">
        <v>0</v>
      </c>
      <c r="L53" s="8">
        <v>44228</v>
      </c>
      <c r="M53" s="14">
        <v>0</v>
      </c>
      <c r="O53" t="s">
        <v>267</v>
      </c>
      <c r="Q53" s="26"/>
      <c r="R53" s="14"/>
    </row>
    <row r="54" spans="1:18" ht="15" customHeight="1">
      <c r="A54" s="18">
        <f t="shared" si="0"/>
        <v>52</v>
      </c>
      <c r="B54" s="13" t="s">
        <v>62</v>
      </c>
      <c r="C54" s="13" t="s">
        <v>189</v>
      </c>
      <c r="D54" s="12" t="s">
        <v>1</v>
      </c>
      <c r="E54" s="17">
        <v>27314</v>
      </c>
      <c r="F54" s="8">
        <v>43189</v>
      </c>
      <c r="G54" s="14">
        <v>20250</v>
      </c>
      <c r="H54" s="8">
        <f t="shared" si="8"/>
        <v>43189</v>
      </c>
      <c r="I54" s="6">
        <v>100</v>
      </c>
      <c r="J54" s="14">
        <v>0</v>
      </c>
      <c r="K54" s="14">
        <v>0</v>
      </c>
      <c r="L54" s="8">
        <v>44561</v>
      </c>
      <c r="M54" s="14">
        <v>0</v>
      </c>
      <c r="O54" t="s">
        <v>267</v>
      </c>
      <c r="Q54" s="26"/>
      <c r="R54" s="14"/>
    </row>
    <row r="55" spans="1:18">
      <c r="A55" s="18">
        <f t="shared" si="0"/>
        <v>53</v>
      </c>
      <c r="B55" s="13" t="s">
        <v>191</v>
      </c>
      <c r="C55" s="13" t="s">
        <v>190</v>
      </c>
      <c r="D55" s="12" t="s">
        <v>1</v>
      </c>
      <c r="E55" s="17">
        <v>30073</v>
      </c>
      <c r="F55" s="8">
        <v>41333</v>
      </c>
      <c r="G55" s="14">
        <v>17142.1875</v>
      </c>
      <c r="H55" s="8">
        <f t="shared" si="8"/>
        <v>41333</v>
      </c>
      <c r="I55" s="6">
        <v>100</v>
      </c>
      <c r="J55" s="14">
        <v>0</v>
      </c>
      <c r="K55" s="14">
        <v>0</v>
      </c>
      <c r="L55" s="8">
        <v>44348</v>
      </c>
      <c r="M55" s="14">
        <v>0</v>
      </c>
      <c r="O55" t="s">
        <v>267</v>
      </c>
      <c r="Q55" s="26"/>
      <c r="R55" s="14"/>
    </row>
    <row r="56" spans="1:18" ht="15" customHeight="1">
      <c r="A56" s="18">
        <f t="shared" si="0"/>
        <v>54</v>
      </c>
      <c r="B56" s="13" t="s">
        <v>64</v>
      </c>
      <c r="C56" s="13" t="s">
        <v>192</v>
      </c>
      <c r="D56" s="12" t="s">
        <v>1</v>
      </c>
      <c r="E56" s="17">
        <v>29298</v>
      </c>
      <c r="F56" s="8">
        <v>43011</v>
      </c>
      <c r="G56" s="14">
        <v>12759.375</v>
      </c>
      <c r="H56" s="8">
        <f t="shared" si="8"/>
        <v>43011</v>
      </c>
      <c r="I56" s="6">
        <v>100</v>
      </c>
      <c r="J56" s="14">
        <v>0</v>
      </c>
      <c r="K56" s="14">
        <v>0</v>
      </c>
      <c r="L56" s="8">
        <v>44561</v>
      </c>
      <c r="M56" s="14">
        <v>0</v>
      </c>
      <c r="O56" t="s">
        <v>267</v>
      </c>
      <c r="Q56" s="26"/>
      <c r="R56" s="14"/>
    </row>
    <row r="57" spans="1:18" ht="15" customHeight="1">
      <c r="A57" s="18">
        <f t="shared" si="0"/>
        <v>55</v>
      </c>
      <c r="B57" s="13" t="s">
        <v>36</v>
      </c>
      <c r="C57" s="13" t="s">
        <v>193</v>
      </c>
      <c r="D57" s="12" t="s">
        <v>1</v>
      </c>
      <c r="E57" s="17">
        <v>27945</v>
      </c>
      <c r="F57" s="8">
        <v>42646</v>
      </c>
      <c r="G57" s="14">
        <v>26625</v>
      </c>
      <c r="H57" s="8">
        <f t="shared" si="8"/>
        <v>42646</v>
      </c>
      <c r="I57" s="6">
        <v>100</v>
      </c>
      <c r="J57" s="14">
        <v>0</v>
      </c>
      <c r="K57" s="14">
        <v>0</v>
      </c>
      <c r="L57" s="8">
        <v>44561</v>
      </c>
      <c r="M57" s="14">
        <v>0</v>
      </c>
      <c r="O57" t="s">
        <v>267</v>
      </c>
      <c r="Q57" s="26"/>
      <c r="R57" s="14"/>
    </row>
    <row r="58" spans="1:18" ht="15" customHeight="1">
      <c r="A58" s="18">
        <f t="shared" si="0"/>
        <v>56</v>
      </c>
      <c r="B58" s="13" t="s">
        <v>21</v>
      </c>
      <c r="C58" s="13" t="s">
        <v>98</v>
      </c>
      <c r="D58" s="12" t="s">
        <v>1</v>
      </c>
      <c r="E58" s="17">
        <v>28371</v>
      </c>
      <c r="F58" s="8">
        <v>39278</v>
      </c>
      <c r="G58" s="14">
        <v>19373.4375</v>
      </c>
      <c r="H58" s="8"/>
      <c r="I58" s="8"/>
      <c r="J58" s="14">
        <v>191250</v>
      </c>
      <c r="K58" s="14">
        <f>G58</f>
        <v>19373.4375</v>
      </c>
      <c r="L58" s="8">
        <v>44561</v>
      </c>
      <c r="M58" s="14">
        <v>0</v>
      </c>
      <c r="O58" t="s">
        <v>267</v>
      </c>
      <c r="Q58" s="26"/>
      <c r="R58" s="14"/>
    </row>
    <row r="59" spans="1:18" ht="15" customHeight="1">
      <c r="A59" s="18">
        <f t="shared" si="0"/>
        <v>57</v>
      </c>
      <c r="B59" s="13" t="s">
        <v>97</v>
      </c>
      <c r="C59" s="13" t="s">
        <v>194</v>
      </c>
      <c r="D59" s="12" t="s">
        <v>1</v>
      </c>
      <c r="E59" s="17">
        <v>20490</v>
      </c>
      <c r="F59" s="8">
        <v>42863</v>
      </c>
      <c r="G59" s="14">
        <v>22760.15625</v>
      </c>
      <c r="H59" s="8">
        <f t="shared" ref="H59:H61" si="9">F59</f>
        <v>42863</v>
      </c>
      <c r="I59" s="6">
        <v>100</v>
      </c>
      <c r="J59" s="14">
        <v>0</v>
      </c>
      <c r="K59" s="14">
        <v>0</v>
      </c>
      <c r="L59" s="8">
        <v>44561</v>
      </c>
      <c r="M59" s="14">
        <v>0</v>
      </c>
      <c r="O59" t="s">
        <v>267</v>
      </c>
      <c r="Q59" s="26"/>
      <c r="R59" s="14"/>
    </row>
    <row r="60" spans="1:18">
      <c r="A60" s="18">
        <f t="shared" si="0"/>
        <v>58</v>
      </c>
      <c r="B60" s="13" t="s">
        <v>113</v>
      </c>
      <c r="C60" s="13" t="s">
        <v>195</v>
      </c>
      <c r="D60" s="12" t="s">
        <v>4</v>
      </c>
      <c r="E60" s="17">
        <v>31051</v>
      </c>
      <c r="F60" s="8">
        <v>38231</v>
      </c>
      <c r="G60" s="14">
        <v>16743.75</v>
      </c>
      <c r="H60" s="8">
        <f t="shared" si="9"/>
        <v>38231</v>
      </c>
      <c r="I60" s="6">
        <v>100</v>
      </c>
      <c r="J60" s="14">
        <v>0</v>
      </c>
      <c r="K60" s="14">
        <v>0</v>
      </c>
      <c r="L60" s="8">
        <v>44561</v>
      </c>
      <c r="M60" s="14">
        <v>0</v>
      </c>
      <c r="O60" t="s">
        <v>267</v>
      </c>
      <c r="Q60" s="26"/>
      <c r="R60" s="14"/>
    </row>
    <row r="61" spans="1:18" ht="15" customHeight="1">
      <c r="A61" s="18">
        <f t="shared" si="0"/>
        <v>59</v>
      </c>
      <c r="B61" s="13" t="s">
        <v>201</v>
      </c>
      <c r="C61" s="13" t="s">
        <v>196</v>
      </c>
      <c r="D61" s="12" t="s">
        <v>4</v>
      </c>
      <c r="E61" s="17">
        <v>29659</v>
      </c>
      <c r="F61" s="8">
        <v>43206</v>
      </c>
      <c r="G61" s="14">
        <v>11165.625</v>
      </c>
      <c r="H61" s="8">
        <f t="shared" si="9"/>
        <v>43206</v>
      </c>
      <c r="I61" s="6">
        <v>100</v>
      </c>
      <c r="J61" s="14">
        <v>0</v>
      </c>
      <c r="K61" s="14">
        <v>0</v>
      </c>
      <c r="L61" s="8">
        <v>44561</v>
      </c>
      <c r="M61" s="14">
        <v>0</v>
      </c>
      <c r="O61" t="s">
        <v>267</v>
      </c>
      <c r="Q61" s="26"/>
      <c r="R61" s="14"/>
    </row>
    <row r="62" spans="1:18" ht="15" customHeight="1">
      <c r="A62" s="18">
        <f t="shared" si="0"/>
        <v>60</v>
      </c>
      <c r="B62" s="13" t="s">
        <v>197</v>
      </c>
      <c r="C62" s="13" t="s">
        <v>198</v>
      </c>
      <c r="D62" s="12" t="s">
        <v>4</v>
      </c>
      <c r="E62" s="17">
        <v>19783</v>
      </c>
      <c r="F62" s="8">
        <v>36495</v>
      </c>
      <c r="G62" s="14">
        <v>9420.46875</v>
      </c>
      <c r="H62" s="8">
        <v>42887</v>
      </c>
      <c r="I62" s="6">
        <v>72</v>
      </c>
      <c r="J62" s="14">
        <v>114750</v>
      </c>
      <c r="K62" s="14">
        <v>0</v>
      </c>
      <c r="L62" s="8">
        <v>44561</v>
      </c>
      <c r="M62" s="14">
        <v>0</v>
      </c>
      <c r="O62" t="s">
        <v>267</v>
      </c>
      <c r="Q62" s="26"/>
      <c r="R62" s="14"/>
    </row>
    <row r="63" spans="1:18">
      <c r="A63" s="18">
        <f t="shared" si="0"/>
        <v>61</v>
      </c>
      <c r="B63" s="13" t="s">
        <v>56</v>
      </c>
      <c r="C63" s="13" t="s">
        <v>33</v>
      </c>
      <c r="D63" s="12" t="s">
        <v>1</v>
      </c>
      <c r="E63" s="17">
        <v>26405</v>
      </c>
      <c r="F63" s="8">
        <v>39814</v>
      </c>
      <c r="G63" s="14">
        <v>10755.234375</v>
      </c>
      <c r="H63" s="8"/>
      <c r="I63" s="8"/>
      <c r="J63" s="14">
        <v>107100</v>
      </c>
      <c r="K63" s="14">
        <v>0</v>
      </c>
      <c r="L63" s="8">
        <v>44561</v>
      </c>
      <c r="M63" s="14">
        <v>102500</v>
      </c>
      <c r="N63" s="14">
        <v>25000</v>
      </c>
      <c r="O63" t="s">
        <v>267</v>
      </c>
      <c r="Q63" s="26"/>
      <c r="R63" s="14"/>
    </row>
    <row r="64" spans="1:18" ht="15" customHeight="1">
      <c r="A64" s="18">
        <f t="shared" si="0"/>
        <v>62</v>
      </c>
      <c r="B64" s="13" t="s">
        <v>108</v>
      </c>
      <c r="C64" s="13" t="s">
        <v>199</v>
      </c>
      <c r="D64" s="12" t="s">
        <v>1</v>
      </c>
      <c r="E64" s="17">
        <v>29722</v>
      </c>
      <c r="F64" s="8">
        <v>42977</v>
      </c>
      <c r="G64" s="14">
        <v>13556.25</v>
      </c>
      <c r="H64" s="8">
        <f t="shared" ref="H64:H65" si="10">F64</f>
        <v>42977</v>
      </c>
      <c r="I64" s="6">
        <v>100</v>
      </c>
      <c r="J64" s="14">
        <v>0</v>
      </c>
      <c r="K64" s="14">
        <v>0</v>
      </c>
      <c r="L64" s="8">
        <v>44561</v>
      </c>
      <c r="M64" s="14">
        <v>0</v>
      </c>
      <c r="O64" t="s">
        <v>267</v>
      </c>
      <c r="Q64" s="26"/>
      <c r="R64" s="14"/>
    </row>
    <row r="65" spans="1:18" ht="15" customHeight="1">
      <c r="A65" s="18">
        <f t="shared" si="0"/>
        <v>63</v>
      </c>
      <c r="B65" s="13" t="s">
        <v>137</v>
      </c>
      <c r="C65" s="13" t="s">
        <v>134</v>
      </c>
      <c r="D65" s="12" t="s">
        <v>1</v>
      </c>
      <c r="E65" s="17">
        <v>28954</v>
      </c>
      <c r="F65" s="8">
        <v>42977</v>
      </c>
      <c r="G65" s="14">
        <v>12759.375</v>
      </c>
      <c r="H65" s="8">
        <f t="shared" si="10"/>
        <v>42977</v>
      </c>
      <c r="I65" s="6">
        <v>100</v>
      </c>
      <c r="J65" s="14">
        <v>0</v>
      </c>
      <c r="K65" s="14">
        <v>0</v>
      </c>
      <c r="L65" s="8">
        <v>44561</v>
      </c>
      <c r="M65" s="14">
        <v>0</v>
      </c>
      <c r="O65" t="s">
        <v>267</v>
      </c>
      <c r="Q65" s="26"/>
      <c r="R65" s="14"/>
    </row>
    <row r="66" spans="1:18" ht="15" customHeight="1">
      <c r="A66" s="18">
        <f t="shared" si="0"/>
        <v>64</v>
      </c>
      <c r="B66" s="13" t="s">
        <v>39</v>
      </c>
      <c r="C66" s="13" t="s">
        <v>63</v>
      </c>
      <c r="D66" s="12" t="s">
        <v>4</v>
      </c>
      <c r="E66" s="17">
        <v>18473</v>
      </c>
      <c r="F66" s="8">
        <v>37377</v>
      </c>
      <c r="G66" s="14">
        <v>16425</v>
      </c>
      <c r="H66" s="8"/>
      <c r="I66" s="8"/>
      <c r="J66" s="14">
        <v>191250</v>
      </c>
      <c r="K66" s="14">
        <f t="shared" ref="K66:K67" si="11">G66</f>
        <v>16425</v>
      </c>
      <c r="L66" s="8">
        <v>44561</v>
      </c>
      <c r="M66" s="14">
        <v>0</v>
      </c>
      <c r="O66" t="s">
        <v>267</v>
      </c>
      <c r="Q66" s="26"/>
      <c r="R66" s="14"/>
    </row>
    <row r="67" spans="1:18">
      <c r="A67" s="18">
        <f t="shared" si="0"/>
        <v>65</v>
      </c>
      <c r="B67" s="13" t="s">
        <v>8</v>
      </c>
      <c r="C67" s="13" t="s">
        <v>130</v>
      </c>
      <c r="D67" s="12" t="s">
        <v>1</v>
      </c>
      <c r="E67" s="17">
        <v>24489</v>
      </c>
      <c r="F67" s="8">
        <v>38568</v>
      </c>
      <c r="G67" s="14">
        <v>20728.125</v>
      </c>
      <c r="H67" s="8"/>
      <c r="I67" s="8"/>
      <c r="J67" s="14">
        <v>267750</v>
      </c>
      <c r="K67" s="14">
        <f t="shared" si="11"/>
        <v>20728.125</v>
      </c>
      <c r="L67" s="8">
        <v>44561</v>
      </c>
      <c r="M67" s="14">
        <v>278800</v>
      </c>
      <c r="N67" s="14">
        <v>40000</v>
      </c>
      <c r="O67" t="s">
        <v>267</v>
      </c>
      <c r="Q67" s="26"/>
      <c r="R67" s="14"/>
    </row>
    <row r="68" spans="1:18" ht="15" customHeight="1">
      <c r="A68" s="18">
        <f t="shared" si="0"/>
        <v>66</v>
      </c>
      <c r="B68" s="13" t="s">
        <v>125</v>
      </c>
      <c r="C68" s="13" t="s">
        <v>200</v>
      </c>
      <c r="D68" s="12" t="s">
        <v>4</v>
      </c>
      <c r="E68" s="17">
        <v>26339</v>
      </c>
      <c r="F68" s="8">
        <v>42585</v>
      </c>
      <c r="G68" s="14">
        <v>16743.75</v>
      </c>
      <c r="H68" s="8">
        <f>F68</f>
        <v>42585</v>
      </c>
      <c r="I68" s="6">
        <v>100</v>
      </c>
      <c r="J68" s="14">
        <v>0</v>
      </c>
      <c r="K68" s="14">
        <v>0</v>
      </c>
      <c r="L68" s="8">
        <v>44561</v>
      </c>
      <c r="M68" s="14">
        <v>0</v>
      </c>
      <c r="O68" t="s">
        <v>267</v>
      </c>
      <c r="Q68" s="26"/>
      <c r="R68" s="14"/>
    </row>
    <row r="69" spans="1:18" ht="15" customHeight="1">
      <c r="A69" s="18">
        <f t="shared" ref="A69:A132" si="12">A68+1</f>
        <v>67</v>
      </c>
      <c r="B69" s="13" t="s">
        <v>92</v>
      </c>
      <c r="C69" s="13" t="s">
        <v>177</v>
      </c>
      <c r="D69" s="12" t="s">
        <v>4</v>
      </c>
      <c r="E69" s="17">
        <v>23123</v>
      </c>
      <c r="F69" s="8">
        <v>39417</v>
      </c>
      <c r="G69" s="14">
        <v>6782.8125</v>
      </c>
      <c r="H69" s="8"/>
      <c r="I69" s="8"/>
      <c r="J69" s="14">
        <v>60435</v>
      </c>
      <c r="K69" s="14">
        <f>G69</f>
        <v>6782.8125</v>
      </c>
      <c r="L69" s="8">
        <v>44561</v>
      </c>
      <c r="M69" s="14">
        <v>0</v>
      </c>
      <c r="O69" t="s">
        <v>267</v>
      </c>
      <c r="Q69" s="26"/>
      <c r="R69" s="14"/>
    </row>
    <row r="70" spans="1:18" ht="15" customHeight="1">
      <c r="A70" s="18">
        <f t="shared" si="12"/>
        <v>68</v>
      </c>
      <c r="B70" s="13" t="s">
        <v>66</v>
      </c>
      <c r="C70" s="13" t="s">
        <v>73</v>
      </c>
      <c r="D70" s="12" t="s">
        <v>1</v>
      </c>
      <c r="E70" s="17">
        <v>23871</v>
      </c>
      <c r="F70" s="8">
        <v>43133</v>
      </c>
      <c r="G70" s="14">
        <v>23437.5</v>
      </c>
      <c r="H70" s="8">
        <f>F70</f>
        <v>43133</v>
      </c>
      <c r="I70" s="6">
        <v>72</v>
      </c>
      <c r="J70" s="14">
        <v>0</v>
      </c>
      <c r="K70" s="14">
        <v>0</v>
      </c>
      <c r="L70" s="8">
        <v>44561</v>
      </c>
      <c r="M70" s="14">
        <v>0</v>
      </c>
      <c r="O70" t="s">
        <v>267</v>
      </c>
      <c r="Q70" s="26"/>
      <c r="R70" s="14"/>
    </row>
    <row r="71" spans="1:18" ht="15" customHeight="1">
      <c r="A71" s="18">
        <f t="shared" si="12"/>
        <v>69</v>
      </c>
      <c r="B71" s="13" t="s">
        <v>22</v>
      </c>
      <c r="C71" s="13" t="s">
        <v>202</v>
      </c>
      <c r="D71" s="12" t="s">
        <v>4</v>
      </c>
      <c r="E71" s="17">
        <v>23994</v>
      </c>
      <c r="F71" s="8">
        <v>38018</v>
      </c>
      <c r="G71" s="14">
        <v>14289.375</v>
      </c>
      <c r="H71" s="8"/>
      <c r="I71" s="8"/>
      <c r="J71" s="14">
        <v>206550</v>
      </c>
      <c r="K71" s="14">
        <f>G71</f>
        <v>14289.375</v>
      </c>
      <c r="L71" s="8">
        <v>44561</v>
      </c>
      <c r="M71" s="14">
        <v>0</v>
      </c>
      <c r="O71" t="s">
        <v>267</v>
      </c>
      <c r="Q71" s="26"/>
      <c r="R71" s="14"/>
    </row>
    <row r="72" spans="1:18">
      <c r="A72" s="18">
        <f t="shared" si="12"/>
        <v>70</v>
      </c>
      <c r="B72" s="13" t="s">
        <v>41</v>
      </c>
      <c r="C72" s="13" t="s">
        <v>112</v>
      </c>
      <c r="D72" s="12" t="s">
        <v>1</v>
      </c>
      <c r="E72" s="17">
        <v>24226</v>
      </c>
      <c r="F72" s="8">
        <v>42767</v>
      </c>
      <c r="G72" s="14">
        <v>13237.5</v>
      </c>
      <c r="H72" s="8">
        <f t="shared" ref="H72:H73" si="13">F72</f>
        <v>42767</v>
      </c>
      <c r="I72" s="6">
        <v>100</v>
      </c>
      <c r="J72" s="14">
        <v>0</v>
      </c>
      <c r="K72" s="14">
        <v>0</v>
      </c>
      <c r="L72" s="8">
        <v>44401</v>
      </c>
      <c r="M72" s="14">
        <v>0</v>
      </c>
      <c r="O72" t="s">
        <v>267</v>
      </c>
      <c r="Q72" s="26"/>
      <c r="R72" s="14"/>
    </row>
    <row r="73" spans="1:18" ht="15" customHeight="1">
      <c r="A73" s="18">
        <f t="shared" si="12"/>
        <v>71</v>
      </c>
      <c r="B73" s="13" t="s">
        <v>27</v>
      </c>
      <c r="C73" s="13" t="s">
        <v>56</v>
      </c>
      <c r="D73" s="12" t="s">
        <v>1</v>
      </c>
      <c r="E73" s="17">
        <v>24280</v>
      </c>
      <c r="F73" s="8">
        <v>42979</v>
      </c>
      <c r="G73" s="14">
        <v>19134.375</v>
      </c>
      <c r="H73" s="8">
        <f t="shared" si="13"/>
        <v>42979</v>
      </c>
      <c r="I73" s="6">
        <v>72</v>
      </c>
      <c r="J73" s="14">
        <v>0</v>
      </c>
      <c r="K73" s="14">
        <v>0</v>
      </c>
      <c r="M73" s="14">
        <v>0</v>
      </c>
      <c r="Q73" s="26"/>
      <c r="R73" s="14"/>
    </row>
    <row r="74" spans="1:18" ht="15" customHeight="1">
      <c r="A74" s="18">
        <f t="shared" si="12"/>
        <v>72</v>
      </c>
      <c r="B74" s="13" t="s">
        <v>203</v>
      </c>
      <c r="C74" s="13" t="s">
        <v>115</v>
      </c>
      <c r="D74" s="12" t="s">
        <v>4</v>
      </c>
      <c r="E74" s="17">
        <v>25245</v>
      </c>
      <c r="F74" s="8">
        <v>38231</v>
      </c>
      <c r="G74" s="14">
        <v>26625</v>
      </c>
      <c r="H74" s="8"/>
      <c r="I74" s="8"/>
      <c r="J74" s="14">
        <v>382500</v>
      </c>
      <c r="K74" s="14">
        <f>G74</f>
        <v>26625</v>
      </c>
      <c r="M74" s="14">
        <v>0</v>
      </c>
      <c r="Q74" s="26"/>
      <c r="R74" s="14"/>
    </row>
    <row r="75" spans="1:18" ht="15" customHeight="1">
      <c r="A75" s="18">
        <f t="shared" si="12"/>
        <v>73</v>
      </c>
      <c r="B75" s="13" t="s">
        <v>205</v>
      </c>
      <c r="C75" s="13" t="s">
        <v>204</v>
      </c>
      <c r="D75" s="12" t="s">
        <v>4</v>
      </c>
      <c r="E75" s="17">
        <v>25341</v>
      </c>
      <c r="F75" s="8">
        <v>37028</v>
      </c>
      <c r="G75" s="14">
        <v>11325</v>
      </c>
      <c r="H75" s="8">
        <v>41638</v>
      </c>
      <c r="I75" s="6">
        <v>100</v>
      </c>
      <c r="J75" s="14">
        <v>91800</v>
      </c>
      <c r="K75" s="14">
        <v>0</v>
      </c>
      <c r="M75" s="14">
        <v>0</v>
      </c>
      <c r="Q75" s="26"/>
      <c r="R75" s="14"/>
    </row>
    <row r="76" spans="1:18" ht="15" customHeight="1">
      <c r="A76" s="18">
        <f t="shared" si="12"/>
        <v>74</v>
      </c>
      <c r="B76" s="13" t="s">
        <v>44</v>
      </c>
      <c r="C76" s="13" t="s">
        <v>206</v>
      </c>
      <c r="D76" s="12" t="s">
        <v>4</v>
      </c>
      <c r="E76" s="17">
        <v>25308</v>
      </c>
      <c r="F76" s="8">
        <v>38572</v>
      </c>
      <c r="G76" s="14">
        <v>13326.75</v>
      </c>
      <c r="H76" s="8"/>
      <c r="I76" s="8"/>
      <c r="J76" s="14">
        <v>191250</v>
      </c>
      <c r="K76" s="14">
        <f t="shared" ref="K76:K78" si="14">G76</f>
        <v>13326.75</v>
      </c>
      <c r="M76" s="14">
        <v>0</v>
      </c>
      <c r="Q76" s="26"/>
      <c r="R76" s="14"/>
    </row>
    <row r="77" spans="1:18" ht="15" customHeight="1">
      <c r="A77" s="18">
        <f t="shared" si="12"/>
        <v>75</v>
      </c>
      <c r="B77" s="13" t="s">
        <v>78</v>
      </c>
      <c r="C77" s="13" t="s">
        <v>87</v>
      </c>
      <c r="D77" s="12" t="s">
        <v>4</v>
      </c>
      <c r="E77" s="17">
        <v>25555</v>
      </c>
      <c r="F77" s="8">
        <v>38975</v>
      </c>
      <c r="G77" s="14">
        <v>12456.5625</v>
      </c>
      <c r="H77" s="8"/>
      <c r="I77" s="8"/>
      <c r="J77" s="14">
        <v>153000</v>
      </c>
      <c r="K77" s="14">
        <f t="shared" si="14"/>
        <v>12456.5625</v>
      </c>
      <c r="M77" s="14">
        <v>0</v>
      </c>
      <c r="Q77" s="26"/>
      <c r="R77" s="14"/>
    </row>
    <row r="78" spans="1:18" ht="15" customHeight="1">
      <c r="A78" s="18">
        <f t="shared" si="12"/>
        <v>76</v>
      </c>
      <c r="B78" s="13" t="s">
        <v>80</v>
      </c>
      <c r="C78" s="13" t="s">
        <v>207</v>
      </c>
      <c r="D78" s="12" t="s">
        <v>1</v>
      </c>
      <c r="E78" s="17">
        <v>25961</v>
      </c>
      <c r="F78" s="8">
        <v>39241</v>
      </c>
      <c r="G78" s="14">
        <v>14895</v>
      </c>
      <c r="H78" s="8"/>
      <c r="I78" s="8"/>
      <c r="J78" s="14">
        <v>168300</v>
      </c>
      <c r="K78" s="14">
        <f t="shared" si="14"/>
        <v>14895</v>
      </c>
      <c r="M78" s="14">
        <v>0</v>
      </c>
      <c r="Q78" s="26"/>
      <c r="R78" s="14"/>
    </row>
    <row r="79" spans="1:18" ht="15" customHeight="1">
      <c r="A79" s="18">
        <f t="shared" si="12"/>
        <v>77</v>
      </c>
      <c r="B79" s="13" t="s">
        <v>42</v>
      </c>
      <c r="C79" s="13" t="s">
        <v>208</v>
      </c>
      <c r="D79" s="12" t="s">
        <v>4</v>
      </c>
      <c r="E79" s="17">
        <v>25838</v>
      </c>
      <c r="F79" s="8">
        <v>43218</v>
      </c>
      <c r="G79" s="14">
        <v>12026.25</v>
      </c>
      <c r="H79" s="8">
        <f t="shared" ref="H79:H82" si="15">F79</f>
        <v>43218</v>
      </c>
      <c r="I79" s="6">
        <v>100</v>
      </c>
      <c r="J79" s="14">
        <v>0</v>
      </c>
      <c r="K79" s="14">
        <v>0</v>
      </c>
      <c r="M79" s="14">
        <v>0</v>
      </c>
      <c r="Q79" s="26"/>
      <c r="R79" s="14"/>
    </row>
    <row r="80" spans="1:18">
      <c r="A80" s="18">
        <f t="shared" si="12"/>
        <v>78</v>
      </c>
      <c r="B80" s="13" t="s">
        <v>138</v>
      </c>
      <c r="C80" s="13" t="s">
        <v>209</v>
      </c>
      <c r="D80" s="12" t="s">
        <v>4</v>
      </c>
      <c r="E80" s="17">
        <v>24606</v>
      </c>
      <c r="F80" s="8">
        <v>42777</v>
      </c>
      <c r="G80" s="14">
        <v>14831.25</v>
      </c>
      <c r="H80" s="8">
        <f t="shared" si="15"/>
        <v>42777</v>
      </c>
      <c r="I80" s="6">
        <v>100</v>
      </c>
      <c r="J80" s="14">
        <v>0</v>
      </c>
      <c r="K80" s="14">
        <v>0</v>
      </c>
      <c r="L80" s="8">
        <v>44533</v>
      </c>
      <c r="M80" s="14">
        <v>0</v>
      </c>
      <c r="O80" t="s">
        <v>266</v>
      </c>
      <c r="Q80" s="26"/>
      <c r="R80" s="14"/>
    </row>
    <row r="81" spans="1:18" ht="15" customHeight="1">
      <c r="A81" s="18">
        <f t="shared" si="12"/>
        <v>79</v>
      </c>
      <c r="B81" s="13" t="s">
        <v>210</v>
      </c>
      <c r="C81" s="13" t="s">
        <v>67</v>
      </c>
      <c r="D81" s="12" t="s">
        <v>4</v>
      </c>
      <c r="E81" s="17">
        <v>24596</v>
      </c>
      <c r="F81" s="8">
        <v>42993</v>
      </c>
      <c r="G81" s="14">
        <v>9731.25</v>
      </c>
      <c r="H81" s="8">
        <f t="shared" si="15"/>
        <v>42993</v>
      </c>
      <c r="I81" s="6">
        <v>72</v>
      </c>
      <c r="J81" s="14">
        <v>0</v>
      </c>
      <c r="K81" s="14">
        <v>0</v>
      </c>
      <c r="M81" s="14">
        <v>0</v>
      </c>
      <c r="Q81" s="26"/>
      <c r="R81" s="14"/>
    </row>
    <row r="82" spans="1:18" ht="15" customHeight="1">
      <c r="A82" s="18">
        <f t="shared" si="12"/>
        <v>80</v>
      </c>
      <c r="B82" s="13" t="s">
        <v>84</v>
      </c>
      <c r="C82" s="13" t="s">
        <v>57</v>
      </c>
      <c r="D82" s="12" t="s">
        <v>4</v>
      </c>
      <c r="E82" s="17">
        <v>24839</v>
      </c>
      <c r="F82" s="8">
        <v>43218</v>
      </c>
      <c r="G82" s="14">
        <v>17381.25</v>
      </c>
      <c r="H82" s="8">
        <f t="shared" si="15"/>
        <v>43218</v>
      </c>
      <c r="I82" s="6">
        <v>100</v>
      </c>
      <c r="J82" s="14">
        <v>0</v>
      </c>
      <c r="K82" s="14">
        <v>0</v>
      </c>
      <c r="M82" s="14">
        <v>0</v>
      </c>
      <c r="Q82" s="26"/>
      <c r="R82" s="14"/>
    </row>
    <row r="83" spans="1:18" ht="15" customHeight="1">
      <c r="A83" s="18">
        <f t="shared" si="12"/>
        <v>81</v>
      </c>
      <c r="B83" s="13" t="s">
        <v>28</v>
      </c>
      <c r="C83" s="13" t="s">
        <v>211</v>
      </c>
      <c r="D83" s="12" t="s">
        <v>4</v>
      </c>
      <c r="E83" s="17">
        <v>26043</v>
      </c>
      <c r="F83" s="8">
        <v>38340</v>
      </c>
      <c r="G83" s="14">
        <v>11730.609375</v>
      </c>
      <c r="H83" s="8">
        <v>43283</v>
      </c>
      <c r="I83" s="6">
        <v>72</v>
      </c>
      <c r="J83" s="14">
        <v>150000</v>
      </c>
      <c r="K83" s="14">
        <v>0</v>
      </c>
      <c r="M83" s="14">
        <v>0</v>
      </c>
      <c r="Q83" s="26"/>
      <c r="R83" s="14"/>
    </row>
    <row r="84" spans="1:18" ht="15" customHeight="1">
      <c r="A84" s="18">
        <f t="shared" si="12"/>
        <v>82</v>
      </c>
      <c r="B84" s="13" t="s">
        <v>11</v>
      </c>
      <c r="C84" s="13" t="s">
        <v>45</v>
      </c>
      <c r="D84" s="12" t="s">
        <v>4</v>
      </c>
      <c r="E84" s="17">
        <v>25979</v>
      </c>
      <c r="F84" s="8">
        <v>43118</v>
      </c>
      <c r="G84" s="14">
        <v>16743.75</v>
      </c>
      <c r="H84" s="8">
        <f>F84</f>
        <v>43118</v>
      </c>
      <c r="I84" s="6">
        <v>100</v>
      </c>
      <c r="J84" s="14">
        <v>0</v>
      </c>
      <c r="K84" s="14">
        <v>0</v>
      </c>
      <c r="M84" s="14">
        <v>0</v>
      </c>
      <c r="Q84" s="26"/>
      <c r="R84" s="14"/>
    </row>
    <row r="85" spans="1:18">
      <c r="A85" s="18">
        <f t="shared" si="12"/>
        <v>83</v>
      </c>
      <c r="B85" s="13" t="s">
        <v>0</v>
      </c>
      <c r="C85" s="13" t="s">
        <v>14</v>
      </c>
      <c r="D85" s="12" t="s">
        <v>4</v>
      </c>
      <c r="E85" s="17">
        <v>27383</v>
      </c>
      <c r="F85" s="8">
        <v>40605</v>
      </c>
      <c r="G85" s="14">
        <v>10966.40625</v>
      </c>
      <c r="H85" s="8">
        <v>43738</v>
      </c>
      <c r="I85" s="6">
        <v>100</v>
      </c>
      <c r="J85" s="14">
        <v>42075</v>
      </c>
      <c r="K85" s="14">
        <v>0</v>
      </c>
      <c r="L85" s="8">
        <v>44409</v>
      </c>
      <c r="M85" s="14">
        <v>32800</v>
      </c>
      <c r="O85" t="s">
        <v>266</v>
      </c>
      <c r="Q85" s="26"/>
      <c r="R85" s="14"/>
    </row>
    <row r="86" spans="1:18" ht="15" customHeight="1">
      <c r="A86" s="18">
        <f t="shared" si="12"/>
        <v>84</v>
      </c>
      <c r="B86" s="13" t="s">
        <v>129</v>
      </c>
      <c r="C86" s="13" t="s">
        <v>212</v>
      </c>
      <c r="D86" s="12" t="s">
        <v>1</v>
      </c>
      <c r="E86" s="17">
        <v>26606</v>
      </c>
      <c r="F86" s="8">
        <v>43188</v>
      </c>
      <c r="G86" s="14">
        <v>16106.25</v>
      </c>
      <c r="H86" s="8">
        <f>F86</f>
        <v>43188</v>
      </c>
      <c r="I86" s="6">
        <v>100</v>
      </c>
      <c r="J86" s="14">
        <v>0</v>
      </c>
      <c r="K86" s="14">
        <v>0</v>
      </c>
      <c r="M86" s="14">
        <v>0</v>
      </c>
      <c r="Q86" s="26"/>
      <c r="R86" s="14"/>
    </row>
    <row r="87" spans="1:18" ht="15" customHeight="1">
      <c r="A87" s="18">
        <f t="shared" si="12"/>
        <v>85</v>
      </c>
      <c r="B87" s="13" t="s">
        <v>111</v>
      </c>
      <c r="C87" s="13" t="s">
        <v>213</v>
      </c>
      <c r="D87" s="12" t="s">
        <v>4</v>
      </c>
      <c r="E87" s="17">
        <v>26963</v>
      </c>
      <c r="F87" s="8">
        <v>39675</v>
      </c>
      <c r="G87" s="14">
        <v>7181.25</v>
      </c>
      <c r="H87" s="8">
        <v>41061</v>
      </c>
      <c r="I87" s="6">
        <v>72</v>
      </c>
      <c r="J87" s="14">
        <v>25000</v>
      </c>
      <c r="K87" s="14">
        <v>0</v>
      </c>
      <c r="M87" s="14">
        <v>0</v>
      </c>
      <c r="Q87" s="26"/>
      <c r="R87" s="14"/>
    </row>
    <row r="88" spans="1:18" ht="15" customHeight="1">
      <c r="A88" s="18">
        <f t="shared" si="12"/>
        <v>86</v>
      </c>
      <c r="B88" s="13" t="s">
        <v>35</v>
      </c>
      <c r="C88" s="13" t="s">
        <v>214</v>
      </c>
      <c r="D88" s="12" t="s">
        <v>4</v>
      </c>
      <c r="E88" s="17">
        <v>27147</v>
      </c>
      <c r="F88" s="8">
        <v>40338</v>
      </c>
      <c r="G88" s="14">
        <v>12867.75</v>
      </c>
      <c r="H88" s="8">
        <f t="shared" ref="H88:H90" si="16">F88</f>
        <v>40338</v>
      </c>
      <c r="I88" s="6">
        <v>100</v>
      </c>
      <c r="J88" s="14">
        <v>0</v>
      </c>
      <c r="K88" s="14">
        <v>0</v>
      </c>
      <c r="M88" s="14">
        <v>0</v>
      </c>
      <c r="Q88" s="26"/>
      <c r="R88" s="14"/>
    </row>
    <row r="89" spans="1:18" ht="15" customHeight="1">
      <c r="A89" s="18">
        <f t="shared" si="12"/>
        <v>87</v>
      </c>
      <c r="B89" s="13" t="s">
        <v>36</v>
      </c>
      <c r="C89" s="13" t="s">
        <v>77</v>
      </c>
      <c r="D89" s="12" t="s">
        <v>1</v>
      </c>
      <c r="E89" s="17">
        <v>27275</v>
      </c>
      <c r="F89" s="8">
        <v>40673</v>
      </c>
      <c r="G89" s="14">
        <v>17540.625</v>
      </c>
      <c r="H89" s="8">
        <f t="shared" si="16"/>
        <v>40673</v>
      </c>
      <c r="I89" s="6">
        <v>50</v>
      </c>
      <c r="J89" s="14">
        <v>0</v>
      </c>
      <c r="K89" s="14">
        <v>0</v>
      </c>
      <c r="M89" s="14">
        <v>0</v>
      </c>
      <c r="Q89" s="26"/>
      <c r="R89" s="14"/>
    </row>
    <row r="90" spans="1:18" ht="15" customHeight="1">
      <c r="A90" s="18">
        <f t="shared" si="12"/>
        <v>88</v>
      </c>
      <c r="B90" s="13" t="s">
        <v>32</v>
      </c>
      <c r="C90" s="13" t="s">
        <v>215</v>
      </c>
      <c r="D90" s="12" t="s">
        <v>4</v>
      </c>
      <c r="E90" s="17">
        <v>27590</v>
      </c>
      <c r="F90" s="8">
        <v>43084</v>
      </c>
      <c r="G90" s="14">
        <v>15150</v>
      </c>
      <c r="H90" s="8">
        <f t="shared" si="16"/>
        <v>43084</v>
      </c>
      <c r="I90" s="6">
        <v>50</v>
      </c>
      <c r="J90" s="14">
        <v>0</v>
      </c>
      <c r="K90" s="14">
        <v>0</v>
      </c>
      <c r="M90" s="14">
        <v>0</v>
      </c>
      <c r="Q90" s="26"/>
      <c r="R90" s="14"/>
    </row>
    <row r="91" spans="1:18">
      <c r="A91" s="18">
        <f t="shared" si="12"/>
        <v>89</v>
      </c>
      <c r="B91" s="13" t="s">
        <v>20</v>
      </c>
      <c r="C91" s="13" t="s">
        <v>216</v>
      </c>
      <c r="D91" s="12" t="s">
        <v>1</v>
      </c>
      <c r="E91" s="17">
        <v>27514</v>
      </c>
      <c r="F91" s="8">
        <v>38550</v>
      </c>
      <c r="G91" s="14">
        <v>23118.75</v>
      </c>
      <c r="H91" s="8"/>
      <c r="I91" s="8"/>
      <c r="J91" s="14">
        <v>267750</v>
      </c>
      <c r="K91" s="14">
        <f>G91</f>
        <v>23118.75</v>
      </c>
      <c r="L91" s="8">
        <v>44383</v>
      </c>
      <c r="M91" s="14">
        <v>295200</v>
      </c>
      <c r="O91" t="s">
        <v>266</v>
      </c>
      <c r="Q91" s="26"/>
      <c r="R91" s="14"/>
    </row>
    <row r="92" spans="1:18" ht="15" customHeight="1">
      <c r="A92" s="18">
        <f t="shared" si="12"/>
        <v>90</v>
      </c>
      <c r="B92" s="13" t="s">
        <v>7</v>
      </c>
      <c r="C92" s="13" t="s">
        <v>90</v>
      </c>
      <c r="D92" s="12" t="s">
        <v>4</v>
      </c>
      <c r="E92" s="17">
        <v>29639</v>
      </c>
      <c r="F92" s="8">
        <v>41106</v>
      </c>
      <c r="G92" s="14">
        <v>15468.75</v>
      </c>
      <c r="H92" s="8">
        <v>42704</v>
      </c>
      <c r="I92" s="6">
        <v>100</v>
      </c>
      <c r="J92" s="14">
        <v>60000</v>
      </c>
      <c r="K92" s="14">
        <v>0</v>
      </c>
      <c r="M92" s="14">
        <v>0</v>
      </c>
      <c r="Q92" s="26"/>
      <c r="R92" s="14"/>
    </row>
    <row r="93" spans="1:18" ht="15" customHeight="1">
      <c r="A93" s="18">
        <f t="shared" si="12"/>
        <v>91</v>
      </c>
      <c r="B93" s="13" t="s">
        <v>38</v>
      </c>
      <c r="C93" s="13" t="s">
        <v>71</v>
      </c>
      <c r="D93" s="12" t="s">
        <v>4</v>
      </c>
      <c r="E93" s="17">
        <v>29758</v>
      </c>
      <c r="F93" s="8">
        <v>40559</v>
      </c>
      <c r="G93" s="14">
        <v>8073.75</v>
      </c>
      <c r="H93" s="8"/>
      <c r="I93" s="8"/>
      <c r="J93" s="14">
        <v>53550</v>
      </c>
      <c r="K93" s="14">
        <f>G93</f>
        <v>8073.75</v>
      </c>
      <c r="M93" s="14">
        <v>0</v>
      </c>
      <c r="Q93" s="26"/>
      <c r="R93" s="14"/>
    </row>
    <row r="94" spans="1:18" ht="15" customHeight="1">
      <c r="A94" s="18">
        <f t="shared" si="12"/>
        <v>92</v>
      </c>
      <c r="B94" s="13" t="s">
        <v>65</v>
      </c>
      <c r="C94" s="13" t="s">
        <v>247</v>
      </c>
      <c r="D94" s="12" t="s">
        <v>1</v>
      </c>
      <c r="E94" s="17">
        <v>26279</v>
      </c>
      <c r="F94" s="8">
        <v>43090</v>
      </c>
      <c r="G94" s="14">
        <v>7715.15625</v>
      </c>
      <c r="H94" s="8">
        <f t="shared" ref="H94:H95" si="17">F94</f>
        <v>43090</v>
      </c>
      <c r="I94" s="6">
        <v>100</v>
      </c>
      <c r="J94" s="14">
        <v>0</v>
      </c>
      <c r="K94" s="14">
        <v>0</v>
      </c>
      <c r="M94" s="14">
        <v>0</v>
      </c>
      <c r="Q94" s="26"/>
      <c r="R94" s="14"/>
    </row>
    <row r="95" spans="1:18" ht="15" customHeight="1">
      <c r="A95" s="18">
        <f t="shared" si="12"/>
        <v>93</v>
      </c>
      <c r="B95" s="13" t="s">
        <v>39</v>
      </c>
      <c r="C95" s="13" t="s">
        <v>120</v>
      </c>
      <c r="D95" s="12" t="s">
        <v>4</v>
      </c>
      <c r="E95" s="17">
        <v>26392</v>
      </c>
      <c r="F95" s="8">
        <v>42551</v>
      </c>
      <c r="G95" s="14">
        <v>6642.8012278125007</v>
      </c>
      <c r="H95" s="8">
        <f t="shared" si="17"/>
        <v>42551</v>
      </c>
      <c r="I95" s="6">
        <v>100</v>
      </c>
      <c r="J95" s="14">
        <v>0</v>
      </c>
      <c r="K95" s="14">
        <v>0</v>
      </c>
      <c r="M95" s="14">
        <v>0</v>
      </c>
      <c r="Q95" s="26"/>
      <c r="R95" s="14"/>
    </row>
    <row r="96" spans="1:18" ht="15" customHeight="1">
      <c r="A96" s="18">
        <f t="shared" si="12"/>
        <v>94</v>
      </c>
      <c r="B96" s="13" t="s">
        <v>13</v>
      </c>
      <c r="C96" s="13" t="s">
        <v>85</v>
      </c>
      <c r="D96" s="12" t="s">
        <v>4</v>
      </c>
      <c r="E96" s="17">
        <v>26550</v>
      </c>
      <c r="F96" s="8">
        <v>39083</v>
      </c>
      <c r="G96" s="14">
        <v>8775</v>
      </c>
      <c r="H96" s="8"/>
      <c r="I96" s="8"/>
      <c r="J96" s="14">
        <v>153000</v>
      </c>
      <c r="K96" s="14">
        <f>G96</f>
        <v>8775</v>
      </c>
      <c r="M96" s="14">
        <v>0</v>
      </c>
      <c r="Q96" s="26"/>
      <c r="R96" s="14"/>
    </row>
    <row r="97" spans="1:18" ht="15" customHeight="1">
      <c r="A97" s="18">
        <f t="shared" si="12"/>
        <v>95</v>
      </c>
      <c r="B97" s="13" t="s">
        <v>29</v>
      </c>
      <c r="C97" s="13" t="s">
        <v>101</v>
      </c>
      <c r="D97" s="12" t="s">
        <v>4</v>
      </c>
      <c r="E97" s="17">
        <v>29202</v>
      </c>
      <c r="F97" s="8">
        <v>43192</v>
      </c>
      <c r="G97" s="14">
        <v>10050</v>
      </c>
      <c r="H97" s="8">
        <f t="shared" ref="H97:H99" si="18">F97</f>
        <v>43192</v>
      </c>
      <c r="I97" s="6">
        <v>100</v>
      </c>
      <c r="J97" s="14">
        <v>0</v>
      </c>
      <c r="K97" s="14">
        <v>0</v>
      </c>
      <c r="M97" s="14">
        <v>0</v>
      </c>
      <c r="Q97" s="26"/>
      <c r="R97" s="14"/>
    </row>
    <row r="98" spans="1:18" ht="15" customHeight="1">
      <c r="A98" s="18">
        <f t="shared" si="12"/>
        <v>96</v>
      </c>
      <c r="B98" s="13" t="s">
        <v>131</v>
      </c>
      <c r="C98" s="13" t="s">
        <v>248</v>
      </c>
      <c r="D98" s="12" t="s">
        <v>1</v>
      </c>
      <c r="E98" s="17">
        <v>29382</v>
      </c>
      <c r="F98" s="8">
        <v>42764</v>
      </c>
      <c r="G98" s="14">
        <v>13556.25</v>
      </c>
      <c r="H98" s="8">
        <f t="shared" si="18"/>
        <v>42764</v>
      </c>
      <c r="I98" s="6">
        <v>50</v>
      </c>
      <c r="J98" s="14">
        <v>0</v>
      </c>
      <c r="K98" s="14">
        <v>0</v>
      </c>
      <c r="M98" s="14">
        <v>0</v>
      </c>
      <c r="Q98" s="26"/>
      <c r="R98" s="14"/>
    </row>
    <row r="99" spans="1:18" ht="15" customHeight="1">
      <c r="A99" s="18">
        <f t="shared" si="12"/>
        <v>97</v>
      </c>
      <c r="B99" s="13" t="s">
        <v>41</v>
      </c>
      <c r="C99" s="13" t="s">
        <v>91</v>
      </c>
      <c r="D99" s="12" t="s">
        <v>1</v>
      </c>
      <c r="E99" s="17">
        <v>29246</v>
      </c>
      <c r="F99" s="8">
        <v>42726</v>
      </c>
      <c r="G99" s="14">
        <v>10560</v>
      </c>
      <c r="H99" s="8">
        <f t="shared" si="18"/>
        <v>42726</v>
      </c>
      <c r="I99" s="6">
        <v>50</v>
      </c>
      <c r="J99" s="14">
        <v>0</v>
      </c>
      <c r="K99" s="14">
        <v>0</v>
      </c>
      <c r="M99" s="14">
        <v>0</v>
      </c>
      <c r="Q99" s="26"/>
      <c r="R99" s="14"/>
    </row>
    <row r="100" spans="1:18" ht="15" customHeight="1">
      <c r="A100" s="18">
        <f t="shared" si="12"/>
        <v>98</v>
      </c>
      <c r="B100" s="13" t="s">
        <v>22</v>
      </c>
      <c r="C100" s="13" t="s">
        <v>67</v>
      </c>
      <c r="D100" s="12" t="s">
        <v>4</v>
      </c>
      <c r="E100" s="17">
        <v>28531</v>
      </c>
      <c r="F100" s="8">
        <v>39255</v>
      </c>
      <c r="G100" s="14">
        <v>13989.75</v>
      </c>
      <c r="H100" s="8"/>
      <c r="I100" s="8"/>
      <c r="J100" s="14">
        <v>53550</v>
      </c>
      <c r="K100" s="14">
        <f t="shared" ref="K100:K101" si="19">G100</f>
        <v>13989.75</v>
      </c>
      <c r="M100" s="14">
        <v>0</v>
      </c>
      <c r="Q100" s="26"/>
      <c r="R100" s="14"/>
    </row>
    <row r="101" spans="1:18" ht="15" customHeight="1">
      <c r="A101" s="18">
        <f t="shared" si="12"/>
        <v>99</v>
      </c>
      <c r="B101" s="13" t="s">
        <v>249</v>
      </c>
      <c r="C101" s="13" t="s">
        <v>217</v>
      </c>
      <c r="D101" s="12" t="s">
        <v>4</v>
      </c>
      <c r="E101" s="17">
        <v>21826</v>
      </c>
      <c r="F101" s="8">
        <v>38764</v>
      </c>
      <c r="G101" s="14">
        <v>16791.5625</v>
      </c>
      <c r="H101" s="8"/>
      <c r="I101" s="8"/>
      <c r="J101" s="14">
        <v>229500</v>
      </c>
      <c r="K101" s="14">
        <f t="shared" si="19"/>
        <v>16791.5625</v>
      </c>
      <c r="M101" s="14">
        <v>0</v>
      </c>
      <c r="Q101" s="26"/>
      <c r="R101" s="14"/>
    </row>
    <row r="102" spans="1:18" ht="15" customHeight="1">
      <c r="A102" s="18">
        <f t="shared" si="12"/>
        <v>100</v>
      </c>
      <c r="B102" s="13" t="s">
        <v>102</v>
      </c>
      <c r="C102" s="13" t="s">
        <v>218</v>
      </c>
      <c r="D102" s="12" t="s">
        <v>1</v>
      </c>
      <c r="E102" s="17">
        <v>21772</v>
      </c>
      <c r="F102" s="8">
        <v>42898</v>
      </c>
      <c r="G102" s="14">
        <v>26625</v>
      </c>
      <c r="H102" s="8">
        <f>F102</f>
        <v>42898</v>
      </c>
      <c r="I102" s="6">
        <v>100</v>
      </c>
      <c r="J102" s="14">
        <v>0</v>
      </c>
      <c r="K102" s="14">
        <v>0</v>
      </c>
      <c r="M102" s="14">
        <v>0</v>
      </c>
      <c r="Q102" s="26"/>
      <c r="R102" s="14"/>
    </row>
    <row r="103" spans="1:18" ht="15" customHeight="1">
      <c r="A103" s="18">
        <f t="shared" si="12"/>
        <v>101</v>
      </c>
      <c r="B103" s="13" t="s">
        <v>133</v>
      </c>
      <c r="C103" s="13" t="s">
        <v>219</v>
      </c>
      <c r="D103" s="12" t="s">
        <v>4</v>
      </c>
      <c r="E103" s="17">
        <v>28829</v>
      </c>
      <c r="F103" s="8">
        <v>39332</v>
      </c>
      <c r="G103" s="14">
        <v>18735.9375</v>
      </c>
      <c r="H103" s="8">
        <v>41759</v>
      </c>
      <c r="I103" s="6">
        <v>100</v>
      </c>
      <c r="J103" s="14">
        <v>50000</v>
      </c>
      <c r="K103" s="14">
        <v>0</v>
      </c>
      <c r="M103" s="14">
        <v>0</v>
      </c>
      <c r="Q103" s="26"/>
      <c r="R103" s="14"/>
    </row>
    <row r="104" spans="1:18" ht="15" customHeight="1">
      <c r="A104" s="18">
        <f t="shared" si="12"/>
        <v>102</v>
      </c>
      <c r="B104" s="13" t="s">
        <v>250</v>
      </c>
      <c r="C104" s="13" t="s">
        <v>220</v>
      </c>
      <c r="D104" s="12" t="s">
        <v>1</v>
      </c>
      <c r="E104" s="17">
        <v>30519</v>
      </c>
      <c r="F104" s="8">
        <v>42950</v>
      </c>
      <c r="G104" s="14">
        <v>12918.75</v>
      </c>
      <c r="H104" s="8">
        <f t="shared" ref="H104:H112" si="20">F104</f>
        <v>42950</v>
      </c>
      <c r="I104" s="6">
        <v>50</v>
      </c>
      <c r="J104" s="14">
        <v>0</v>
      </c>
      <c r="K104" s="14">
        <v>0</v>
      </c>
      <c r="M104" s="14">
        <v>0</v>
      </c>
      <c r="Q104" s="26"/>
      <c r="R104" s="14"/>
    </row>
    <row r="105" spans="1:18" ht="15" customHeight="1">
      <c r="A105" s="18">
        <f t="shared" si="12"/>
        <v>103</v>
      </c>
      <c r="B105" s="13" t="s">
        <v>3</v>
      </c>
      <c r="C105" s="13" t="s">
        <v>221</v>
      </c>
      <c r="D105" s="12" t="s">
        <v>1</v>
      </c>
      <c r="E105" s="17">
        <v>30984</v>
      </c>
      <c r="F105" s="8">
        <v>42964</v>
      </c>
      <c r="G105" s="14">
        <v>16225.78125</v>
      </c>
      <c r="H105" s="8">
        <f t="shared" si="20"/>
        <v>42964</v>
      </c>
      <c r="I105" s="6">
        <v>50</v>
      </c>
      <c r="J105" s="14">
        <v>0</v>
      </c>
      <c r="K105" s="14">
        <v>0</v>
      </c>
      <c r="M105" s="14">
        <v>0</v>
      </c>
      <c r="Q105" s="26"/>
      <c r="R105" s="14"/>
    </row>
    <row r="106" spans="1:18" ht="15" customHeight="1">
      <c r="A106" s="18">
        <f t="shared" si="12"/>
        <v>104</v>
      </c>
      <c r="B106" s="13" t="s">
        <v>7</v>
      </c>
      <c r="C106" s="13" t="s">
        <v>222</v>
      </c>
      <c r="D106" s="12" t="s">
        <v>1</v>
      </c>
      <c r="E106" s="17">
        <v>31309</v>
      </c>
      <c r="F106" s="8">
        <v>43039</v>
      </c>
      <c r="G106" s="14">
        <v>8456.25</v>
      </c>
      <c r="H106" s="8">
        <f t="shared" si="20"/>
        <v>43039</v>
      </c>
      <c r="I106" s="6">
        <v>100</v>
      </c>
      <c r="J106" s="14">
        <v>0</v>
      </c>
      <c r="K106" s="14">
        <v>0</v>
      </c>
      <c r="M106" s="14">
        <v>0</v>
      </c>
      <c r="Q106" s="26"/>
      <c r="R106" s="14"/>
    </row>
    <row r="107" spans="1:18" ht="15" customHeight="1">
      <c r="A107" s="18">
        <f t="shared" si="12"/>
        <v>105</v>
      </c>
      <c r="B107" s="13" t="s">
        <v>12</v>
      </c>
      <c r="C107" s="13" t="s">
        <v>100</v>
      </c>
      <c r="D107" s="12" t="s">
        <v>1</v>
      </c>
      <c r="E107" s="17">
        <v>31192</v>
      </c>
      <c r="F107" s="8">
        <v>42800</v>
      </c>
      <c r="G107" s="14">
        <v>9950.390625</v>
      </c>
      <c r="H107" s="8">
        <f t="shared" si="20"/>
        <v>42800</v>
      </c>
      <c r="I107" s="6">
        <v>100</v>
      </c>
      <c r="J107" s="14">
        <v>0</v>
      </c>
      <c r="K107" s="14">
        <v>0</v>
      </c>
      <c r="M107" s="14">
        <v>0</v>
      </c>
      <c r="Q107" s="26"/>
      <c r="R107" s="14"/>
    </row>
    <row r="108" spans="1:18" ht="15" customHeight="1">
      <c r="A108" s="18">
        <f t="shared" si="12"/>
        <v>106</v>
      </c>
      <c r="B108" s="13" t="s">
        <v>95</v>
      </c>
      <c r="C108" s="13" t="s">
        <v>223</v>
      </c>
      <c r="D108" s="12" t="s">
        <v>4</v>
      </c>
      <c r="E108" s="17">
        <v>31217</v>
      </c>
      <c r="F108" s="8">
        <v>42826</v>
      </c>
      <c r="G108" s="14">
        <v>13556.25</v>
      </c>
      <c r="H108" s="8">
        <f t="shared" si="20"/>
        <v>42826</v>
      </c>
      <c r="I108" s="6">
        <v>50</v>
      </c>
      <c r="J108" s="14">
        <v>0</v>
      </c>
      <c r="K108" s="14">
        <v>0</v>
      </c>
      <c r="M108" s="14">
        <v>0</v>
      </c>
      <c r="Q108" s="26"/>
      <c r="R108" s="14"/>
    </row>
    <row r="109" spans="1:18" ht="15" customHeight="1">
      <c r="A109" s="18">
        <f t="shared" si="12"/>
        <v>107</v>
      </c>
      <c r="B109" s="13" t="s">
        <v>158</v>
      </c>
      <c r="C109" s="13" t="s">
        <v>98</v>
      </c>
      <c r="D109" s="12" t="s">
        <v>1</v>
      </c>
      <c r="E109" s="17">
        <v>33159</v>
      </c>
      <c r="F109" s="8">
        <v>42719</v>
      </c>
      <c r="G109" s="14">
        <v>15150</v>
      </c>
      <c r="H109" s="8">
        <f t="shared" si="20"/>
        <v>42719</v>
      </c>
      <c r="I109" s="6">
        <v>50</v>
      </c>
      <c r="J109" s="14">
        <v>0</v>
      </c>
      <c r="K109" s="14">
        <v>0</v>
      </c>
      <c r="M109" s="14">
        <v>0</v>
      </c>
      <c r="Q109" s="26"/>
      <c r="R109" s="14"/>
    </row>
    <row r="110" spans="1:18" ht="15" customHeight="1">
      <c r="A110" s="18">
        <f t="shared" si="12"/>
        <v>108</v>
      </c>
      <c r="B110" s="13" t="s">
        <v>24</v>
      </c>
      <c r="C110" s="13" t="s">
        <v>224</v>
      </c>
      <c r="D110" s="12" t="s">
        <v>4</v>
      </c>
      <c r="E110" s="17">
        <v>23785</v>
      </c>
      <c r="F110" s="8">
        <v>40631</v>
      </c>
      <c r="G110" s="14">
        <v>16743.75</v>
      </c>
      <c r="H110" s="8">
        <f t="shared" si="20"/>
        <v>40631</v>
      </c>
      <c r="I110" s="6">
        <v>50</v>
      </c>
      <c r="J110" s="14">
        <v>0</v>
      </c>
      <c r="K110" s="14">
        <v>0</v>
      </c>
      <c r="M110" s="14">
        <v>0</v>
      </c>
      <c r="Q110" s="26"/>
      <c r="R110" s="14"/>
    </row>
    <row r="111" spans="1:18" ht="15" customHeight="1">
      <c r="A111" s="18">
        <f t="shared" si="12"/>
        <v>109</v>
      </c>
      <c r="B111" s="13" t="s">
        <v>66</v>
      </c>
      <c r="C111" s="13" t="s">
        <v>119</v>
      </c>
      <c r="D111" s="12" t="s">
        <v>1</v>
      </c>
      <c r="E111" s="17">
        <v>27140</v>
      </c>
      <c r="F111" s="8">
        <v>42971</v>
      </c>
      <c r="G111" s="14">
        <v>15030.46875</v>
      </c>
      <c r="H111" s="8">
        <f t="shared" si="20"/>
        <v>42971</v>
      </c>
      <c r="I111" s="6">
        <v>50</v>
      </c>
      <c r="J111" s="14">
        <v>0</v>
      </c>
      <c r="K111" s="14">
        <v>0</v>
      </c>
      <c r="M111" s="14">
        <v>0</v>
      </c>
      <c r="Q111" s="26"/>
      <c r="R111" s="14"/>
    </row>
    <row r="112" spans="1:18" ht="15" customHeight="1">
      <c r="A112" s="18">
        <f t="shared" si="12"/>
        <v>110</v>
      </c>
      <c r="B112" s="13" t="s">
        <v>60</v>
      </c>
      <c r="C112" s="13" t="s">
        <v>251</v>
      </c>
      <c r="D112" s="12" t="s">
        <v>4</v>
      </c>
      <c r="E112" s="17">
        <v>24410</v>
      </c>
      <c r="F112" s="8">
        <v>42872</v>
      </c>
      <c r="G112" s="14">
        <v>18656.25</v>
      </c>
      <c r="H112" s="8">
        <f t="shared" si="20"/>
        <v>42872</v>
      </c>
      <c r="I112" s="6">
        <v>50</v>
      </c>
      <c r="J112" s="14">
        <v>0</v>
      </c>
      <c r="K112" s="14">
        <v>0</v>
      </c>
      <c r="M112" s="14">
        <v>0</v>
      </c>
      <c r="Q112" s="26"/>
      <c r="R112" s="14"/>
    </row>
    <row r="113" spans="1:18" ht="15" customHeight="1">
      <c r="A113" s="18">
        <f t="shared" si="12"/>
        <v>111</v>
      </c>
      <c r="B113" s="13" t="s">
        <v>252</v>
      </c>
      <c r="C113" s="13" t="s">
        <v>74</v>
      </c>
      <c r="D113" s="12" t="s">
        <v>4</v>
      </c>
      <c r="E113" s="17">
        <v>18883</v>
      </c>
      <c r="F113" s="8">
        <v>37956</v>
      </c>
      <c r="G113" s="14">
        <v>17062.5</v>
      </c>
      <c r="H113" s="8"/>
      <c r="I113" s="8"/>
      <c r="J113" s="14">
        <v>306000</v>
      </c>
      <c r="K113" s="14">
        <f t="shared" ref="K113:K114" si="21">G113</f>
        <v>17062.5</v>
      </c>
      <c r="M113" s="14">
        <v>0</v>
      </c>
      <c r="Q113" s="26"/>
      <c r="R113" s="14"/>
    </row>
    <row r="114" spans="1:18" ht="15" customHeight="1">
      <c r="A114" s="18">
        <f t="shared" si="12"/>
        <v>112</v>
      </c>
      <c r="B114" s="13" t="s">
        <v>109</v>
      </c>
      <c r="C114" s="13" t="s">
        <v>89</v>
      </c>
      <c r="D114" s="12" t="s">
        <v>1</v>
      </c>
      <c r="E114" s="17">
        <v>25792</v>
      </c>
      <c r="F114" s="8">
        <v>38848</v>
      </c>
      <c r="G114" s="14">
        <v>15007.359375</v>
      </c>
      <c r="H114" s="8"/>
      <c r="I114" s="8"/>
      <c r="J114" s="14">
        <v>206550</v>
      </c>
      <c r="K114" s="14">
        <f t="shared" si="21"/>
        <v>15007.359375</v>
      </c>
      <c r="M114" s="14">
        <v>0</v>
      </c>
      <c r="Q114" s="26"/>
      <c r="R114" s="14"/>
    </row>
    <row r="115" spans="1:18" ht="15" customHeight="1">
      <c r="A115" s="18">
        <f t="shared" si="12"/>
        <v>113</v>
      </c>
      <c r="B115" s="13" t="s">
        <v>34</v>
      </c>
      <c r="C115" s="13" t="s">
        <v>225</v>
      </c>
      <c r="D115" s="12" t="s">
        <v>1</v>
      </c>
      <c r="E115" s="17">
        <v>31262</v>
      </c>
      <c r="F115" s="8">
        <v>42779</v>
      </c>
      <c r="G115" s="14">
        <v>14831.25</v>
      </c>
      <c r="H115" s="8">
        <f>F115</f>
        <v>42779</v>
      </c>
      <c r="I115" s="6">
        <v>50</v>
      </c>
      <c r="J115" s="14">
        <v>0</v>
      </c>
      <c r="K115" s="14">
        <v>0</v>
      </c>
      <c r="M115" s="14">
        <v>0</v>
      </c>
      <c r="Q115" s="26"/>
      <c r="R115" s="14"/>
    </row>
    <row r="116" spans="1:18" s="7" customFormat="1">
      <c r="A116" s="18">
        <f t="shared" si="12"/>
        <v>114</v>
      </c>
      <c r="B116" s="5" t="s">
        <v>94</v>
      </c>
      <c r="C116" s="5" t="s">
        <v>82</v>
      </c>
      <c r="D116" s="4" t="s">
        <v>1</v>
      </c>
      <c r="E116" s="17">
        <v>27970</v>
      </c>
      <c r="F116" s="8">
        <v>39464</v>
      </c>
      <c r="G116" s="14">
        <v>10050</v>
      </c>
      <c r="H116" s="8"/>
      <c r="I116" s="3"/>
      <c r="J116" s="14">
        <v>114750</v>
      </c>
      <c r="K116" s="14">
        <f t="shared" ref="K116:K117" si="22">G116</f>
        <v>10050</v>
      </c>
      <c r="L116" s="3">
        <v>44289</v>
      </c>
      <c r="M116" s="14">
        <v>106600</v>
      </c>
      <c r="N116" s="2"/>
      <c r="O116" s="2" t="s">
        <v>266</v>
      </c>
      <c r="P116"/>
      <c r="Q116" s="26"/>
      <c r="R116" s="14"/>
    </row>
    <row r="117" spans="1:18" ht="15" customHeight="1">
      <c r="A117" s="18">
        <f t="shared" si="12"/>
        <v>115</v>
      </c>
      <c r="B117" s="13" t="s">
        <v>253</v>
      </c>
      <c r="C117" s="13" t="s">
        <v>33</v>
      </c>
      <c r="D117" s="12" t="s">
        <v>4</v>
      </c>
      <c r="E117" s="17">
        <v>21105</v>
      </c>
      <c r="F117" s="8">
        <v>38149</v>
      </c>
      <c r="G117" s="14">
        <v>10767.1875</v>
      </c>
      <c r="H117" s="8"/>
      <c r="I117" s="8"/>
      <c r="J117" s="14">
        <v>99450</v>
      </c>
      <c r="K117" s="14">
        <f t="shared" si="22"/>
        <v>10767.1875</v>
      </c>
      <c r="M117" s="14">
        <v>0</v>
      </c>
      <c r="Q117" s="26"/>
      <c r="R117" s="14"/>
    </row>
    <row r="118" spans="1:18" ht="15" customHeight="1">
      <c r="A118" s="18">
        <f t="shared" si="12"/>
        <v>116</v>
      </c>
      <c r="B118" s="13" t="s">
        <v>85</v>
      </c>
      <c r="C118" s="13" t="s">
        <v>254</v>
      </c>
      <c r="D118" s="12" t="s">
        <v>4</v>
      </c>
      <c r="E118" s="17">
        <v>25714</v>
      </c>
      <c r="F118" s="8">
        <v>42551</v>
      </c>
      <c r="G118" s="14">
        <v>17700</v>
      </c>
      <c r="H118" s="8">
        <f>F118</f>
        <v>42551</v>
      </c>
      <c r="I118" s="6">
        <v>100</v>
      </c>
      <c r="J118" s="14">
        <v>0</v>
      </c>
      <c r="K118" s="14">
        <v>0</v>
      </c>
      <c r="M118" s="14">
        <v>0</v>
      </c>
      <c r="Q118" s="26"/>
      <c r="R118" s="14"/>
    </row>
    <row r="119" spans="1:18" ht="15" customHeight="1">
      <c r="A119" s="18">
        <f t="shared" si="12"/>
        <v>117</v>
      </c>
      <c r="B119" s="13" t="s">
        <v>84</v>
      </c>
      <c r="C119" s="13" t="s">
        <v>226</v>
      </c>
      <c r="D119" s="12" t="s">
        <v>4</v>
      </c>
      <c r="E119" s="17">
        <v>18554</v>
      </c>
      <c r="F119" s="8">
        <v>38417</v>
      </c>
      <c r="G119" s="14">
        <v>14592.1875</v>
      </c>
      <c r="H119" s="8"/>
      <c r="I119" s="8"/>
      <c r="J119" s="14">
        <v>126535.71952479167</v>
      </c>
      <c r="K119" s="14">
        <f t="shared" ref="K119:K121" si="23">G119</f>
        <v>14592.1875</v>
      </c>
      <c r="M119" s="14">
        <v>0</v>
      </c>
      <c r="Q119" s="26"/>
      <c r="R119" s="14"/>
    </row>
    <row r="120" spans="1:18" ht="15" customHeight="1">
      <c r="A120" s="18">
        <f t="shared" si="12"/>
        <v>118</v>
      </c>
      <c r="B120" s="13" t="s">
        <v>255</v>
      </c>
      <c r="C120" s="13" t="s">
        <v>141</v>
      </c>
      <c r="D120" s="12" t="s">
        <v>4</v>
      </c>
      <c r="E120" s="17">
        <v>18363</v>
      </c>
      <c r="F120" s="8">
        <v>39392</v>
      </c>
      <c r="G120" s="14">
        <v>10241.25</v>
      </c>
      <c r="H120" s="8"/>
      <c r="I120" s="8"/>
      <c r="J120" s="14">
        <v>120052.38957965063</v>
      </c>
      <c r="K120" s="14">
        <f t="shared" si="23"/>
        <v>10241.25</v>
      </c>
      <c r="M120" s="14">
        <v>0</v>
      </c>
      <c r="Q120" s="26"/>
      <c r="R120" s="14"/>
    </row>
    <row r="121" spans="1:18" ht="15" customHeight="1">
      <c r="A121" s="18">
        <f t="shared" si="12"/>
        <v>119</v>
      </c>
      <c r="B121" s="13" t="s">
        <v>17</v>
      </c>
      <c r="C121" s="13" t="s">
        <v>86</v>
      </c>
      <c r="D121" s="12" t="s">
        <v>1</v>
      </c>
      <c r="E121" s="17">
        <v>21790</v>
      </c>
      <c r="F121" s="8">
        <v>38729</v>
      </c>
      <c r="G121" s="14">
        <v>13157.8125</v>
      </c>
      <c r="H121" s="8"/>
      <c r="I121" s="8"/>
      <c r="J121" s="14">
        <v>42525.742446901015</v>
      </c>
      <c r="K121" s="14">
        <f t="shared" si="23"/>
        <v>13157.8125</v>
      </c>
      <c r="M121" s="14">
        <v>0</v>
      </c>
      <c r="Q121" s="26"/>
      <c r="R121" s="14"/>
    </row>
    <row r="122" spans="1:18" ht="15" customHeight="1">
      <c r="A122" s="18">
        <f t="shared" si="12"/>
        <v>120</v>
      </c>
      <c r="B122" s="13" t="s">
        <v>79</v>
      </c>
      <c r="C122" s="13" t="s">
        <v>227</v>
      </c>
      <c r="D122" s="12" t="s">
        <v>1</v>
      </c>
      <c r="E122" s="17">
        <v>26286</v>
      </c>
      <c r="F122" s="8">
        <v>40067</v>
      </c>
      <c r="G122" s="14">
        <v>13556.25</v>
      </c>
      <c r="H122" s="8">
        <f t="shared" ref="H122:H123" si="24">F122</f>
        <v>40067</v>
      </c>
      <c r="I122" s="6">
        <v>100</v>
      </c>
      <c r="J122" s="14">
        <v>0</v>
      </c>
      <c r="K122" s="14">
        <v>0</v>
      </c>
      <c r="M122" s="14">
        <v>0</v>
      </c>
      <c r="Q122" s="26"/>
      <c r="R122" s="14"/>
    </row>
    <row r="123" spans="1:18" ht="15" customHeight="1">
      <c r="A123" s="18">
        <f t="shared" si="12"/>
        <v>121</v>
      </c>
      <c r="B123" s="13" t="s">
        <v>256</v>
      </c>
      <c r="C123" s="13" t="s">
        <v>47</v>
      </c>
      <c r="D123" s="12" t="s">
        <v>1</v>
      </c>
      <c r="E123" s="17">
        <v>20540</v>
      </c>
      <c r="F123" s="8">
        <v>43129</v>
      </c>
      <c r="G123" s="14">
        <v>17540.625</v>
      </c>
      <c r="H123" s="8">
        <f t="shared" si="24"/>
        <v>43129</v>
      </c>
      <c r="I123" s="6">
        <v>50</v>
      </c>
      <c r="J123" s="14">
        <v>0</v>
      </c>
      <c r="K123" s="14">
        <v>0</v>
      </c>
      <c r="M123" s="14">
        <v>0</v>
      </c>
      <c r="Q123" s="26"/>
      <c r="R123" s="14"/>
    </row>
    <row r="124" spans="1:18" ht="15" customHeight="1">
      <c r="A124" s="18">
        <f t="shared" si="12"/>
        <v>122</v>
      </c>
      <c r="B124" s="13" t="s">
        <v>62</v>
      </c>
      <c r="C124" s="13" t="s">
        <v>88</v>
      </c>
      <c r="D124" s="12" t="s">
        <v>1</v>
      </c>
      <c r="E124" s="17">
        <v>18448</v>
      </c>
      <c r="F124" s="8">
        <v>37956</v>
      </c>
      <c r="G124" s="14">
        <v>16743.75</v>
      </c>
      <c r="H124" s="8"/>
      <c r="I124" s="8"/>
      <c r="J124" s="14">
        <v>250726.81419158276</v>
      </c>
      <c r="K124" s="14">
        <f>G124</f>
        <v>16743.75</v>
      </c>
      <c r="M124" s="14">
        <v>0</v>
      </c>
      <c r="Q124" s="26"/>
      <c r="R124" s="14"/>
    </row>
    <row r="125" spans="1:18" ht="15" customHeight="1">
      <c r="A125" s="18">
        <f t="shared" si="12"/>
        <v>123</v>
      </c>
      <c r="B125" s="13" t="s">
        <v>257</v>
      </c>
      <c r="C125" s="13" t="s">
        <v>228</v>
      </c>
      <c r="D125" s="12" t="s">
        <v>1</v>
      </c>
      <c r="E125" s="17">
        <v>32861</v>
      </c>
      <c r="F125" s="8">
        <v>43103</v>
      </c>
      <c r="G125" s="14">
        <v>5906.25</v>
      </c>
      <c r="H125" s="8">
        <f t="shared" ref="H125:H127" si="25">F125</f>
        <v>43103</v>
      </c>
      <c r="I125" s="6">
        <v>100</v>
      </c>
      <c r="J125" s="14">
        <v>0</v>
      </c>
      <c r="K125" s="14">
        <v>0</v>
      </c>
      <c r="M125" s="14">
        <v>0</v>
      </c>
      <c r="Q125" s="26"/>
      <c r="R125" s="14"/>
    </row>
    <row r="126" spans="1:18" ht="15" customHeight="1">
      <c r="A126" s="18">
        <f t="shared" si="12"/>
        <v>124</v>
      </c>
      <c r="B126" s="13" t="s">
        <v>48</v>
      </c>
      <c r="C126" s="13" t="s">
        <v>229</v>
      </c>
      <c r="D126" s="12" t="s">
        <v>1</v>
      </c>
      <c r="E126" s="17">
        <v>29789</v>
      </c>
      <c r="F126" s="8">
        <v>41424</v>
      </c>
      <c r="G126" s="14">
        <v>4312.5</v>
      </c>
      <c r="H126" s="8">
        <f t="shared" si="25"/>
        <v>41424</v>
      </c>
      <c r="I126" s="6">
        <v>100</v>
      </c>
      <c r="J126" s="14">
        <v>0</v>
      </c>
      <c r="K126" s="14">
        <v>0</v>
      </c>
      <c r="M126" s="14">
        <v>0</v>
      </c>
      <c r="Q126" s="26"/>
      <c r="R126" s="14"/>
    </row>
    <row r="127" spans="1:18" ht="15" customHeight="1">
      <c r="A127" s="18">
        <f t="shared" si="12"/>
        <v>125</v>
      </c>
      <c r="B127" s="13" t="s">
        <v>46</v>
      </c>
      <c r="C127" s="13" t="s">
        <v>230</v>
      </c>
      <c r="D127" s="12" t="s">
        <v>4</v>
      </c>
      <c r="E127" s="17">
        <v>27723</v>
      </c>
      <c r="F127" s="8">
        <v>41548</v>
      </c>
      <c r="G127" s="14">
        <v>4312.5</v>
      </c>
      <c r="H127" s="8">
        <f t="shared" si="25"/>
        <v>41548</v>
      </c>
      <c r="I127" s="6">
        <v>100</v>
      </c>
      <c r="J127" s="14">
        <v>0</v>
      </c>
      <c r="K127" s="14">
        <v>0</v>
      </c>
      <c r="M127" s="14">
        <v>0</v>
      </c>
      <c r="Q127" s="26"/>
      <c r="R127" s="14"/>
    </row>
    <row r="128" spans="1:18" ht="15" customHeight="1">
      <c r="A128" s="18">
        <f t="shared" si="12"/>
        <v>126</v>
      </c>
      <c r="B128" s="16" t="s">
        <v>126</v>
      </c>
      <c r="C128" s="16" t="s">
        <v>108</v>
      </c>
      <c r="D128" s="15" t="s">
        <v>4</v>
      </c>
      <c r="E128" s="17">
        <v>22780</v>
      </c>
      <c r="F128" s="8">
        <v>42213</v>
      </c>
      <c r="G128" s="14">
        <v>5029.6875</v>
      </c>
      <c r="H128" s="8"/>
      <c r="I128" s="8"/>
      <c r="J128" s="14">
        <v>12718.317407497139</v>
      </c>
      <c r="K128" s="14">
        <f t="shared" ref="K128:K132" si="26">G128</f>
        <v>5029.6875</v>
      </c>
      <c r="M128" s="14">
        <v>0</v>
      </c>
      <c r="Q128" s="26"/>
      <c r="R128" s="14"/>
    </row>
    <row r="129" spans="1:18">
      <c r="A129" s="18">
        <f t="shared" si="12"/>
        <v>127</v>
      </c>
      <c r="B129" s="16" t="s">
        <v>10</v>
      </c>
      <c r="C129" s="16" t="s">
        <v>116</v>
      </c>
      <c r="D129" s="15" t="s">
        <v>1</v>
      </c>
      <c r="E129" s="17">
        <v>32594</v>
      </c>
      <c r="F129" s="8">
        <v>42104</v>
      </c>
      <c r="G129" s="14">
        <v>5268.75</v>
      </c>
      <c r="H129" s="8"/>
      <c r="I129" s="8"/>
      <c r="J129" s="14">
        <v>13401.868164985481</v>
      </c>
      <c r="K129" s="14">
        <f t="shared" si="26"/>
        <v>5268.75</v>
      </c>
      <c r="L129" s="8">
        <v>44323</v>
      </c>
      <c r="M129" s="14">
        <v>16400</v>
      </c>
      <c r="O129" t="s">
        <v>266</v>
      </c>
      <c r="Q129" s="26"/>
      <c r="R129" s="14"/>
    </row>
    <row r="130" spans="1:18">
      <c r="A130" s="18">
        <f t="shared" si="12"/>
        <v>128</v>
      </c>
      <c r="B130" s="16" t="s">
        <v>118</v>
      </c>
      <c r="C130" s="16" t="s">
        <v>231</v>
      </c>
      <c r="D130" s="15" t="s">
        <v>4</v>
      </c>
      <c r="E130" s="17">
        <v>28113</v>
      </c>
      <c r="F130" s="8">
        <v>42251</v>
      </c>
      <c r="G130" s="14">
        <v>5029.6875</v>
      </c>
      <c r="H130" s="8"/>
      <c r="I130" s="8"/>
      <c r="J130" s="14">
        <v>12090.27654916997</v>
      </c>
      <c r="K130" s="14">
        <f t="shared" si="26"/>
        <v>5029.6875</v>
      </c>
      <c r="L130" s="8">
        <v>44443</v>
      </c>
      <c r="M130" s="14">
        <v>12300</v>
      </c>
      <c r="O130" t="s">
        <v>266</v>
      </c>
      <c r="Q130" s="26"/>
      <c r="R130" s="14"/>
    </row>
    <row r="131" spans="1:18" ht="15" customHeight="1">
      <c r="A131" s="18">
        <f t="shared" si="12"/>
        <v>129</v>
      </c>
      <c r="B131" s="16" t="s">
        <v>2</v>
      </c>
      <c r="C131" s="16" t="s">
        <v>3</v>
      </c>
      <c r="D131" s="15" t="s">
        <v>1</v>
      </c>
      <c r="E131" s="17">
        <v>22918</v>
      </c>
      <c r="F131" s="8">
        <v>42053</v>
      </c>
      <c r="G131" s="14">
        <v>5587.5</v>
      </c>
      <c r="H131" s="8"/>
      <c r="I131" s="8"/>
      <c r="J131" s="14">
        <v>14890.431363768663</v>
      </c>
      <c r="K131" s="14">
        <f t="shared" si="26"/>
        <v>5587.5</v>
      </c>
      <c r="M131" s="14">
        <v>0</v>
      </c>
      <c r="Q131" s="26"/>
      <c r="R131" s="14"/>
    </row>
    <row r="132" spans="1:18" ht="15" customHeight="1">
      <c r="A132" s="18">
        <f t="shared" si="12"/>
        <v>130</v>
      </c>
      <c r="B132" s="16" t="s">
        <v>258</v>
      </c>
      <c r="C132" s="16" t="s">
        <v>232</v>
      </c>
      <c r="D132" s="15" t="s">
        <v>4</v>
      </c>
      <c r="E132" s="17">
        <v>26215</v>
      </c>
      <c r="F132" s="8">
        <v>41913</v>
      </c>
      <c r="G132" s="14">
        <v>5786.71875</v>
      </c>
      <c r="H132" s="8"/>
      <c r="I132" s="8"/>
      <c r="J132" s="14">
        <v>15241.693797198757</v>
      </c>
      <c r="K132" s="14">
        <f t="shared" si="26"/>
        <v>5786.71875</v>
      </c>
      <c r="M132" s="14">
        <v>0</v>
      </c>
      <c r="Q132" s="26"/>
      <c r="R132" s="14"/>
    </row>
    <row r="133" spans="1:18" ht="15" customHeight="1">
      <c r="A133" s="18">
        <f t="shared" ref="A133:A152" si="27">A132+1</f>
        <v>131</v>
      </c>
      <c r="B133" s="16" t="s">
        <v>49</v>
      </c>
      <c r="C133" s="16" t="s">
        <v>75</v>
      </c>
      <c r="D133" s="15" t="s">
        <v>4</v>
      </c>
      <c r="E133" s="17">
        <v>28218</v>
      </c>
      <c r="F133" s="8">
        <v>41913</v>
      </c>
      <c r="G133" s="14">
        <v>11165.625</v>
      </c>
      <c r="H133" s="8">
        <f>F133</f>
        <v>41913</v>
      </c>
      <c r="I133" s="6">
        <v>50</v>
      </c>
      <c r="J133" s="14">
        <v>0</v>
      </c>
      <c r="K133" s="14">
        <v>0</v>
      </c>
      <c r="M133" s="14">
        <v>0</v>
      </c>
      <c r="Q133" s="26"/>
      <c r="R133" s="14"/>
    </row>
    <row r="134" spans="1:18" ht="15" customHeight="1">
      <c r="A134" s="18">
        <f t="shared" si="27"/>
        <v>132</v>
      </c>
      <c r="B134" s="16" t="s">
        <v>50</v>
      </c>
      <c r="C134" s="16" t="s">
        <v>233</v>
      </c>
      <c r="D134" s="15" t="s">
        <v>4</v>
      </c>
      <c r="E134" s="17">
        <v>30480</v>
      </c>
      <c r="F134" s="8">
        <v>41913</v>
      </c>
      <c r="G134" s="14">
        <v>5428.125</v>
      </c>
      <c r="H134" s="8"/>
      <c r="I134" s="8"/>
      <c r="J134" s="14">
        <v>14374.628163423473</v>
      </c>
      <c r="K134" s="14">
        <f>G134</f>
        <v>5428.125</v>
      </c>
      <c r="M134" s="14">
        <v>0</v>
      </c>
      <c r="Q134" s="26"/>
      <c r="R134" s="14"/>
    </row>
    <row r="135" spans="1:18" ht="15" customHeight="1">
      <c r="A135" s="18">
        <f t="shared" si="27"/>
        <v>133</v>
      </c>
      <c r="B135" s="16" t="s">
        <v>117</v>
      </c>
      <c r="C135" s="16" t="s">
        <v>234</v>
      </c>
      <c r="D135" s="15" t="s">
        <v>1</v>
      </c>
      <c r="E135" s="17">
        <v>25704</v>
      </c>
      <c r="F135" s="8">
        <v>42087</v>
      </c>
      <c r="G135" s="14">
        <v>11962.5</v>
      </c>
      <c r="H135" s="8">
        <f>F135</f>
        <v>42087</v>
      </c>
      <c r="I135" s="6">
        <v>100</v>
      </c>
      <c r="J135" s="14">
        <v>0</v>
      </c>
      <c r="K135" s="14">
        <v>0</v>
      </c>
      <c r="M135" s="14">
        <v>0</v>
      </c>
      <c r="Q135" s="26"/>
      <c r="R135" s="14"/>
    </row>
    <row r="136" spans="1:18" ht="15" customHeight="1">
      <c r="A136" s="18">
        <f t="shared" si="27"/>
        <v>134</v>
      </c>
      <c r="B136" s="16" t="s">
        <v>111</v>
      </c>
      <c r="C136" s="16" t="s">
        <v>57</v>
      </c>
      <c r="D136" s="15" t="s">
        <v>4</v>
      </c>
      <c r="E136" s="17">
        <v>26611</v>
      </c>
      <c r="F136" s="8">
        <v>41913</v>
      </c>
      <c r="G136" s="14">
        <v>5428.125</v>
      </c>
      <c r="H136" s="8"/>
      <c r="I136" s="8"/>
      <c r="J136" s="14">
        <v>19315.470390058741</v>
      </c>
      <c r="K136" s="14">
        <f t="shared" ref="K136:K139" si="28">G136</f>
        <v>5428.125</v>
      </c>
      <c r="M136" s="14">
        <v>0</v>
      </c>
      <c r="Q136" s="26"/>
      <c r="R136" s="14"/>
    </row>
    <row r="137" spans="1:18" ht="15" customHeight="1">
      <c r="A137" s="18">
        <f t="shared" si="27"/>
        <v>135</v>
      </c>
      <c r="B137" s="16" t="s">
        <v>93</v>
      </c>
      <c r="C137" s="16" t="s">
        <v>235</v>
      </c>
      <c r="D137" s="15" t="s">
        <v>4</v>
      </c>
      <c r="E137" s="17">
        <v>31390</v>
      </c>
      <c r="F137" s="8">
        <v>41913</v>
      </c>
      <c r="G137" s="14">
        <v>8775</v>
      </c>
      <c r="H137" s="8"/>
      <c r="I137" s="8"/>
      <c r="J137" s="14">
        <v>27566.10206436774</v>
      </c>
      <c r="K137" s="14">
        <f t="shared" si="28"/>
        <v>8775</v>
      </c>
      <c r="M137" s="14">
        <v>0</v>
      </c>
      <c r="Q137" s="26"/>
      <c r="R137" s="14"/>
    </row>
    <row r="138" spans="1:18" ht="15" customHeight="1">
      <c r="A138" s="18">
        <f t="shared" si="27"/>
        <v>136</v>
      </c>
      <c r="B138" s="16" t="s">
        <v>92</v>
      </c>
      <c r="C138" s="16" t="s">
        <v>83</v>
      </c>
      <c r="D138" s="15" t="s">
        <v>4</v>
      </c>
      <c r="E138" s="17">
        <v>28075</v>
      </c>
      <c r="F138" s="8">
        <v>41913</v>
      </c>
      <c r="G138" s="14">
        <v>5667.1875</v>
      </c>
      <c r="H138" s="8"/>
      <c r="I138" s="8"/>
      <c r="J138" s="14">
        <v>14227.461713901288</v>
      </c>
      <c r="K138" s="14">
        <f t="shared" si="28"/>
        <v>5667.1875</v>
      </c>
      <c r="M138" s="14">
        <v>0</v>
      </c>
      <c r="Q138" s="26"/>
      <c r="R138" s="14"/>
    </row>
    <row r="139" spans="1:18" ht="15" customHeight="1">
      <c r="A139" s="18">
        <f t="shared" si="27"/>
        <v>137</v>
      </c>
      <c r="B139" s="16" t="s">
        <v>26</v>
      </c>
      <c r="C139" s="16" t="s">
        <v>114</v>
      </c>
      <c r="D139" s="15" t="s">
        <v>1</v>
      </c>
      <c r="E139" s="17">
        <v>23261</v>
      </c>
      <c r="F139" s="8">
        <v>41913</v>
      </c>
      <c r="G139" s="14">
        <v>8356.640625</v>
      </c>
      <c r="H139" s="8"/>
      <c r="I139" s="8"/>
      <c r="J139" s="14">
        <v>36940.839823338654</v>
      </c>
      <c r="K139" s="14">
        <f t="shared" si="28"/>
        <v>8356.640625</v>
      </c>
      <c r="M139" s="14">
        <v>0</v>
      </c>
      <c r="Q139" s="26"/>
      <c r="R139" s="14"/>
    </row>
    <row r="140" spans="1:18" ht="15" customHeight="1">
      <c r="A140" s="18">
        <f t="shared" si="27"/>
        <v>138</v>
      </c>
      <c r="B140" s="16" t="s">
        <v>2</v>
      </c>
      <c r="C140" s="16" t="s">
        <v>236</v>
      </c>
      <c r="D140" s="15" t="s">
        <v>1</v>
      </c>
      <c r="E140" s="17">
        <v>24827</v>
      </c>
      <c r="F140" s="8">
        <v>42577</v>
      </c>
      <c r="G140" s="14">
        <v>17939.0625</v>
      </c>
      <c r="H140" s="8">
        <f t="shared" ref="H140:H141" si="29">F140</f>
        <v>42577</v>
      </c>
      <c r="I140" s="6">
        <v>100</v>
      </c>
      <c r="J140" s="14">
        <v>0</v>
      </c>
      <c r="K140" s="14">
        <v>0</v>
      </c>
      <c r="M140" s="14">
        <v>0</v>
      </c>
      <c r="Q140" s="26"/>
      <c r="R140" s="14"/>
    </row>
    <row r="141" spans="1:18" ht="15" customHeight="1">
      <c r="A141" s="18">
        <f t="shared" si="27"/>
        <v>139</v>
      </c>
      <c r="B141" s="16" t="s">
        <v>107</v>
      </c>
      <c r="C141" s="16" t="s">
        <v>237</v>
      </c>
      <c r="D141" s="15" t="s">
        <v>1</v>
      </c>
      <c r="E141" s="17">
        <v>26934</v>
      </c>
      <c r="F141" s="8">
        <v>41913</v>
      </c>
      <c r="G141" s="14">
        <v>8775</v>
      </c>
      <c r="H141" s="8">
        <f t="shared" si="29"/>
        <v>41913</v>
      </c>
      <c r="I141" s="6">
        <v>50</v>
      </c>
      <c r="J141" s="14">
        <v>0</v>
      </c>
      <c r="K141" s="14">
        <v>0</v>
      </c>
      <c r="M141" s="14">
        <v>0</v>
      </c>
      <c r="Q141" s="26"/>
      <c r="R141" s="14"/>
    </row>
    <row r="142" spans="1:18" ht="15" customHeight="1">
      <c r="A142" s="18">
        <f t="shared" si="27"/>
        <v>140</v>
      </c>
      <c r="B142" s="16" t="s">
        <v>23</v>
      </c>
      <c r="C142" s="16" t="s">
        <v>238</v>
      </c>
      <c r="D142" s="15" t="s">
        <v>4</v>
      </c>
      <c r="E142" s="17">
        <v>27336</v>
      </c>
      <c r="F142" s="8">
        <v>42936</v>
      </c>
      <c r="G142" s="14">
        <v>5746.875</v>
      </c>
      <c r="H142" s="8"/>
      <c r="I142" s="8"/>
      <c r="J142" s="14">
        <v>8040.1076974046264</v>
      </c>
      <c r="K142" s="14">
        <f t="shared" ref="K142:K145" si="30">G142</f>
        <v>5746.875</v>
      </c>
      <c r="M142" s="14">
        <v>0</v>
      </c>
      <c r="Q142" s="26"/>
      <c r="R142" s="14"/>
    </row>
    <row r="143" spans="1:18">
      <c r="A143" s="18">
        <f t="shared" si="27"/>
        <v>141</v>
      </c>
      <c r="B143" s="16" t="s">
        <v>259</v>
      </c>
      <c r="C143" s="16" t="s">
        <v>72</v>
      </c>
      <c r="D143" s="15" t="s">
        <v>4</v>
      </c>
      <c r="E143" s="17">
        <v>34065</v>
      </c>
      <c r="F143" s="8">
        <v>42534</v>
      </c>
      <c r="G143" s="14">
        <v>5029.6875</v>
      </c>
      <c r="H143" s="8"/>
      <c r="I143" s="8"/>
      <c r="J143" s="14">
        <v>6020.9612381464904</v>
      </c>
      <c r="K143" s="14">
        <f t="shared" si="30"/>
        <v>5029.6875</v>
      </c>
      <c r="L143" s="8">
        <v>44261</v>
      </c>
      <c r="M143" s="14">
        <v>8200</v>
      </c>
      <c r="O143" t="s">
        <v>266</v>
      </c>
      <c r="Q143" s="26"/>
      <c r="R143" s="14"/>
    </row>
    <row r="144" spans="1:18" ht="15" customHeight="1">
      <c r="A144" s="18">
        <f t="shared" si="27"/>
        <v>142</v>
      </c>
      <c r="B144" s="16" t="s">
        <v>250</v>
      </c>
      <c r="C144" s="16" t="s">
        <v>239</v>
      </c>
      <c r="D144" s="15" t="s">
        <v>1</v>
      </c>
      <c r="E144" s="17">
        <v>24632</v>
      </c>
      <c r="F144" s="8">
        <v>43119</v>
      </c>
      <c r="G144" s="14">
        <v>7978.125</v>
      </c>
      <c r="H144" s="8"/>
      <c r="I144" s="8"/>
      <c r="J144" s="14">
        <v>9048.6900648845731</v>
      </c>
      <c r="K144" s="14">
        <f t="shared" si="30"/>
        <v>7978.125</v>
      </c>
      <c r="M144" s="14">
        <v>0</v>
      </c>
      <c r="Q144" s="26"/>
      <c r="R144" s="14"/>
    </row>
    <row r="145" spans="1:18" ht="15" customHeight="1">
      <c r="A145" s="18">
        <f t="shared" si="27"/>
        <v>143</v>
      </c>
      <c r="B145" s="16" t="s">
        <v>31</v>
      </c>
      <c r="C145" s="16" t="s">
        <v>240</v>
      </c>
      <c r="D145" s="15" t="s">
        <v>4</v>
      </c>
      <c r="E145" s="17">
        <v>28583</v>
      </c>
      <c r="F145" s="8">
        <v>43144</v>
      </c>
      <c r="G145" s="14">
        <v>5268.75</v>
      </c>
      <c r="H145" s="8"/>
      <c r="I145" s="8"/>
      <c r="J145" s="14">
        <v>3330.7596938841725</v>
      </c>
      <c r="K145" s="14">
        <f t="shared" si="30"/>
        <v>5268.75</v>
      </c>
      <c r="M145" s="14">
        <v>0</v>
      </c>
      <c r="Q145" s="26"/>
      <c r="R145" s="14"/>
    </row>
    <row r="146" spans="1:18" ht="15" customHeight="1">
      <c r="A146" s="18">
        <f t="shared" si="27"/>
        <v>144</v>
      </c>
      <c r="B146" s="16" t="s">
        <v>69</v>
      </c>
      <c r="C146" s="16" t="s">
        <v>241</v>
      </c>
      <c r="D146" s="15" t="s">
        <v>1</v>
      </c>
      <c r="E146" s="17">
        <v>29354</v>
      </c>
      <c r="F146" s="8">
        <v>43070</v>
      </c>
      <c r="G146" s="14">
        <v>19106.484375</v>
      </c>
      <c r="H146" s="8">
        <f>F146</f>
        <v>43070</v>
      </c>
      <c r="I146" s="6">
        <v>100</v>
      </c>
      <c r="J146" s="14">
        <v>0</v>
      </c>
      <c r="K146" s="14">
        <v>0</v>
      </c>
      <c r="M146" s="14">
        <v>0</v>
      </c>
      <c r="Q146" s="26"/>
      <c r="R146" s="14"/>
    </row>
    <row r="147" spans="1:18">
      <c r="A147" s="18">
        <f t="shared" si="27"/>
        <v>145</v>
      </c>
      <c r="B147" s="16" t="s">
        <v>205</v>
      </c>
      <c r="C147" s="16" t="s">
        <v>242</v>
      </c>
      <c r="D147" s="15" t="s">
        <v>4</v>
      </c>
      <c r="E147" s="17">
        <v>29474</v>
      </c>
      <c r="F147" s="8">
        <v>42731</v>
      </c>
      <c r="G147" s="14">
        <v>5189.0625</v>
      </c>
      <c r="H147" s="8"/>
      <c r="I147" s="8"/>
      <c r="J147" s="14">
        <v>4521.2067017808968</v>
      </c>
      <c r="K147" s="14">
        <f t="shared" ref="K147:K152" si="31">G147</f>
        <v>5189.0625</v>
      </c>
      <c r="L147" s="8">
        <v>44382</v>
      </c>
      <c r="M147" s="14">
        <v>4920</v>
      </c>
      <c r="O147" t="s">
        <v>266</v>
      </c>
      <c r="Q147" s="26"/>
      <c r="R147" s="14"/>
    </row>
    <row r="148" spans="1:18" ht="15" customHeight="1">
      <c r="A148" s="18">
        <f t="shared" si="27"/>
        <v>146</v>
      </c>
      <c r="B148" s="16" t="s">
        <v>81</v>
      </c>
      <c r="C148" s="16" t="s">
        <v>18</v>
      </c>
      <c r="D148" s="15" t="s">
        <v>4</v>
      </c>
      <c r="E148" s="17">
        <v>32597</v>
      </c>
      <c r="F148" s="8">
        <v>43211</v>
      </c>
      <c r="G148" s="14">
        <v>8177.34375</v>
      </c>
      <c r="H148" s="8"/>
      <c r="I148" s="8"/>
      <c r="J148" s="14">
        <v>8393.39509275401</v>
      </c>
      <c r="K148" s="14">
        <f t="shared" si="31"/>
        <v>8177.34375</v>
      </c>
      <c r="M148" s="14">
        <v>0</v>
      </c>
      <c r="Q148" s="26"/>
      <c r="R148" s="14"/>
    </row>
    <row r="149" spans="1:18" ht="15" customHeight="1">
      <c r="A149" s="18">
        <f t="shared" si="27"/>
        <v>147</v>
      </c>
      <c r="B149" s="16" t="s">
        <v>30</v>
      </c>
      <c r="C149" s="16" t="s">
        <v>243</v>
      </c>
      <c r="D149" s="15" t="s">
        <v>1</v>
      </c>
      <c r="E149" s="17">
        <v>29719</v>
      </c>
      <c r="F149" s="8">
        <v>43160</v>
      </c>
      <c r="G149" s="14">
        <v>9173.4375</v>
      </c>
      <c r="H149" s="8"/>
      <c r="I149" s="8"/>
      <c r="J149" s="14">
        <v>9545.2236987807228</v>
      </c>
      <c r="K149" s="14">
        <f t="shared" si="31"/>
        <v>9173.4375</v>
      </c>
      <c r="M149" s="14">
        <v>0</v>
      </c>
      <c r="Q149" s="26"/>
      <c r="R149" s="14"/>
    </row>
    <row r="150" spans="1:18" ht="15" customHeight="1">
      <c r="A150" s="18">
        <f t="shared" si="27"/>
        <v>148</v>
      </c>
      <c r="B150" s="16" t="s">
        <v>128</v>
      </c>
      <c r="C150" s="16" t="s">
        <v>244</v>
      </c>
      <c r="D150" s="15" t="s">
        <v>1</v>
      </c>
      <c r="E150" s="17">
        <v>28135</v>
      </c>
      <c r="F150" s="8">
        <v>43167</v>
      </c>
      <c r="G150" s="14">
        <v>7181.25</v>
      </c>
      <c r="H150" s="8"/>
      <c r="I150" s="8"/>
      <c r="J150" s="14">
        <v>7922.5446057630161</v>
      </c>
      <c r="K150" s="14">
        <f t="shared" si="31"/>
        <v>7181.25</v>
      </c>
      <c r="M150" s="14">
        <v>0</v>
      </c>
      <c r="Q150" s="26"/>
      <c r="R150" s="14"/>
    </row>
    <row r="151" spans="1:18" ht="15" customHeight="1">
      <c r="A151" s="18">
        <f t="shared" si="27"/>
        <v>149</v>
      </c>
      <c r="B151" s="16" t="s">
        <v>260</v>
      </c>
      <c r="C151" s="16" t="s">
        <v>245</v>
      </c>
      <c r="D151" s="15" t="s">
        <v>4</v>
      </c>
      <c r="E151" s="17">
        <v>30182</v>
      </c>
      <c r="F151" s="8">
        <v>43203</v>
      </c>
      <c r="G151" s="14">
        <v>5109.375</v>
      </c>
      <c r="H151" s="8"/>
      <c r="I151" s="8"/>
      <c r="J151" s="14">
        <v>4907.5564646950543</v>
      </c>
      <c r="K151" s="14">
        <f t="shared" si="31"/>
        <v>5109.375</v>
      </c>
      <c r="M151" s="14">
        <v>0</v>
      </c>
      <c r="Q151" s="26"/>
      <c r="R151" s="14"/>
    </row>
    <row r="152" spans="1:18" ht="15" customHeight="1">
      <c r="A152" s="18">
        <f t="shared" si="27"/>
        <v>150</v>
      </c>
      <c r="B152" s="16" t="s">
        <v>131</v>
      </c>
      <c r="C152" s="16" t="s">
        <v>246</v>
      </c>
      <c r="D152" s="15" t="s">
        <v>4</v>
      </c>
      <c r="E152" s="17">
        <v>33505</v>
      </c>
      <c r="F152" s="8">
        <v>43204</v>
      </c>
      <c r="G152" s="14">
        <v>5268.75</v>
      </c>
      <c r="H152" s="8"/>
      <c r="I152" s="8"/>
      <c r="J152" s="14">
        <v>5067.3987434557821</v>
      </c>
      <c r="K152" s="14">
        <f t="shared" si="31"/>
        <v>5268.75</v>
      </c>
      <c r="M152" s="14">
        <v>0</v>
      </c>
      <c r="Q152" s="26"/>
      <c r="R152" s="14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0"/>
  <sheetViews>
    <sheetView tabSelected="1" workbookViewId="0">
      <selection activeCell="J8" sqref="J8"/>
    </sheetView>
  </sheetViews>
  <sheetFormatPr defaultRowHeight="15"/>
  <cols>
    <col min="2" max="2" width="13.5703125" customWidth="1"/>
    <col min="6" max="6" width="20.42578125" bestFit="1" customWidth="1"/>
    <col min="10" max="10" width="10.7109375" bestFit="1" customWidth="1"/>
    <col min="13" max="13" width="50.140625" customWidth="1"/>
  </cols>
  <sheetData>
    <row r="2" spans="1:13" ht="45">
      <c r="A2" s="19"/>
      <c r="B2" s="19" t="s">
        <v>269</v>
      </c>
      <c r="C2" s="19"/>
      <c r="D2" s="19"/>
      <c r="E2" s="19" t="s">
        <v>270</v>
      </c>
      <c r="F2" s="19"/>
      <c r="G2" s="19"/>
      <c r="H2" s="19"/>
      <c r="I2" s="19"/>
      <c r="J2" s="20" t="s">
        <v>271</v>
      </c>
      <c r="M2" s="20" t="s">
        <v>272</v>
      </c>
    </row>
    <row r="3" spans="1:13">
      <c r="A3" s="19" t="s">
        <v>273</v>
      </c>
      <c r="B3" s="19" t="s">
        <v>274</v>
      </c>
      <c r="C3" s="19"/>
      <c r="D3" s="19"/>
      <c r="E3" s="21" t="s">
        <v>275</v>
      </c>
      <c r="F3" s="21" t="s">
        <v>267</v>
      </c>
      <c r="G3" s="21" t="s">
        <v>266</v>
      </c>
      <c r="H3" s="19"/>
      <c r="I3" s="19"/>
      <c r="J3" s="19"/>
    </row>
    <row r="4" spans="1:13" ht="45">
      <c r="A4">
        <v>1</v>
      </c>
      <c r="B4" s="22">
        <v>1.8146499999999999E-2</v>
      </c>
      <c r="E4" s="23" t="s">
        <v>276</v>
      </c>
      <c r="F4" s="24">
        <v>7.0000000000000007E-2</v>
      </c>
      <c r="G4" s="24">
        <v>0.2</v>
      </c>
      <c r="H4" s="25"/>
      <c r="J4" s="25">
        <v>0.03</v>
      </c>
      <c r="M4" s="1" t="s">
        <v>281</v>
      </c>
    </row>
    <row r="5" spans="1:13" ht="30">
      <c r="A5">
        <v>2</v>
      </c>
      <c r="B5" s="22">
        <v>1.98745E-2</v>
      </c>
      <c r="E5" s="23" t="s">
        <v>277</v>
      </c>
      <c r="F5" s="24">
        <v>0.05</v>
      </c>
      <c r="G5" s="24">
        <v>0.13</v>
      </c>
      <c r="H5" s="25"/>
      <c r="J5" s="25"/>
      <c r="M5" s="1" t="s">
        <v>283</v>
      </c>
    </row>
    <row r="6" spans="1:13">
      <c r="A6">
        <v>3</v>
      </c>
      <c r="B6" s="22">
        <v>2.1090000000000001E-2</v>
      </c>
      <c r="E6" s="23" t="s">
        <v>278</v>
      </c>
      <c r="F6" s="24">
        <v>0.04</v>
      </c>
      <c r="G6" s="24">
        <v>0.1</v>
      </c>
      <c r="H6" s="25"/>
    </row>
    <row r="7" spans="1:13" ht="30">
      <c r="A7">
        <v>4</v>
      </c>
      <c r="B7" s="22">
        <v>2.2095500000000001E-2</v>
      </c>
      <c r="E7" s="23" t="s">
        <v>279</v>
      </c>
      <c r="F7" s="24">
        <v>0.03</v>
      </c>
      <c r="G7" s="24">
        <v>7.0000000000000007E-2</v>
      </c>
      <c r="H7" s="25"/>
      <c r="J7" s="20" t="s">
        <v>282</v>
      </c>
    </row>
    <row r="8" spans="1:13">
      <c r="A8">
        <v>5</v>
      </c>
      <c r="B8" s="22">
        <v>2.3014999999999997E-2</v>
      </c>
      <c r="E8" s="23" t="s">
        <v>280</v>
      </c>
      <c r="F8" s="24">
        <v>0.02</v>
      </c>
      <c r="G8" s="24">
        <v>0.03</v>
      </c>
      <c r="H8" s="25"/>
    </row>
    <row r="9" spans="1:13">
      <c r="A9">
        <v>6</v>
      </c>
      <c r="B9" s="22">
        <v>2.3857999999999997E-2</v>
      </c>
      <c r="J9" s="8">
        <v>44013</v>
      </c>
    </row>
    <row r="10" spans="1:13">
      <c r="A10">
        <v>7</v>
      </c>
      <c r="B10" s="22">
        <v>2.4624999999999998E-2</v>
      </c>
      <c r="J10" t="s">
        <v>284</v>
      </c>
    </row>
    <row r="11" spans="1:13">
      <c r="A11">
        <v>8</v>
      </c>
      <c r="B11" s="22">
        <v>2.5346E-2</v>
      </c>
    </row>
    <row r="12" spans="1:13">
      <c r="A12">
        <v>9</v>
      </c>
      <c r="B12" s="22">
        <v>2.6036E-2</v>
      </c>
      <c r="F12" s="27"/>
      <c r="G12" s="27"/>
    </row>
    <row r="13" spans="1:13">
      <c r="A13">
        <v>10</v>
      </c>
      <c r="B13" s="22">
        <v>2.6703999999999999E-2</v>
      </c>
      <c r="F13" s="27"/>
      <c r="G13" s="27"/>
    </row>
    <row r="14" spans="1:13">
      <c r="A14">
        <v>11</v>
      </c>
      <c r="B14" s="22">
        <v>2.7355000000000001E-2</v>
      </c>
      <c r="F14" s="27"/>
      <c r="G14" s="27"/>
    </row>
    <row r="15" spans="1:13">
      <c r="A15">
        <v>12</v>
      </c>
      <c r="B15" s="22">
        <v>2.7993500000000001E-2</v>
      </c>
      <c r="F15" s="27"/>
      <c r="G15" s="27"/>
    </row>
    <row r="16" spans="1:13">
      <c r="A16">
        <v>13</v>
      </c>
      <c r="B16" s="22">
        <v>2.86205E-2</v>
      </c>
      <c r="F16" s="27"/>
      <c r="G16" s="27"/>
    </row>
    <row r="17" spans="1:7">
      <c r="A17">
        <v>14</v>
      </c>
      <c r="B17" s="22">
        <v>2.9240499999999999E-2</v>
      </c>
      <c r="F17" s="27"/>
      <c r="G17" s="27"/>
    </row>
    <row r="18" spans="1:7">
      <c r="A18">
        <v>15</v>
      </c>
      <c r="B18" s="22">
        <v>2.9854000000000002E-2</v>
      </c>
      <c r="F18" s="27"/>
      <c r="G18" s="27"/>
    </row>
    <row r="19" spans="1:7">
      <c r="A19">
        <v>16</v>
      </c>
      <c r="B19" s="22">
        <v>3.0467500000000005E-2</v>
      </c>
      <c r="F19" s="27"/>
      <c r="G19" s="27"/>
    </row>
    <row r="20" spans="1:7">
      <c r="A20">
        <v>17</v>
      </c>
      <c r="B20" s="22">
        <v>3.1081000000000008E-2</v>
      </c>
    </row>
    <row r="21" spans="1:7">
      <c r="A21">
        <v>18</v>
      </c>
      <c r="B21" s="22">
        <v>3.1694500000000014E-2</v>
      </c>
    </row>
    <row r="22" spans="1:7">
      <c r="A22">
        <v>19</v>
      </c>
      <c r="B22" s="22">
        <v>3.2308000000000017E-2</v>
      </c>
    </row>
    <row r="23" spans="1:7">
      <c r="A23">
        <v>20</v>
      </c>
      <c r="B23" s="22">
        <v>3.292150000000002E-2</v>
      </c>
    </row>
    <row r="24" spans="1:7">
      <c r="A24">
        <v>21</v>
      </c>
      <c r="B24" s="22">
        <v>3.3535000000000023E-2</v>
      </c>
    </row>
    <row r="25" spans="1:7">
      <c r="A25">
        <v>22</v>
      </c>
      <c r="B25" s="22">
        <v>3.4148500000000026E-2</v>
      </c>
    </row>
    <row r="26" spans="1:7">
      <c r="A26">
        <v>23</v>
      </c>
      <c r="B26" s="22">
        <v>3.4762000000000029E-2</v>
      </c>
    </row>
    <row r="27" spans="1:7">
      <c r="A27">
        <v>24</v>
      </c>
      <c r="B27" s="22">
        <v>3.5375500000000032E-2</v>
      </c>
    </row>
    <row r="28" spans="1:7">
      <c r="A28">
        <v>25</v>
      </c>
      <c r="B28" s="22">
        <v>3.5989000000000035E-2</v>
      </c>
    </row>
    <row r="29" spans="1:7">
      <c r="A29">
        <v>26</v>
      </c>
      <c r="B29" s="22">
        <v>3.6602500000000038E-2</v>
      </c>
    </row>
    <row r="30" spans="1:7">
      <c r="A30">
        <v>27</v>
      </c>
      <c r="B30" s="22">
        <v>3.7216000000000041E-2</v>
      </c>
    </row>
    <row r="31" spans="1:7">
      <c r="A31">
        <v>28</v>
      </c>
      <c r="B31" s="22">
        <v>3.7829500000000044E-2</v>
      </c>
    </row>
    <row r="32" spans="1:7">
      <c r="A32">
        <v>29</v>
      </c>
      <c r="B32" s="22">
        <v>3.8443000000000047E-2</v>
      </c>
    </row>
    <row r="33" spans="1:2">
      <c r="A33">
        <v>30</v>
      </c>
      <c r="B33" s="22">
        <v>3.905650000000005E-2</v>
      </c>
    </row>
    <row r="34" spans="1:2">
      <c r="A34">
        <v>31</v>
      </c>
      <c r="B34" s="22">
        <v>3.9670000000000052E-2</v>
      </c>
    </row>
    <row r="35" spans="1:2">
      <c r="A35">
        <v>32</v>
      </c>
      <c r="B35" s="22">
        <v>4.0283500000000055E-2</v>
      </c>
    </row>
    <row r="36" spans="1:2">
      <c r="A36">
        <v>33</v>
      </c>
      <c r="B36" s="22">
        <v>4.0897000000000058E-2</v>
      </c>
    </row>
    <row r="37" spans="1:2">
      <c r="A37">
        <v>34</v>
      </c>
      <c r="B37" s="22">
        <v>4.1510500000000061E-2</v>
      </c>
    </row>
    <row r="38" spans="1:2">
      <c r="A38">
        <v>35</v>
      </c>
      <c r="B38" s="22">
        <v>4.2124000000000064E-2</v>
      </c>
    </row>
    <row r="39" spans="1:2">
      <c r="A39">
        <v>36</v>
      </c>
      <c r="B39" s="22">
        <v>4.2737500000000067E-2</v>
      </c>
    </row>
    <row r="40" spans="1:2">
      <c r="A40">
        <v>37</v>
      </c>
      <c r="B40" s="22">
        <v>4.335100000000007E-2</v>
      </c>
    </row>
    <row r="41" spans="1:2">
      <c r="A41">
        <v>38</v>
      </c>
      <c r="B41" s="22">
        <v>4.3964500000000073E-2</v>
      </c>
    </row>
    <row r="42" spans="1:2">
      <c r="A42">
        <v>39</v>
      </c>
      <c r="B42" s="22">
        <v>4.4578000000000076E-2</v>
      </c>
    </row>
    <row r="43" spans="1:2">
      <c r="A43">
        <v>40</v>
      </c>
      <c r="B43" s="22">
        <v>4.5191500000000079E-2</v>
      </c>
    </row>
    <row r="44" spans="1:2">
      <c r="A44">
        <v>41</v>
      </c>
      <c r="B44" s="22">
        <v>4.5805000000000082E-2</v>
      </c>
    </row>
    <row r="45" spans="1:2">
      <c r="A45">
        <v>42</v>
      </c>
      <c r="B45" s="22">
        <v>4.6418500000000085E-2</v>
      </c>
    </row>
    <row r="46" spans="1:2">
      <c r="A46">
        <v>43</v>
      </c>
      <c r="B46" s="22">
        <v>4.7032000000000088E-2</v>
      </c>
    </row>
    <row r="47" spans="1:2">
      <c r="A47">
        <v>44</v>
      </c>
      <c r="B47" s="22">
        <v>4.7645500000000091E-2</v>
      </c>
    </row>
    <row r="48" spans="1:2">
      <c r="A48">
        <v>45</v>
      </c>
      <c r="B48" s="22">
        <v>4.8259000000000093E-2</v>
      </c>
    </row>
    <row r="49" spans="1:2">
      <c r="A49">
        <v>46</v>
      </c>
      <c r="B49" s="22">
        <v>4.8872500000000096E-2</v>
      </c>
    </row>
    <row r="50" spans="1:2">
      <c r="A50">
        <v>47</v>
      </c>
      <c r="B50" s="22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Amar Hbaneen</cp:lastModifiedBy>
  <dcterms:created xsi:type="dcterms:W3CDTF">2020-05-02T08:42:09Z</dcterms:created>
  <dcterms:modified xsi:type="dcterms:W3CDTF">2022-04-16T09:52:06Z</dcterms:modified>
</cp:coreProperties>
</file>