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Documents\GitHub\commitwork\earlyliteracypage\"/>
    </mc:Choice>
  </mc:AlternateContent>
  <bookViews>
    <workbookView xWindow="0" yWindow="0" windowWidth="25320" windowHeight="15300"/>
  </bookViews>
  <sheets>
    <sheet name="FinalRecOnly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 s="1"/>
  <c r="F5" i="2" s="1"/>
  <c r="D6" i="2"/>
  <c r="F6" i="2" s="1"/>
  <c r="E6" i="2"/>
  <c r="E7" i="2"/>
  <c r="D7" i="2" s="1"/>
  <c r="F7" i="2" s="1"/>
  <c r="D8" i="2"/>
  <c r="E8" i="2"/>
  <c r="F8" i="2"/>
  <c r="E9" i="2"/>
  <c r="D9" i="2" s="1"/>
  <c r="F9" i="2" s="1"/>
  <c r="D10" i="2"/>
  <c r="F10" i="2" s="1"/>
  <c r="E10" i="2"/>
  <c r="E11" i="2"/>
  <c r="D11" i="2" s="1"/>
  <c r="F11" i="2" s="1"/>
  <c r="D12" i="2"/>
  <c r="E12" i="2"/>
  <c r="F12" i="2"/>
  <c r="E13" i="2"/>
  <c r="D13" i="2" s="1"/>
  <c r="F13" i="2" s="1"/>
  <c r="D14" i="2"/>
  <c r="F14" i="2" s="1"/>
  <c r="E14" i="2"/>
  <c r="E15" i="2"/>
  <c r="D15" i="2" s="1"/>
  <c r="F15" i="2" s="1"/>
  <c r="D16" i="2"/>
  <c r="E16" i="2"/>
  <c r="F16" i="2"/>
  <c r="E17" i="2"/>
  <c r="D17" i="2" s="1"/>
  <c r="F17" i="2" s="1"/>
  <c r="D18" i="2"/>
  <c r="F18" i="2" s="1"/>
  <c r="E18" i="2"/>
  <c r="E19" i="2"/>
  <c r="D19" i="2" s="1"/>
  <c r="F19" i="2" s="1"/>
  <c r="D20" i="2"/>
  <c r="E20" i="2"/>
  <c r="F20" i="2"/>
  <c r="E21" i="2"/>
  <c r="D21" i="2" s="1"/>
  <c r="F21" i="2" s="1"/>
  <c r="D22" i="2"/>
  <c r="F22" i="2" s="1"/>
  <c r="E22" i="2"/>
  <c r="E23" i="2"/>
  <c r="D23" i="2" s="1"/>
  <c r="F23" i="2" s="1"/>
  <c r="D24" i="2"/>
  <c r="E24" i="2"/>
  <c r="F24" i="2"/>
  <c r="E25" i="2"/>
  <c r="D25" i="2" s="1"/>
  <c r="F25" i="2" s="1"/>
  <c r="D26" i="2"/>
  <c r="F26" i="2" s="1"/>
  <c r="E26" i="2"/>
  <c r="E27" i="2"/>
  <c r="D27" i="2" s="1"/>
  <c r="F27" i="2" s="1"/>
  <c r="D28" i="2"/>
  <c r="E28" i="2"/>
  <c r="F28" i="2"/>
  <c r="E29" i="2"/>
  <c r="D29" i="2" s="1"/>
  <c r="F29" i="2" s="1"/>
  <c r="D30" i="2"/>
  <c r="F30" i="2" s="1"/>
  <c r="E30" i="2"/>
  <c r="E31" i="2"/>
  <c r="D31" i="2" s="1"/>
  <c r="F31" i="2" s="1"/>
  <c r="D32" i="2"/>
  <c r="E32" i="2"/>
  <c r="F32" i="2"/>
  <c r="E33" i="2"/>
  <c r="D33" i="2" s="1"/>
  <c r="F33" i="2" s="1"/>
  <c r="D34" i="2"/>
  <c r="F34" i="2" s="1"/>
  <c r="E34" i="2"/>
  <c r="E35" i="2"/>
  <c r="D35" i="2" s="1"/>
  <c r="F35" i="2" s="1"/>
  <c r="D36" i="2"/>
  <c r="E36" i="2"/>
  <c r="F36" i="2"/>
  <c r="E37" i="2"/>
  <c r="D37" i="2" s="1"/>
  <c r="F37" i="2" s="1"/>
  <c r="D38" i="2"/>
  <c r="F38" i="2" s="1"/>
  <c r="E38" i="2"/>
  <c r="E39" i="2"/>
  <c r="D39" i="2" s="1"/>
  <c r="F39" i="2" s="1"/>
  <c r="D40" i="2"/>
  <c r="E40" i="2"/>
  <c r="F40" i="2"/>
  <c r="E41" i="2"/>
  <c r="D41" i="2" s="1"/>
  <c r="F41" i="2" s="1"/>
  <c r="D42" i="2"/>
  <c r="F42" i="2" s="1"/>
  <c r="E42" i="2"/>
  <c r="E43" i="2"/>
  <c r="D43" i="2" s="1"/>
  <c r="F43" i="2" s="1"/>
  <c r="D44" i="2"/>
  <c r="E44" i="2"/>
  <c r="F44" i="2"/>
  <c r="E45" i="2"/>
  <c r="D45" i="2" s="1"/>
  <c r="F45" i="2" s="1"/>
  <c r="D46" i="2"/>
  <c r="F46" i="2" s="1"/>
  <c r="E46" i="2"/>
  <c r="E47" i="2"/>
  <c r="D47" i="2" s="1"/>
  <c r="F47" i="2" s="1"/>
  <c r="D48" i="2"/>
  <c r="E48" i="2"/>
  <c r="F48" i="2"/>
  <c r="E49" i="2"/>
  <c r="D49" i="2" s="1"/>
  <c r="F49" i="2" s="1"/>
  <c r="D50" i="2"/>
  <c r="F50" i="2" s="1"/>
  <c r="E50" i="2"/>
  <c r="E51" i="2"/>
  <c r="D51" i="2" s="1"/>
  <c r="F51" i="2" s="1"/>
  <c r="D52" i="2"/>
  <c r="E52" i="2"/>
  <c r="F52" i="2"/>
  <c r="E53" i="2"/>
  <c r="D53" i="2" s="1"/>
  <c r="F53" i="2" s="1"/>
  <c r="D54" i="2"/>
  <c r="F54" i="2" s="1"/>
  <c r="E54" i="2"/>
  <c r="E55" i="2"/>
  <c r="D55" i="2" s="1"/>
  <c r="F55" i="2" s="1"/>
  <c r="D56" i="2"/>
  <c r="E56" i="2"/>
  <c r="F56" i="2"/>
  <c r="E57" i="2"/>
  <c r="D57" i="2" s="1"/>
  <c r="F57" i="2" s="1"/>
  <c r="D58" i="2"/>
  <c r="F58" i="2" s="1"/>
  <c r="E58" i="2"/>
  <c r="E59" i="2"/>
  <c r="D59" i="2" s="1"/>
  <c r="F59" i="2" s="1"/>
  <c r="D60" i="2"/>
  <c r="E60" i="2"/>
  <c r="F60" i="2"/>
  <c r="E61" i="2"/>
  <c r="D61" i="2" s="1"/>
  <c r="F61" i="2" s="1"/>
  <c r="D62" i="2"/>
  <c r="F62" i="2" s="1"/>
  <c r="E62" i="2"/>
  <c r="E63" i="2"/>
  <c r="D63" i="2" s="1"/>
  <c r="F63" i="2" s="1"/>
  <c r="D64" i="2"/>
  <c r="E64" i="2"/>
  <c r="F64" i="2"/>
  <c r="E65" i="2"/>
  <c r="D65" i="2" s="1"/>
  <c r="F65" i="2" s="1"/>
  <c r="D66" i="2"/>
  <c r="F66" i="2" s="1"/>
  <c r="E66" i="2"/>
  <c r="E67" i="2"/>
  <c r="D67" i="2" s="1"/>
  <c r="F67" i="2" s="1"/>
  <c r="D68" i="2"/>
  <c r="E68" i="2"/>
  <c r="F68" i="2"/>
  <c r="E69" i="2"/>
  <c r="D69" i="2" s="1"/>
  <c r="F69" i="2" s="1"/>
  <c r="D70" i="2"/>
  <c r="F70" i="2" s="1"/>
  <c r="E70" i="2"/>
  <c r="E71" i="2"/>
  <c r="D71" i="2" s="1"/>
  <c r="F71" i="2" s="1"/>
  <c r="D72" i="2"/>
  <c r="E72" i="2"/>
  <c r="F72" i="2"/>
  <c r="E73" i="2"/>
  <c r="D73" i="2" s="1"/>
  <c r="F73" i="2" s="1"/>
  <c r="D74" i="2"/>
  <c r="F74" i="2" s="1"/>
  <c r="E74" i="2"/>
  <c r="E75" i="2"/>
  <c r="D75" i="2" s="1"/>
  <c r="F75" i="2" s="1"/>
  <c r="D76" i="2"/>
  <c r="E76" i="2"/>
  <c r="F76" i="2"/>
  <c r="E77" i="2"/>
  <c r="D77" i="2" s="1"/>
  <c r="F77" i="2" s="1"/>
  <c r="D78" i="2"/>
  <c r="F78" i="2" s="1"/>
  <c r="E78" i="2"/>
  <c r="E79" i="2"/>
  <c r="D79" i="2" s="1"/>
  <c r="F79" i="2" s="1"/>
  <c r="D80" i="2"/>
  <c r="E80" i="2"/>
  <c r="F80" i="2"/>
  <c r="E81" i="2"/>
  <c r="D81" i="2" s="1"/>
  <c r="F81" i="2" s="1"/>
  <c r="D82" i="2"/>
  <c r="F82" i="2" s="1"/>
  <c r="E82" i="2"/>
  <c r="E83" i="2"/>
  <c r="D83" i="2" s="1"/>
  <c r="F83" i="2" s="1"/>
  <c r="D84" i="2"/>
  <c r="E84" i="2"/>
  <c r="F84" i="2"/>
  <c r="E85" i="2"/>
  <c r="D85" i="2" s="1"/>
  <c r="F85" i="2" s="1"/>
  <c r="D86" i="2"/>
  <c r="F86" i="2" s="1"/>
  <c r="E86" i="2"/>
  <c r="E87" i="2"/>
  <c r="D87" i="2" s="1"/>
  <c r="F87" i="2" s="1"/>
  <c r="D88" i="2"/>
  <c r="E88" i="2"/>
  <c r="F88" i="2"/>
  <c r="E89" i="2"/>
  <c r="D89" i="2" s="1"/>
  <c r="F89" i="2" s="1"/>
  <c r="D90" i="2"/>
  <c r="F90" i="2" s="1"/>
  <c r="E90" i="2"/>
  <c r="E91" i="2"/>
  <c r="D91" i="2" s="1"/>
  <c r="F91" i="2" s="1"/>
  <c r="D92" i="2"/>
  <c r="E92" i="2"/>
  <c r="F92" i="2"/>
  <c r="E93" i="2"/>
  <c r="D93" i="2" s="1"/>
  <c r="F93" i="2" s="1"/>
  <c r="D94" i="2"/>
  <c r="F94" i="2" s="1"/>
  <c r="E94" i="2"/>
  <c r="E95" i="2"/>
  <c r="D95" i="2" s="1"/>
  <c r="F95" i="2" s="1"/>
  <c r="D96" i="2"/>
  <c r="E96" i="2"/>
  <c r="F96" i="2"/>
  <c r="E97" i="2"/>
  <c r="D97" i="2" s="1"/>
  <c r="F97" i="2" s="1"/>
  <c r="D98" i="2"/>
  <c r="F98" i="2" s="1"/>
  <c r="E98" i="2"/>
  <c r="E99" i="2"/>
  <c r="D99" i="2" s="1"/>
  <c r="F99" i="2" s="1"/>
  <c r="D100" i="2"/>
  <c r="E100" i="2"/>
  <c r="F100" i="2"/>
  <c r="E101" i="2"/>
  <c r="D101" i="2" s="1"/>
  <c r="F101" i="2" s="1"/>
  <c r="D102" i="2"/>
  <c r="F102" i="2" s="1"/>
  <c r="E102" i="2"/>
  <c r="E103" i="2"/>
  <c r="D103" i="2" s="1"/>
  <c r="F103" i="2" s="1"/>
  <c r="D104" i="2"/>
  <c r="E104" i="2"/>
  <c r="F104" i="2"/>
  <c r="F4" i="2"/>
  <c r="D4" i="2"/>
  <c r="E4" i="2"/>
  <c r="C3" i="2"/>
  <c r="D3" i="2"/>
  <c r="F3" i="2"/>
  <c r="E3" i="1"/>
</calcChain>
</file>

<file path=xl/sharedStrings.xml><?xml version="1.0" encoding="utf-8"?>
<sst xmlns="http://schemas.openxmlformats.org/spreadsheetml/2006/main" count="17" uniqueCount="14">
  <si>
    <t>Failed</t>
  </si>
  <si>
    <t>Phase-in 1</t>
  </si>
  <si>
    <t>Final Rec</t>
  </si>
  <si>
    <t>Total Students</t>
  </si>
  <si>
    <t>Total Final Rec</t>
  </si>
  <si>
    <t>Total Phase-in 1</t>
  </si>
  <si>
    <t>Cost of Not Graduating</t>
  </si>
  <si>
    <t>3rd Grade Total Testers</t>
  </si>
  <si>
    <t>Not Proficient (Not Final Rec)</t>
  </si>
  <si>
    <t>2014 Current State</t>
  </si>
  <si>
    <t>% Final Rec</t>
  </si>
  <si>
    <t>Source:</t>
  </si>
  <si>
    <t>http://www.aecf.org/resources/double-jeopardy/</t>
  </si>
  <si>
    <t>http://www.aecf.org/resources/early-warning-why-reading-by-the-end-of-third-grade-matters/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</si>
</sst>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1" xfId="0" applyBorder="1"/>
    <xf numFmtId="9" fontId="0" fillId="0" borderId="1" xfId="0" applyNumberFormat="1" applyBorder="1"/>
    <xf numFmtId="6" fontId="0" fillId="0" borderId="1" xfId="0" applyNumberFormat="1" applyBorder="1"/>
    <xf numFmtId="165" fontId="0" fillId="0" borderId="1" xfId="1" applyNumberFormat="1" applyFont="1" applyBorder="1"/>
    <xf numFmtId="164" fontId="0" fillId="0" borderId="1" xfId="2" applyNumberFormat="1" applyFont="1" applyBorder="1"/>
    <xf numFmtId="0" fontId="2" fillId="0" borderId="1" xfId="0" applyFont="1" applyBorder="1"/>
    <xf numFmtId="9" fontId="2" fillId="0" borderId="1" xfId="0" applyNumberFormat="1" applyFont="1" applyBorder="1"/>
    <xf numFmtId="165" fontId="0" fillId="0" borderId="1" xfId="0" applyNumberFormat="1" applyBorder="1"/>
    <xf numFmtId="0" fontId="0" fillId="2" borderId="0" xfId="0" applyFill="1"/>
    <xf numFmtId="165" fontId="0" fillId="2" borderId="1" xfId="1" applyNumberFormat="1" applyFont="1" applyFill="1" applyBorder="1"/>
    <xf numFmtId="9" fontId="0" fillId="2" borderId="1" xfId="3" applyNumberFormat="1" applyFont="1" applyFill="1" applyBorder="1"/>
    <xf numFmtId="164" fontId="0" fillId="2" borderId="1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="140" zoomScaleNormal="140" workbookViewId="0">
      <pane ySplit="3" topLeftCell="A4" activePane="bottomLeft" state="frozen"/>
      <selection pane="bottomLeft" activeCell="I2" sqref="I2"/>
    </sheetView>
  </sheetViews>
  <sheetFormatPr defaultRowHeight="14.5" x14ac:dyDescent="0.35"/>
  <cols>
    <col min="1" max="1" width="17.54296875" bestFit="1" customWidth="1"/>
    <col min="2" max="2" width="21.81640625" bestFit="1" customWidth="1"/>
    <col min="3" max="3" width="21.81640625" style="1" customWidth="1"/>
    <col min="4" max="5" width="14.26953125" customWidth="1"/>
    <col min="6" max="6" width="21.453125" bestFit="1" customWidth="1"/>
    <col min="10" max="10" width="16.7265625" customWidth="1"/>
  </cols>
  <sheetData>
    <row r="1" spans="1:14" x14ac:dyDescent="0.35">
      <c r="B1" s="3"/>
      <c r="C1" s="4"/>
      <c r="D1" s="4">
        <v>0.16</v>
      </c>
      <c r="E1" s="4">
        <v>0.04</v>
      </c>
      <c r="F1" s="5">
        <v>260000</v>
      </c>
      <c r="H1" t="s">
        <v>11</v>
      </c>
      <c r="I1" t="s">
        <v>12</v>
      </c>
    </row>
    <row r="2" spans="1:14" x14ac:dyDescent="0.35">
      <c r="B2" s="8" t="s">
        <v>7</v>
      </c>
      <c r="C2" s="9" t="s">
        <v>10</v>
      </c>
      <c r="D2" s="8" t="s">
        <v>8</v>
      </c>
      <c r="E2" s="8" t="s">
        <v>2</v>
      </c>
      <c r="F2" s="8" t="s">
        <v>6</v>
      </c>
      <c r="I2" t="s">
        <v>13</v>
      </c>
    </row>
    <row r="3" spans="1:14" x14ac:dyDescent="0.35">
      <c r="A3" s="11" t="s">
        <v>9</v>
      </c>
      <c r="B3" s="12">
        <v>36378</v>
      </c>
      <c r="C3" s="13">
        <f>E3/B3</f>
        <v>0.36156468195062952</v>
      </c>
      <c r="D3" s="12">
        <f>B3-E3</f>
        <v>23225</v>
      </c>
      <c r="E3" s="12">
        <v>13153</v>
      </c>
      <c r="F3" s="14">
        <f>SUMPRODUCT(D3:E3,D$1:E$1)*F$1</f>
        <v>1102951200</v>
      </c>
    </row>
    <row r="4" spans="1:14" x14ac:dyDescent="0.35">
      <c r="B4" s="6">
        <v>36378</v>
      </c>
      <c r="C4" s="4">
        <v>0</v>
      </c>
      <c r="D4" s="10">
        <f>B4-E4</f>
        <v>36378</v>
      </c>
      <c r="E4" s="10">
        <f>C4*B4</f>
        <v>0</v>
      </c>
      <c r="F4" s="7">
        <f>SUMPRODUCT(D4:E4,D$1:E$1)*F$1</f>
        <v>1513324800.0000002</v>
      </c>
    </row>
    <row r="5" spans="1:14" x14ac:dyDescent="0.35">
      <c r="B5" s="6">
        <v>36378</v>
      </c>
      <c r="C5" s="4">
        <v>0.01</v>
      </c>
      <c r="D5" s="10">
        <f t="shared" ref="D5:D68" si="0">B5-E5</f>
        <v>36014.22</v>
      </c>
      <c r="E5" s="10">
        <f t="shared" ref="E5:E68" si="1">C5*B5</f>
        <v>363.78000000000003</v>
      </c>
      <c r="F5" s="7">
        <f t="shared" ref="F5:F68" si="2">SUMPRODUCT(D5:E5,D$1:E$1)*F$1</f>
        <v>1501974864</v>
      </c>
      <c r="N5" s="2"/>
    </row>
    <row r="6" spans="1:14" x14ac:dyDescent="0.35">
      <c r="B6" s="6">
        <v>36378</v>
      </c>
      <c r="C6" s="4">
        <v>0.02</v>
      </c>
      <c r="D6" s="10">
        <f t="shared" si="0"/>
        <v>35650.44</v>
      </c>
      <c r="E6" s="10">
        <f t="shared" si="1"/>
        <v>727.56000000000006</v>
      </c>
      <c r="F6" s="7">
        <f t="shared" si="2"/>
        <v>1490624928</v>
      </c>
    </row>
    <row r="7" spans="1:14" x14ac:dyDescent="0.35">
      <c r="B7" s="6">
        <v>36378</v>
      </c>
      <c r="C7" s="4">
        <v>0.03</v>
      </c>
      <c r="D7" s="10">
        <f t="shared" si="0"/>
        <v>35286.660000000003</v>
      </c>
      <c r="E7" s="10">
        <f t="shared" si="1"/>
        <v>1091.3399999999999</v>
      </c>
      <c r="F7" s="7">
        <f t="shared" si="2"/>
        <v>1479274992.0000002</v>
      </c>
    </row>
    <row r="8" spans="1:14" x14ac:dyDescent="0.35">
      <c r="B8" s="6">
        <v>36378</v>
      </c>
      <c r="C8" s="4">
        <v>0.04</v>
      </c>
      <c r="D8" s="10">
        <f t="shared" si="0"/>
        <v>34922.879999999997</v>
      </c>
      <c r="E8" s="10">
        <f t="shared" si="1"/>
        <v>1455.1200000000001</v>
      </c>
      <c r="F8" s="7">
        <f t="shared" si="2"/>
        <v>1467925056</v>
      </c>
    </row>
    <row r="9" spans="1:14" x14ac:dyDescent="0.35">
      <c r="B9" s="6">
        <v>36378</v>
      </c>
      <c r="C9" s="4">
        <v>0.05</v>
      </c>
      <c r="D9" s="10">
        <f t="shared" si="0"/>
        <v>34559.1</v>
      </c>
      <c r="E9" s="10">
        <f t="shared" si="1"/>
        <v>1818.9</v>
      </c>
      <c r="F9" s="7">
        <f t="shared" si="2"/>
        <v>1456575120</v>
      </c>
    </row>
    <row r="10" spans="1:14" x14ac:dyDescent="0.35">
      <c r="B10" s="6">
        <v>36378</v>
      </c>
      <c r="C10" s="4">
        <v>0.06</v>
      </c>
      <c r="D10" s="10">
        <f t="shared" si="0"/>
        <v>34195.32</v>
      </c>
      <c r="E10" s="10">
        <f t="shared" si="1"/>
        <v>2182.6799999999998</v>
      </c>
      <c r="F10" s="7">
        <f t="shared" si="2"/>
        <v>1445225184</v>
      </c>
    </row>
    <row r="11" spans="1:14" x14ac:dyDescent="0.35">
      <c r="B11" s="6">
        <v>36378</v>
      </c>
      <c r="C11" s="4">
        <v>7.0000000000000007E-2</v>
      </c>
      <c r="D11" s="10">
        <f t="shared" si="0"/>
        <v>33831.54</v>
      </c>
      <c r="E11" s="10">
        <f t="shared" si="1"/>
        <v>2546.46</v>
      </c>
      <c r="F11" s="7">
        <f t="shared" si="2"/>
        <v>1433875248</v>
      </c>
    </row>
    <row r="12" spans="1:14" x14ac:dyDescent="0.35">
      <c r="B12" s="6">
        <v>36378</v>
      </c>
      <c r="C12" s="4">
        <v>0.08</v>
      </c>
      <c r="D12" s="10">
        <f t="shared" si="0"/>
        <v>33467.760000000002</v>
      </c>
      <c r="E12" s="10">
        <f t="shared" si="1"/>
        <v>2910.2400000000002</v>
      </c>
      <c r="F12" s="7">
        <f t="shared" si="2"/>
        <v>1422525312.0000002</v>
      </c>
    </row>
    <row r="13" spans="1:14" x14ac:dyDescent="0.35">
      <c r="B13" s="6">
        <v>36378</v>
      </c>
      <c r="C13" s="4">
        <v>0.09</v>
      </c>
      <c r="D13" s="10">
        <f t="shared" si="0"/>
        <v>33103.980000000003</v>
      </c>
      <c r="E13" s="10">
        <f t="shared" si="1"/>
        <v>3274.02</v>
      </c>
      <c r="F13" s="7">
        <f t="shared" si="2"/>
        <v>1411175376</v>
      </c>
    </row>
    <row r="14" spans="1:14" x14ac:dyDescent="0.35">
      <c r="B14" s="6">
        <v>36378</v>
      </c>
      <c r="C14" s="4">
        <v>0.1</v>
      </c>
      <c r="D14" s="10">
        <f t="shared" si="0"/>
        <v>32740.2</v>
      </c>
      <c r="E14" s="10">
        <f t="shared" si="1"/>
        <v>3637.8</v>
      </c>
      <c r="F14" s="7">
        <f t="shared" si="2"/>
        <v>1399825439.9999998</v>
      </c>
    </row>
    <row r="15" spans="1:14" x14ac:dyDescent="0.35">
      <c r="B15" s="6">
        <v>36378</v>
      </c>
      <c r="C15" s="4">
        <v>0.11</v>
      </c>
      <c r="D15" s="10">
        <f t="shared" si="0"/>
        <v>32376.42</v>
      </c>
      <c r="E15" s="10">
        <f t="shared" si="1"/>
        <v>4001.58</v>
      </c>
      <c r="F15" s="7">
        <f t="shared" si="2"/>
        <v>1388475504</v>
      </c>
    </row>
    <row r="16" spans="1:14" x14ac:dyDescent="0.35">
      <c r="B16" s="6">
        <v>36378</v>
      </c>
      <c r="C16" s="4">
        <v>0.12</v>
      </c>
      <c r="D16" s="10">
        <f t="shared" si="0"/>
        <v>32012.639999999999</v>
      </c>
      <c r="E16" s="10">
        <f t="shared" si="1"/>
        <v>4365.3599999999997</v>
      </c>
      <c r="F16" s="7">
        <f t="shared" si="2"/>
        <v>1377125568</v>
      </c>
    </row>
    <row r="17" spans="2:6" x14ac:dyDescent="0.35">
      <c r="B17" s="6">
        <v>36378</v>
      </c>
      <c r="C17" s="4">
        <v>0.13</v>
      </c>
      <c r="D17" s="10">
        <f t="shared" si="0"/>
        <v>31648.86</v>
      </c>
      <c r="E17" s="10">
        <f t="shared" si="1"/>
        <v>4729.1400000000003</v>
      </c>
      <c r="F17" s="7">
        <f t="shared" si="2"/>
        <v>1365775632.0000002</v>
      </c>
    </row>
    <row r="18" spans="2:6" x14ac:dyDescent="0.35">
      <c r="B18" s="6">
        <v>36378</v>
      </c>
      <c r="C18" s="4">
        <v>0.14000000000000001</v>
      </c>
      <c r="D18" s="10">
        <f t="shared" si="0"/>
        <v>31285.08</v>
      </c>
      <c r="E18" s="10">
        <f t="shared" si="1"/>
        <v>5092.92</v>
      </c>
      <c r="F18" s="7">
        <f t="shared" si="2"/>
        <v>1354425696.0000002</v>
      </c>
    </row>
    <row r="19" spans="2:6" x14ac:dyDescent="0.35">
      <c r="B19" s="6">
        <v>36378</v>
      </c>
      <c r="C19" s="4">
        <v>0.15</v>
      </c>
      <c r="D19" s="10">
        <f t="shared" si="0"/>
        <v>30921.3</v>
      </c>
      <c r="E19" s="10">
        <f t="shared" si="1"/>
        <v>5456.7</v>
      </c>
      <c r="F19" s="7">
        <f t="shared" si="2"/>
        <v>1343075760</v>
      </c>
    </row>
    <row r="20" spans="2:6" x14ac:dyDescent="0.35">
      <c r="B20" s="6">
        <v>36378</v>
      </c>
      <c r="C20" s="4">
        <v>0.16</v>
      </c>
      <c r="D20" s="10">
        <f t="shared" si="0"/>
        <v>30557.52</v>
      </c>
      <c r="E20" s="10">
        <f t="shared" si="1"/>
        <v>5820.4800000000005</v>
      </c>
      <c r="F20" s="7">
        <f t="shared" si="2"/>
        <v>1331725824</v>
      </c>
    </row>
    <row r="21" spans="2:6" x14ac:dyDescent="0.35">
      <c r="B21" s="6">
        <v>36378</v>
      </c>
      <c r="C21" s="4">
        <v>0.17</v>
      </c>
      <c r="D21" s="10">
        <f t="shared" si="0"/>
        <v>30193.739999999998</v>
      </c>
      <c r="E21" s="10">
        <f t="shared" si="1"/>
        <v>6184.26</v>
      </c>
      <c r="F21" s="7">
        <f t="shared" si="2"/>
        <v>1320375887.9999998</v>
      </c>
    </row>
    <row r="22" spans="2:6" x14ac:dyDescent="0.35">
      <c r="B22" s="6">
        <v>36378</v>
      </c>
      <c r="C22" s="4">
        <v>0.18</v>
      </c>
      <c r="D22" s="10">
        <f t="shared" si="0"/>
        <v>29829.96</v>
      </c>
      <c r="E22" s="10">
        <f t="shared" si="1"/>
        <v>6548.04</v>
      </c>
      <c r="F22" s="7">
        <f t="shared" si="2"/>
        <v>1309025952</v>
      </c>
    </row>
    <row r="23" spans="2:6" x14ac:dyDescent="0.35">
      <c r="B23" s="6">
        <v>36378</v>
      </c>
      <c r="C23" s="4">
        <v>0.19</v>
      </c>
      <c r="D23" s="10">
        <f t="shared" si="0"/>
        <v>29466.18</v>
      </c>
      <c r="E23" s="10">
        <f t="shared" si="1"/>
        <v>6911.82</v>
      </c>
      <c r="F23" s="7">
        <f t="shared" si="2"/>
        <v>1297676016.0000002</v>
      </c>
    </row>
    <row r="24" spans="2:6" x14ac:dyDescent="0.35">
      <c r="B24" s="6">
        <v>36378</v>
      </c>
      <c r="C24" s="4">
        <v>0.2</v>
      </c>
      <c r="D24" s="10">
        <f t="shared" si="0"/>
        <v>29102.400000000001</v>
      </c>
      <c r="E24" s="10">
        <f t="shared" si="1"/>
        <v>7275.6</v>
      </c>
      <c r="F24" s="7">
        <f t="shared" si="2"/>
        <v>1286326080</v>
      </c>
    </row>
    <row r="25" spans="2:6" x14ac:dyDescent="0.35">
      <c r="B25" s="6">
        <v>36378</v>
      </c>
      <c r="C25" s="4">
        <v>0.21</v>
      </c>
      <c r="D25" s="10">
        <f t="shared" si="0"/>
        <v>28738.62</v>
      </c>
      <c r="E25" s="10">
        <f t="shared" si="1"/>
        <v>7639.38</v>
      </c>
      <c r="F25" s="7">
        <f t="shared" si="2"/>
        <v>1274976144</v>
      </c>
    </row>
    <row r="26" spans="2:6" x14ac:dyDescent="0.35">
      <c r="B26" s="6">
        <v>36378</v>
      </c>
      <c r="C26" s="4">
        <v>0.22</v>
      </c>
      <c r="D26" s="10">
        <f t="shared" si="0"/>
        <v>28374.84</v>
      </c>
      <c r="E26" s="10">
        <f t="shared" si="1"/>
        <v>8003.16</v>
      </c>
      <c r="F26" s="7">
        <f t="shared" si="2"/>
        <v>1263626208</v>
      </c>
    </row>
    <row r="27" spans="2:6" x14ac:dyDescent="0.35">
      <c r="B27" s="6">
        <v>36378</v>
      </c>
      <c r="C27" s="4">
        <v>0.23</v>
      </c>
      <c r="D27" s="10">
        <f t="shared" si="0"/>
        <v>28011.059999999998</v>
      </c>
      <c r="E27" s="10">
        <f t="shared" si="1"/>
        <v>8366.94</v>
      </c>
      <c r="F27" s="7">
        <f t="shared" si="2"/>
        <v>1252276272</v>
      </c>
    </row>
    <row r="28" spans="2:6" x14ac:dyDescent="0.35">
      <c r="B28" s="6">
        <v>36378</v>
      </c>
      <c r="C28" s="4">
        <v>0.24</v>
      </c>
      <c r="D28" s="10">
        <f t="shared" si="0"/>
        <v>27647.279999999999</v>
      </c>
      <c r="E28" s="10">
        <f t="shared" si="1"/>
        <v>8730.7199999999993</v>
      </c>
      <c r="F28" s="7">
        <f t="shared" si="2"/>
        <v>1240926336</v>
      </c>
    </row>
    <row r="29" spans="2:6" x14ac:dyDescent="0.35">
      <c r="B29" s="6">
        <v>36378</v>
      </c>
      <c r="C29" s="4">
        <v>0.25</v>
      </c>
      <c r="D29" s="10">
        <f t="shared" si="0"/>
        <v>27283.5</v>
      </c>
      <c r="E29" s="10">
        <f t="shared" si="1"/>
        <v>9094.5</v>
      </c>
      <c r="F29" s="7">
        <f t="shared" si="2"/>
        <v>1229576399.9999998</v>
      </c>
    </row>
    <row r="30" spans="2:6" x14ac:dyDescent="0.35">
      <c r="B30" s="6">
        <v>36378</v>
      </c>
      <c r="C30" s="4">
        <v>0.26</v>
      </c>
      <c r="D30" s="10">
        <f t="shared" si="0"/>
        <v>26919.72</v>
      </c>
      <c r="E30" s="10">
        <f t="shared" si="1"/>
        <v>9458.2800000000007</v>
      </c>
      <c r="F30" s="7">
        <f t="shared" si="2"/>
        <v>1218226464</v>
      </c>
    </row>
    <row r="31" spans="2:6" x14ac:dyDescent="0.35">
      <c r="B31" s="6">
        <v>36378</v>
      </c>
      <c r="C31" s="4">
        <v>0.27</v>
      </c>
      <c r="D31" s="10">
        <f t="shared" si="0"/>
        <v>26555.94</v>
      </c>
      <c r="E31" s="10">
        <f t="shared" si="1"/>
        <v>9822.0600000000013</v>
      </c>
      <c r="F31" s="7">
        <f t="shared" si="2"/>
        <v>1206876528</v>
      </c>
    </row>
    <row r="32" spans="2:6" x14ac:dyDescent="0.35">
      <c r="B32" s="6">
        <v>36378</v>
      </c>
      <c r="C32" s="4">
        <v>0.28000000000000003</v>
      </c>
      <c r="D32" s="10">
        <f t="shared" si="0"/>
        <v>26192.16</v>
      </c>
      <c r="E32" s="10">
        <f t="shared" si="1"/>
        <v>10185.84</v>
      </c>
      <c r="F32" s="7">
        <f t="shared" si="2"/>
        <v>1195526592.0000002</v>
      </c>
    </row>
    <row r="33" spans="2:6" x14ac:dyDescent="0.35">
      <c r="B33" s="6">
        <v>36378</v>
      </c>
      <c r="C33" s="4">
        <v>0.28999999999999998</v>
      </c>
      <c r="D33" s="10">
        <f t="shared" si="0"/>
        <v>25828.38</v>
      </c>
      <c r="E33" s="10">
        <f t="shared" si="1"/>
        <v>10549.619999999999</v>
      </c>
      <c r="F33" s="7">
        <f t="shared" si="2"/>
        <v>1184176656.0000002</v>
      </c>
    </row>
    <row r="34" spans="2:6" x14ac:dyDescent="0.35">
      <c r="B34" s="6">
        <v>36378</v>
      </c>
      <c r="C34" s="4">
        <v>0.3</v>
      </c>
      <c r="D34" s="10">
        <f t="shared" si="0"/>
        <v>25464.6</v>
      </c>
      <c r="E34" s="10">
        <f t="shared" si="1"/>
        <v>10913.4</v>
      </c>
      <c r="F34" s="7">
        <f t="shared" si="2"/>
        <v>1172826719.9999998</v>
      </c>
    </row>
    <row r="35" spans="2:6" x14ac:dyDescent="0.35">
      <c r="B35" s="6">
        <v>36378</v>
      </c>
      <c r="C35" s="4">
        <v>0.31</v>
      </c>
      <c r="D35" s="10">
        <f t="shared" si="0"/>
        <v>25100.82</v>
      </c>
      <c r="E35" s="10">
        <f t="shared" si="1"/>
        <v>11277.18</v>
      </c>
      <c r="F35" s="7">
        <f t="shared" si="2"/>
        <v>1161476784.0000002</v>
      </c>
    </row>
    <row r="36" spans="2:6" x14ac:dyDescent="0.35">
      <c r="B36" s="6">
        <v>36378</v>
      </c>
      <c r="C36" s="4">
        <v>0.32</v>
      </c>
      <c r="D36" s="10">
        <f t="shared" si="0"/>
        <v>24737.040000000001</v>
      </c>
      <c r="E36" s="10">
        <f t="shared" si="1"/>
        <v>11640.960000000001</v>
      </c>
      <c r="F36" s="7">
        <f t="shared" si="2"/>
        <v>1150126848</v>
      </c>
    </row>
    <row r="37" spans="2:6" x14ac:dyDescent="0.35">
      <c r="B37" s="6">
        <v>36378</v>
      </c>
      <c r="C37" s="4">
        <v>0.33</v>
      </c>
      <c r="D37" s="10">
        <f t="shared" si="0"/>
        <v>24373.260000000002</v>
      </c>
      <c r="E37" s="10">
        <f t="shared" si="1"/>
        <v>12004.74</v>
      </c>
      <c r="F37" s="7">
        <f t="shared" si="2"/>
        <v>1138776912.0000002</v>
      </c>
    </row>
    <row r="38" spans="2:6" x14ac:dyDescent="0.35">
      <c r="B38" s="6">
        <v>36378</v>
      </c>
      <c r="C38" s="4">
        <v>0.34</v>
      </c>
      <c r="D38" s="10">
        <f t="shared" si="0"/>
        <v>24009.48</v>
      </c>
      <c r="E38" s="10">
        <f t="shared" si="1"/>
        <v>12368.52</v>
      </c>
      <c r="F38" s="7">
        <f t="shared" si="2"/>
        <v>1127426976</v>
      </c>
    </row>
    <row r="39" spans="2:6" x14ac:dyDescent="0.35">
      <c r="B39" s="6">
        <v>36378</v>
      </c>
      <c r="C39" s="4">
        <v>0.35</v>
      </c>
      <c r="D39" s="10">
        <f t="shared" si="0"/>
        <v>23645.7</v>
      </c>
      <c r="E39" s="10">
        <f t="shared" si="1"/>
        <v>12732.3</v>
      </c>
      <c r="F39" s="7">
        <f t="shared" si="2"/>
        <v>1116077040</v>
      </c>
    </row>
    <row r="40" spans="2:6" x14ac:dyDescent="0.35">
      <c r="B40" s="6">
        <v>36378</v>
      </c>
      <c r="C40" s="4">
        <v>0.36</v>
      </c>
      <c r="D40" s="10">
        <f t="shared" si="0"/>
        <v>23281.919999999998</v>
      </c>
      <c r="E40" s="10">
        <f t="shared" si="1"/>
        <v>13096.08</v>
      </c>
      <c r="F40" s="7">
        <f t="shared" si="2"/>
        <v>1104727104</v>
      </c>
    </row>
    <row r="41" spans="2:6" x14ac:dyDescent="0.35">
      <c r="B41" s="6">
        <v>36378</v>
      </c>
      <c r="C41" s="4">
        <v>0.37</v>
      </c>
      <c r="D41" s="10">
        <f t="shared" si="0"/>
        <v>22918.14</v>
      </c>
      <c r="E41" s="10">
        <f t="shared" si="1"/>
        <v>13459.86</v>
      </c>
      <c r="F41" s="7">
        <f t="shared" si="2"/>
        <v>1093377168</v>
      </c>
    </row>
    <row r="42" spans="2:6" x14ac:dyDescent="0.35">
      <c r="B42" s="6">
        <v>36378</v>
      </c>
      <c r="C42" s="4">
        <v>0.38</v>
      </c>
      <c r="D42" s="10">
        <f t="shared" si="0"/>
        <v>22554.36</v>
      </c>
      <c r="E42" s="10">
        <f t="shared" si="1"/>
        <v>13823.64</v>
      </c>
      <c r="F42" s="7">
        <f t="shared" si="2"/>
        <v>1082027232</v>
      </c>
    </row>
    <row r="43" spans="2:6" x14ac:dyDescent="0.35">
      <c r="B43" s="6">
        <v>36378</v>
      </c>
      <c r="C43" s="4">
        <v>0.39</v>
      </c>
      <c r="D43" s="10">
        <f t="shared" si="0"/>
        <v>22190.58</v>
      </c>
      <c r="E43" s="10">
        <f t="shared" si="1"/>
        <v>14187.42</v>
      </c>
      <c r="F43" s="7">
        <f t="shared" si="2"/>
        <v>1070677296.0000002</v>
      </c>
    </row>
    <row r="44" spans="2:6" x14ac:dyDescent="0.35">
      <c r="B44" s="6">
        <v>36378</v>
      </c>
      <c r="C44" s="4">
        <v>0.4</v>
      </c>
      <c r="D44" s="10">
        <f t="shared" si="0"/>
        <v>21826.799999999999</v>
      </c>
      <c r="E44" s="10">
        <f t="shared" si="1"/>
        <v>14551.2</v>
      </c>
      <c r="F44" s="7">
        <f t="shared" si="2"/>
        <v>1059327360.0000001</v>
      </c>
    </row>
    <row r="45" spans="2:6" x14ac:dyDescent="0.35">
      <c r="B45" s="6">
        <v>36378</v>
      </c>
      <c r="C45" s="4">
        <v>0.41</v>
      </c>
      <c r="D45" s="10">
        <f t="shared" si="0"/>
        <v>21463.02</v>
      </c>
      <c r="E45" s="10">
        <f t="shared" si="1"/>
        <v>14914.98</v>
      </c>
      <c r="F45" s="7">
        <f t="shared" si="2"/>
        <v>1047977424</v>
      </c>
    </row>
    <row r="46" spans="2:6" x14ac:dyDescent="0.35">
      <c r="B46" s="6">
        <v>36378</v>
      </c>
      <c r="C46" s="4">
        <v>0.42</v>
      </c>
      <c r="D46" s="10">
        <f t="shared" si="0"/>
        <v>21099.239999999998</v>
      </c>
      <c r="E46" s="10">
        <f t="shared" si="1"/>
        <v>15278.76</v>
      </c>
      <c r="F46" s="7">
        <f t="shared" si="2"/>
        <v>1036627487.9999999</v>
      </c>
    </row>
    <row r="47" spans="2:6" x14ac:dyDescent="0.35">
      <c r="B47" s="6">
        <v>36378</v>
      </c>
      <c r="C47" s="4">
        <v>0.43</v>
      </c>
      <c r="D47" s="10">
        <f t="shared" si="0"/>
        <v>20735.46</v>
      </c>
      <c r="E47" s="10">
        <f t="shared" si="1"/>
        <v>15642.539999999999</v>
      </c>
      <c r="F47" s="7">
        <f t="shared" si="2"/>
        <v>1025277552</v>
      </c>
    </row>
    <row r="48" spans="2:6" x14ac:dyDescent="0.35">
      <c r="B48" s="6">
        <v>36378</v>
      </c>
      <c r="C48" s="4">
        <v>0.44</v>
      </c>
      <c r="D48" s="10">
        <f t="shared" si="0"/>
        <v>20371.68</v>
      </c>
      <c r="E48" s="10">
        <f t="shared" si="1"/>
        <v>16006.32</v>
      </c>
      <c r="F48" s="7">
        <f t="shared" si="2"/>
        <v>1013927616</v>
      </c>
    </row>
    <row r="49" spans="2:6" x14ac:dyDescent="0.35">
      <c r="B49" s="6">
        <v>36378</v>
      </c>
      <c r="C49" s="4">
        <v>0.45</v>
      </c>
      <c r="D49" s="10">
        <f t="shared" si="0"/>
        <v>20007.900000000001</v>
      </c>
      <c r="E49" s="10">
        <f t="shared" si="1"/>
        <v>16370.1</v>
      </c>
      <c r="F49" s="7">
        <f t="shared" si="2"/>
        <v>1002577680</v>
      </c>
    </row>
    <row r="50" spans="2:6" x14ac:dyDescent="0.35">
      <c r="B50" s="6">
        <v>36378</v>
      </c>
      <c r="C50" s="4">
        <v>0.46</v>
      </c>
      <c r="D50" s="10">
        <f t="shared" si="0"/>
        <v>19644.12</v>
      </c>
      <c r="E50" s="10">
        <f t="shared" si="1"/>
        <v>16733.88</v>
      </c>
      <c r="F50" s="7">
        <f t="shared" si="2"/>
        <v>991227743.99999988</v>
      </c>
    </row>
    <row r="51" spans="2:6" x14ac:dyDescent="0.35">
      <c r="B51" s="6">
        <v>36378</v>
      </c>
      <c r="C51" s="4">
        <v>0.47</v>
      </c>
      <c r="D51" s="10">
        <f t="shared" si="0"/>
        <v>19280.34</v>
      </c>
      <c r="E51" s="10">
        <f t="shared" si="1"/>
        <v>17097.66</v>
      </c>
      <c r="F51" s="7">
        <f t="shared" si="2"/>
        <v>979877808</v>
      </c>
    </row>
    <row r="52" spans="2:6" x14ac:dyDescent="0.35">
      <c r="B52" s="6">
        <v>36378</v>
      </c>
      <c r="C52" s="4">
        <v>0.48</v>
      </c>
      <c r="D52" s="10">
        <f t="shared" si="0"/>
        <v>18916.560000000001</v>
      </c>
      <c r="E52" s="10">
        <f t="shared" si="1"/>
        <v>17461.439999999999</v>
      </c>
      <c r="F52" s="7">
        <f t="shared" si="2"/>
        <v>968527872.00000012</v>
      </c>
    </row>
    <row r="53" spans="2:6" x14ac:dyDescent="0.35">
      <c r="B53" s="6">
        <v>36378</v>
      </c>
      <c r="C53" s="4">
        <v>0.49</v>
      </c>
      <c r="D53" s="10">
        <f t="shared" si="0"/>
        <v>18552.78</v>
      </c>
      <c r="E53" s="10">
        <f t="shared" si="1"/>
        <v>17825.22</v>
      </c>
      <c r="F53" s="7">
        <f t="shared" si="2"/>
        <v>957177936</v>
      </c>
    </row>
    <row r="54" spans="2:6" x14ac:dyDescent="0.35">
      <c r="B54" s="6">
        <v>36378</v>
      </c>
      <c r="C54" s="4">
        <v>0.5</v>
      </c>
      <c r="D54" s="10">
        <f t="shared" si="0"/>
        <v>18189</v>
      </c>
      <c r="E54" s="10">
        <f t="shared" si="1"/>
        <v>18189</v>
      </c>
      <c r="F54" s="7">
        <f t="shared" si="2"/>
        <v>945828000</v>
      </c>
    </row>
    <row r="55" spans="2:6" x14ac:dyDescent="0.35">
      <c r="B55" s="6">
        <v>36378</v>
      </c>
      <c r="C55" s="4">
        <v>0.51</v>
      </c>
      <c r="D55" s="10">
        <f t="shared" si="0"/>
        <v>17825.22</v>
      </c>
      <c r="E55" s="10">
        <f t="shared" si="1"/>
        <v>18552.78</v>
      </c>
      <c r="F55" s="7">
        <f t="shared" si="2"/>
        <v>934478064</v>
      </c>
    </row>
    <row r="56" spans="2:6" x14ac:dyDescent="0.35">
      <c r="B56" s="6">
        <v>36378</v>
      </c>
      <c r="C56" s="4">
        <v>0.52</v>
      </c>
      <c r="D56" s="10">
        <f t="shared" si="0"/>
        <v>17461.439999999999</v>
      </c>
      <c r="E56" s="10">
        <f t="shared" si="1"/>
        <v>18916.560000000001</v>
      </c>
      <c r="F56" s="7">
        <f t="shared" si="2"/>
        <v>923128128</v>
      </c>
    </row>
    <row r="57" spans="2:6" x14ac:dyDescent="0.35">
      <c r="B57" s="6">
        <v>36378</v>
      </c>
      <c r="C57" s="4">
        <v>0.53</v>
      </c>
      <c r="D57" s="10">
        <f t="shared" si="0"/>
        <v>17097.66</v>
      </c>
      <c r="E57" s="10">
        <f t="shared" si="1"/>
        <v>19280.34</v>
      </c>
      <c r="F57" s="7">
        <f t="shared" si="2"/>
        <v>911778192</v>
      </c>
    </row>
    <row r="58" spans="2:6" x14ac:dyDescent="0.35">
      <c r="B58" s="6">
        <v>36378</v>
      </c>
      <c r="C58" s="4">
        <v>0.54</v>
      </c>
      <c r="D58" s="10">
        <f t="shared" si="0"/>
        <v>16733.879999999997</v>
      </c>
      <c r="E58" s="10">
        <f t="shared" si="1"/>
        <v>19644.120000000003</v>
      </c>
      <c r="F58" s="7">
        <f t="shared" si="2"/>
        <v>900428256</v>
      </c>
    </row>
    <row r="59" spans="2:6" x14ac:dyDescent="0.35">
      <c r="B59" s="6">
        <v>36378</v>
      </c>
      <c r="C59" s="4">
        <v>0.55000000000000004</v>
      </c>
      <c r="D59" s="10">
        <f t="shared" si="0"/>
        <v>16370.099999999999</v>
      </c>
      <c r="E59" s="10">
        <f t="shared" si="1"/>
        <v>20007.900000000001</v>
      </c>
      <c r="F59" s="7">
        <f t="shared" si="2"/>
        <v>889078320</v>
      </c>
    </row>
    <row r="60" spans="2:6" x14ac:dyDescent="0.35">
      <c r="B60" s="6">
        <v>36378</v>
      </c>
      <c r="C60" s="4">
        <v>0.56000000000000005</v>
      </c>
      <c r="D60" s="10">
        <f t="shared" si="0"/>
        <v>16006.32</v>
      </c>
      <c r="E60" s="10">
        <f t="shared" si="1"/>
        <v>20371.68</v>
      </c>
      <c r="F60" s="7">
        <f t="shared" si="2"/>
        <v>877728384</v>
      </c>
    </row>
    <row r="61" spans="2:6" x14ac:dyDescent="0.35">
      <c r="B61" s="6">
        <v>36378</v>
      </c>
      <c r="C61" s="4">
        <v>0.56999999999999995</v>
      </c>
      <c r="D61" s="10">
        <f t="shared" si="0"/>
        <v>15642.54</v>
      </c>
      <c r="E61" s="10">
        <f t="shared" si="1"/>
        <v>20735.46</v>
      </c>
      <c r="F61" s="7">
        <f t="shared" si="2"/>
        <v>866378448.00000012</v>
      </c>
    </row>
    <row r="62" spans="2:6" x14ac:dyDescent="0.35">
      <c r="B62" s="6">
        <v>36378</v>
      </c>
      <c r="C62" s="4">
        <v>0.57999999999999996</v>
      </c>
      <c r="D62" s="10">
        <f t="shared" si="0"/>
        <v>15278.760000000002</v>
      </c>
      <c r="E62" s="10">
        <f t="shared" si="1"/>
        <v>21099.239999999998</v>
      </c>
      <c r="F62" s="7">
        <f t="shared" si="2"/>
        <v>855028512.00000012</v>
      </c>
    </row>
    <row r="63" spans="2:6" x14ac:dyDescent="0.35">
      <c r="B63" s="6">
        <v>36378</v>
      </c>
      <c r="C63" s="4">
        <v>0.59</v>
      </c>
      <c r="D63" s="10">
        <f t="shared" si="0"/>
        <v>14914.98</v>
      </c>
      <c r="E63" s="10">
        <f t="shared" si="1"/>
        <v>21463.02</v>
      </c>
      <c r="F63" s="7">
        <f t="shared" si="2"/>
        <v>843678575.99999988</v>
      </c>
    </row>
    <row r="64" spans="2:6" x14ac:dyDescent="0.35">
      <c r="B64" s="6">
        <v>36378</v>
      </c>
      <c r="C64" s="4">
        <v>0.6</v>
      </c>
      <c r="D64" s="10">
        <f t="shared" si="0"/>
        <v>14551.2</v>
      </c>
      <c r="E64" s="10">
        <f t="shared" si="1"/>
        <v>21826.799999999999</v>
      </c>
      <c r="F64" s="7">
        <f t="shared" si="2"/>
        <v>832328640</v>
      </c>
    </row>
    <row r="65" spans="2:6" x14ac:dyDescent="0.35">
      <c r="B65" s="6">
        <v>36378</v>
      </c>
      <c r="C65" s="4">
        <v>0.61</v>
      </c>
      <c r="D65" s="10">
        <f t="shared" si="0"/>
        <v>14187.420000000002</v>
      </c>
      <c r="E65" s="10">
        <f t="shared" si="1"/>
        <v>22190.579999999998</v>
      </c>
      <c r="F65" s="7">
        <f t="shared" si="2"/>
        <v>820978704.00000012</v>
      </c>
    </row>
    <row r="66" spans="2:6" x14ac:dyDescent="0.35">
      <c r="B66" s="6">
        <v>36378</v>
      </c>
      <c r="C66" s="4">
        <v>0.62</v>
      </c>
      <c r="D66" s="10">
        <f t="shared" si="0"/>
        <v>13823.64</v>
      </c>
      <c r="E66" s="10">
        <f t="shared" si="1"/>
        <v>22554.36</v>
      </c>
      <c r="F66" s="7">
        <f t="shared" si="2"/>
        <v>809628768</v>
      </c>
    </row>
    <row r="67" spans="2:6" x14ac:dyDescent="0.35">
      <c r="B67" s="6">
        <v>36378</v>
      </c>
      <c r="C67" s="4">
        <v>0.63</v>
      </c>
      <c r="D67" s="10">
        <f t="shared" si="0"/>
        <v>13459.86</v>
      </c>
      <c r="E67" s="10">
        <f t="shared" si="1"/>
        <v>22918.14</v>
      </c>
      <c r="F67" s="7">
        <f t="shared" si="2"/>
        <v>798278832.00000012</v>
      </c>
    </row>
    <row r="68" spans="2:6" x14ac:dyDescent="0.35">
      <c r="B68" s="6">
        <v>36378</v>
      </c>
      <c r="C68" s="4">
        <v>0.64</v>
      </c>
      <c r="D68" s="10">
        <f t="shared" si="0"/>
        <v>13096.079999999998</v>
      </c>
      <c r="E68" s="10">
        <f t="shared" si="1"/>
        <v>23281.920000000002</v>
      </c>
      <c r="F68" s="7">
        <f t="shared" si="2"/>
        <v>786928895.99999988</v>
      </c>
    </row>
    <row r="69" spans="2:6" x14ac:dyDescent="0.35">
      <c r="B69" s="6">
        <v>36378</v>
      </c>
      <c r="C69" s="4">
        <v>0.65</v>
      </c>
      <c r="D69" s="10">
        <f t="shared" ref="D69:D104" si="3">B69-E69</f>
        <v>12732.3</v>
      </c>
      <c r="E69" s="10">
        <f t="shared" ref="E69:E104" si="4">C69*B69</f>
        <v>23645.7</v>
      </c>
      <c r="F69" s="7">
        <f t="shared" ref="F69:F104" si="5">SUMPRODUCT(D69:E69,D$1:E$1)*F$1</f>
        <v>775578960</v>
      </c>
    </row>
    <row r="70" spans="2:6" x14ac:dyDescent="0.35">
      <c r="B70" s="6">
        <v>36378</v>
      </c>
      <c r="C70" s="4">
        <v>0.66</v>
      </c>
      <c r="D70" s="10">
        <f t="shared" si="3"/>
        <v>12368.52</v>
      </c>
      <c r="E70" s="10">
        <f t="shared" si="4"/>
        <v>24009.48</v>
      </c>
      <c r="F70" s="7">
        <f t="shared" si="5"/>
        <v>764229024</v>
      </c>
    </row>
    <row r="71" spans="2:6" x14ac:dyDescent="0.35">
      <c r="B71" s="6">
        <v>36378</v>
      </c>
      <c r="C71" s="4">
        <v>0.67</v>
      </c>
      <c r="D71" s="10">
        <f t="shared" si="3"/>
        <v>12004.739999999998</v>
      </c>
      <c r="E71" s="10">
        <f t="shared" si="4"/>
        <v>24373.260000000002</v>
      </c>
      <c r="F71" s="7">
        <f t="shared" si="5"/>
        <v>752879088</v>
      </c>
    </row>
    <row r="72" spans="2:6" x14ac:dyDescent="0.35">
      <c r="B72" s="6">
        <v>36378</v>
      </c>
      <c r="C72" s="4">
        <v>0.68</v>
      </c>
      <c r="D72" s="10">
        <f t="shared" si="3"/>
        <v>11640.96</v>
      </c>
      <c r="E72" s="10">
        <f t="shared" si="4"/>
        <v>24737.040000000001</v>
      </c>
      <c r="F72" s="7">
        <f t="shared" si="5"/>
        <v>741529152.00000012</v>
      </c>
    </row>
    <row r="73" spans="2:6" x14ac:dyDescent="0.35">
      <c r="B73" s="6">
        <v>36378</v>
      </c>
      <c r="C73" s="4">
        <v>0.69</v>
      </c>
      <c r="D73" s="10">
        <f t="shared" si="3"/>
        <v>11277.18</v>
      </c>
      <c r="E73" s="10">
        <f t="shared" si="4"/>
        <v>25100.82</v>
      </c>
      <c r="F73" s="7">
        <f t="shared" si="5"/>
        <v>730179216</v>
      </c>
    </row>
    <row r="74" spans="2:6" x14ac:dyDescent="0.35">
      <c r="B74" s="6">
        <v>36378</v>
      </c>
      <c r="C74" s="4">
        <v>0.7</v>
      </c>
      <c r="D74" s="10">
        <f t="shared" si="3"/>
        <v>10913.400000000001</v>
      </c>
      <c r="E74" s="10">
        <f t="shared" si="4"/>
        <v>25464.6</v>
      </c>
      <c r="F74" s="7">
        <f t="shared" si="5"/>
        <v>718829280</v>
      </c>
    </row>
    <row r="75" spans="2:6" x14ac:dyDescent="0.35">
      <c r="B75" s="6">
        <v>36378</v>
      </c>
      <c r="C75" s="4">
        <v>0.71</v>
      </c>
      <c r="D75" s="10">
        <f t="shared" si="3"/>
        <v>10549.620000000003</v>
      </c>
      <c r="E75" s="10">
        <f t="shared" si="4"/>
        <v>25828.379999999997</v>
      </c>
      <c r="F75" s="7">
        <f t="shared" si="5"/>
        <v>707479344.00000012</v>
      </c>
    </row>
    <row r="76" spans="2:6" x14ac:dyDescent="0.35">
      <c r="B76" s="6">
        <v>36378</v>
      </c>
      <c r="C76" s="4">
        <v>0.72</v>
      </c>
      <c r="D76" s="10">
        <f t="shared" si="3"/>
        <v>10185.84</v>
      </c>
      <c r="E76" s="10">
        <f t="shared" si="4"/>
        <v>26192.16</v>
      </c>
      <c r="F76" s="7">
        <f t="shared" si="5"/>
        <v>696129408</v>
      </c>
    </row>
    <row r="77" spans="2:6" x14ac:dyDescent="0.35">
      <c r="B77" s="6">
        <v>36378</v>
      </c>
      <c r="C77" s="4">
        <v>0.73</v>
      </c>
      <c r="D77" s="10">
        <f t="shared" si="3"/>
        <v>9822.0600000000013</v>
      </c>
      <c r="E77" s="10">
        <f t="shared" si="4"/>
        <v>26555.94</v>
      </c>
      <c r="F77" s="7">
        <f t="shared" si="5"/>
        <v>684779472.00000012</v>
      </c>
    </row>
    <row r="78" spans="2:6" x14ac:dyDescent="0.35">
      <c r="B78" s="6">
        <v>36378</v>
      </c>
      <c r="C78" s="4">
        <v>0.74</v>
      </c>
      <c r="D78" s="10">
        <f t="shared" si="3"/>
        <v>9458.2799999999988</v>
      </c>
      <c r="E78" s="10">
        <f t="shared" si="4"/>
        <v>26919.72</v>
      </c>
      <c r="F78" s="7">
        <f t="shared" si="5"/>
        <v>673429535.99999988</v>
      </c>
    </row>
    <row r="79" spans="2:6" x14ac:dyDescent="0.35">
      <c r="B79" s="6">
        <v>36378</v>
      </c>
      <c r="C79" s="4">
        <v>0.75</v>
      </c>
      <c r="D79" s="10">
        <f t="shared" si="3"/>
        <v>9094.5</v>
      </c>
      <c r="E79" s="10">
        <f t="shared" si="4"/>
        <v>27283.5</v>
      </c>
      <c r="F79" s="7">
        <f t="shared" si="5"/>
        <v>662079600</v>
      </c>
    </row>
    <row r="80" spans="2:6" x14ac:dyDescent="0.35">
      <c r="B80" s="6">
        <v>36378</v>
      </c>
      <c r="C80" s="4">
        <v>0.76</v>
      </c>
      <c r="D80" s="10">
        <f t="shared" si="3"/>
        <v>8730.7200000000012</v>
      </c>
      <c r="E80" s="10">
        <f t="shared" si="4"/>
        <v>27647.279999999999</v>
      </c>
      <c r="F80" s="7">
        <f t="shared" si="5"/>
        <v>650729664.00000012</v>
      </c>
    </row>
    <row r="81" spans="2:6" x14ac:dyDescent="0.35">
      <c r="B81" s="6">
        <v>36378</v>
      </c>
      <c r="C81" s="4">
        <v>0.77</v>
      </c>
      <c r="D81" s="10">
        <f t="shared" si="3"/>
        <v>8366.9399999999987</v>
      </c>
      <c r="E81" s="10">
        <f t="shared" si="4"/>
        <v>28011.06</v>
      </c>
      <c r="F81" s="7">
        <f t="shared" si="5"/>
        <v>639379728</v>
      </c>
    </row>
    <row r="82" spans="2:6" x14ac:dyDescent="0.35">
      <c r="B82" s="6">
        <v>36378</v>
      </c>
      <c r="C82" s="4">
        <v>0.78</v>
      </c>
      <c r="D82" s="10">
        <f t="shared" si="3"/>
        <v>8003.16</v>
      </c>
      <c r="E82" s="10">
        <f t="shared" si="4"/>
        <v>28374.84</v>
      </c>
      <c r="F82" s="7">
        <f t="shared" si="5"/>
        <v>628029792</v>
      </c>
    </row>
    <row r="83" spans="2:6" x14ac:dyDescent="0.35">
      <c r="B83" s="6">
        <v>36378</v>
      </c>
      <c r="C83" s="4">
        <v>0.79</v>
      </c>
      <c r="D83" s="10">
        <f t="shared" si="3"/>
        <v>7639.3799999999974</v>
      </c>
      <c r="E83" s="10">
        <f t="shared" si="4"/>
        <v>28738.620000000003</v>
      </c>
      <c r="F83" s="7">
        <f t="shared" si="5"/>
        <v>616679855.99999988</v>
      </c>
    </row>
    <row r="84" spans="2:6" x14ac:dyDescent="0.35">
      <c r="B84" s="6">
        <v>36378</v>
      </c>
      <c r="C84" s="4">
        <v>0.8</v>
      </c>
      <c r="D84" s="10">
        <f t="shared" si="3"/>
        <v>7275.5999999999985</v>
      </c>
      <c r="E84" s="10">
        <f t="shared" si="4"/>
        <v>29102.400000000001</v>
      </c>
      <c r="F84" s="7">
        <f t="shared" si="5"/>
        <v>605329920</v>
      </c>
    </row>
    <row r="85" spans="2:6" x14ac:dyDescent="0.35">
      <c r="B85" s="6">
        <v>36378</v>
      </c>
      <c r="C85" s="4">
        <v>0.81</v>
      </c>
      <c r="D85" s="10">
        <f t="shared" si="3"/>
        <v>6911.82</v>
      </c>
      <c r="E85" s="10">
        <f t="shared" si="4"/>
        <v>29466.18</v>
      </c>
      <c r="F85" s="7">
        <f t="shared" si="5"/>
        <v>593979984.00000012</v>
      </c>
    </row>
    <row r="86" spans="2:6" x14ac:dyDescent="0.35">
      <c r="B86" s="6">
        <v>36378</v>
      </c>
      <c r="C86" s="4">
        <v>0.82</v>
      </c>
      <c r="D86" s="10">
        <f t="shared" si="3"/>
        <v>6548.0400000000009</v>
      </c>
      <c r="E86" s="10">
        <f t="shared" si="4"/>
        <v>29829.96</v>
      </c>
      <c r="F86" s="7">
        <f t="shared" si="5"/>
        <v>582630048</v>
      </c>
    </row>
    <row r="87" spans="2:6" x14ac:dyDescent="0.35">
      <c r="B87" s="6">
        <v>36378</v>
      </c>
      <c r="C87" s="4">
        <v>0.83</v>
      </c>
      <c r="D87" s="10">
        <f t="shared" si="3"/>
        <v>6184.260000000002</v>
      </c>
      <c r="E87" s="10">
        <f t="shared" si="4"/>
        <v>30193.739999999998</v>
      </c>
      <c r="F87" s="7">
        <f t="shared" si="5"/>
        <v>571280112</v>
      </c>
    </row>
    <row r="88" spans="2:6" x14ac:dyDescent="0.35">
      <c r="B88" s="6">
        <v>36378</v>
      </c>
      <c r="C88" s="4">
        <v>0.84</v>
      </c>
      <c r="D88" s="10">
        <f t="shared" si="3"/>
        <v>5820.48</v>
      </c>
      <c r="E88" s="10">
        <f t="shared" si="4"/>
        <v>30557.52</v>
      </c>
      <c r="F88" s="7">
        <f t="shared" si="5"/>
        <v>559930176</v>
      </c>
    </row>
    <row r="89" spans="2:6" x14ac:dyDescent="0.35">
      <c r="B89" s="6">
        <v>36378</v>
      </c>
      <c r="C89" s="4">
        <v>0.85</v>
      </c>
      <c r="D89" s="10">
        <f t="shared" si="3"/>
        <v>5456.7000000000007</v>
      </c>
      <c r="E89" s="10">
        <f t="shared" si="4"/>
        <v>30921.3</v>
      </c>
      <c r="F89" s="7">
        <f t="shared" si="5"/>
        <v>548580240</v>
      </c>
    </row>
    <row r="90" spans="2:6" x14ac:dyDescent="0.35">
      <c r="B90" s="6">
        <v>36378</v>
      </c>
      <c r="C90" s="4">
        <v>0.86</v>
      </c>
      <c r="D90" s="10">
        <f t="shared" si="3"/>
        <v>5092.9200000000019</v>
      </c>
      <c r="E90" s="10">
        <f t="shared" si="4"/>
        <v>31285.079999999998</v>
      </c>
      <c r="F90" s="7">
        <f t="shared" si="5"/>
        <v>537230304.00000012</v>
      </c>
    </row>
    <row r="91" spans="2:6" x14ac:dyDescent="0.35">
      <c r="B91" s="6">
        <v>36378</v>
      </c>
      <c r="C91" s="4">
        <v>0.87</v>
      </c>
      <c r="D91" s="10">
        <f t="shared" si="3"/>
        <v>4729.1399999999994</v>
      </c>
      <c r="E91" s="10">
        <f t="shared" si="4"/>
        <v>31648.86</v>
      </c>
      <c r="F91" s="7">
        <f t="shared" si="5"/>
        <v>525880368</v>
      </c>
    </row>
    <row r="92" spans="2:6" x14ac:dyDescent="0.35">
      <c r="B92" s="6">
        <v>36378</v>
      </c>
      <c r="C92" s="4">
        <v>0.88</v>
      </c>
      <c r="D92" s="10">
        <f t="shared" si="3"/>
        <v>4365.3600000000006</v>
      </c>
      <c r="E92" s="10">
        <f t="shared" si="4"/>
        <v>32012.639999999999</v>
      </c>
      <c r="F92" s="7">
        <f t="shared" si="5"/>
        <v>514530432.00000006</v>
      </c>
    </row>
    <row r="93" spans="2:6" x14ac:dyDescent="0.35">
      <c r="B93" s="6">
        <v>36378</v>
      </c>
      <c r="C93" s="4">
        <v>0.89</v>
      </c>
      <c r="D93" s="10">
        <f t="shared" si="3"/>
        <v>4001.5799999999981</v>
      </c>
      <c r="E93" s="10">
        <f t="shared" si="4"/>
        <v>32376.420000000002</v>
      </c>
      <c r="F93" s="7">
        <f t="shared" si="5"/>
        <v>503180495.99999994</v>
      </c>
    </row>
    <row r="94" spans="2:6" x14ac:dyDescent="0.35">
      <c r="B94" s="6">
        <v>36378</v>
      </c>
      <c r="C94" s="4">
        <v>0.9</v>
      </c>
      <c r="D94" s="10">
        <f t="shared" si="3"/>
        <v>3637.7999999999993</v>
      </c>
      <c r="E94" s="10">
        <f t="shared" si="4"/>
        <v>32740.2</v>
      </c>
      <c r="F94" s="7">
        <f t="shared" si="5"/>
        <v>491830560</v>
      </c>
    </row>
    <row r="95" spans="2:6" x14ac:dyDescent="0.35">
      <c r="B95" s="6">
        <v>36378</v>
      </c>
      <c r="C95" s="4">
        <v>0.91</v>
      </c>
      <c r="D95" s="10">
        <f t="shared" si="3"/>
        <v>3274.0199999999968</v>
      </c>
      <c r="E95" s="10">
        <f t="shared" si="4"/>
        <v>33103.980000000003</v>
      </c>
      <c r="F95" s="7">
        <f t="shared" si="5"/>
        <v>480480623.99999982</v>
      </c>
    </row>
    <row r="96" spans="2:6" x14ac:dyDescent="0.35">
      <c r="B96" s="6">
        <v>36378</v>
      </c>
      <c r="C96" s="4">
        <v>0.92</v>
      </c>
      <c r="D96" s="10">
        <f t="shared" si="3"/>
        <v>2910.239999999998</v>
      </c>
      <c r="E96" s="10">
        <f t="shared" si="4"/>
        <v>33467.760000000002</v>
      </c>
      <c r="F96" s="7">
        <f t="shared" si="5"/>
        <v>469130687.99999994</v>
      </c>
    </row>
    <row r="97" spans="2:6" x14ac:dyDescent="0.35">
      <c r="B97" s="6">
        <v>36378</v>
      </c>
      <c r="C97" s="4">
        <v>0.93</v>
      </c>
      <c r="D97" s="10">
        <f t="shared" si="3"/>
        <v>2546.4599999999991</v>
      </c>
      <c r="E97" s="10">
        <f t="shared" si="4"/>
        <v>33831.54</v>
      </c>
      <c r="F97" s="7">
        <f t="shared" si="5"/>
        <v>457780752</v>
      </c>
    </row>
    <row r="98" spans="2:6" x14ac:dyDescent="0.35">
      <c r="B98" s="6">
        <v>36378</v>
      </c>
      <c r="C98" s="4">
        <v>0.94</v>
      </c>
      <c r="D98" s="10">
        <f t="shared" si="3"/>
        <v>2182.6800000000003</v>
      </c>
      <c r="E98" s="10">
        <f t="shared" si="4"/>
        <v>34195.32</v>
      </c>
      <c r="F98" s="7">
        <f t="shared" si="5"/>
        <v>446430816</v>
      </c>
    </row>
    <row r="99" spans="2:6" x14ac:dyDescent="0.35">
      <c r="B99" s="6">
        <v>36378</v>
      </c>
      <c r="C99" s="4">
        <v>0.95</v>
      </c>
      <c r="D99" s="10">
        <f t="shared" si="3"/>
        <v>1818.9000000000015</v>
      </c>
      <c r="E99" s="10">
        <f t="shared" si="4"/>
        <v>34559.1</v>
      </c>
      <c r="F99" s="7">
        <f t="shared" si="5"/>
        <v>435080880.00000012</v>
      </c>
    </row>
    <row r="100" spans="2:6" x14ac:dyDescent="0.35">
      <c r="B100" s="6">
        <v>36378</v>
      </c>
      <c r="C100" s="4">
        <v>0.96</v>
      </c>
      <c r="D100" s="10">
        <f t="shared" si="3"/>
        <v>1455.1200000000026</v>
      </c>
      <c r="E100" s="10">
        <f t="shared" si="4"/>
        <v>34922.879999999997</v>
      </c>
      <c r="F100" s="7">
        <f t="shared" si="5"/>
        <v>423730944.00000006</v>
      </c>
    </row>
    <row r="101" spans="2:6" x14ac:dyDescent="0.35">
      <c r="B101" s="6">
        <v>36378</v>
      </c>
      <c r="C101" s="4">
        <v>0.97</v>
      </c>
      <c r="D101" s="10">
        <f t="shared" si="3"/>
        <v>1091.3400000000038</v>
      </c>
      <c r="E101" s="10">
        <f t="shared" si="4"/>
        <v>35286.659999999996</v>
      </c>
      <c r="F101" s="7">
        <f t="shared" si="5"/>
        <v>412381008.00000012</v>
      </c>
    </row>
    <row r="102" spans="2:6" x14ac:dyDescent="0.35">
      <c r="B102" s="6">
        <v>36378</v>
      </c>
      <c r="C102" s="4">
        <v>0.98</v>
      </c>
      <c r="D102" s="10">
        <f t="shared" si="3"/>
        <v>727.55999999999767</v>
      </c>
      <c r="E102" s="10">
        <f t="shared" si="4"/>
        <v>35650.44</v>
      </c>
      <c r="F102" s="7">
        <f t="shared" si="5"/>
        <v>401031071.99999994</v>
      </c>
    </row>
    <row r="103" spans="2:6" x14ac:dyDescent="0.35">
      <c r="B103" s="6">
        <v>36378</v>
      </c>
      <c r="C103" s="4">
        <v>0.99</v>
      </c>
      <c r="D103" s="10">
        <f t="shared" si="3"/>
        <v>363.77999999999884</v>
      </c>
      <c r="E103" s="10">
        <f t="shared" si="4"/>
        <v>36014.22</v>
      </c>
      <c r="F103" s="7">
        <f t="shared" si="5"/>
        <v>389681135.99999994</v>
      </c>
    </row>
    <row r="104" spans="2:6" x14ac:dyDescent="0.35">
      <c r="B104" s="6">
        <v>36379</v>
      </c>
      <c r="C104" s="4">
        <v>1</v>
      </c>
      <c r="D104" s="10">
        <f t="shared" si="3"/>
        <v>0</v>
      </c>
      <c r="E104" s="10">
        <f t="shared" si="4"/>
        <v>36379</v>
      </c>
      <c r="F104" s="7">
        <f t="shared" si="5"/>
        <v>378341600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140" zoomScaleNormal="140" workbookViewId="0">
      <selection activeCell="D15" sqref="D15"/>
    </sheetView>
  </sheetViews>
  <sheetFormatPr defaultRowHeight="14.5" x14ac:dyDescent="0.35"/>
  <cols>
    <col min="1" max="1" width="21.81640625" bestFit="1" customWidth="1"/>
    <col min="2" max="4" width="14.26953125" customWidth="1"/>
    <col min="5" max="5" width="21.453125" bestFit="1" customWidth="1"/>
    <col min="9" max="9" width="16.7265625" customWidth="1"/>
  </cols>
  <sheetData>
    <row r="1" spans="1:13" x14ac:dyDescent="0.35">
      <c r="A1" s="3"/>
      <c r="B1" s="4">
        <v>0.23</v>
      </c>
      <c r="C1" s="4">
        <v>0.09</v>
      </c>
      <c r="D1" s="4">
        <v>0.04</v>
      </c>
      <c r="E1" s="5">
        <v>260000</v>
      </c>
    </row>
    <row r="2" spans="1:13" x14ac:dyDescent="0.35">
      <c r="A2" s="8" t="s">
        <v>7</v>
      </c>
      <c r="B2" s="8" t="s">
        <v>0</v>
      </c>
      <c r="C2" s="8" t="s">
        <v>1</v>
      </c>
      <c r="D2" s="8" t="s">
        <v>2</v>
      </c>
      <c r="E2" s="8" t="s">
        <v>6</v>
      </c>
      <c r="I2">
        <v>2014</v>
      </c>
    </row>
    <row r="3" spans="1:13" x14ac:dyDescent="0.35">
      <c r="A3" s="6">
        <v>36378</v>
      </c>
      <c r="B3" s="6">
        <v>11155</v>
      </c>
      <c r="C3" s="6">
        <v>12070</v>
      </c>
      <c r="D3" s="6">
        <v>13153</v>
      </c>
      <c r="E3" s="7">
        <f>SUMPRODUCT(B3:D3,B$1:D$1)*E$1</f>
        <v>1086298200</v>
      </c>
      <c r="I3" t="s">
        <v>3</v>
      </c>
      <c r="J3">
        <v>36378</v>
      </c>
    </row>
    <row r="4" spans="1:13" x14ac:dyDescent="0.35">
      <c r="A4" s="3"/>
      <c r="B4" s="3"/>
      <c r="C4" s="3"/>
      <c r="D4" s="3"/>
      <c r="E4" s="3"/>
      <c r="I4" t="s">
        <v>4</v>
      </c>
      <c r="J4">
        <v>13153</v>
      </c>
    </row>
    <row r="5" spans="1:13" x14ac:dyDescent="0.35">
      <c r="A5" s="3"/>
      <c r="B5" s="3"/>
      <c r="C5" s="3"/>
      <c r="D5" s="3"/>
      <c r="E5" s="3"/>
      <c r="I5" t="s">
        <v>5</v>
      </c>
      <c r="J5">
        <v>25223</v>
      </c>
      <c r="M5" s="2"/>
    </row>
    <row r="6" spans="1:13" x14ac:dyDescent="0.35">
      <c r="A6" s="3"/>
      <c r="B6" s="3"/>
      <c r="C6" s="3"/>
      <c r="D6" s="3"/>
      <c r="E6" s="3"/>
    </row>
    <row r="7" spans="1:13" x14ac:dyDescent="0.35">
      <c r="A7" s="3"/>
      <c r="B7" s="3"/>
      <c r="C7" s="3"/>
      <c r="D7" s="3"/>
      <c r="E7" s="3"/>
    </row>
    <row r="8" spans="1:13" x14ac:dyDescent="0.35">
      <c r="A8" s="3"/>
      <c r="B8" s="3"/>
      <c r="C8" s="3"/>
      <c r="D8" s="3"/>
      <c r="E8" s="3"/>
    </row>
    <row r="9" spans="1:13" x14ac:dyDescent="0.35">
      <c r="A9" s="3"/>
      <c r="B9" s="3"/>
      <c r="C9" s="3"/>
      <c r="D9" s="3"/>
      <c r="E9" s="3"/>
    </row>
    <row r="10" spans="1:13" x14ac:dyDescent="0.35">
      <c r="A10" s="3"/>
      <c r="B10" s="3"/>
      <c r="C10" s="3"/>
      <c r="D10" s="3"/>
      <c r="E10" s="3"/>
    </row>
    <row r="11" spans="1:13" x14ac:dyDescent="0.35">
      <c r="A11" s="3"/>
      <c r="B11" s="3"/>
      <c r="C11" s="3"/>
      <c r="D11" s="3"/>
      <c r="E11" s="3"/>
    </row>
    <row r="12" spans="1:13" x14ac:dyDescent="0.35">
      <c r="A12" s="3"/>
      <c r="B12" s="3"/>
      <c r="C12" s="3"/>
      <c r="D12" s="3"/>
      <c r="E12" s="3"/>
    </row>
    <row r="13" spans="1:13" x14ac:dyDescent="0.35">
      <c r="A13" s="3"/>
      <c r="B13" s="3"/>
      <c r="C13" s="3"/>
      <c r="D13" s="3"/>
      <c r="E13" s="3"/>
    </row>
    <row r="14" spans="1:13" x14ac:dyDescent="0.35">
      <c r="A14" s="3"/>
      <c r="B14" s="3"/>
      <c r="C14" s="3"/>
      <c r="D14" s="3"/>
      <c r="E14" s="3"/>
    </row>
    <row r="15" spans="1:13" x14ac:dyDescent="0.35">
      <c r="A15" s="3"/>
      <c r="B15" s="3"/>
      <c r="C15" s="3"/>
      <c r="D15" s="3"/>
      <c r="E15" s="3"/>
    </row>
    <row r="16" spans="1:13" x14ac:dyDescent="0.35">
      <c r="A16" s="3"/>
      <c r="B16" s="3"/>
      <c r="C16" s="3"/>
      <c r="D16" s="3"/>
      <c r="E16" s="3"/>
    </row>
    <row r="17" spans="1:5" x14ac:dyDescent="0.35">
      <c r="A17" s="3"/>
      <c r="B17" s="3"/>
      <c r="C17" s="3"/>
      <c r="D17" s="3"/>
      <c r="E17" s="3"/>
    </row>
    <row r="18" spans="1:5" x14ac:dyDescent="0.35">
      <c r="A18" s="3"/>
      <c r="B18" s="3"/>
      <c r="C18" s="3"/>
      <c r="D18" s="3"/>
      <c r="E18" s="3"/>
    </row>
    <row r="19" spans="1:5" x14ac:dyDescent="0.35">
      <c r="A19" s="3"/>
      <c r="B19" s="3"/>
      <c r="C19" s="3"/>
      <c r="D19" s="3"/>
      <c r="E19" s="3"/>
    </row>
    <row r="20" spans="1:5" x14ac:dyDescent="0.35">
      <c r="A20" s="3"/>
      <c r="B20" s="3"/>
      <c r="C20" s="3"/>
      <c r="D20" s="3"/>
      <c r="E20" s="3"/>
    </row>
    <row r="21" spans="1:5" x14ac:dyDescent="0.35">
      <c r="A21" s="3"/>
      <c r="B21" s="3"/>
      <c r="C21" s="3"/>
      <c r="D21" s="3"/>
      <c r="E21" s="3"/>
    </row>
    <row r="22" spans="1:5" x14ac:dyDescent="0.35">
      <c r="A22" s="3"/>
      <c r="B22" s="3"/>
      <c r="C22" s="3"/>
      <c r="D22" s="3"/>
      <c r="E22" s="3"/>
    </row>
    <row r="23" spans="1:5" x14ac:dyDescent="0.35">
      <c r="A23" s="3"/>
      <c r="B23" s="3"/>
      <c r="C23" s="3"/>
      <c r="D23" s="3"/>
      <c r="E23" s="3"/>
    </row>
    <row r="24" spans="1:5" x14ac:dyDescent="0.35">
      <c r="A24" s="3"/>
      <c r="B24" s="3"/>
      <c r="C24" s="3"/>
      <c r="D24" s="3"/>
      <c r="E24" s="3"/>
    </row>
    <row r="25" spans="1:5" x14ac:dyDescent="0.35">
      <c r="A25" s="3"/>
      <c r="B25" s="3"/>
      <c r="C25" s="3"/>
      <c r="D25" s="3"/>
      <c r="E25" s="3"/>
    </row>
    <row r="26" spans="1:5" x14ac:dyDescent="0.35">
      <c r="A26" s="3"/>
      <c r="B26" s="3"/>
      <c r="C26" s="3"/>
      <c r="D26" s="3"/>
      <c r="E26" s="3"/>
    </row>
    <row r="27" spans="1:5" x14ac:dyDescent="0.35">
      <c r="A27" s="3"/>
      <c r="B27" s="3"/>
      <c r="C27" s="3"/>
      <c r="D27" s="3"/>
      <c r="E27" s="3"/>
    </row>
    <row r="28" spans="1:5" x14ac:dyDescent="0.35">
      <c r="A28" s="3"/>
      <c r="B28" s="3"/>
      <c r="C28" s="3"/>
      <c r="D28" s="3"/>
      <c r="E28" s="3"/>
    </row>
    <row r="29" spans="1:5" x14ac:dyDescent="0.35">
      <c r="A29" s="3"/>
      <c r="B29" s="3"/>
      <c r="C29" s="3"/>
      <c r="D29" s="3"/>
      <c r="E29" s="3"/>
    </row>
    <row r="30" spans="1:5" x14ac:dyDescent="0.35">
      <c r="A30" s="3"/>
      <c r="B30" s="3"/>
      <c r="C30" s="3"/>
      <c r="D30" s="3"/>
      <c r="E30" s="3"/>
    </row>
    <row r="31" spans="1:5" x14ac:dyDescent="0.35">
      <c r="A31" s="3"/>
      <c r="B31" s="3"/>
      <c r="C31" s="3"/>
      <c r="D31" s="3"/>
      <c r="E31" s="3"/>
    </row>
    <row r="32" spans="1:5" x14ac:dyDescent="0.35">
      <c r="A32" s="3"/>
      <c r="B32" s="3"/>
      <c r="C32" s="3"/>
      <c r="D32" s="3"/>
      <c r="E32" s="3"/>
    </row>
    <row r="33" spans="1:5" x14ac:dyDescent="0.35">
      <c r="A33" s="3"/>
      <c r="B33" s="3"/>
      <c r="C33" s="3"/>
      <c r="D33" s="3"/>
      <c r="E33" s="3"/>
    </row>
    <row r="34" spans="1:5" x14ac:dyDescent="0.35">
      <c r="A34" s="3"/>
      <c r="B34" s="3"/>
      <c r="C34" s="3"/>
      <c r="D34" s="3"/>
      <c r="E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FinalRecOnly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Ashwina</dc:creator>
  <cp:lastModifiedBy>Ana Marinovic</cp:lastModifiedBy>
  <dcterms:created xsi:type="dcterms:W3CDTF">2015-07-17T17:03:56Z</dcterms:created>
  <dcterms:modified xsi:type="dcterms:W3CDTF">2015-07-19T21:13:05Z</dcterms:modified>
</cp:coreProperties>
</file>