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marj\Downloads\"/>
    </mc:Choice>
  </mc:AlternateContent>
  <bookViews>
    <workbookView xWindow="0" yWindow="0" windowWidth="20490" windowHeight="7095"/>
  </bookViews>
  <sheets>
    <sheet name="Dashboard" sheetId="14" r:id="rId1"/>
    <sheet name="Context" sheetId="3" r:id="rId2"/>
    <sheet name="Data" sheetId="1" r:id="rId3"/>
    <sheet name="Desktop" sheetId="6" r:id="rId4"/>
  </sheets>
  <definedNames>
    <definedName name="_xlnm._FilterDatabase" localSheetId="3" hidden="1">Desktop!$B$2:$I$732</definedName>
    <definedName name="Slicer_Category1">#N/A</definedName>
    <definedName name="Slicer_Quartile">#N/A</definedName>
    <definedName name="Slicer_Type__Use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33" i="6" l="1"/>
  <c r="P33" i="6"/>
  <c r="Q33" i="6"/>
  <c r="N33" i="6"/>
  <c r="N35" i="6"/>
  <c r="O35" i="6"/>
  <c r="P35" i="6"/>
  <c r="Q35" i="6"/>
  <c r="M35" i="6"/>
  <c r="N34" i="6"/>
  <c r="O34" i="6"/>
  <c r="P34" i="6"/>
  <c r="Q34" i="6"/>
  <c r="M34" i="6"/>
  <c r="O32" i="6"/>
  <c r="P32" i="6"/>
  <c r="Q32" i="6"/>
  <c r="N32" i="6"/>
  <c r="M33" i="6"/>
  <c r="M32" i="6"/>
  <c r="P12" i="6"/>
  <c r="O12" i="6"/>
  <c r="N12" i="6"/>
  <c r="M12" i="6"/>
  <c r="L12" i="6"/>
  <c r="P16" i="6"/>
  <c r="O16" i="6"/>
  <c r="N16" i="6"/>
  <c r="M16" i="6"/>
  <c r="L16" i="6"/>
  <c r="P15" i="6"/>
  <c r="O15" i="6"/>
  <c r="N15" i="6"/>
  <c r="M15" i="6"/>
  <c r="L15" i="6"/>
  <c r="P14" i="6"/>
  <c r="O14" i="6"/>
  <c r="N14" i="6"/>
  <c r="M14" i="6"/>
  <c r="L14" i="6"/>
  <c r="P13" i="6"/>
  <c r="O13" i="6"/>
  <c r="N13" i="6"/>
  <c r="M13" i="6"/>
  <c r="L13" i="6"/>
  <c r="P8" i="6"/>
  <c r="O8" i="6"/>
  <c r="N8" i="6"/>
  <c r="M8" i="6"/>
  <c r="P7" i="6"/>
  <c r="O7" i="6"/>
  <c r="N7" i="6"/>
  <c r="M7" i="6"/>
  <c r="L8" i="6"/>
  <c r="L7" i="6"/>
</calcChain>
</file>

<file path=xl/sharedStrings.xml><?xml version="1.0" encoding="utf-8"?>
<sst xmlns="http://schemas.openxmlformats.org/spreadsheetml/2006/main" count="3049" uniqueCount="64">
  <si>
    <t>Desktop</t>
  </si>
  <si>
    <t>Tablet</t>
  </si>
  <si>
    <t>Login page</t>
  </si>
  <si>
    <t>Delivery page</t>
  </si>
  <si>
    <t>Payment page</t>
  </si>
  <si>
    <t>Order review</t>
  </si>
  <si>
    <t>Order complete</t>
  </si>
  <si>
    <t>LOGIN PAGE</t>
  </si>
  <si>
    <t>DELIVERY PAGE</t>
  </si>
  <si>
    <t>PAYMENT PAGE</t>
  </si>
  <si>
    <t>Context:</t>
  </si>
  <si>
    <t>Objective:</t>
  </si>
  <si>
    <t>Journey details:</t>
  </si>
  <si>
    <t>The checkout flow comprises of following steps:</t>
  </si>
  <si>
    <t>Login Page</t>
  </si>
  <si>
    <t>Details page</t>
  </si>
  <si>
    <t>Order review page</t>
  </si>
  <si>
    <t>Order confirm page</t>
  </si>
  <si>
    <t>(screen shots not available for steps 4 and 5)</t>
  </si>
  <si>
    <t>Registered Checkout step visits</t>
  </si>
  <si>
    <t>Guest Checkout step visits</t>
  </si>
  <si>
    <t>Task:</t>
  </si>
  <si>
    <t>Present your findings in the form of a Power Point deck.</t>
  </si>
  <si>
    <t>The business being analyzed is an ecommerce website where users can browse products and buy them online after registering on the site.</t>
  </si>
  <si>
    <t>Recently, a "Guest Checkout" feature has been introduced which allows users to buy products without registering.</t>
  </si>
  <si>
    <t>Data has been provided for 12 months, including the first 4 month period before "Guest Checkout" was introduced.</t>
  </si>
  <si>
    <t>The web site is set up as 2 separate experiences for Desktop and Tablet devices.</t>
  </si>
  <si>
    <t>To understand the impact of this change on KPIs for the site.</t>
  </si>
  <si>
    <t>Identify any issues which may be hampering the user journey.</t>
  </si>
  <si>
    <t>Analyze how this change has affected users across different device types</t>
  </si>
  <si>
    <t>Call out any other areas which may be analyzed further to get a clearer understand</t>
  </si>
  <si>
    <t>The journey is same for Guest and Registered users (except Guest users just skip the login proccess).</t>
  </si>
  <si>
    <t>This experience is identically provided on Desktop and Tablet sites.</t>
  </si>
  <si>
    <t>Using the data provided in the next sheet perform an analysis to understand any major issues which may be affecting user experience.</t>
  </si>
  <si>
    <t>Please feel free to make any assumptions necessary and call these out.</t>
  </si>
  <si>
    <t>The screenshots below demonstrate how some of the pages of the Checkout flow look like.</t>
  </si>
  <si>
    <t>Date</t>
  </si>
  <si>
    <t>Category</t>
  </si>
  <si>
    <t>Type</t>
  </si>
  <si>
    <t>Grand Total</t>
  </si>
  <si>
    <t>Type- User</t>
  </si>
  <si>
    <t>Sum of Delivery page</t>
  </si>
  <si>
    <t>Sum of Payment page</t>
  </si>
  <si>
    <t>Sum of Order review</t>
  </si>
  <si>
    <t>Sum of Order complete</t>
  </si>
  <si>
    <t>Average of Order complete</t>
  </si>
  <si>
    <t>Average of Order review</t>
  </si>
  <si>
    <t>Average of Payment page</t>
  </si>
  <si>
    <t>Average of Delivery page</t>
  </si>
  <si>
    <t>Average of Login page</t>
  </si>
  <si>
    <t>Types</t>
  </si>
  <si>
    <t>Difference Desktop - Tablet user -&gt; Registered / Guest-check out</t>
  </si>
  <si>
    <t xml:space="preserve">Difference Desktop - or Tablet user -&gt; Registered / </t>
  </si>
  <si>
    <t xml:space="preserve">  </t>
  </si>
  <si>
    <t>Login Page- Avg</t>
  </si>
  <si>
    <t>25% Quartile</t>
  </si>
  <si>
    <t>50% Quartile</t>
  </si>
  <si>
    <t>75% quartile</t>
  </si>
  <si>
    <t>Max</t>
  </si>
  <si>
    <t>Min</t>
  </si>
  <si>
    <t xml:space="preserve"> Distribution</t>
  </si>
  <si>
    <t>Quartile</t>
  </si>
  <si>
    <t>Sum of Login Page- Avg</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</si>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</sst>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sz val="12"/>
      <color theme="1"/>
      <name val="Arial Narrow"/>
      <family val="2"/>
    </font>
    <font>
      <sz val="12"/>
      <color theme="1"/>
      <name val="Arial Narrow"/>
      <family val="2"/>
    </font>
    <font>
      <b/>
      <i/>
      <sz val="12"/>
      <color theme="1"/>
      <name val="Arial Narrow"/>
      <family val="2"/>
    </font>
    <font>
      <b/>
      <sz val="22"/>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1"/>
      <color rgb="FF002060"/>
      <name val="Calibri"/>
      <family val="2"/>
      <scheme val="minor"/>
    </font>
  </fonts>
  <fills count="13">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7"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theme="4" tint="0.39997558519241921"/>
      </left>
      <right/>
      <top style="thin">
        <color theme="4" tint="0.39997558519241921"/>
      </top>
      <bottom/>
      <diagonal/>
    </border>
    <border>
      <left style="thin">
        <color indexed="64"/>
      </left>
      <right/>
      <top style="thin">
        <color indexed="64"/>
      </top>
      <bottom style="thin">
        <color theme="4" tint="0.39997558519241921"/>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center" wrapText="1"/>
    </xf>
    <xf numFmtId="0" fontId="0" fillId="0" borderId="2" xfId="0" applyBorder="1"/>
    <xf numFmtId="15" fontId="0" fillId="0" borderId="2" xfId="0" applyNumberFormat="1" applyBorder="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4" fillId="2" borderId="0" xfId="0" applyFont="1" applyFill="1"/>
    <xf numFmtId="0" fontId="5" fillId="2" borderId="0" xfId="0" applyFont="1" applyFill="1"/>
    <xf numFmtId="0" fontId="5" fillId="0" borderId="0" xfId="0" applyFont="1"/>
    <xf numFmtId="0" fontId="4" fillId="3" borderId="0" xfId="0" applyFont="1" applyFill="1"/>
    <xf numFmtId="0" fontId="5" fillId="3" borderId="0" xfId="0" applyFont="1" applyFill="1"/>
    <xf numFmtId="0" fontId="4" fillId="4" borderId="0" xfId="0" applyFont="1" applyFill="1"/>
    <xf numFmtId="0" fontId="5" fillId="4" borderId="0" xfId="0" applyFont="1" applyFill="1"/>
    <xf numFmtId="0" fontId="4" fillId="5" borderId="0" xfId="0" applyFont="1" applyFill="1"/>
    <xf numFmtId="0" fontId="5" fillId="5" borderId="0" xfId="0" applyFont="1" applyFill="1"/>
    <xf numFmtId="0" fontId="4" fillId="0" borderId="0" xfId="0" applyFont="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0" xfId="0" applyFont="1" applyBorder="1"/>
    <xf numFmtId="0" fontId="5" fillId="0" borderId="15" xfId="0" applyFont="1" applyBorder="1"/>
    <xf numFmtId="0" fontId="5" fillId="0" borderId="16" xfId="0" applyFont="1" applyBorder="1"/>
    <xf numFmtId="0" fontId="5" fillId="0" borderId="17" xfId="0" applyFont="1" applyBorder="1"/>
    <xf numFmtId="0" fontId="5" fillId="0" borderId="18" xfId="0" applyFont="1" applyBorder="1"/>
    <xf numFmtId="0" fontId="2" fillId="0" borderId="2" xfId="0" applyFont="1" applyBorder="1"/>
    <xf numFmtId="0" fontId="0" fillId="0" borderId="2" xfId="0" applyBorder="1" applyAlignment="1">
      <alignment horizontal="center" vertical="center" wrapText="1"/>
    </xf>
    <xf numFmtId="3" fontId="0" fillId="0" borderId="6" xfId="0" applyNumberFormat="1" applyBorder="1" applyAlignment="1">
      <alignment horizontal="center"/>
    </xf>
    <xf numFmtId="3" fontId="0" fillId="0" borderId="1" xfId="0" applyNumberFormat="1" applyBorder="1" applyAlignment="1">
      <alignment horizontal="center"/>
    </xf>
    <xf numFmtId="3" fontId="0" fillId="0" borderId="7" xfId="0" applyNumberFormat="1"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3"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0" fillId="7" borderId="23" xfId="0" applyFont="1" applyFill="1" applyBorder="1" applyAlignment="1">
      <alignment horizontal="center" vertical="center"/>
    </xf>
    <xf numFmtId="0" fontId="10" fillId="7" borderId="22" xfId="0" applyFont="1" applyFill="1" applyBorder="1" applyAlignment="1">
      <alignment horizontal="center" vertical="center"/>
    </xf>
    <xf numFmtId="0" fontId="10" fillId="7" borderId="25" xfId="0" applyFont="1" applyFill="1" applyBorder="1" applyAlignment="1">
      <alignment horizontal="center" vertical="center"/>
    </xf>
    <xf numFmtId="0" fontId="0" fillId="2" borderId="22" xfId="0" applyFont="1" applyFill="1" applyBorder="1" applyAlignment="1"/>
    <xf numFmtId="14" fontId="0" fillId="6" borderId="22" xfId="0" applyNumberFormat="1" applyFont="1" applyFill="1" applyBorder="1" applyAlignment="1"/>
    <xf numFmtId="1" fontId="0" fillId="6" borderId="22" xfId="0" applyNumberFormat="1" applyFont="1" applyFill="1" applyBorder="1" applyAlignment="1"/>
    <xf numFmtId="0" fontId="0" fillId="2" borderId="2" xfId="0" applyFont="1" applyFill="1" applyBorder="1" applyAlignment="1"/>
    <xf numFmtId="14" fontId="0" fillId="6" borderId="26" xfId="0" applyNumberFormat="1" applyFont="1" applyFill="1" applyBorder="1" applyAlignment="1"/>
    <xf numFmtId="1" fontId="0" fillId="6" borderId="26" xfId="0" applyNumberFormat="1" applyFont="1" applyFill="1" applyBorder="1" applyAlignment="1"/>
    <xf numFmtId="0" fontId="0" fillId="9" borderId="0" xfId="0" applyFill="1"/>
    <xf numFmtId="0" fontId="0" fillId="10" borderId="0" xfId="0" applyFill="1"/>
    <xf numFmtId="0" fontId="1" fillId="0" borderId="0" xfId="0" applyFont="1" applyFill="1" applyBorder="1" applyAlignment="1">
      <alignment horizontal="left" vertical="top"/>
    </xf>
    <xf numFmtId="0" fontId="0" fillId="0" borderId="1" xfId="0" applyBorder="1"/>
    <xf numFmtId="0" fontId="0" fillId="6" borderId="22" xfId="0" applyFont="1" applyFill="1" applyBorder="1"/>
    <xf numFmtId="0" fontId="0" fillId="6" borderId="23" xfId="0" applyFont="1" applyFill="1" applyBorder="1"/>
    <xf numFmtId="0" fontId="0" fillId="0" borderId="22" xfId="0" applyFont="1" applyBorder="1"/>
    <xf numFmtId="0" fontId="0" fillId="0" borderId="23" xfId="0" applyFont="1" applyBorder="1"/>
    <xf numFmtId="0" fontId="0" fillId="6" borderId="2" xfId="0" applyFont="1" applyFill="1" applyBorder="1"/>
    <xf numFmtId="0" fontId="0" fillId="6" borderId="1" xfId="0" applyFont="1" applyFill="1" applyBorder="1"/>
    <xf numFmtId="0" fontId="10" fillId="7" borderId="1" xfId="0" applyFont="1" applyFill="1" applyBorder="1" applyAlignment="1">
      <alignment horizontal="center" vertical="center"/>
    </xf>
    <xf numFmtId="0" fontId="11" fillId="8" borderId="1" xfId="0" applyFont="1" applyFill="1" applyBorder="1"/>
    <xf numFmtId="2" fontId="11" fillId="8" borderId="1" xfId="0" applyNumberFormat="1" applyFont="1" applyFill="1" applyBorder="1"/>
    <xf numFmtId="0" fontId="9" fillId="11" borderId="1" xfId="0" applyFont="1" applyFill="1" applyBorder="1"/>
    <xf numFmtId="0" fontId="0" fillId="12" borderId="0" xfId="0" applyFill="1"/>
    <xf numFmtId="0" fontId="4" fillId="5" borderId="0" xfId="0" applyFont="1" applyFill="1" applyAlignment="1">
      <alignment horizontal="center"/>
    </xf>
    <xf numFmtId="0" fontId="6" fillId="5" borderId="0" xfId="0" applyFont="1" applyFill="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8" fillId="7" borderId="24" xfId="0" applyFont="1" applyFill="1" applyBorder="1" applyAlignment="1">
      <alignment horizontal="center"/>
    </xf>
  </cellXfs>
  <cellStyles count="1">
    <cellStyle name="Normal" xfId="0" builtinId="0"/>
  </cellStyles>
  <dxfs count="64">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top style="thin">
          <color indexed="64"/>
        </top>
        <bottom/>
        <vertical/>
        <horizontal/>
      </border>
    </dxf>
    <dxf>
      <border outline="0">
        <right style="thin">
          <color indexed="64"/>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00206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1"/>
        </patternFill>
      </fill>
    </dxf>
    <dxf>
      <fill>
        <patternFill>
          <bgColor theme="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theme="0"/>
      </font>
    </dxf>
    <dxf>
      <font>
        <color theme="0"/>
      </font>
    </dxf>
    <dxf>
      <fill>
        <patternFill>
          <bgColor theme="1" tint="0.14999847407452621"/>
        </patternFill>
      </fill>
    </dxf>
    <dxf>
      <fill>
        <patternFill>
          <bgColor theme="1"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ill>
        <patternFill>
          <bgColor theme="9" tint="0.59999389629810485"/>
        </patternFill>
      </fill>
    </dxf>
    <dxf>
      <fill>
        <patternFill>
          <bgColor theme="9" tint="0.59999389629810485"/>
        </patternFill>
      </fill>
    </dxf>
    <dxf>
      <fill>
        <patternFill patternType="solid">
          <bgColor rgb="FF002060"/>
        </patternFill>
      </fill>
    </dxf>
    <dxf>
      <fill>
        <patternFill patternType="solid">
          <bgColor rgb="FF002060"/>
        </patternFill>
      </fill>
    </dxf>
    <dxf>
      <fill>
        <patternFill patternType="solid">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Trend Line of Desk - Tab</a:t>
            </a:r>
          </a:p>
        </c:rich>
      </c:tx>
      <c:layout>
        <c:manualLayout>
          <c:xMode val="edge"/>
          <c:yMode val="edge"/>
          <c:x val="0.2918921166668753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97068065128064"/>
          <c:y val="0.19375464684014873"/>
          <c:w val="0.84718110810708003"/>
          <c:h val="0.58778990916098317"/>
        </c:manualLayout>
      </c:layout>
      <c:scatterChart>
        <c:scatterStyle val="smoothMarker"/>
        <c:varyColors val="0"/>
        <c:ser>
          <c:idx val="0"/>
          <c:order val="0"/>
          <c:tx>
            <c:strRef>
              <c:f>Desktop!$K$7</c:f>
              <c:strCache>
                <c:ptCount val="1"/>
                <c:pt idx="0">
                  <c:v>Desktop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Desktop!$L$6:$P$6</c:f>
              <c:strCache>
                <c:ptCount val="5"/>
                <c:pt idx="0">
                  <c:v>Login Page- Avg</c:v>
                </c:pt>
                <c:pt idx="1">
                  <c:v>Delivery page</c:v>
                </c:pt>
                <c:pt idx="2">
                  <c:v>Payment page</c:v>
                </c:pt>
                <c:pt idx="3">
                  <c:v>Order review</c:v>
                </c:pt>
                <c:pt idx="4">
                  <c:v>Order complete</c:v>
                </c:pt>
              </c:strCache>
            </c:strRef>
          </c:xVal>
          <c:yVal>
            <c:numRef>
              <c:f>Desktop!$L$7:$P$7</c:f>
              <c:numCache>
                <c:formatCode>General</c:formatCode>
                <c:ptCount val="5"/>
                <c:pt idx="0">
                  <c:v>8551.2520547945205</c:v>
                </c:pt>
                <c:pt idx="1">
                  <c:v>9108.0027397260274</c:v>
                </c:pt>
                <c:pt idx="2">
                  <c:v>9077.3794520547945</c:v>
                </c:pt>
                <c:pt idx="3">
                  <c:v>8452.9109589041091</c:v>
                </c:pt>
                <c:pt idx="4">
                  <c:v>10607.557534246575</c:v>
                </c:pt>
              </c:numCache>
            </c:numRef>
          </c:yVal>
          <c:smooth val="1"/>
          <c:extLst>
            <c:ext xmlns:c16="http://schemas.microsoft.com/office/drawing/2014/chart" uri="{C3380CC4-5D6E-409C-BE32-E72D297353CC}">
              <c16:uniqueId val="{00000000-1E25-4224-946D-FC0A9A2259E4}"/>
            </c:ext>
          </c:extLst>
        </c:ser>
        <c:ser>
          <c:idx val="1"/>
          <c:order val="1"/>
          <c:tx>
            <c:strRef>
              <c:f>Desktop!$K$8</c:f>
              <c:strCache>
                <c:ptCount val="1"/>
                <c:pt idx="0">
                  <c:v>Tablet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Desktop!$L$6:$P$6</c:f>
              <c:strCache>
                <c:ptCount val="5"/>
                <c:pt idx="0">
                  <c:v>Login Page- Avg</c:v>
                </c:pt>
                <c:pt idx="1">
                  <c:v>Delivery page</c:v>
                </c:pt>
                <c:pt idx="2">
                  <c:v>Payment page</c:v>
                </c:pt>
                <c:pt idx="3">
                  <c:v>Order review</c:v>
                </c:pt>
                <c:pt idx="4">
                  <c:v>Order complete</c:v>
                </c:pt>
              </c:strCache>
            </c:strRef>
          </c:xVal>
          <c:yVal>
            <c:numRef>
              <c:f>Desktop!$L$8:$P$8</c:f>
              <c:numCache>
                <c:formatCode>General</c:formatCode>
                <c:ptCount val="5"/>
                <c:pt idx="0">
                  <c:v>7489.1643835616442</c:v>
                </c:pt>
                <c:pt idx="1">
                  <c:v>7124.1602739726031</c:v>
                </c:pt>
                <c:pt idx="2">
                  <c:v>6823.4643835616434</c:v>
                </c:pt>
                <c:pt idx="3">
                  <c:v>6047.2082191780819</c:v>
                </c:pt>
                <c:pt idx="4">
                  <c:v>8006.5178082191778</c:v>
                </c:pt>
              </c:numCache>
            </c:numRef>
          </c:yVal>
          <c:smooth val="1"/>
          <c:extLst>
            <c:ext xmlns:c16="http://schemas.microsoft.com/office/drawing/2014/chart" uri="{C3380CC4-5D6E-409C-BE32-E72D297353CC}">
              <c16:uniqueId val="{00000001-1E25-4224-946D-FC0A9A2259E4}"/>
            </c:ext>
          </c:extLst>
        </c:ser>
        <c:dLbls>
          <c:showLegendKey val="0"/>
          <c:showVal val="0"/>
          <c:showCatName val="0"/>
          <c:showSerName val="0"/>
          <c:showPercent val="0"/>
          <c:showBubbleSize val="0"/>
        </c:dLbls>
        <c:axId val="142071935"/>
        <c:axId val="142073599"/>
      </c:scatterChart>
      <c:valAx>
        <c:axId val="1420719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3599"/>
        <c:crosses val="autoZero"/>
        <c:crossBetween val="midCat"/>
      </c:valAx>
      <c:valAx>
        <c:axId val="1420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071935"/>
        <c:crosses val="autoZero"/>
        <c:crossBetween val="midCat"/>
      </c:valAx>
      <c:spPr>
        <a:noFill/>
        <a:ln>
          <a:noFill/>
        </a:ln>
        <a:effectLst/>
      </c:spPr>
    </c:plotArea>
    <c:legend>
      <c:legendPos val="b"/>
      <c:layout>
        <c:manualLayout>
          <c:xMode val="edge"/>
          <c:yMode val="edge"/>
          <c:x val="0.18302212353521982"/>
          <c:y val="0.87377025827161936"/>
          <c:w val="0.6620006561679791"/>
          <c:h val="8.94638281672008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of Desk-Tab</a:t>
            </a:r>
          </a:p>
        </c:rich>
      </c:tx>
      <c:layout>
        <c:manualLayout>
          <c:xMode val="edge"/>
          <c:yMode val="edge"/>
          <c:x val="0.30278507673405908"/>
          <c:y val="2.7283535224332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Desktop!$K$7</c:f>
              <c:strCache>
                <c:ptCount val="1"/>
                <c:pt idx="0">
                  <c:v>Desktop</c:v>
                </c:pt>
              </c:strCache>
            </c:strRef>
          </c:tx>
          <c:spPr>
            <a:solidFill>
              <a:schemeClr val="accent3">
                <a:lumMod val="40000"/>
                <a:lumOff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Desktop!$L$6:$P$6</c:f>
              <c:strCache>
                <c:ptCount val="5"/>
                <c:pt idx="0">
                  <c:v>Login Page- Avg</c:v>
                </c:pt>
                <c:pt idx="1">
                  <c:v>Delivery page</c:v>
                </c:pt>
                <c:pt idx="2">
                  <c:v>Payment page</c:v>
                </c:pt>
                <c:pt idx="3">
                  <c:v>Order review</c:v>
                </c:pt>
                <c:pt idx="4">
                  <c:v>Order complete</c:v>
                </c:pt>
              </c:strCache>
            </c:strRef>
          </c:cat>
          <c:val>
            <c:numRef>
              <c:f>Desktop!$L$7:$P$7</c:f>
              <c:numCache>
                <c:formatCode>General</c:formatCode>
                <c:ptCount val="5"/>
                <c:pt idx="0">
                  <c:v>8551.2520547945205</c:v>
                </c:pt>
                <c:pt idx="1">
                  <c:v>9108.0027397260274</c:v>
                </c:pt>
                <c:pt idx="2">
                  <c:v>9077.3794520547945</c:v>
                </c:pt>
                <c:pt idx="3">
                  <c:v>8452.9109589041091</c:v>
                </c:pt>
                <c:pt idx="4">
                  <c:v>10607.557534246575</c:v>
                </c:pt>
              </c:numCache>
            </c:numRef>
          </c:val>
          <c:extLst>
            <c:ext xmlns:c16="http://schemas.microsoft.com/office/drawing/2014/chart" uri="{C3380CC4-5D6E-409C-BE32-E72D297353CC}">
              <c16:uniqueId val="{00000000-EE53-4A93-A136-9FF0E6F64625}"/>
            </c:ext>
          </c:extLst>
        </c:ser>
        <c:ser>
          <c:idx val="1"/>
          <c:order val="1"/>
          <c:tx>
            <c:strRef>
              <c:f>Desktop!$K$8</c:f>
              <c:strCache>
                <c:ptCount val="1"/>
                <c:pt idx="0">
                  <c:v>Tablet</c:v>
                </c:pt>
              </c:strCache>
            </c:strRef>
          </c:tx>
          <c:spPr>
            <a:solidFill>
              <a:schemeClr val="tx2">
                <a:lumMod val="40000"/>
                <a:lumOff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Desktop!$L$6:$P$6</c:f>
              <c:strCache>
                <c:ptCount val="5"/>
                <c:pt idx="0">
                  <c:v>Login Page- Avg</c:v>
                </c:pt>
                <c:pt idx="1">
                  <c:v>Delivery page</c:v>
                </c:pt>
                <c:pt idx="2">
                  <c:v>Payment page</c:v>
                </c:pt>
                <c:pt idx="3">
                  <c:v>Order review</c:v>
                </c:pt>
                <c:pt idx="4">
                  <c:v>Order complete</c:v>
                </c:pt>
              </c:strCache>
            </c:strRef>
          </c:cat>
          <c:val>
            <c:numRef>
              <c:f>Desktop!$L$8:$P$8</c:f>
              <c:numCache>
                <c:formatCode>General</c:formatCode>
                <c:ptCount val="5"/>
                <c:pt idx="0">
                  <c:v>7489.1643835616442</c:v>
                </c:pt>
                <c:pt idx="1">
                  <c:v>7124.1602739726031</c:v>
                </c:pt>
                <c:pt idx="2">
                  <c:v>6823.4643835616434</c:v>
                </c:pt>
                <c:pt idx="3">
                  <c:v>6047.2082191780819</c:v>
                </c:pt>
                <c:pt idx="4">
                  <c:v>8006.5178082191778</c:v>
                </c:pt>
              </c:numCache>
            </c:numRef>
          </c:val>
          <c:extLst>
            <c:ext xmlns:c16="http://schemas.microsoft.com/office/drawing/2014/chart" uri="{C3380CC4-5D6E-409C-BE32-E72D297353CC}">
              <c16:uniqueId val="{00000001-EE53-4A93-A136-9FF0E6F64625}"/>
            </c:ext>
          </c:extLst>
        </c:ser>
        <c:dLbls>
          <c:dLblPos val="outEnd"/>
          <c:showLegendKey val="0"/>
          <c:showVal val="1"/>
          <c:showCatName val="0"/>
          <c:showSerName val="0"/>
          <c:showPercent val="0"/>
          <c:showBubbleSize val="0"/>
        </c:dLbls>
        <c:gapWidth val="219"/>
        <c:overlap val="-27"/>
        <c:axId val="1510855168"/>
        <c:axId val="1510856832"/>
      </c:barChart>
      <c:catAx>
        <c:axId val="151085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56832"/>
        <c:crosses val="autoZero"/>
        <c:auto val="1"/>
        <c:lblAlgn val="ctr"/>
        <c:lblOffset val="100"/>
        <c:noMultiLvlLbl val="0"/>
      </c:catAx>
      <c:valAx>
        <c:axId val="15108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55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- 2 (1)(new).xlsx]Desktop!PivotTable46</c:name>
    <c:fmtId val="3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Distribution</a:t>
            </a:r>
          </a:p>
        </c:rich>
      </c:tx>
      <c:layout>
        <c:manualLayout>
          <c:xMode val="edge"/>
          <c:yMode val="edge"/>
          <c:x val="0.39084391255541751"/>
          <c:y val="0.1050687313020277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Desktop!$L$22</c:f>
              <c:strCache>
                <c:ptCount val="1"/>
                <c:pt idx="0">
                  <c:v>Sum of Login Page- Avg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Desktop!$K$23:$K$28</c:f>
              <c:strCache>
                <c:ptCount val="5"/>
                <c:pt idx="0">
                  <c:v>Min</c:v>
                </c:pt>
                <c:pt idx="1">
                  <c:v>25% Quartile</c:v>
                </c:pt>
                <c:pt idx="2">
                  <c:v>50% Quartile</c:v>
                </c:pt>
                <c:pt idx="3">
                  <c:v>75% quartile</c:v>
                </c:pt>
                <c:pt idx="4">
                  <c:v>Max</c:v>
                </c:pt>
              </c:strCache>
            </c:strRef>
          </c:cat>
          <c:val>
            <c:numRef>
              <c:f>Desktop!$L$23:$L$28</c:f>
              <c:numCache>
                <c:formatCode>General</c:formatCode>
                <c:ptCount val="5"/>
                <c:pt idx="0">
                  <c:v>0</c:v>
                </c:pt>
                <c:pt idx="1">
                  <c:v>3600.25</c:v>
                </c:pt>
                <c:pt idx="2">
                  <c:v>7371.5</c:v>
                </c:pt>
                <c:pt idx="3">
                  <c:v>10876.5</c:v>
                </c:pt>
                <c:pt idx="4">
                  <c:v>54537</c:v>
                </c:pt>
              </c:numCache>
            </c:numRef>
          </c:val>
          <c:smooth val="0"/>
          <c:extLst>
            <c:ext xmlns:c16="http://schemas.microsoft.com/office/drawing/2014/chart" uri="{C3380CC4-5D6E-409C-BE32-E72D297353CC}">
              <c16:uniqueId val="{00000000-0C75-4BB7-B942-85B275AEDBF0}"/>
            </c:ext>
          </c:extLst>
        </c:ser>
        <c:ser>
          <c:idx val="1"/>
          <c:order val="1"/>
          <c:tx>
            <c:strRef>
              <c:f>Desktop!$M$22</c:f>
              <c:strCache>
                <c:ptCount val="1"/>
                <c:pt idx="0">
                  <c:v>Sum of Delivery page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Desktop!$K$23:$K$28</c:f>
              <c:strCache>
                <c:ptCount val="5"/>
                <c:pt idx="0">
                  <c:v>Min</c:v>
                </c:pt>
                <c:pt idx="1">
                  <c:v>25% Quartile</c:v>
                </c:pt>
                <c:pt idx="2">
                  <c:v>50% Quartile</c:v>
                </c:pt>
                <c:pt idx="3">
                  <c:v>75% quartile</c:v>
                </c:pt>
                <c:pt idx="4">
                  <c:v>Max</c:v>
                </c:pt>
              </c:strCache>
            </c:strRef>
          </c:cat>
          <c:val>
            <c:numRef>
              <c:f>Desktop!$M$23:$M$28</c:f>
              <c:numCache>
                <c:formatCode>General</c:formatCode>
                <c:ptCount val="5"/>
                <c:pt idx="0">
                  <c:v>0</c:v>
                </c:pt>
                <c:pt idx="1">
                  <c:v>3239.5</c:v>
                </c:pt>
                <c:pt idx="2">
                  <c:v>7183</c:v>
                </c:pt>
                <c:pt idx="3">
                  <c:v>10793.5</c:v>
                </c:pt>
                <c:pt idx="4">
                  <c:v>74775</c:v>
                </c:pt>
              </c:numCache>
            </c:numRef>
          </c:val>
          <c:smooth val="0"/>
          <c:extLst>
            <c:ext xmlns:c16="http://schemas.microsoft.com/office/drawing/2014/chart" uri="{C3380CC4-5D6E-409C-BE32-E72D297353CC}">
              <c16:uniqueId val="{00000001-0C75-4BB7-B942-85B275AEDBF0}"/>
            </c:ext>
          </c:extLst>
        </c:ser>
        <c:ser>
          <c:idx val="2"/>
          <c:order val="2"/>
          <c:tx>
            <c:strRef>
              <c:f>Desktop!$N$22</c:f>
              <c:strCache>
                <c:ptCount val="1"/>
                <c:pt idx="0">
                  <c:v>Sum of Payment page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Desktop!$K$23:$K$28</c:f>
              <c:strCache>
                <c:ptCount val="5"/>
                <c:pt idx="0">
                  <c:v>Min</c:v>
                </c:pt>
                <c:pt idx="1">
                  <c:v>25% Quartile</c:v>
                </c:pt>
                <c:pt idx="2">
                  <c:v>50% Quartile</c:v>
                </c:pt>
                <c:pt idx="3">
                  <c:v>75% quartile</c:v>
                </c:pt>
                <c:pt idx="4">
                  <c:v>Max</c:v>
                </c:pt>
              </c:strCache>
            </c:strRef>
          </c:cat>
          <c:val>
            <c:numRef>
              <c:f>Desktop!$N$23:$N$28</c:f>
              <c:numCache>
                <c:formatCode>General</c:formatCode>
                <c:ptCount val="5"/>
                <c:pt idx="0">
                  <c:v>0</c:v>
                </c:pt>
                <c:pt idx="1">
                  <c:v>2692.75</c:v>
                </c:pt>
                <c:pt idx="2">
                  <c:v>7067.5</c:v>
                </c:pt>
                <c:pt idx="3">
                  <c:v>10755.25</c:v>
                </c:pt>
                <c:pt idx="4">
                  <c:v>73282</c:v>
                </c:pt>
              </c:numCache>
            </c:numRef>
          </c:val>
          <c:smooth val="0"/>
          <c:extLst>
            <c:ext xmlns:c16="http://schemas.microsoft.com/office/drawing/2014/chart" uri="{C3380CC4-5D6E-409C-BE32-E72D297353CC}">
              <c16:uniqueId val="{00000002-0C75-4BB7-B942-85B275AEDBF0}"/>
            </c:ext>
          </c:extLst>
        </c:ser>
        <c:ser>
          <c:idx val="3"/>
          <c:order val="3"/>
          <c:tx>
            <c:strRef>
              <c:f>Desktop!$O$22</c:f>
              <c:strCache>
                <c:ptCount val="1"/>
                <c:pt idx="0">
                  <c:v>Sum of Order review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Desktop!$K$23:$K$28</c:f>
              <c:strCache>
                <c:ptCount val="5"/>
                <c:pt idx="0">
                  <c:v>Min</c:v>
                </c:pt>
                <c:pt idx="1">
                  <c:v>25% Quartile</c:v>
                </c:pt>
                <c:pt idx="2">
                  <c:v>50% Quartile</c:v>
                </c:pt>
                <c:pt idx="3">
                  <c:v>75% quartile</c:v>
                </c:pt>
                <c:pt idx="4">
                  <c:v>Max</c:v>
                </c:pt>
              </c:strCache>
            </c:strRef>
          </c:cat>
          <c:val>
            <c:numRef>
              <c:f>Desktop!$O$23:$O$28</c:f>
              <c:numCache>
                <c:formatCode>General</c:formatCode>
                <c:ptCount val="5"/>
                <c:pt idx="0">
                  <c:v>0</c:v>
                </c:pt>
                <c:pt idx="1">
                  <c:v>2340.75</c:v>
                </c:pt>
                <c:pt idx="2">
                  <c:v>6354</c:v>
                </c:pt>
                <c:pt idx="3">
                  <c:v>9841</c:v>
                </c:pt>
                <c:pt idx="4">
                  <c:v>68048</c:v>
                </c:pt>
              </c:numCache>
            </c:numRef>
          </c:val>
          <c:smooth val="0"/>
          <c:extLst>
            <c:ext xmlns:c16="http://schemas.microsoft.com/office/drawing/2014/chart" uri="{C3380CC4-5D6E-409C-BE32-E72D297353CC}">
              <c16:uniqueId val="{00000003-0C75-4BB7-B942-85B275AEDBF0}"/>
            </c:ext>
          </c:extLst>
        </c:ser>
        <c:ser>
          <c:idx val="4"/>
          <c:order val="4"/>
          <c:tx>
            <c:strRef>
              <c:f>Desktop!$P$22</c:f>
              <c:strCache>
                <c:ptCount val="1"/>
                <c:pt idx="0">
                  <c:v>Sum of Order complete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Desktop!$K$23:$K$28</c:f>
              <c:strCache>
                <c:ptCount val="5"/>
                <c:pt idx="0">
                  <c:v>Min</c:v>
                </c:pt>
                <c:pt idx="1">
                  <c:v>25% Quartile</c:v>
                </c:pt>
                <c:pt idx="2">
                  <c:v>50% Quartile</c:v>
                </c:pt>
                <c:pt idx="3">
                  <c:v>75% quartile</c:v>
                </c:pt>
                <c:pt idx="4">
                  <c:v>Max</c:v>
                </c:pt>
              </c:strCache>
            </c:strRef>
          </c:cat>
          <c:val>
            <c:numRef>
              <c:f>Desktop!$P$23:$P$28</c:f>
              <c:numCache>
                <c:formatCode>General</c:formatCode>
                <c:ptCount val="5"/>
                <c:pt idx="0">
                  <c:v>0</c:v>
                </c:pt>
                <c:pt idx="1">
                  <c:v>2261</c:v>
                </c:pt>
                <c:pt idx="2">
                  <c:v>7918</c:v>
                </c:pt>
                <c:pt idx="3">
                  <c:v>13282</c:v>
                </c:pt>
                <c:pt idx="4">
                  <c:v>80953</c:v>
                </c:pt>
              </c:numCache>
            </c:numRef>
          </c:val>
          <c:smooth val="0"/>
          <c:extLst>
            <c:ext xmlns:c16="http://schemas.microsoft.com/office/drawing/2014/chart" uri="{C3380CC4-5D6E-409C-BE32-E72D297353CC}">
              <c16:uniqueId val="{00000004-0C75-4BB7-B942-85B275AEDBF0}"/>
            </c:ext>
          </c:extLst>
        </c:ser>
        <c:dLbls>
          <c:showLegendKey val="0"/>
          <c:showVal val="0"/>
          <c:showCatName val="0"/>
          <c:showSerName val="0"/>
          <c:showPercent val="0"/>
          <c:showBubbleSize val="0"/>
        </c:dLbls>
        <c:marker val="1"/>
        <c:smooth val="0"/>
        <c:axId val="538302640"/>
        <c:axId val="538303472"/>
      </c:lineChart>
      <c:catAx>
        <c:axId val="53830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3472"/>
        <c:crosses val="autoZero"/>
        <c:auto val="1"/>
        <c:lblAlgn val="ctr"/>
        <c:lblOffset val="100"/>
        <c:noMultiLvlLbl val="0"/>
      </c:catAx>
      <c:valAx>
        <c:axId val="5383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Compare with Guest and Registered user</a:t>
            </a:r>
            <a:endParaRPr lang="en-IN" b="1"/>
          </a:p>
        </c:rich>
      </c:tx>
      <c:layout>
        <c:manualLayout>
          <c:xMode val="edge"/>
          <c:yMode val="edge"/>
          <c:x val="0.16460175534703725"/>
          <c:y val="3.111034197648371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Guest Checkout step visits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Desktop</c:v>
              </c:pt>
              <c:pt idx="1">
                <c:v>Tablet</c:v>
              </c:pt>
            </c:strLit>
          </c:cat>
          <c:val>
            <c:numLit>
              <c:formatCode>General</c:formatCode>
              <c:ptCount val="2"/>
              <c:pt idx="0">
                <c:v>1712765</c:v>
              </c:pt>
              <c:pt idx="1">
                <c:v>1070743</c:v>
              </c:pt>
            </c:numLit>
          </c:val>
          <c:extLst>
            <c:ext xmlns:c16="http://schemas.microsoft.com/office/drawing/2014/chart" uri="{C3380CC4-5D6E-409C-BE32-E72D297353CC}">
              <c16:uniqueId val="{00000000-B1AF-44AB-8A16-85F4B8C3593C}"/>
            </c:ext>
          </c:extLst>
        </c:ser>
        <c:ser>
          <c:idx val="1"/>
          <c:order val="1"/>
          <c:tx>
            <c:v>Registered Checkout step visits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Desktop</c:v>
              </c:pt>
              <c:pt idx="1">
                <c:v>Tablet</c:v>
              </c:pt>
            </c:strLit>
          </c:cat>
          <c:val>
            <c:numLit>
              <c:formatCode>General</c:formatCode>
              <c:ptCount val="2"/>
              <c:pt idx="0">
                <c:v>4529649</c:v>
              </c:pt>
              <c:pt idx="1">
                <c:v>4396347</c:v>
              </c:pt>
            </c:numLit>
          </c:val>
          <c:extLst>
            <c:ext xmlns:c16="http://schemas.microsoft.com/office/drawing/2014/chart" uri="{C3380CC4-5D6E-409C-BE32-E72D297353CC}">
              <c16:uniqueId val="{00000001-B1AF-44AB-8A16-85F4B8C3593C}"/>
            </c:ext>
          </c:extLst>
        </c:ser>
        <c:dLbls>
          <c:dLblPos val="outEnd"/>
          <c:showLegendKey val="0"/>
          <c:showVal val="1"/>
          <c:showCatName val="0"/>
          <c:showSerName val="0"/>
          <c:showPercent val="0"/>
          <c:showBubbleSize val="0"/>
        </c:dLbls>
        <c:gapWidth val="219"/>
        <c:overlap val="-27"/>
        <c:axId val="1670891744"/>
        <c:axId val="1670888000"/>
      </c:barChart>
      <c:catAx>
        <c:axId val="16708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88000"/>
        <c:crosses val="autoZero"/>
        <c:auto val="1"/>
        <c:lblAlgn val="ctr"/>
        <c:lblOffset val="100"/>
        <c:noMultiLvlLbl val="0"/>
      </c:catAx>
      <c:valAx>
        <c:axId val="167088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91744"/>
        <c:crosses val="autoZero"/>
        <c:crossBetween val="between"/>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visiters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Desktop!$K$33:$L$33</c:f>
              <c:strCache>
                <c:ptCount val="2"/>
                <c:pt idx="0">
                  <c:v>Desktop</c:v>
                </c:pt>
                <c:pt idx="1">
                  <c:v>Guest Checkout step visits</c:v>
                </c:pt>
              </c:strCache>
            </c:strRef>
          </c:tx>
          <c:spPr>
            <a:solidFill>
              <a:schemeClr val="accent2"/>
            </a:solidFill>
            <a:ln>
              <a:noFill/>
            </a:ln>
            <a:effectLst/>
          </c:spPr>
          <c:invertIfNegative val="0"/>
          <c:cat>
            <c:strRef>
              <c:f>Desktop!$M$31:$Q$31</c:f>
              <c:strCache>
                <c:ptCount val="5"/>
                <c:pt idx="0">
                  <c:v>Login Page- Avg</c:v>
                </c:pt>
                <c:pt idx="1">
                  <c:v>Delivery page</c:v>
                </c:pt>
                <c:pt idx="2">
                  <c:v>Payment page</c:v>
                </c:pt>
                <c:pt idx="3">
                  <c:v>Order review</c:v>
                </c:pt>
                <c:pt idx="4">
                  <c:v>Order complete</c:v>
                </c:pt>
              </c:strCache>
            </c:strRef>
          </c:cat>
          <c:val>
            <c:numRef>
              <c:f>Desktop!$M$33:$Q$33</c:f>
              <c:numCache>
                <c:formatCode>General</c:formatCode>
                <c:ptCount val="5"/>
                <c:pt idx="0">
                  <c:v>1712765</c:v>
                </c:pt>
                <c:pt idx="1">
                  <c:v>1580791</c:v>
                </c:pt>
                <c:pt idx="2">
                  <c:v>1379374</c:v>
                </c:pt>
                <c:pt idx="3">
                  <c:v>1241457</c:v>
                </c:pt>
                <c:pt idx="4">
                  <c:v>1202188</c:v>
                </c:pt>
              </c:numCache>
            </c:numRef>
          </c:val>
          <c:extLst>
            <c:ext xmlns:c16="http://schemas.microsoft.com/office/drawing/2014/chart" uri="{C3380CC4-5D6E-409C-BE32-E72D297353CC}">
              <c16:uniqueId val="{00000001-4D0B-43AD-A3E8-41A67FAA0E6F}"/>
            </c:ext>
          </c:extLst>
        </c:ser>
        <c:ser>
          <c:idx val="3"/>
          <c:order val="3"/>
          <c:tx>
            <c:strRef>
              <c:f>Desktop!$K$35:$L$35</c:f>
              <c:strCache>
                <c:ptCount val="2"/>
                <c:pt idx="0">
                  <c:v>Tablet</c:v>
                </c:pt>
                <c:pt idx="1">
                  <c:v>Guest Checkout step visits</c:v>
                </c:pt>
              </c:strCache>
            </c:strRef>
          </c:tx>
          <c:spPr>
            <a:solidFill>
              <a:schemeClr val="accent4"/>
            </a:solidFill>
            <a:ln>
              <a:noFill/>
            </a:ln>
            <a:effectLst/>
          </c:spPr>
          <c:invertIfNegative val="0"/>
          <c:cat>
            <c:strRef>
              <c:f>Desktop!$M$31:$Q$31</c:f>
              <c:strCache>
                <c:ptCount val="5"/>
                <c:pt idx="0">
                  <c:v>Login Page- Avg</c:v>
                </c:pt>
                <c:pt idx="1">
                  <c:v>Delivery page</c:v>
                </c:pt>
                <c:pt idx="2">
                  <c:v>Payment page</c:v>
                </c:pt>
                <c:pt idx="3">
                  <c:v>Order review</c:v>
                </c:pt>
                <c:pt idx="4">
                  <c:v>Order complete</c:v>
                </c:pt>
              </c:strCache>
            </c:strRef>
          </c:cat>
          <c:val>
            <c:numRef>
              <c:f>Desktop!$M$35:$Q$35</c:f>
              <c:numCache>
                <c:formatCode>General</c:formatCode>
                <c:ptCount val="5"/>
                <c:pt idx="0">
                  <c:v>1070743</c:v>
                </c:pt>
                <c:pt idx="1">
                  <c:v>964827</c:v>
                </c:pt>
                <c:pt idx="2">
                  <c:v>816910</c:v>
                </c:pt>
                <c:pt idx="3">
                  <c:v>705944</c:v>
                </c:pt>
                <c:pt idx="4">
                  <c:v>688209</c:v>
                </c:pt>
              </c:numCache>
            </c:numRef>
          </c:val>
          <c:extLst>
            <c:ext xmlns:c16="http://schemas.microsoft.com/office/drawing/2014/chart" uri="{C3380CC4-5D6E-409C-BE32-E72D297353CC}">
              <c16:uniqueId val="{00000003-4D0B-43AD-A3E8-41A67FAA0E6F}"/>
            </c:ext>
          </c:extLst>
        </c:ser>
        <c:dLbls>
          <c:showLegendKey val="0"/>
          <c:showVal val="0"/>
          <c:showCatName val="0"/>
          <c:showSerName val="0"/>
          <c:showPercent val="0"/>
          <c:showBubbleSize val="0"/>
        </c:dLbls>
        <c:gapWidth val="150"/>
        <c:axId val="2088990224"/>
        <c:axId val="2088993968"/>
      </c:barChart>
      <c:lineChart>
        <c:grouping val="standard"/>
        <c:varyColors val="0"/>
        <c:ser>
          <c:idx val="0"/>
          <c:order val="0"/>
          <c:tx>
            <c:strRef>
              <c:f>Desktop!$K$32:$L$32</c:f>
              <c:strCache>
                <c:ptCount val="2"/>
                <c:pt idx="0">
                  <c:v>Desktop</c:v>
                </c:pt>
                <c:pt idx="1">
                  <c:v>Registered Checkout step visits</c:v>
                </c:pt>
              </c:strCache>
            </c:strRef>
          </c:tx>
          <c:spPr>
            <a:ln w="28575" cap="rnd">
              <a:solidFill>
                <a:schemeClr val="accent1"/>
              </a:solidFill>
              <a:round/>
            </a:ln>
            <a:effectLst/>
          </c:spPr>
          <c:marker>
            <c:symbol val="none"/>
          </c:marker>
          <c:cat>
            <c:strRef>
              <c:f>Desktop!$M$31:$Q$31</c:f>
              <c:strCache>
                <c:ptCount val="5"/>
                <c:pt idx="0">
                  <c:v>Login Page- Avg</c:v>
                </c:pt>
                <c:pt idx="1">
                  <c:v>Delivery page</c:v>
                </c:pt>
                <c:pt idx="2">
                  <c:v>Payment page</c:v>
                </c:pt>
                <c:pt idx="3">
                  <c:v>Order review</c:v>
                </c:pt>
                <c:pt idx="4">
                  <c:v>Order complete</c:v>
                </c:pt>
              </c:strCache>
            </c:strRef>
          </c:cat>
          <c:val>
            <c:numRef>
              <c:f>Desktop!$M$32:$Q$32</c:f>
              <c:numCache>
                <c:formatCode>General</c:formatCode>
                <c:ptCount val="5"/>
                <c:pt idx="0">
                  <c:v>4529649</c:v>
                </c:pt>
                <c:pt idx="1">
                  <c:v>5068051</c:v>
                </c:pt>
                <c:pt idx="2">
                  <c:v>5247113</c:v>
                </c:pt>
                <c:pt idx="3">
                  <c:v>4929168</c:v>
                </c:pt>
                <c:pt idx="4">
                  <c:v>6541329</c:v>
                </c:pt>
              </c:numCache>
            </c:numRef>
          </c:val>
          <c:smooth val="0"/>
          <c:extLst>
            <c:ext xmlns:c16="http://schemas.microsoft.com/office/drawing/2014/chart" uri="{C3380CC4-5D6E-409C-BE32-E72D297353CC}">
              <c16:uniqueId val="{00000000-4D0B-43AD-A3E8-41A67FAA0E6F}"/>
            </c:ext>
          </c:extLst>
        </c:ser>
        <c:ser>
          <c:idx val="2"/>
          <c:order val="2"/>
          <c:tx>
            <c:strRef>
              <c:f>Desktop!$K$34:$L$34</c:f>
              <c:strCache>
                <c:ptCount val="2"/>
                <c:pt idx="0">
                  <c:v>Tablet</c:v>
                </c:pt>
                <c:pt idx="1">
                  <c:v>Registered Checkout step visits</c:v>
                </c:pt>
              </c:strCache>
            </c:strRef>
          </c:tx>
          <c:spPr>
            <a:ln w="28575" cap="rnd">
              <a:solidFill>
                <a:schemeClr val="accent3"/>
              </a:solidFill>
              <a:round/>
            </a:ln>
            <a:effectLst/>
          </c:spPr>
          <c:marker>
            <c:symbol val="none"/>
          </c:marker>
          <c:cat>
            <c:strRef>
              <c:f>Desktop!$M$31:$Q$31</c:f>
              <c:strCache>
                <c:ptCount val="5"/>
                <c:pt idx="0">
                  <c:v>Login Page- Avg</c:v>
                </c:pt>
                <c:pt idx="1">
                  <c:v>Delivery page</c:v>
                </c:pt>
                <c:pt idx="2">
                  <c:v>Payment page</c:v>
                </c:pt>
                <c:pt idx="3">
                  <c:v>Order review</c:v>
                </c:pt>
                <c:pt idx="4">
                  <c:v>Order complete</c:v>
                </c:pt>
              </c:strCache>
            </c:strRef>
          </c:cat>
          <c:val>
            <c:numRef>
              <c:f>Desktop!$M$34:$Q$34</c:f>
              <c:numCache>
                <c:formatCode>General</c:formatCode>
                <c:ptCount val="5"/>
                <c:pt idx="0">
                  <c:v>4396347</c:v>
                </c:pt>
                <c:pt idx="1">
                  <c:v>4235810</c:v>
                </c:pt>
                <c:pt idx="2">
                  <c:v>4164219</c:v>
                </c:pt>
                <c:pt idx="3">
                  <c:v>3708518</c:v>
                </c:pt>
                <c:pt idx="4">
                  <c:v>5156549</c:v>
                </c:pt>
              </c:numCache>
            </c:numRef>
          </c:val>
          <c:smooth val="0"/>
          <c:extLst>
            <c:ext xmlns:c16="http://schemas.microsoft.com/office/drawing/2014/chart" uri="{C3380CC4-5D6E-409C-BE32-E72D297353CC}">
              <c16:uniqueId val="{00000002-4D0B-43AD-A3E8-41A67FAA0E6F}"/>
            </c:ext>
          </c:extLst>
        </c:ser>
        <c:dLbls>
          <c:showLegendKey val="0"/>
          <c:showVal val="0"/>
          <c:showCatName val="0"/>
          <c:showSerName val="0"/>
          <c:showPercent val="0"/>
          <c:showBubbleSize val="0"/>
        </c:dLbls>
        <c:marker val="1"/>
        <c:smooth val="0"/>
        <c:axId val="2088990224"/>
        <c:axId val="2088993968"/>
      </c:lineChart>
      <c:catAx>
        <c:axId val="208899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93968"/>
        <c:crosses val="autoZero"/>
        <c:auto val="1"/>
        <c:lblAlgn val="ctr"/>
        <c:lblOffset val="100"/>
        <c:noMultiLvlLbl val="0"/>
      </c:catAx>
      <c:valAx>
        <c:axId val="208899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9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Order</a:t>
            </a:r>
            <a:r>
              <a:rPr lang="en-IN" b="1" baseline="0"/>
              <a:t> completed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2ADA-49DF-B5FA-B64B2C0AB5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A-49DF-B5FA-B64B2C0AB518}"/>
              </c:ext>
            </c:extLst>
          </c:dPt>
          <c:dLbls>
            <c:dLbl>
              <c:idx val="0"/>
              <c:layout>
                <c:manualLayout>
                  <c:x val="-0.15833333333333344"/>
                  <c:y val="-5.4640201224846897E-2"/>
                </c:manualLayout>
              </c:layout>
              <c:spPr>
                <a:noFill/>
                <a:ln>
                  <a:noFill/>
                </a:ln>
                <a:effectLst>
                  <a:glow rad="127000">
                    <a:schemeClr val="bg1"/>
                  </a:glo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
                      <c:h val="0.13541666666666666"/>
                    </c:manualLayout>
                  </c15:layout>
                </c:ext>
                <c:ext xmlns:c16="http://schemas.microsoft.com/office/drawing/2014/chart" uri="{C3380CC4-5D6E-409C-BE32-E72D297353CC}">
                  <c16:uniqueId val="{00000001-2ADA-49DF-B5FA-B64B2C0AB518}"/>
                </c:ext>
              </c:extLst>
            </c:dLbl>
            <c:dLbl>
              <c:idx val="1"/>
              <c:layout/>
              <c:spPr>
                <a:noFill/>
                <a:ln>
                  <a:noFill/>
                </a:ln>
                <a:effectLst>
                  <a:glow rad="127000">
                    <a:schemeClr val="bg1"/>
                  </a:glo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 xmlns:c16="http://schemas.microsoft.com/office/drawing/2014/chart" uri="{C3380CC4-5D6E-409C-BE32-E72D297353CC}">
                  <c16:uniqueId val="{00000003-2ADA-49DF-B5FA-B64B2C0AB518}"/>
                </c:ext>
              </c:extLst>
            </c:dLbl>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Desktop!$K$7:$K$8</c:f>
              <c:strCache>
                <c:ptCount val="2"/>
                <c:pt idx="0">
                  <c:v>Desktop</c:v>
                </c:pt>
                <c:pt idx="1">
                  <c:v>Tablet</c:v>
                </c:pt>
              </c:strCache>
            </c:strRef>
          </c:cat>
          <c:val>
            <c:numRef>
              <c:f>Desktop!$P$7:$P$8</c:f>
              <c:numCache>
                <c:formatCode>General</c:formatCode>
                <c:ptCount val="2"/>
                <c:pt idx="0">
                  <c:v>10607.557534246575</c:v>
                </c:pt>
                <c:pt idx="1">
                  <c:v>8006.5178082191778</c:v>
                </c:pt>
              </c:numCache>
            </c:numRef>
          </c:val>
          <c:extLst>
            <c:ext xmlns:c16="http://schemas.microsoft.com/office/drawing/2014/chart" uri="{C3380CC4-5D6E-409C-BE32-E72D297353CC}">
              <c16:uniqueId val="{00000004-2ADA-49DF-B5FA-B64B2C0AB518}"/>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5076662292213481"/>
          <c:y val="0.84780037911927675"/>
          <c:w val="0.47068875765529311"/>
          <c:h val="0.12442184310294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710453</xdr:colOff>
      <xdr:row>9</xdr:row>
      <xdr:rowOff>58832</xdr:rowOff>
    </xdr:from>
    <xdr:to>
      <xdr:col>5</xdr:col>
      <xdr:colOff>874058</xdr:colOff>
      <xdr:row>26</xdr:row>
      <xdr:rowOff>112059</xdr:rowOff>
    </xdr:to>
    <xdr:graphicFrame macro="">
      <xdr:nvGraphicFramePr>
        <xdr:cNvPr id="13" name="Chart 12">
          <a:extLst>
            <a:ext uri="{FF2B5EF4-FFF2-40B4-BE49-F238E27FC236}">
              <a16:creationId xmlns:a16="http://schemas.microsoft.com/office/drawing/2014/main" id="{46E80F83-983E-4254-8575-1AA7E8FE6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60122</xdr:colOff>
      <xdr:row>9</xdr:row>
      <xdr:rowOff>48870</xdr:rowOff>
    </xdr:from>
    <xdr:to>
      <xdr:col>3</xdr:col>
      <xdr:colOff>662268</xdr:colOff>
      <xdr:row>26</xdr:row>
      <xdr:rowOff>180976</xdr:rowOff>
    </xdr:to>
    <xdr:graphicFrame macro="">
      <xdr:nvGraphicFramePr>
        <xdr:cNvPr id="14" name="Chart 13">
          <a:extLst>
            <a:ext uri="{FF2B5EF4-FFF2-40B4-BE49-F238E27FC236}">
              <a16:creationId xmlns:a16="http://schemas.microsoft.com/office/drawing/2014/main" id="{2012926B-C205-49F1-942A-856DAE9E2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918321</xdr:colOff>
      <xdr:row>9</xdr:row>
      <xdr:rowOff>60511</xdr:rowOff>
    </xdr:from>
    <xdr:to>
      <xdr:col>13</xdr:col>
      <xdr:colOff>71985</xdr:colOff>
      <xdr:row>26</xdr:row>
      <xdr:rowOff>155761</xdr:rowOff>
    </xdr:to>
    <xdr:graphicFrame macro="">
      <xdr:nvGraphicFramePr>
        <xdr:cNvPr id="15" name="Chart 14">
          <a:extLst>
            <a:ext uri="{FF2B5EF4-FFF2-40B4-BE49-F238E27FC236}">
              <a16:creationId xmlns:a16="http://schemas.microsoft.com/office/drawing/2014/main" id="{2D802728-BCB5-4EBF-A679-49AE2DF30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22412</xdr:colOff>
      <xdr:row>9</xdr:row>
      <xdr:rowOff>47747</xdr:rowOff>
    </xdr:from>
    <xdr:to>
      <xdr:col>16</xdr:col>
      <xdr:colOff>313765</xdr:colOff>
      <xdr:row>20</xdr:row>
      <xdr:rowOff>168087</xdr:rowOff>
    </xdr:to>
    <mc:AlternateContent xmlns:mc="http://schemas.openxmlformats.org/markup-compatibility/2006" xmlns:a14="http://schemas.microsoft.com/office/drawing/2010/main">
      <mc:Choice Requires="a14">
        <xdr:graphicFrame macro="">
          <xdr:nvGraphicFramePr>
            <xdr:cNvPr id="16" name="Quartile">
              <a:extLst>
                <a:ext uri="{FF2B5EF4-FFF2-40B4-BE49-F238E27FC236}">
                  <a16:creationId xmlns:a16="http://schemas.microsoft.com/office/drawing/2014/main" id="{ACA133C5-2681-4D38-995C-7B12D28319F4}"/>
                </a:ext>
              </a:extLst>
            </xdr:cNvPr>
            <xdr:cNvGraphicFramePr/>
          </xdr:nvGraphicFramePr>
          <xdr:xfrm>
            <a:off x="0" y="0"/>
            <a:ext cx="0" cy="0"/>
          </xdr:xfrm>
          <a:graphic>
            <a:graphicData uri="http://schemas.microsoft.com/office/drawing/2010/slicer">
              <sle:slicer xmlns:sle="http://schemas.microsoft.com/office/drawing/2010/slicer" name="Quartile"/>
            </a:graphicData>
          </a:graphic>
        </xdr:graphicFrame>
      </mc:Choice>
      <mc:Fallback xmlns="">
        <xdr:sp macro="" textlink="">
          <xdr:nvSpPr>
            <xdr:cNvPr id="0" name=""/>
            <xdr:cNvSpPr>
              <a:spLocks noTextEdit="1"/>
            </xdr:cNvSpPr>
          </xdr:nvSpPr>
          <xdr:spPr>
            <a:xfrm>
              <a:off x="12976412" y="1762247"/>
              <a:ext cx="1299882" cy="175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21006</xdr:colOff>
      <xdr:row>32</xdr:row>
      <xdr:rowOff>10404</xdr:rowOff>
    </xdr:from>
    <xdr:to>
      <xdr:col>4</xdr:col>
      <xdr:colOff>993321</xdr:colOff>
      <xdr:row>48</xdr:row>
      <xdr:rowOff>136071</xdr:rowOff>
    </xdr:to>
    <xdr:graphicFrame macro="">
      <xdr:nvGraphicFramePr>
        <xdr:cNvPr id="18" name="Chart 17">
          <a:extLst>
            <a:ext uri="{FF2B5EF4-FFF2-40B4-BE49-F238E27FC236}">
              <a16:creationId xmlns:a16="http://schemas.microsoft.com/office/drawing/2014/main" id="{8D5FE536-C011-41F9-9E5F-EA05DDD0E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1034142</xdr:colOff>
      <xdr:row>32</xdr:row>
      <xdr:rowOff>40822</xdr:rowOff>
    </xdr:from>
    <xdr:to>
      <xdr:col>12</xdr:col>
      <xdr:colOff>312964</xdr:colOff>
      <xdr:row>49</xdr:row>
      <xdr:rowOff>9605</xdr:rowOff>
    </xdr:to>
    <xdr:graphicFrame macro="">
      <xdr:nvGraphicFramePr>
        <xdr:cNvPr id="28" name="Chart 27">
          <a:extLst>
            <a:ext uri="{FF2B5EF4-FFF2-40B4-BE49-F238E27FC236}">
              <a16:creationId xmlns:a16="http://schemas.microsoft.com/office/drawing/2014/main" id="{40B2B502-0A21-48ED-AEEA-0C933F1E7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44823</xdr:colOff>
      <xdr:row>26</xdr:row>
      <xdr:rowOff>156882</xdr:rowOff>
    </xdr:from>
    <xdr:to>
      <xdr:col>3</xdr:col>
      <xdr:colOff>661147</xdr:colOff>
      <xdr:row>31</xdr:row>
      <xdr:rowOff>149679</xdr:rowOff>
    </xdr:to>
    <xdr:sp macro="" textlink="">
      <xdr:nvSpPr>
        <xdr:cNvPr id="29" name="TextBox 28">
          <a:extLst>
            <a:ext uri="{FF2B5EF4-FFF2-40B4-BE49-F238E27FC236}">
              <a16:creationId xmlns:a16="http://schemas.microsoft.com/office/drawing/2014/main" id="{C3384AB5-33B8-487F-9478-E1F1D99884C6}"/>
            </a:ext>
          </a:extLst>
        </xdr:cNvPr>
        <xdr:cNvSpPr txBox="1"/>
      </xdr:nvSpPr>
      <xdr:spPr>
        <a:xfrm>
          <a:off x="371394" y="4647239"/>
          <a:ext cx="4263039" cy="945297"/>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IN" sz="1200" baseline="0"/>
            <a:t>Acording to </a:t>
          </a:r>
          <a:r>
            <a:rPr lang="en-IN" sz="1200" b="0" baseline="0"/>
            <a:t>bar graph </a:t>
          </a:r>
          <a:r>
            <a:rPr lang="en-IN" sz="1200" baseline="0"/>
            <a:t>we can see that average of total no. of user who are using dasktop and Tablet.</a:t>
          </a:r>
        </a:p>
        <a:p>
          <a:r>
            <a:rPr lang="en-IN" sz="1200" baseline="0"/>
            <a:t>most of the time user visiting to the Application through dasktop.</a:t>
          </a:r>
        </a:p>
        <a:p>
          <a:endParaRPr lang="en-IN" sz="1200" baseline="0"/>
        </a:p>
        <a:p>
          <a:endParaRPr lang="en-IN" sz="1200"/>
        </a:p>
      </xdr:txBody>
    </xdr:sp>
    <xdr:clientData/>
  </xdr:twoCellAnchor>
  <xdr:twoCellAnchor>
    <xdr:from>
      <xdr:col>3</xdr:col>
      <xdr:colOff>705970</xdr:colOff>
      <xdr:row>27</xdr:row>
      <xdr:rowOff>1</xdr:rowOff>
    </xdr:from>
    <xdr:to>
      <xdr:col>5</xdr:col>
      <xdr:colOff>907675</xdr:colOff>
      <xdr:row>31</xdr:row>
      <xdr:rowOff>176893</xdr:rowOff>
    </xdr:to>
    <xdr:sp macro="" textlink="">
      <xdr:nvSpPr>
        <xdr:cNvPr id="30" name="TextBox 29">
          <a:extLst>
            <a:ext uri="{FF2B5EF4-FFF2-40B4-BE49-F238E27FC236}">
              <a16:creationId xmlns:a16="http://schemas.microsoft.com/office/drawing/2014/main" id="{0BD56CEB-E1E9-4D87-8776-6144CFD879EE}"/>
            </a:ext>
          </a:extLst>
        </xdr:cNvPr>
        <xdr:cNvSpPr txBox="1"/>
      </xdr:nvSpPr>
      <xdr:spPr>
        <a:xfrm>
          <a:off x="4679256" y="4680858"/>
          <a:ext cx="4093348" cy="938892"/>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aseline="0">
              <a:solidFill>
                <a:schemeClr val="dk1"/>
              </a:solidFill>
              <a:effectLst/>
              <a:latin typeface="+mn-lt"/>
              <a:ea typeface="+mn-ea"/>
              <a:cs typeface="+mn-cs"/>
            </a:rPr>
            <a:t>Acording to Line graph we can see that with trend line with the help of abov trend we can see that using dasktop or teblet.</a:t>
          </a:r>
        </a:p>
        <a:p>
          <a:pPr marL="0" marR="0" lvl="0" indent="0" defTabSz="914400" eaLnBrk="1" fontAlgn="auto" latinLnBrk="0" hangingPunct="1">
            <a:lnSpc>
              <a:spcPct val="100000"/>
            </a:lnSpc>
            <a:spcBef>
              <a:spcPts val="0"/>
            </a:spcBef>
            <a:spcAft>
              <a:spcPts val="0"/>
            </a:spcAft>
            <a:buClrTx/>
            <a:buSzTx/>
            <a:buFontTx/>
            <a:buNone/>
            <a:tabLst/>
            <a:defRPr/>
          </a:pPr>
          <a:r>
            <a:rPr lang="en-IN" sz="1200" baseline="0">
              <a:solidFill>
                <a:schemeClr val="dk1"/>
              </a:solidFill>
              <a:effectLst/>
              <a:latin typeface="+mn-lt"/>
              <a:ea typeface="+mn-ea"/>
              <a:cs typeface="+mn-cs"/>
            </a:rPr>
            <a:t>which one os higher trand when they buying product on desktop or tablet.</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a:p>
      </xdr:txBody>
    </xdr:sp>
    <xdr:clientData/>
  </xdr:twoCellAnchor>
  <xdr:twoCellAnchor>
    <xdr:from>
      <xdr:col>5</xdr:col>
      <xdr:colOff>952501</xdr:colOff>
      <xdr:row>27</xdr:row>
      <xdr:rowOff>1</xdr:rowOff>
    </xdr:from>
    <xdr:to>
      <xdr:col>12</xdr:col>
      <xdr:colOff>324971</xdr:colOff>
      <xdr:row>32</xdr:row>
      <xdr:rowOff>13607</xdr:rowOff>
    </xdr:to>
    <xdr:sp macro="" textlink="">
      <xdr:nvSpPr>
        <xdr:cNvPr id="32" name="TextBox 31">
          <a:extLst>
            <a:ext uri="{FF2B5EF4-FFF2-40B4-BE49-F238E27FC236}">
              <a16:creationId xmlns:a16="http://schemas.microsoft.com/office/drawing/2014/main" id="{97BC83DE-9BB2-4B01-94C9-086ACFCFD347}"/>
            </a:ext>
          </a:extLst>
        </xdr:cNvPr>
        <xdr:cNvSpPr txBox="1"/>
      </xdr:nvSpPr>
      <xdr:spPr>
        <a:xfrm>
          <a:off x="8817430" y="4680858"/>
          <a:ext cx="4175791" cy="966106"/>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IN" sz="1200"/>
            <a:t>According</a:t>
          </a:r>
          <a:r>
            <a:rPr lang="en-IN" sz="1200" baseline="0"/>
            <a:t> to the above graph we can see distribution of the data through Quartile 25%,50%,75% or maximum and minimum.</a:t>
          </a:r>
        </a:p>
        <a:p>
          <a:endParaRPr lang="en-IN" sz="1100"/>
        </a:p>
      </xdr:txBody>
    </xdr:sp>
    <xdr:clientData/>
  </xdr:twoCellAnchor>
  <xdr:twoCellAnchor>
    <xdr:from>
      <xdr:col>13</xdr:col>
      <xdr:colOff>-1</xdr:colOff>
      <xdr:row>38</xdr:row>
      <xdr:rowOff>112059</xdr:rowOff>
    </xdr:from>
    <xdr:to>
      <xdr:col>25</xdr:col>
      <xdr:colOff>312965</xdr:colOff>
      <xdr:row>48</xdr:row>
      <xdr:rowOff>176893</xdr:rowOff>
    </xdr:to>
    <xdr:sp macro="" textlink="">
      <xdr:nvSpPr>
        <xdr:cNvPr id="34" name="TextBox 33">
          <a:extLst>
            <a:ext uri="{FF2B5EF4-FFF2-40B4-BE49-F238E27FC236}">
              <a16:creationId xmlns:a16="http://schemas.microsoft.com/office/drawing/2014/main" id="{07116A07-0AB6-3A07-B0A2-D79B752623E9}"/>
            </a:ext>
          </a:extLst>
        </xdr:cNvPr>
        <xdr:cNvSpPr txBox="1"/>
      </xdr:nvSpPr>
      <xdr:spPr>
        <a:xfrm>
          <a:off x="13008428" y="6888416"/>
          <a:ext cx="4395108" cy="1969834"/>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IN" sz="1200" baseline="0"/>
            <a:t>According to the this graph we can see that how many user have visited on website through desktop or tablet.</a:t>
          </a:r>
        </a:p>
        <a:p>
          <a:r>
            <a:rPr lang="en-IN" sz="1200" b="1" baseline="0">
              <a:solidFill>
                <a:srgbClr val="92D050"/>
              </a:solidFill>
            </a:rPr>
            <a:t>green line  </a:t>
          </a:r>
          <a:r>
            <a:rPr lang="en-IN" sz="1200" b="0" baseline="0"/>
            <a:t>we can see that</a:t>
          </a:r>
          <a:r>
            <a:rPr lang="en-IN" sz="1200" b="1" baseline="0"/>
            <a:t> </a:t>
          </a:r>
          <a:r>
            <a:rPr lang="en-IN" sz="1200" baseline="0"/>
            <a:t>most registored user using Tablet for buying product. </a:t>
          </a: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tx2">
                  <a:lumMod val="60000"/>
                  <a:lumOff val="40000"/>
                </a:schemeClr>
              </a:solidFill>
              <a:effectLst/>
              <a:latin typeface="+mn-lt"/>
              <a:ea typeface="+mn-ea"/>
              <a:cs typeface="+mn-cs"/>
            </a:rPr>
            <a:t>blue line  </a:t>
          </a:r>
          <a:r>
            <a:rPr lang="en-IN" sz="1100" b="0" baseline="0">
              <a:solidFill>
                <a:schemeClr val="dk1"/>
              </a:solidFill>
              <a:effectLst/>
              <a:latin typeface="+mn-lt"/>
              <a:ea typeface="+mn-ea"/>
              <a:cs typeface="+mn-cs"/>
            </a:rPr>
            <a:t>we can see that</a:t>
          </a:r>
          <a:r>
            <a:rPr lang="en-IN" sz="1100" b="1" baseline="0">
              <a:solidFill>
                <a:schemeClr val="dk1"/>
              </a:solidFill>
              <a:effectLst/>
              <a:latin typeface="+mn-lt"/>
              <a:ea typeface="+mn-ea"/>
              <a:cs typeface="+mn-cs"/>
            </a:rPr>
            <a:t> </a:t>
          </a:r>
          <a:r>
            <a:rPr lang="en-IN" sz="1100" baseline="0">
              <a:solidFill>
                <a:schemeClr val="dk1"/>
              </a:solidFill>
              <a:effectLst/>
              <a:latin typeface="+mn-lt"/>
              <a:ea typeface="+mn-ea"/>
              <a:cs typeface="+mn-cs"/>
            </a:rPr>
            <a:t>most registored user using desktop for buying product. </a:t>
          </a:r>
        </a:p>
        <a:p>
          <a:pPr marL="0" marR="0" lvl="0" indent="0" defTabSz="914400" eaLnBrk="1" fontAlgn="auto" latinLnBrk="0" hangingPunct="1">
            <a:lnSpc>
              <a:spcPct val="100000"/>
            </a:lnSpc>
            <a:spcBef>
              <a:spcPts val="0"/>
            </a:spcBef>
            <a:spcAft>
              <a:spcPts val="0"/>
            </a:spcAft>
            <a:buClrTx/>
            <a:buSzTx/>
            <a:buFontTx/>
            <a:buNone/>
            <a:tabLst/>
            <a:defRPr/>
          </a:pPr>
          <a:endParaRPr lang="en-IN" sz="1200">
            <a:effectLst/>
          </a:endParaRPr>
        </a:p>
        <a:p>
          <a:endParaRPr lang="en-IN" sz="1200"/>
        </a:p>
      </xdr:txBody>
    </xdr:sp>
    <xdr:clientData/>
  </xdr:twoCellAnchor>
  <xdr:twoCellAnchor>
    <xdr:from>
      <xdr:col>12</xdr:col>
      <xdr:colOff>326571</xdr:colOff>
      <xdr:row>21</xdr:row>
      <xdr:rowOff>11206</xdr:rowOff>
    </xdr:from>
    <xdr:to>
      <xdr:col>25</xdr:col>
      <xdr:colOff>285750</xdr:colOff>
      <xdr:row>38</xdr:row>
      <xdr:rowOff>100853</xdr:rowOff>
    </xdr:to>
    <xdr:graphicFrame macro="">
      <xdr:nvGraphicFramePr>
        <xdr:cNvPr id="35" name="Chart 34">
          <a:extLst>
            <a:ext uri="{FF2B5EF4-FFF2-40B4-BE49-F238E27FC236}">
              <a16:creationId xmlns:a16="http://schemas.microsoft.com/office/drawing/2014/main" id="{84EB850E-5478-4684-9E01-70C984A47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68036</xdr:colOff>
      <xdr:row>9</xdr:row>
      <xdr:rowOff>68037</xdr:rowOff>
    </xdr:from>
    <xdr:to>
      <xdr:col>25</xdr:col>
      <xdr:colOff>299358</xdr:colOff>
      <xdr:row>21</xdr:row>
      <xdr:rowOff>33618</xdr:rowOff>
    </xdr:to>
    <xdr:sp macro="" textlink="">
      <xdr:nvSpPr>
        <xdr:cNvPr id="36" name="TextBox 35">
          <a:extLst>
            <a:ext uri="{FF2B5EF4-FFF2-40B4-BE49-F238E27FC236}">
              <a16:creationId xmlns:a16="http://schemas.microsoft.com/office/drawing/2014/main" id="{4D34ACCE-CBCC-70EF-74FE-E2AE9621C26A}"/>
            </a:ext>
          </a:extLst>
        </xdr:cNvPr>
        <xdr:cNvSpPr txBox="1"/>
      </xdr:nvSpPr>
      <xdr:spPr>
        <a:xfrm>
          <a:off x="14695715" y="1782537"/>
          <a:ext cx="2952750" cy="1788938"/>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IN" sz="1200">
              <a:latin typeface="+mn-lt"/>
            </a:rPr>
            <a:t>Acording to pie chart</a:t>
          </a:r>
          <a:r>
            <a:rPr lang="en-IN" sz="1200" baseline="0">
              <a:latin typeface="+mn-lt"/>
            </a:rPr>
            <a:t> we can see that total completed order as compare to tablet, increased by 57%</a:t>
          </a:r>
        </a:p>
        <a:p>
          <a:endParaRPr lang="en-IN" sz="1200" baseline="0">
            <a:latin typeface="+mn-lt"/>
          </a:endParaRPr>
        </a:p>
        <a:p>
          <a:r>
            <a:rPr lang="en-IN" sz="1200" baseline="0">
              <a:latin typeface="+mn-lt"/>
            </a:rPr>
            <a:t>Conclusion :- 57% of the total visitors have been completed they order through tablet</a:t>
          </a:r>
          <a:endParaRPr lang="en-IN" sz="12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180976</xdr:colOff>
      <xdr:row>30</xdr:row>
      <xdr:rowOff>142876</xdr:rowOff>
    </xdr:from>
    <xdr:to>
      <xdr:col>15</xdr:col>
      <xdr:colOff>387820</xdr:colOff>
      <xdr:row>50</xdr:row>
      <xdr:rowOff>85588</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800101" y="6153151"/>
          <a:ext cx="8874594" cy="3943212"/>
          <a:chOff x="1922689" y="2162175"/>
          <a:chExt cx="10663918" cy="3895726"/>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srcRect l="10029" t="21748" r="8349" b="24990"/>
          <a:stretch/>
        </xdr:blipFill>
        <xdr:spPr>
          <a:xfrm>
            <a:off x="1922689" y="2162175"/>
            <a:ext cx="10663918" cy="3895726"/>
          </a:xfrm>
          <a:prstGeom prst="rect">
            <a:avLst/>
          </a:prstGeom>
        </xdr:spPr>
      </xdr:pic>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a:srcRect l="30237" t="24483" r="49921" b="67573"/>
          <a:stretch/>
        </xdr:blipFill>
        <xdr:spPr>
          <a:xfrm>
            <a:off x="3606251" y="2362199"/>
            <a:ext cx="2592303" cy="581025"/>
          </a:xfrm>
          <a:prstGeom prst="rect">
            <a:avLst/>
          </a:prstGeom>
        </xdr:spPr>
      </xdr:pic>
    </xdr:grpSp>
    <xdr:clientData/>
  </xdr:twoCellAnchor>
  <xdr:twoCellAnchor>
    <xdr:from>
      <xdr:col>1</xdr:col>
      <xdr:colOff>210911</xdr:colOff>
      <xdr:row>54</xdr:row>
      <xdr:rowOff>176893</xdr:rowOff>
    </xdr:from>
    <xdr:to>
      <xdr:col>15</xdr:col>
      <xdr:colOff>434825</xdr:colOff>
      <xdr:row>85</xdr:row>
      <xdr:rowOff>166027</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830036" y="11006818"/>
          <a:ext cx="8891664" cy="6189909"/>
          <a:chOff x="1905000" y="6368143"/>
          <a:chExt cx="10722429" cy="610960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a:srcRect l="8577" t="11162" r="9004" b="6052"/>
          <a:stretch/>
        </xdr:blipFill>
        <xdr:spPr>
          <a:xfrm>
            <a:off x="1905000" y="6422572"/>
            <a:ext cx="10722429" cy="6055178"/>
          </a:xfrm>
          <a:prstGeom prst="rect">
            <a:avLst/>
          </a:prstGeom>
        </xdr:spPr>
      </xdr:pic>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2"/>
          <a:srcRect l="70914" t="11905" r="9004" b="82886"/>
          <a:stretch/>
        </xdr:blipFill>
        <xdr:spPr>
          <a:xfrm>
            <a:off x="2000250" y="6368143"/>
            <a:ext cx="2612572" cy="571500"/>
          </a:xfrm>
          <a:prstGeom prst="rect">
            <a:avLst/>
          </a:prstGeom>
        </xdr:spPr>
      </xdr:pic>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2"/>
          <a:srcRect l="70914" t="11905" r="9004" b="82886"/>
          <a:stretch/>
        </xdr:blipFill>
        <xdr:spPr>
          <a:xfrm>
            <a:off x="7538357" y="8518072"/>
            <a:ext cx="1850572" cy="404813"/>
          </a:xfrm>
          <a:prstGeom prst="rect">
            <a:avLst/>
          </a:prstGeom>
        </xdr:spPr>
      </xdr:pic>
    </xdr:grpSp>
    <xdr:clientData/>
  </xdr:twoCellAnchor>
  <xdr:twoCellAnchor>
    <xdr:from>
      <xdr:col>1</xdr:col>
      <xdr:colOff>152402</xdr:colOff>
      <xdr:row>90</xdr:row>
      <xdr:rowOff>183697</xdr:rowOff>
    </xdr:from>
    <xdr:to>
      <xdr:col>15</xdr:col>
      <xdr:colOff>478736</xdr:colOff>
      <xdr:row>119</xdr:row>
      <xdr:rowOff>85725</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771527" y="18233572"/>
          <a:ext cx="8994084" cy="5702753"/>
          <a:chOff x="1796144" y="12994821"/>
          <a:chExt cx="10858499" cy="5633358"/>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3"/>
          <a:srcRect l="8577" t="11348" r="7958" b="12378"/>
          <a:stretch/>
        </xdr:blipFill>
        <xdr:spPr>
          <a:xfrm>
            <a:off x="1796144" y="13049250"/>
            <a:ext cx="10858499" cy="5578929"/>
          </a:xfrm>
          <a:prstGeom prst="rect">
            <a:avLst/>
          </a:prstGeom>
        </xdr:spPr>
      </xdr:pic>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2"/>
          <a:srcRect l="70914" t="11905" r="9004" b="82886"/>
          <a:stretch/>
        </xdr:blipFill>
        <xdr:spPr>
          <a:xfrm>
            <a:off x="2000250" y="12994821"/>
            <a:ext cx="2612572" cy="5715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171450</xdr:colOff>
      <xdr:row>1</xdr:row>
      <xdr:rowOff>28576</xdr:rowOff>
    </xdr:from>
    <xdr:to>
      <xdr:col>11</xdr:col>
      <xdr:colOff>152400</xdr:colOff>
      <xdr:row>4</xdr:row>
      <xdr:rowOff>38100</xdr:rowOff>
    </xdr:to>
    <mc:AlternateContent xmlns:mc="http://schemas.openxmlformats.org/markup-compatibility/2006" xmlns:sle15="http://schemas.microsoft.com/office/drawing/2012/slicer">
      <mc:Choice Requires="sle15">
        <xdr:graphicFrame macro="">
          <xdr:nvGraphicFramePr>
            <xdr:cNvPr id="21" name="Category 1">
              <a:extLst>
                <a:ext uri="{FF2B5EF4-FFF2-40B4-BE49-F238E27FC236}">
                  <a16:creationId xmlns:a16="http://schemas.microsoft.com/office/drawing/2014/main" id="{B5E55751-514D-D721-5D9C-0DE3BE2B081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343900" y="104776"/>
              <a:ext cx="1828800" cy="61912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228600</xdr:colOff>
      <xdr:row>1</xdr:row>
      <xdr:rowOff>38101</xdr:rowOff>
    </xdr:from>
    <xdr:to>
      <xdr:col>13</xdr:col>
      <xdr:colOff>962025</xdr:colOff>
      <xdr:row>4</xdr:row>
      <xdr:rowOff>123825</xdr:rowOff>
    </xdr:to>
    <mc:AlternateContent xmlns:mc="http://schemas.openxmlformats.org/markup-compatibility/2006" xmlns:sle15="http://schemas.microsoft.com/office/drawing/2012/slicer">
      <mc:Choice Requires="sle15">
        <xdr:graphicFrame macro="">
          <xdr:nvGraphicFramePr>
            <xdr:cNvPr id="22" name="Type- User 1">
              <a:extLst>
                <a:ext uri="{FF2B5EF4-FFF2-40B4-BE49-F238E27FC236}">
                  <a16:creationId xmlns:a16="http://schemas.microsoft.com/office/drawing/2014/main" id="{842E2A7F-BAD1-687C-916D-C8062B7D4CCC}"/>
                </a:ext>
              </a:extLst>
            </xdr:cNvPr>
            <xdr:cNvGraphicFramePr/>
          </xdr:nvGraphicFramePr>
          <xdr:xfrm>
            <a:off x="0" y="0"/>
            <a:ext cx="0" cy="0"/>
          </xdr:xfrm>
          <a:graphic>
            <a:graphicData uri="http://schemas.microsoft.com/office/drawing/2010/slicer">
              <sle:slicer xmlns:sle="http://schemas.microsoft.com/office/drawing/2010/slicer" name="Type- User 1"/>
            </a:graphicData>
          </a:graphic>
        </xdr:graphicFrame>
      </mc:Choice>
      <mc:Fallback xmlns="">
        <xdr:sp macro="" textlink="">
          <xdr:nvSpPr>
            <xdr:cNvPr id="0" name=""/>
            <xdr:cNvSpPr>
              <a:spLocks noTextEdit="1"/>
            </xdr:cNvSpPr>
          </xdr:nvSpPr>
          <xdr:spPr>
            <a:xfrm>
              <a:off x="10248900" y="114301"/>
              <a:ext cx="3524250" cy="69532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ercise%20-%202%20(1)%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nderjeet suryavanshi" refreshedDate="44901.621192708335" createdVersion="8" refreshedVersion="8" minRefreshableVersion="3" recordCount="1460">
  <cacheSource type="worksheet">
    <worksheetSource ref="B2:I1462" sheet="Desktop" r:id="rId2"/>
  </cacheSource>
  <cacheFields count="10">
    <cacheField name="Category" numFmtId="0">
      <sharedItems count="2">
        <s v="Desktop"/>
        <s v="Tablet"/>
      </sharedItems>
    </cacheField>
    <cacheField name="Date" numFmtId="14">
      <sharedItems containsSemiMixedTypes="0" containsNonDate="0" containsDate="1" containsString="0" minDate="2014-06-01T00:00:00" maxDate="2015-06-01T00:00:00" count="365">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sharedItems>
      <fieldGroup par="9" base="1">
        <rangePr groupBy="months" startDate="2014-06-01T00:00:00" endDate="2015-06-01T00:00:00"/>
        <groupItems count="14">
          <s v="&lt;01-06-2014"/>
          <s v="Jan"/>
          <s v="Feb"/>
          <s v="Mar"/>
          <s v="Apr"/>
          <s v="May"/>
          <s v="Jun"/>
          <s v="Jul"/>
          <s v="Aug"/>
          <s v="Sep"/>
          <s v="Oct"/>
          <s v="Nov"/>
          <s v="Dec"/>
          <s v="&gt;01-06-2015"/>
        </groupItems>
      </fieldGroup>
    </cacheField>
    <cacheField name="Type- User" numFmtId="14">
      <sharedItems count="2">
        <s v="Registered Checkout step visits"/>
        <s v="Guest Checkout step visits"/>
      </sharedItems>
    </cacheField>
    <cacheField name="Login page" numFmtId="1">
      <sharedItems containsSemiMixedTypes="0" containsString="0" containsNumber="1" containsInteger="1" minValue="0" maxValue="54537"/>
    </cacheField>
    <cacheField name="Delivery page" numFmtId="1">
      <sharedItems containsSemiMixedTypes="0" containsString="0" containsNumber="1" containsInteger="1" minValue="0" maxValue="74775"/>
    </cacheField>
    <cacheField name="Payment page" numFmtId="1">
      <sharedItems containsSemiMixedTypes="0" containsString="0" containsNumber="1" containsInteger="1" minValue="0" maxValue="73282"/>
    </cacheField>
    <cacheField name="Order review" numFmtId="1">
      <sharedItems containsSemiMixedTypes="0" containsString="0" containsNumber="1" containsInteger="1" minValue="0" maxValue="68048"/>
    </cacheField>
    <cacheField name="Order complete" numFmtId="1">
      <sharedItems containsSemiMixedTypes="0" containsString="0" containsNumber="1" containsInteger="1" minValue="0" maxValue="80953"/>
    </cacheField>
    <cacheField name="Quarters" numFmtId="0" databaseField="0">
      <fieldGroup base="1">
        <rangePr groupBy="quarters" startDate="2014-06-01T00:00:00" endDate="2015-06-01T00:00:00"/>
        <groupItems count="6">
          <s v="&lt;01-06-2014"/>
          <s v="Qtr1"/>
          <s v="Qtr2"/>
          <s v="Qtr3"/>
          <s v="Qtr4"/>
          <s v="&gt;01-06-2015"/>
        </groupItems>
      </fieldGroup>
    </cacheField>
    <cacheField name="Years" numFmtId="0" databaseField="0">
      <fieldGroup base="1">
        <rangePr groupBy="years" startDate="2014-06-01T00:00:00" endDate="2015-06-01T00:00:00"/>
        <groupItems count="4">
          <s v="&lt;01-06-2014"/>
          <s v="2014"/>
          <s v="2015"/>
          <s v="&gt;01-06-2015"/>
        </groupItems>
      </fieldGroup>
    </cacheField>
  </cacheFields>
  <extLst>
    <ext xmlns:x14="http://schemas.microsoft.com/office/spreadsheetml/2009/9/main" uri="{725AE2AE-9491-48be-B2B4-4EB974FC3084}">
      <x14:pivotCacheDefinition pivotCacheId="654920474"/>
    </ext>
  </extLst>
</pivotCacheDefinition>
</file>

<file path=xl/pivotCache/pivotCacheDefinition2.xml><?xml version="1.0" encoding="utf-8"?>
<pivotCacheDefinition xmlns="http://schemas.openxmlformats.org/spreadsheetml/2006/main" xmlns:r="http://schemas.openxmlformats.org/officeDocument/2006/relationships" r:id="rId1" refreshedBy="inderjeet suryavanshi" refreshedDate="44901.691249537034" createdVersion="8" refreshedVersion="8" minRefreshableVersion="3" recordCount="5">
  <cacheSource type="worksheet">
    <worksheetSource ref="K11:P16" sheet="Desktop"/>
  </cacheSource>
  <cacheFields count="6">
    <cacheField name="Quartile" numFmtId="0">
      <sharedItems count="5">
        <s v="Min"/>
        <s v="25% Quartile"/>
        <s v="50% Quartile"/>
        <s v="75% quartile"/>
        <s v="Max"/>
      </sharedItems>
    </cacheField>
    <cacheField name="Login Page- Avg" numFmtId="0">
      <sharedItems containsSemiMixedTypes="0" containsString="0" containsNumber="1" minValue="0" maxValue="54537" count="5">
        <n v="0"/>
        <n v="3600.25"/>
        <n v="7371.5"/>
        <n v="10876.5"/>
        <n v="54537"/>
      </sharedItems>
    </cacheField>
    <cacheField name="Delivery page" numFmtId="0">
      <sharedItems containsSemiMixedTypes="0" containsString="0" containsNumber="1" minValue="0" maxValue="74775" count="5">
        <n v="0"/>
        <n v="3239.5"/>
        <n v="7183"/>
        <n v="10793.5"/>
        <n v="74775"/>
      </sharedItems>
    </cacheField>
    <cacheField name="Payment page" numFmtId="0">
      <sharedItems containsSemiMixedTypes="0" containsString="0" containsNumber="1" minValue="0" maxValue="73282"/>
    </cacheField>
    <cacheField name="Order review" numFmtId="0">
      <sharedItems containsSemiMixedTypes="0" containsString="0" containsNumber="1" minValue="0" maxValue="68048"/>
    </cacheField>
    <cacheField name="Order complete" numFmtId="0">
      <sharedItems containsSemiMixedTypes="0" containsString="0" containsNumber="1" containsInteger="1" minValue="0" maxValue="80953"/>
    </cacheField>
  </cacheFields>
  <extLst>
    <ext xmlns:x14="http://schemas.microsoft.com/office/spreadsheetml/2009/9/main" uri="{725AE2AE-9491-48be-B2B4-4EB974FC3084}">
      <x14:pivotCacheDefinition pivotCacheId="677784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x v="0"/>
    <x v="0"/>
    <x v="0"/>
    <n v="10445"/>
    <n v="11546"/>
    <n v="11518"/>
    <n v="10638"/>
    <n v="13554"/>
  </r>
  <r>
    <x v="0"/>
    <x v="1"/>
    <x v="0"/>
    <n v="12945"/>
    <n v="14237"/>
    <n v="14158"/>
    <n v="13156"/>
    <n v="16400"/>
  </r>
  <r>
    <x v="0"/>
    <x v="2"/>
    <x v="0"/>
    <n v="11601"/>
    <n v="13492"/>
    <n v="13312"/>
    <n v="12317"/>
    <n v="15201"/>
  </r>
  <r>
    <x v="0"/>
    <x v="3"/>
    <x v="0"/>
    <n v="11585"/>
    <n v="12945"/>
    <n v="12892"/>
    <n v="11949"/>
    <n v="14996"/>
  </r>
  <r>
    <x v="0"/>
    <x v="4"/>
    <x v="0"/>
    <n v="43151"/>
    <n v="48488"/>
    <n v="50540"/>
    <n v="47142"/>
    <n v="65232"/>
  </r>
  <r>
    <x v="0"/>
    <x v="5"/>
    <x v="0"/>
    <n v="8960"/>
    <n v="9859"/>
    <n v="9389"/>
    <n v="8542"/>
    <n v="10802"/>
  </r>
  <r>
    <x v="0"/>
    <x v="6"/>
    <x v="0"/>
    <n v="8441"/>
    <n v="9160"/>
    <n v="9096"/>
    <n v="8478"/>
    <n v="10898"/>
  </r>
  <r>
    <x v="0"/>
    <x v="7"/>
    <x v="0"/>
    <n v="9817"/>
    <n v="11132"/>
    <n v="10985"/>
    <n v="10290"/>
    <n v="13058"/>
  </r>
  <r>
    <x v="0"/>
    <x v="8"/>
    <x v="0"/>
    <n v="12296"/>
    <n v="13810"/>
    <n v="13513"/>
    <n v="12581"/>
    <n v="15543"/>
  </r>
  <r>
    <x v="0"/>
    <x v="9"/>
    <x v="0"/>
    <n v="13257"/>
    <n v="14709"/>
    <n v="14520"/>
    <n v="13411"/>
    <n v="16919"/>
  </r>
  <r>
    <x v="0"/>
    <x v="10"/>
    <x v="0"/>
    <n v="13264"/>
    <n v="15244"/>
    <n v="15326"/>
    <n v="13996"/>
    <n v="17704"/>
  </r>
  <r>
    <x v="0"/>
    <x v="11"/>
    <x v="0"/>
    <n v="11853"/>
    <n v="13606"/>
    <n v="13524"/>
    <n v="12529"/>
    <n v="15999"/>
  </r>
  <r>
    <x v="0"/>
    <x v="12"/>
    <x v="0"/>
    <n v="10646"/>
    <n v="12050"/>
    <n v="12001"/>
    <n v="11130"/>
    <n v="14296"/>
  </r>
  <r>
    <x v="0"/>
    <x v="13"/>
    <x v="0"/>
    <n v="8849"/>
    <n v="9993"/>
    <n v="10105"/>
    <n v="9363"/>
    <n v="12418"/>
  </r>
  <r>
    <x v="0"/>
    <x v="14"/>
    <x v="0"/>
    <n v="11458"/>
    <n v="13040"/>
    <n v="13271"/>
    <n v="12368"/>
    <n v="16145"/>
  </r>
  <r>
    <x v="0"/>
    <x v="15"/>
    <x v="0"/>
    <n v="11089"/>
    <n v="12353"/>
    <n v="12161"/>
    <n v="11280"/>
    <n v="14159"/>
  </r>
  <r>
    <x v="0"/>
    <x v="16"/>
    <x v="0"/>
    <n v="16020"/>
    <n v="18074"/>
    <n v="18324"/>
    <n v="17145"/>
    <n v="22192"/>
  </r>
  <r>
    <x v="0"/>
    <x v="17"/>
    <x v="0"/>
    <n v="43928"/>
    <n v="49532"/>
    <n v="51298"/>
    <n v="47941"/>
    <n v="66865"/>
  </r>
  <r>
    <x v="0"/>
    <x v="18"/>
    <x v="0"/>
    <n v="12531"/>
    <n v="13967"/>
    <n v="13473"/>
    <n v="12377"/>
    <n v="16042"/>
  </r>
  <r>
    <x v="0"/>
    <x v="19"/>
    <x v="0"/>
    <n v="10551"/>
    <n v="12193"/>
    <n v="11899"/>
    <n v="11071"/>
    <n v="13959"/>
  </r>
  <r>
    <x v="0"/>
    <x v="20"/>
    <x v="0"/>
    <n v="8504"/>
    <n v="11486"/>
    <n v="11030"/>
    <n v="10416"/>
    <n v="11734"/>
  </r>
  <r>
    <x v="0"/>
    <x v="21"/>
    <x v="0"/>
    <n v="11012"/>
    <n v="14886"/>
    <n v="14123"/>
    <n v="13355"/>
    <n v="14799"/>
  </r>
  <r>
    <x v="0"/>
    <x v="22"/>
    <x v="0"/>
    <n v="13707"/>
    <n v="18183"/>
    <n v="17154"/>
    <n v="16128"/>
    <n v="17832"/>
  </r>
  <r>
    <x v="0"/>
    <x v="23"/>
    <x v="0"/>
    <n v="28684"/>
    <n v="42122"/>
    <n v="40638"/>
    <n v="38274"/>
    <n v="42953"/>
  </r>
  <r>
    <x v="0"/>
    <x v="24"/>
    <x v="0"/>
    <n v="18206"/>
    <n v="24818"/>
    <n v="23700"/>
    <n v="22179"/>
    <n v="24555"/>
  </r>
  <r>
    <x v="0"/>
    <x v="25"/>
    <x v="0"/>
    <n v="14376"/>
    <n v="19674"/>
    <n v="18534"/>
    <n v="17348"/>
    <n v="19192"/>
  </r>
  <r>
    <x v="0"/>
    <x v="26"/>
    <x v="0"/>
    <n v="12588"/>
    <n v="16843"/>
    <n v="16043"/>
    <n v="14987"/>
    <n v="16667"/>
  </r>
  <r>
    <x v="0"/>
    <x v="27"/>
    <x v="0"/>
    <n v="10042"/>
    <n v="13625"/>
    <n v="13112"/>
    <n v="12357"/>
    <n v="13851"/>
  </r>
  <r>
    <x v="0"/>
    <x v="28"/>
    <x v="0"/>
    <n v="12477"/>
    <n v="16901"/>
    <n v="16191"/>
    <n v="15272"/>
    <n v="16784"/>
  </r>
  <r>
    <x v="0"/>
    <x v="29"/>
    <x v="0"/>
    <n v="13595"/>
    <n v="18265"/>
    <n v="17197"/>
    <n v="16165"/>
    <n v="17780"/>
  </r>
  <r>
    <x v="0"/>
    <x v="30"/>
    <x v="0"/>
    <n v="13241"/>
    <n v="18000"/>
    <n v="17254"/>
    <n v="16201"/>
    <n v="17800"/>
  </r>
  <r>
    <x v="0"/>
    <x v="31"/>
    <x v="0"/>
    <n v="12547"/>
    <n v="17055"/>
    <n v="16359"/>
    <n v="15400"/>
    <n v="16935"/>
  </r>
  <r>
    <x v="0"/>
    <x v="32"/>
    <x v="0"/>
    <n v="11430"/>
    <n v="15551"/>
    <n v="14919"/>
    <n v="14069"/>
    <n v="15479"/>
  </r>
  <r>
    <x v="0"/>
    <x v="33"/>
    <x v="0"/>
    <n v="14623"/>
    <n v="18259"/>
    <n v="18034"/>
    <n v="16849"/>
    <n v="21087"/>
  </r>
  <r>
    <x v="0"/>
    <x v="34"/>
    <x v="0"/>
    <n v="10772"/>
    <n v="11918"/>
    <n v="12241"/>
    <n v="11335"/>
    <n v="15400"/>
  </r>
  <r>
    <x v="0"/>
    <x v="35"/>
    <x v="0"/>
    <n v="11958"/>
    <n v="13205"/>
    <n v="13389"/>
    <n v="12520"/>
    <n v="16777"/>
  </r>
  <r>
    <x v="0"/>
    <x v="36"/>
    <x v="0"/>
    <n v="14296"/>
    <n v="15931"/>
    <n v="16078"/>
    <n v="14981"/>
    <n v="19580"/>
  </r>
  <r>
    <x v="0"/>
    <x v="37"/>
    <x v="0"/>
    <n v="14221"/>
    <n v="15662"/>
    <n v="15775"/>
    <n v="14692"/>
    <n v="18997"/>
  </r>
  <r>
    <x v="0"/>
    <x v="38"/>
    <x v="0"/>
    <n v="12786"/>
    <n v="14214"/>
    <n v="14258"/>
    <n v="13370"/>
    <n v="17591"/>
  </r>
  <r>
    <x v="0"/>
    <x v="39"/>
    <x v="0"/>
    <n v="14364"/>
    <n v="15864"/>
    <n v="16195"/>
    <n v="15077"/>
    <n v="20706"/>
  </r>
  <r>
    <x v="0"/>
    <x v="40"/>
    <x v="0"/>
    <n v="13155"/>
    <n v="14250"/>
    <n v="14668"/>
    <n v="13768"/>
    <n v="19167"/>
  </r>
  <r>
    <x v="0"/>
    <x v="41"/>
    <x v="0"/>
    <n v="9275"/>
    <n v="10003"/>
    <n v="10343"/>
    <n v="9718"/>
    <n v="13429"/>
  </r>
  <r>
    <x v="0"/>
    <x v="42"/>
    <x v="0"/>
    <n v="12335"/>
    <n v="13499"/>
    <n v="13831"/>
    <n v="13098"/>
    <n v="17468"/>
  </r>
  <r>
    <x v="0"/>
    <x v="43"/>
    <x v="0"/>
    <n v="13693"/>
    <n v="14854"/>
    <n v="15158"/>
    <n v="14360"/>
    <n v="18753"/>
  </r>
  <r>
    <x v="0"/>
    <x v="44"/>
    <x v="0"/>
    <n v="16928"/>
    <n v="18435"/>
    <n v="18931"/>
    <n v="17961"/>
    <n v="23599"/>
  </r>
  <r>
    <x v="0"/>
    <x v="45"/>
    <x v="0"/>
    <n v="11221"/>
    <n v="12575"/>
    <n v="12364"/>
    <n v="11331"/>
    <n v="14743"/>
  </r>
  <r>
    <x v="0"/>
    <x v="46"/>
    <x v="0"/>
    <n v="12060"/>
    <n v="13034"/>
    <n v="13189"/>
    <n v="12290"/>
    <n v="16726"/>
  </r>
  <r>
    <x v="0"/>
    <x v="47"/>
    <x v="0"/>
    <n v="10508"/>
    <n v="11021"/>
    <n v="10957"/>
    <n v="10188"/>
    <n v="13738"/>
  </r>
  <r>
    <x v="0"/>
    <x v="48"/>
    <x v="0"/>
    <n v="9551"/>
    <n v="10009"/>
    <n v="10216"/>
    <n v="9602"/>
    <n v="13001"/>
  </r>
  <r>
    <x v="0"/>
    <x v="49"/>
    <x v="0"/>
    <n v="10820"/>
    <n v="11376"/>
    <n v="11591"/>
    <n v="10939"/>
    <n v="14509"/>
  </r>
  <r>
    <x v="0"/>
    <x v="50"/>
    <x v="0"/>
    <n v="37368"/>
    <n v="55867"/>
    <n v="54868"/>
    <n v="51860"/>
    <n v="57935"/>
  </r>
  <r>
    <x v="0"/>
    <x v="51"/>
    <x v="0"/>
    <n v="11623"/>
    <n v="13397"/>
    <n v="13007"/>
    <n v="12149"/>
    <n v="14564"/>
  </r>
  <r>
    <x v="0"/>
    <x v="52"/>
    <x v="0"/>
    <n v="10572"/>
    <n v="11218"/>
    <n v="11184"/>
    <n v="10525"/>
    <n v="13610"/>
  </r>
  <r>
    <x v="0"/>
    <x v="53"/>
    <x v="0"/>
    <n v="13118"/>
    <n v="13763"/>
    <n v="13812"/>
    <n v="12835"/>
    <n v="17654"/>
  </r>
  <r>
    <x v="0"/>
    <x v="54"/>
    <x v="0"/>
    <n v="9769"/>
    <n v="10426"/>
    <n v="10369"/>
    <n v="9715"/>
    <n v="12963"/>
  </r>
  <r>
    <x v="0"/>
    <x v="55"/>
    <x v="0"/>
    <n v="7966"/>
    <n v="8548"/>
    <n v="8603"/>
    <n v="8110"/>
    <n v="10871"/>
  </r>
  <r>
    <x v="0"/>
    <x v="56"/>
    <x v="0"/>
    <n v="10024"/>
    <n v="11137"/>
    <n v="10742"/>
    <n v="10133"/>
    <n v="13139"/>
  </r>
  <r>
    <x v="0"/>
    <x v="57"/>
    <x v="0"/>
    <n v="11683"/>
    <n v="12340"/>
    <n v="12415"/>
    <n v="11731"/>
    <n v="15284"/>
  </r>
  <r>
    <x v="0"/>
    <x v="58"/>
    <x v="0"/>
    <n v="10920"/>
    <n v="11560"/>
    <n v="11594"/>
    <n v="10954"/>
    <n v="14035"/>
  </r>
  <r>
    <x v="0"/>
    <x v="59"/>
    <x v="0"/>
    <n v="10998"/>
    <n v="11631"/>
    <n v="11699"/>
    <n v="11004"/>
    <n v="14454"/>
  </r>
  <r>
    <x v="0"/>
    <x v="60"/>
    <x v="0"/>
    <n v="11369"/>
    <n v="11920"/>
    <n v="11968"/>
    <n v="11247"/>
    <n v="14559"/>
  </r>
  <r>
    <x v="0"/>
    <x v="61"/>
    <x v="0"/>
    <n v="10467"/>
    <n v="10893"/>
    <n v="11084"/>
    <n v="10432"/>
    <n v="13705"/>
  </r>
  <r>
    <x v="0"/>
    <x v="62"/>
    <x v="0"/>
    <n v="8834"/>
    <n v="9122"/>
    <n v="9277"/>
    <n v="8764"/>
    <n v="11725"/>
  </r>
  <r>
    <x v="0"/>
    <x v="63"/>
    <x v="0"/>
    <n v="9321"/>
    <n v="9820"/>
    <n v="9929"/>
    <n v="9415"/>
    <n v="12001"/>
  </r>
  <r>
    <x v="0"/>
    <x v="64"/>
    <x v="0"/>
    <n v="11926"/>
    <n v="12550"/>
    <n v="12705"/>
    <n v="11973"/>
    <n v="15119"/>
  </r>
  <r>
    <x v="0"/>
    <x v="65"/>
    <x v="0"/>
    <n v="11717"/>
    <n v="12537"/>
    <n v="12776"/>
    <n v="12038"/>
    <n v="15325"/>
  </r>
  <r>
    <x v="0"/>
    <x v="66"/>
    <x v="0"/>
    <n v="11205"/>
    <n v="11853"/>
    <n v="12011"/>
    <n v="11346"/>
    <n v="14387"/>
  </r>
  <r>
    <x v="0"/>
    <x v="67"/>
    <x v="0"/>
    <n v="12573"/>
    <n v="13663"/>
    <n v="13906"/>
    <n v="12985"/>
    <n v="16423"/>
  </r>
  <r>
    <x v="0"/>
    <x v="68"/>
    <x v="0"/>
    <n v="10602"/>
    <n v="11324"/>
    <n v="11384"/>
    <n v="10690"/>
    <n v="13534"/>
  </r>
  <r>
    <x v="0"/>
    <x v="69"/>
    <x v="0"/>
    <n v="9019"/>
    <n v="9726"/>
    <n v="9992"/>
    <n v="9366"/>
    <n v="12264"/>
  </r>
  <r>
    <x v="0"/>
    <x v="70"/>
    <x v="0"/>
    <n v="12749"/>
    <n v="13981"/>
    <n v="14183"/>
    <n v="13438"/>
    <n v="17046"/>
  </r>
  <r>
    <x v="0"/>
    <x v="71"/>
    <x v="0"/>
    <n v="12005"/>
    <n v="13004"/>
    <n v="12398"/>
    <n v="11589"/>
    <n v="14397"/>
  </r>
  <r>
    <x v="0"/>
    <x v="72"/>
    <x v="0"/>
    <n v="12618"/>
    <n v="12778"/>
    <n v="12782"/>
    <n v="11746"/>
    <n v="14573"/>
  </r>
  <r>
    <x v="0"/>
    <x v="73"/>
    <x v="0"/>
    <n v="11453"/>
    <n v="11297"/>
    <n v="11320"/>
    <n v="10317"/>
    <n v="12687"/>
  </r>
  <r>
    <x v="0"/>
    <x v="74"/>
    <x v="0"/>
    <n v="22053"/>
    <n v="22678"/>
    <n v="25145"/>
    <n v="22870"/>
    <n v="29979"/>
  </r>
  <r>
    <x v="0"/>
    <x v="75"/>
    <x v="0"/>
    <n v="14648"/>
    <n v="15161"/>
    <n v="16420"/>
    <n v="15207"/>
    <n v="19537"/>
  </r>
  <r>
    <x v="0"/>
    <x v="76"/>
    <x v="0"/>
    <n v="14975"/>
    <n v="15359"/>
    <n v="16967"/>
    <n v="15633"/>
    <n v="20251"/>
  </r>
  <r>
    <x v="0"/>
    <x v="77"/>
    <x v="0"/>
    <n v="19636"/>
    <n v="20632"/>
    <n v="22875"/>
    <n v="21390"/>
    <n v="27715"/>
  </r>
  <r>
    <x v="0"/>
    <x v="78"/>
    <x v="0"/>
    <n v="22776"/>
    <n v="23373"/>
    <n v="25740"/>
    <n v="24067"/>
    <n v="30667"/>
  </r>
  <r>
    <x v="0"/>
    <x v="79"/>
    <x v="0"/>
    <n v="25879"/>
    <n v="26214"/>
    <n v="26433"/>
    <n v="24182"/>
    <n v="35040"/>
  </r>
  <r>
    <x v="0"/>
    <x v="80"/>
    <x v="0"/>
    <n v="17748"/>
    <n v="17258"/>
    <n v="17352"/>
    <n v="16076"/>
    <n v="21866"/>
  </r>
  <r>
    <x v="0"/>
    <x v="81"/>
    <x v="0"/>
    <n v="16782"/>
    <n v="16351"/>
    <n v="16628"/>
    <n v="15491"/>
    <n v="20765"/>
  </r>
  <r>
    <x v="0"/>
    <x v="82"/>
    <x v="0"/>
    <n v="13784"/>
    <n v="13511"/>
    <n v="13615"/>
    <n v="12667"/>
    <n v="16846"/>
  </r>
  <r>
    <x v="0"/>
    <x v="83"/>
    <x v="0"/>
    <n v="11666"/>
    <n v="11323"/>
    <n v="11621"/>
    <n v="10893"/>
    <n v="14796"/>
  </r>
  <r>
    <x v="0"/>
    <x v="84"/>
    <x v="0"/>
    <n v="12739"/>
    <n v="12207"/>
    <n v="12526"/>
    <n v="11771"/>
    <n v="15686"/>
  </r>
  <r>
    <x v="0"/>
    <x v="85"/>
    <x v="0"/>
    <n v="17105"/>
    <n v="16710"/>
    <n v="16818"/>
    <n v="15845"/>
    <n v="20493"/>
  </r>
  <r>
    <x v="0"/>
    <x v="86"/>
    <x v="0"/>
    <n v="19100"/>
    <n v="22009"/>
    <n v="20665"/>
    <n v="19484"/>
    <n v="22607"/>
  </r>
  <r>
    <x v="0"/>
    <x v="87"/>
    <x v="0"/>
    <n v="15293"/>
    <n v="17963"/>
    <n v="16553"/>
    <n v="15571"/>
    <n v="17391"/>
  </r>
  <r>
    <x v="0"/>
    <x v="88"/>
    <x v="0"/>
    <n v="14178"/>
    <n v="16704"/>
    <n v="15883"/>
    <n v="14977"/>
    <n v="16561"/>
  </r>
  <r>
    <x v="0"/>
    <x v="89"/>
    <x v="0"/>
    <n v="16338"/>
    <n v="17338"/>
    <n v="17629"/>
    <n v="16549"/>
    <n v="21135"/>
  </r>
  <r>
    <x v="0"/>
    <x v="90"/>
    <x v="0"/>
    <n v="11998"/>
    <n v="11504"/>
    <n v="11939"/>
    <n v="11195"/>
    <n v="15482"/>
  </r>
  <r>
    <x v="0"/>
    <x v="91"/>
    <x v="0"/>
    <n v="13238"/>
    <n v="12990"/>
    <n v="13507"/>
    <n v="12705"/>
    <n v="17037"/>
  </r>
  <r>
    <x v="0"/>
    <x v="92"/>
    <x v="0"/>
    <n v="15976"/>
    <n v="15653"/>
    <n v="16003"/>
    <n v="15017"/>
    <n v="19704"/>
  </r>
  <r>
    <x v="0"/>
    <x v="93"/>
    <x v="0"/>
    <n v="14001"/>
    <n v="13721"/>
    <n v="13878"/>
    <n v="13013"/>
    <n v="16984"/>
  </r>
  <r>
    <x v="0"/>
    <x v="94"/>
    <x v="0"/>
    <n v="14064"/>
    <n v="13808"/>
    <n v="14213"/>
    <n v="13324"/>
    <n v="17852"/>
  </r>
  <r>
    <x v="0"/>
    <x v="95"/>
    <x v="0"/>
    <n v="15865"/>
    <n v="15317"/>
    <n v="15854"/>
    <n v="14738"/>
    <n v="20060"/>
  </r>
  <r>
    <x v="0"/>
    <x v="96"/>
    <x v="0"/>
    <n v="13134"/>
    <n v="12542"/>
    <n v="12967"/>
    <n v="12129"/>
    <n v="16529"/>
  </r>
  <r>
    <x v="0"/>
    <x v="97"/>
    <x v="0"/>
    <n v="11974"/>
    <n v="11356"/>
    <n v="12016"/>
    <n v="11223"/>
    <n v="15580"/>
  </r>
  <r>
    <x v="0"/>
    <x v="98"/>
    <x v="0"/>
    <n v="27305"/>
    <n v="27407"/>
    <n v="29331"/>
    <n v="27753"/>
    <n v="40286"/>
  </r>
  <r>
    <x v="0"/>
    <x v="99"/>
    <x v="0"/>
    <n v="32890"/>
    <n v="33044"/>
    <n v="35063"/>
    <n v="33185"/>
    <n v="47223"/>
  </r>
  <r>
    <x v="0"/>
    <x v="100"/>
    <x v="0"/>
    <n v="11811"/>
    <n v="11593"/>
    <n v="11232"/>
    <n v="10456"/>
    <n v="13581"/>
  </r>
  <r>
    <x v="0"/>
    <x v="101"/>
    <x v="0"/>
    <n v="11019"/>
    <n v="10716"/>
    <n v="10575"/>
    <n v="9896"/>
    <n v="12919"/>
  </r>
  <r>
    <x v="0"/>
    <x v="102"/>
    <x v="0"/>
    <n v="15728"/>
    <n v="14753"/>
    <n v="14815"/>
    <n v="13885"/>
    <n v="19698"/>
  </r>
  <r>
    <x v="0"/>
    <x v="103"/>
    <x v="0"/>
    <n v="10899"/>
    <n v="10346"/>
    <n v="10431"/>
    <n v="9755"/>
    <n v="13358"/>
  </r>
  <r>
    <x v="0"/>
    <x v="104"/>
    <x v="0"/>
    <n v="8816"/>
    <n v="8427"/>
    <n v="8645"/>
    <n v="8058"/>
    <n v="11236"/>
  </r>
  <r>
    <x v="0"/>
    <x v="105"/>
    <x v="0"/>
    <n v="11039"/>
    <n v="10711"/>
    <n v="11002"/>
    <n v="10368"/>
    <n v="13804"/>
  </r>
  <r>
    <x v="0"/>
    <x v="106"/>
    <x v="0"/>
    <n v="13229"/>
    <n v="12708"/>
    <n v="12898"/>
    <n v="11895"/>
    <n v="15696"/>
  </r>
  <r>
    <x v="0"/>
    <x v="107"/>
    <x v="0"/>
    <n v="11066"/>
    <n v="10622"/>
    <n v="10611"/>
    <n v="9689"/>
    <n v="12504"/>
  </r>
  <r>
    <x v="0"/>
    <x v="108"/>
    <x v="0"/>
    <n v="10517"/>
    <n v="9958"/>
    <n v="9884"/>
    <n v="8887"/>
    <n v="11304"/>
  </r>
  <r>
    <x v="0"/>
    <x v="109"/>
    <x v="0"/>
    <n v="24211"/>
    <n v="24084"/>
    <n v="27096"/>
    <n v="25109"/>
    <n v="34085"/>
  </r>
  <r>
    <x v="0"/>
    <x v="110"/>
    <x v="0"/>
    <n v="15976"/>
    <n v="15592"/>
    <n v="17001"/>
    <n v="15837"/>
    <n v="21270"/>
  </r>
  <r>
    <x v="0"/>
    <x v="111"/>
    <x v="0"/>
    <n v="15492"/>
    <n v="15054"/>
    <n v="16679"/>
    <n v="15630"/>
    <n v="21019"/>
  </r>
  <r>
    <x v="0"/>
    <x v="112"/>
    <x v="0"/>
    <n v="20010"/>
    <n v="19951"/>
    <n v="22240"/>
    <n v="20989"/>
    <n v="27799"/>
  </r>
  <r>
    <x v="0"/>
    <x v="113"/>
    <x v="0"/>
    <n v="30146"/>
    <n v="30004"/>
    <n v="33462"/>
    <n v="31363"/>
    <n v="41715"/>
  </r>
  <r>
    <x v="0"/>
    <x v="114"/>
    <x v="0"/>
    <n v="11175"/>
    <n v="11041"/>
    <n v="10997"/>
    <n v="10183"/>
    <n v="12820"/>
  </r>
  <r>
    <x v="0"/>
    <x v="115"/>
    <x v="0"/>
    <n v="14205"/>
    <n v="13435"/>
    <n v="13741"/>
    <n v="12847"/>
    <n v="17593"/>
  </r>
  <r>
    <x v="0"/>
    <x v="116"/>
    <x v="0"/>
    <n v="13140"/>
    <n v="12331"/>
    <n v="12504"/>
    <n v="11723"/>
    <n v="15654"/>
  </r>
  <r>
    <x v="0"/>
    <x v="117"/>
    <x v="0"/>
    <n v="14356"/>
    <n v="13528"/>
    <n v="14041"/>
    <n v="13242"/>
    <n v="18708"/>
  </r>
  <r>
    <x v="0"/>
    <x v="118"/>
    <x v="0"/>
    <n v="15169"/>
    <n v="13722"/>
    <n v="14529"/>
    <n v="13698"/>
    <n v="20193"/>
  </r>
  <r>
    <x v="0"/>
    <x v="119"/>
    <x v="0"/>
    <n v="13887"/>
    <n v="13265"/>
    <n v="13841"/>
    <n v="12984"/>
    <n v="17915"/>
  </r>
  <r>
    <x v="0"/>
    <x v="120"/>
    <x v="0"/>
    <n v="16605"/>
    <n v="15868"/>
    <n v="16279"/>
    <n v="15315"/>
    <n v="20646"/>
  </r>
  <r>
    <x v="0"/>
    <x v="121"/>
    <x v="0"/>
    <n v="15304"/>
    <n v="14790"/>
    <n v="14960"/>
    <n v="13987"/>
    <n v="18581"/>
  </r>
  <r>
    <x v="0"/>
    <x v="122"/>
    <x v="0"/>
    <n v="12454"/>
    <n v="12409"/>
    <n v="12475"/>
    <n v="11654"/>
    <n v="15576"/>
  </r>
  <r>
    <x v="0"/>
    <x v="123"/>
    <x v="0"/>
    <n v="11353"/>
    <n v="12186"/>
    <n v="12800"/>
    <n v="12027"/>
    <n v="17623"/>
  </r>
  <r>
    <x v="0"/>
    <x v="124"/>
    <x v="0"/>
    <n v="9304"/>
    <n v="9780"/>
    <n v="10085"/>
    <n v="9472"/>
    <n v="13639"/>
  </r>
  <r>
    <x v="0"/>
    <x v="125"/>
    <x v="0"/>
    <n v="7347"/>
    <n v="7762"/>
    <n v="8128"/>
    <n v="7703"/>
    <n v="11186"/>
  </r>
  <r>
    <x v="0"/>
    <x v="126"/>
    <x v="0"/>
    <n v="8839"/>
    <n v="9252"/>
    <n v="9669"/>
    <n v="9119"/>
    <n v="12856"/>
  </r>
  <r>
    <x v="0"/>
    <x v="127"/>
    <x v="0"/>
    <n v="12859"/>
    <n v="13786"/>
    <n v="14270"/>
    <n v="13362"/>
    <n v="18029"/>
  </r>
  <r>
    <x v="0"/>
    <x v="128"/>
    <x v="0"/>
    <n v="11915"/>
    <n v="12969"/>
    <n v="13531"/>
    <n v="12550"/>
    <n v="17135"/>
  </r>
  <r>
    <x v="0"/>
    <x v="129"/>
    <x v="0"/>
    <n v="12350"/>
    <n v="13297"/>
    <n v="14020"/>
    <n v="13105"/>
    <n v="18481"/>
  </r>
  <r>
    <x v="0"/>
    <x v="130"/>
    <x v="0"/>
    <n v="12158"/>
    <n v="13042"/>
    <n v="13764"/>
    <n v="12925"/>
    <n v="18373"/>
  </r>
  <r>
    <x v="0"/>
    <x v="131"/>
    <x v="0"/>
    <n v="9178"/>
    <n v="9845"/>
    <n v="10156"/>
    <n v="9506"/>
    <n v="13580"/>
  </r>
  <r>
    <x v="0"/>
    <x v="132"/>
    <x v="0"/>
    <n v="7484"/>
    <n v="7676"/>
    <n v="8162"/>
    <n v="7657"/>
    <n v="11165"/>
  </r>
  <r>
    <x v="0"/>
    <x v="133"/>
    <x v="0"/>
    <n v="9078"/>
    <n v="9401"/>
    <n v="10067"/>
    <n v="9498"/>
    <n v="13498"/>
  </r>
  <r>
    <x v="0"/>
    <x v="134"/>
    <x v="0"/>
    <n v="10893"/>
    <n v="11700"/>
    <n v="12473"/>
    <n v="11736"/>
    <n v="16275"/>
  </r>
  <r>
    <x v="0"/>
    <x v="135"/>
    <x v="0"/>
    <n v="9914"/>
    <n v="10745"/>
    <n v="11425"/>
    <n v="10729"/>
    <n v="14853"/>
  </r>
  <r>
    <x v="0"/>
    <x v="136"/>
    <x v="0"/>
    <n v="8051"/>
    <n v="8763"/>
    <n v="9266"/>
    <n v="8669"/>
    <n v="12365"/>
  </r>
  <r>
    <x v="0"/>
    <x v="137"/>
    <x v="0"/>
    <n v="11139"/>
    <n v="12278"/>
    <n v="12991"/>
    <n v="12120"/>
    <n v="17134"/>
  </r>
  <r>
    <x v="0"/>
    <x v="138"/>
    <x v="0"/>
    <n v="9271"/>
    <n v="9785"/>
    <n v="10325"/>
    <n v="9599"/>
    <n v="13586"/>
  </r>
  <r>
    <x v="0"/>
    <x v="139"/>
    <x v="0"/>
    <n v="7987"/>
    <n v="8482"/>
    <n v="9420"/>
    <n v="8785"/>
    <n v="12589"/>
  </r>
  <r>
    <x v="0"/>
    <x v="140"/>
    <x v="0"/>
    <n v="9320"/>
    <n v="10439"/>
    <n v="11120"/>
    <n v="10450"/>
    <n v="14109"/>
  </r>
  <r>
    <x v="0"/>
    <x v="141"/>
    <x v="0"/>
    <n v="9404"/>
    <n v="10512"/>
    <n v="10755"/>
    <n v="9813"/>
    <n v="12982"/>
  </r>
  <r>
    <x v="0"/>
    <x v="142"/>
    <x v="0"/>
    <n v="10869"/>
    <n v="11316"/>
    <n v="11810"/>
    <n v="10741"/>
    <n v="14662"/>
  </r>
  <r>
    <x v="0"/>
    <x v="143"/>
    <x v="0"/>
    <n v="10097"/>
    <n v="10035"/>
    <n v="10570"/>
    <n v="9241"/>
    <n v="12734"/>
  </r>
  <r>
    <x v="0"/>
    <x v="144"/>
    <x v="0"/>
    <n v="24656"/>
    <n v="27210"/>
    <n v="33399"/>
    <n v="29701"/>
    <n v="39575"/>
  </r>
  <r>
    <x v="0"/>
    <x v="145"/>
    <x v="0"/>
    <n v="14740"/>
    <n v="21476"/>
    <n v="22275"/>
    <n v="20795"/>
    <n v="23537"/>
  </r>
  <r>
    <x v="0"/>
    <x v="146"/>
    <x v="0"/>
    <n v="13239"/>
    <n v="18790"/>
    <n v="19831"/>
    <n v="18680"/>
    <n v="21568"/>
  </r>
  <r>
    <x v="0"/>
    <x v="147"/>
    <x v="0"/>
    <n v="17874"/>
    <n v="25819"/>
    <n v="27216"/>
    <n v="25783"/>
    <n v="29351"/>
  </r>
  <r>
    <x v="0"/>
    <x v="148"/>
    <x v="0"/>
    <n v="25977"/>
    <n v="37993"/>
    <n v="38859"/>
    <n v="36514"/>
    <n v="41364"/>
  </r>
  <r>
    <x v="0"/>
    <x v="149"/>
    <x v="0"/>
    <n v="8414"/>
    <n v="11115"/>
    <n v="10353"/>
    <n v="9470"/>
    <n v="10957"/>
  </r>
  <r>
    <x v="0"/>
    <x v="150"/>
    <x v="0"/>
    <n v="8828"/>
    <n v="11800"/>
    <n v="10973"/>
    <n v="10201"/>
    <n v="11816"/>
  </r>
  <r>
    <x v="0"/>
    <x v="151"/>
    <x v="0"/>
    <n v="8773"/>
    <n v="11658"/>
    <n v="10884"/>
    <n v="10227"/>
    <n v="11899"/>
  </r>
  <r>
    <x v="0"/>
    <x v="152"/>
    <x v="0"/>
    <n v="7167"/>
    <n v="9641"/>
    <n v="9365"/>
    <n v="8879"/>
    <n v="10388"/>
  </r>
  <r>
    <x v="0"/>
    <x v="153"/>
    <x v="0"/>
    <n v="6790"/>
    <n v="9173"/>
    <n v="9005"/>
    <n v="8456"/>
    <n v="10065"/>
  </r>
  <r>
    <x v="0"/>
    <x v="154"/>
    <x v="0"/>
    <n v="9521"/>
    <n v="12860"/>
    <n v="12691"/>
    <n v="12025"/>
    <n v="14095"/>
  </r>
  <r>
    <x v="0"/>
    <x v="155"/>
    <x v="0"/>
    <n v="11393"/>
    <n v="15378"/>
    <n v="15218"/>
    <n v="14354"/>
    <n v="16633"/>
  </r>
  <r>
    <x v="0"/>
    <x v="156"/>
    <x v="0"/>
    <n v="9610"/>
    <n v="12570"/>
    <n v="12358"/>
    <n v="11687"/>
    <n v="13603"/>
  </r>
  <r>
    <x v="0"/>
    <x v="157"/>
    <x v="0"/>
    <n v="9581"/>
    <n v="12395"/>
    <n v="12239"/>
    <n v="11547"/>
    <n v="13625"/>
  </r>
  <r>
    <x v="0"/>
    <x v="158"/>
    <x v="0"/>
    <n v="49071"/>
    <n v="72382"/>
    <n v="71848"/>
    <n v="67989"/>
    <n v="79048"/>
  </r>
  <r>
    <x v="0"/>
    <x v="159"/>
    <x v="0"/>
    <n v="7789"/>
    <n v="9913"/>
    <n v="9350"/>
    <n v="8599"/>
    <n v="10135"/>
  </r>
  <r>
    <x v="0"/>
    <x v="160"/>
    <x v="0"/>
    <n v="7192"/>
    <n v="9264"/>
    <n v="9097"/>
    <n v="8478"/>
    <n v="10081"/>
  </r>
  <r>
    <x v="0"/>
    <x v="161"/>
    <x v="0"/>
    <n v="8305"/>
    <n v="10928"/>
    <n v="10793"/>
    <n v="10132"/>
    <n v="11784"/>
  </r>
  <r>
    <x v="0"/>
    <x v="162"/>
    <x v="0"/>
    <n v="11932"/>
    <n v="15894"/>
    <n v="16071"/>
    <n v="14728"/>
    <n v="16621"/>
  </r>
  <r>
    <x v="0"/>
    <x v="163"/>
    <x v="0"/>
    <n v="14153"/>
    <n v="20094"/>
    <n v="20416"/>
    <n v="18781"/>
    <n v="21001"/>
  </r>
  <r>
    <x v="0"/>
    <x v="164"/>
    <x v="0"/>
    <n v="11435"/>
    <n v="16475"/>
    <n v="16375"/>
    <n v="14951"/>
    <n v="16734"/>
  </r>
  <r>
    <x v="0"/>
    <x v="165"/>
    <x v="0"/>
    <n v="11239"/>
    <n v="15915"/>
    <n v="15805"/>
    <n v="14500"/>
    <n v="16422"/>
  </r>
  <r>
    <x v="0"/>
    <x v="166"/>
    <x v="0"/>
    <n v="9431"/>
    <n v="13067"/>
    <n v="13171"/>
    <n v="12083"/>
    <n v="13759"/>
  </r>
  <r>
    <x v="0"/>
    <x v="167"/>
    <x v="0"/>
    <n v="9472"/>
    <n v="12936"/>
    <n v="13413"/>
    <n v="12298"/>
    <n v="14162"/>
  </r>
  <r>
    <x v="0"/>
    <x v="168"/>
    <x v="0"/>
    <n v="12170"/>
    <n v="16721"/>
    <n v="17498"/>
    <n v="16080"/>
    <n v="18295"/>
  </r>
  <r>
    <x v="0"/>
    <x v="169"/>
    <x v="0"/>
    <n v="10354"/>
    <n v="13511"/>
    <n v="13149"/>
    <n v="12126"/>
    <n v="14034"/>
  </r>
  <r>
    <x v="0"/>
    <x v="170"/>
    <x v="0"/>
    <n v="12178"/>
    <n v="16119"/>
    <n v="15875"/>
    <n v="14594"/>
    <n v="16875"/>
  </r>
  <r>
    <x v="0"/>
    <x v="171"/>
    <x v="0"/>
    <n v="11604"/>
    <n v="14321"/>
    <n v="13964"/>
    <n v="12306"/>
    <n v="14207"/>
  </r>
  <r>
    <x v="0"/>
    <x v="172"/>
    <x v="0"/>
    <n v="27544"/>
    <n v="40807"/>
    <n v="43363"/>
    <n v="40267"/>
    <n v="45436"/>
  </r>
  <r>
    <x v="0"/>
    <x v="173"/>
    <x v="0"/>
    <n v="18043"/>
    <n v="25817"/>
    <n v="26994"/>
    <n v="25168"/>
    <n v="28508"/>
  </r>
  <r>
    <x v="0"/>
    <x v="174"/>
    <x v="0"/>
    <n v="17478"/>
    <n v="24967"/>
    <n v="26163"/>
    <n v="24408"/>
    <n v="28222"/>
  </r>
  <r>
    <x v="0"/>
    <x v="175"/>
    <x v="0"/>
    <n v="27519"/>
    <n v="39763"/>
    <n v="41795"/>
    <n v="39335"/>
    <n v="44715"/>
  </r>
  <r>
    <x v="0"/>
    <x v="176"/>
    <x v="0"/>
    <n v="27732"/>
    <n v="35529"/>
    <n v="40008"/>
    <n v="37600"/>
    <n v="45362"/>
  </r>
  <r>
    <x v="0"/>
    <x v="177"/>
    <x v="0"/>
    <n v="12061"/>
    <n v="13731"/>
    <n v="13346"/>
    <n v="12146"/>
    <n v="15988"/>
  </r>
  <r>
    <x v="0"/>
    <x v="178"/>
    <x v="0"/>
    <n v="11234"/>
    <n v="12866"/>
    <n v="12334"/>
    <n v="11473"/>
    <n v="15119"/>
  </r>
  <r>
    <x v="0"/>
    <x v="179"/>
    <x v="0"/>
    <n v="10665"/>
    <n v="11846"/>
    <n v="11402"/>
    <n v="10424"/>
    <n v="13804"/>
  </r>
  <r>
    <x v="0"/>
    <x v="180"/>
    <x v="0"/>
    <n v="36161"/>
    <n v="38427"/>
    <n v="40427"/>
    <n v="37603"/>
    <n v="53656"/>
  </r>
  <r>
    <x v="0"/>
    <x v="181"/>
    <x v="0"/>
    <n v="19749"/>
    <n v="21644"/>
    <n v="22414"/>
    <n v="20693"/>
    <n v="29186"/>
  </r>
  <r>
    <x v="0"/>
    <x v="182"/>
    <x v="0"/>
    <n v="29010"/>
    <n v="32008"/>
    <n v="32770"/>
    <n v="27386"/>
    <n v="38616"/>
  </r>
  <r>
    <x v="0"/>
    <x v="183"/>
    <x v="0"/>
    <n v="29409"/>
    <n v="34381"/>
    <n v="34440"/>
    <n v="32557"/>
    <n v="44398"/>
  </r>
  <r>
    <x v="0"/>
    <x v="184"/>
    <x v="0"/>
    <n v="12964"/>
    <n v="15376"/>
    <n v="14416"/>
    <n v="13484"/>
    <n v="17226"/>
  </r>
  <r>
    <x v="0"/>
    <x v="185"/>
    <x v="0"/>
    <n v="12489"/>
    <n v="14700"/>
    <n v="13607"/>
    <n v="12778"/>
    <n v="16567"/>
  </r>
  <r>
    <x v="0"/>
    <x v="186"/>
    <x v="0"/>
    <n v="12162"/>
    <n v="14448"/>
    <n v="13604"/>
    <n v="12765"/>
    <n v="16590"/>
  </r>
  <r>
    <x v="0"/>
    <x v="187"/>
    <x v="0"/>
    <n v="21122"/>
    <n v="23201"/>
    <n v="23464"/>
    <n v="22153"/>
    <n v="32459"/>
  </r>
  <r>
    <x v="0"/>
    <x v="188"/>
    <x v="0"/>
    <n v="14688"/>
    <n v="17002"/>
    <n v="17001"/>
    <n v="15948"/>
    <n v="22245"/>
  </r>
  <r>
    <x v="0"/>
    <x v="189"/>
    <x v="0"/>
    <n v="18111"/>
    <n v="21047"/>
    <n v="20736"/>
    <n v="19538"/>
    <n v="26254"/>
  </r>
  <r>
    <x v="0"/>
    <x v="190"/>
    <x v="0"/>
    <n v="18936"/>
    <n v="22228"/>
    <n v="21577"/>
    <n v="20344"/>
    <n v="26790"/>
  </r>
  <r>
    <x v="0"/>
    <x v="191"/>
    <x v="0"/>
    <n v="15325"/>
    <n v="18134"/>
    <n v="17345"/>
    <n v="16336"/>
    <n v="20894"/>
  </r>
  <r>
    <x v="0"/>
    <x v="192"/>
    <x v="0"/>
    <n v="17012"/>
    <n v="19565"/>
    <n v="18462"/>
    <n v="17347"/>
    <n v="22688"/>
  </r>
  <r>
    <x v="0"/>
    <x v="193"/>
    <x v="0"/>
    <n v="14147"/>
    <n v="16891"/>
    <n v="16142"/>
    <n v="15205"/>
    <n v="19600"/>
  </r>
  <r>
    <x v="0"/>
    <x v="194"/>
    <x v="0"/>
    <n v="15423"/>
    <n v="18264"/>
    <n v="18278"/>
    <n v="17254"/>
    <n v="23053"/>
  </r>
  <r>
    <x v="0"/>
    <x v="195"/>
    <x v="0"/>
    <n v="11492"/>
    <n v="13508"/>
    <n v="13472"/>
    <n v="12754"/>
    <n v="17161"/>
  </r>
  <r>
    <x v="0"/>
    <x v="196"/>
    <x v="0"/>
    <n v="16996"/>
    <n v="20473"/>
    <n v="20514"/>
    <n v="19482"/>
    <n v="25692"/>
  </r>
  <r>
    <x v="0"/>
    <x v="197"/>
    <x v="0"/>
    <n v="18684"/>
    <n v="22266"/>
    <n v="21617"/>
    <n v="20472"/>
    <n v="26472"/>
  </r>
  <r>
    <x v="0"/>
    <x v="198"/>
    <x v="0"/>
    <n v="16494"/>
    <n v="19715"/>
    <n v="19035"/>
    <n v="18011"/>
    <n v="22974"/>
  </r>
  <r>
    <x v="0"/>
    <x v="199"/>
    <x v="0"/>
    <n v="14958"/>
    <n v="18319"/>
    <n v="17266"/>
    <n v="16264"/>
    <n v="20846"/>
  </r>
  <r>
    <x v="0"/>
    <x v="200"/>
    <x v="0"/>
    <n v="13182"/>
    <n v="15930"/>
    <n v="14617"/>
    <n v="13757"/>
    <n v="17271"/>
  </r>
  <r>
    <x v="0"/>
    <x v="201"/>
    <x v="0"/>
    <n v="10862"/>
    <n v="13372"/>
    <n v="12217"/>
    <n v="11479"/>
    <n v="14393"/>
  </r>
  <r>
    <x v="0"/>
    <x v="202"/>
    <x v="0"/>
    <n v="8496"/>
    <n v="10439"/>
    <n v="9675"/>
    <n v="9126"/>
    <n v="11617"/>
  </r>
  <r>
    <x v="0"/>
    <x v="203"/>
    <x v="0"/>
    <n v="8285"/>
    <n v="10076"/>
    <n v="9206"/>
    <n v="8671"/>
    <n v="10902"/>
  </r>
  <r>
    <x v="0"/>
    <x v="204"/>
    <x v="0"/>
    <n v="9786"/>
    <n v="11406"/>
    <n v="9579"/>
    <n v="8978"/>
    <n v="11725"/>
  </r>
  <r>
    <x v="0"/>
    <x v="205"/>
    <x v="0"/>
    <n v="5122"/>
    <n v="5450"/>
    <n v="4062"/>
    <n v="3778"/>
    <n v="5130"/>
  </r>
  <r>
    <x v="0"/>
    <x v="206"/>
    <x v="0"/>
    <n v="16891"/>
    <n v="17313"/>
    <n v="18897"/>
    <n v="18054"/>
    <n v="27754"/>
  </r>
  <r>
    <x v="0"/>
    <x v="207"/>
    <x v="0"/>
    <n v="8532"/>
    <n v="8534"/>
    <n v="9219"/>
    <n v="8703"/>
    <n v="12793"/>
  </r>
  <r>
    <x v="0"/>
    <x v="208"/>
    <x v="0"/>
    <n v="15785"/>
    <n v="15544"/>
    <n v="16773"/>
    <n v="15873"/>
    <n v="23034"/>
  </r>
  <r>
    <x v="0"/>
    <x v="209"/>
    <x v="0"/>
    <n v="11718"/>
    <n v="11643"/>
    <n v="12459"/>
    <n v="11716"/>
    <n v="17228"/>
  </r>
  <r>
    <x v="0"/>
    <x v="210"/>
    <x v="0"/>
    <n v="9669"/>
    <n v="9926"/>
    <n v="10509"/>
    <n v="9862"/>
    <n v="14370"/>
  </r>
  <r>
    <x v="0"/>
    <x v="211"/>
    <x v="0"/>
    <n v="10751"/>
    <n v="11128"/>
    <n v="11368"/>
    <n v="10656"/>
    <n v="15223"/>
  </r>
  <r>
    <x v="0"/>
    <x v="212"/>
    <x v="0"/>
    <n v="10523"/>
    <n v="10622"/>
    <n v="11067"/>
    <n v="10402"/>
    <n v="15165"/>
  </r>
  <r>
    <x v="0"/>
    <x v="213"/>
    <x v="0"/>
    <n v="6789"/>
    <n v="6909"/>
    <n v="7444"/>
    <n v="6995"/>
    <n v="9941"/>
  </r>
  <r>
    <x v="0"/>
    <x v="214"/>
    <x v="0"/>
    <n v="6489"/>
    <n v="6634"/>
    <n v="6975"/>
    <n v="6565"/>
    <n v="9695"/>
  </r>
  <r>
    <x v="0"/>
    <x v="215"/>
    <x v="0"/>
    <n v="7901"/>
    <n v="8182"/>
    <n v="8524"/>
    <n v="7996"/>
    <n v="11597"/>
  </r>
  <r>
    <x v="0"/>
    <x v="216"/>
    <x v="0"/>
    <n v="10287"/>
    <n v="10344"/>
    <n v="11185"/>
    <n v="10570"/>
    <n v="16077"/>
  </r>
  <r>
    <x v="0"/>
    <x v="217"/>
    <x v="0"/>
    <n v="9595"/>
    <n v="9893"/>
    <n v="10709"/>
    <n v="10078"/>
    <n v="14791"/>
  </r>
  <r>
    <x v="0"/>
    <x v="218"/>
    <x v="0"/>
    <n v="10018"/>
    <n v="10150"/>
    <n v="10864"/>
    <n v="10226"/>
    <n v="14728"/>
  </r>
  <r>
    <x v="0"/>
    <x v="219"/>
    <x v="0"/>
    <n v="10130"/>
    <n v="10497"/>
    <n v="11151"/>
    <n v="10488"/>
    <n v="15635"/>
  </r>
  <r>
    <x v="0"/>
    <x v="220"/>
    <x v="0"/>
    <n v="9577"/>
    <n v="9780"/>
    <n v="10386"/>
    <n v="9759"/>
    <n v="14201"/>
  </r>
  <r>
    <x v="0"/>
    <x v="221"/>
    <x v="0"/>
    <n v="8815"/>
    <n v="9142"/>
    <n v="9774"/>
    <n v="9152"/>
    <n v="13017"/>
  </r>
  <r>
    <x v="0"/>
    <x v="222"/>
    <x v="0"/>
    <n v="8077"/>
    <n v="8481"/>
    <n v="9006"/>
    <n v="8376"/>
    <n v="12026"/>
  </r>
  <r>
    <x v="0"/>
    <x v="223"/>
    <x v="0"/>
    <n v="7187"/>
    <n v="7130"/>
    <n v="7767"/>
    <n v="7272"/>
    <n v="10774"/>
  </r>
  <r>
    <x v="0"/>
    <x v="224"/>
    <x v="0"/>
    <n v="7781"/>
    <n v="8085"/>
    <n v="8580"/>
    <n v="8085"/>
    <n v="11462"/>
  </r>
  <r>
    <x v="0"/>
    <x v="225"/>
    <x v="0"/>
    <n v="8204"/>
    <n v="8607"/>
    <n v="9168"/>
    <n v="8584"/>
    <n v="11965"/>
  </r>
  <r>
    <x v="0"/>
    <x v="226"/>
    <x v="0"/>
    <n v="7884"/>
    <n v="8292"/>
    <n v="8749"/>
    <n v="8087"/>
    <n v="11566"/>
  </r>
  <r>
    <x v="0"/>
    <x v="227"/>
    <x v="0"/>
    <n v="7732"/>
    <n v="8004"/>
    <n v="8397"/>
    <n v="7713"/>
    <n v="10968"/>
  </r>
  <r>
    <x v="0"/>
    <x v="228"/>
    <x v="0"/>
    <n v="9345"/>
    <n v="10131"/>
    <n v="11815"/>
    <n v="10952"/>
    <n v="15397"/>
  </r>
  <r>
    <x v="0"/>
    <x v="229"/>
    <x v="0"/>
    <n v="7768"/>
    <n v="8234"/>
    <n v="9128"/>
    <n v="8558"/>
    <n v="12065"/>
  </r>
  <r>
    <x v="0"/>
    <x v="230"/>
    <x v="0"/>
    <n v="7044"/>
    <n v="7225"/>
    <n v="8031"/>
    <n v="7532"/>
    <n v="10689"/>
  </r>
  <r>
    <x v="0"/>
    <x v="231"/>
    <x v="0"/>
    <n v="8622"/>
    <n v="8932"/>
    <n v="10103"/>
    <n v="9460"/>
    <n v="13249"/>
  </r>
  <r>
    <x v="0"/>
    <x v="232"/>
    <x v="0"/>
    <n v="8892"/>
    <n v="9342"/>
    <n v="10121"/>
    <n v="9450"/>
    <n v="13114"/>
  </r>
  <r>
    <x v="0"/>
    <x v="233"/>
    <x v="0"/>
    <n v="9614"/>
    <n v="10155"/>
    <n v="11390"/>
    <n v="10594"/>
    <n v="15017"/>
  </r>
  <r>
    <x v="0"/>
    <x v="234"/>
    <x v="0"/>
    <n v="15236"/>
    <n v="15808"/>
    <n v="18694"/>
    <n v="16973"/>
    <n v="23650"/>
  </r>
  <r>
    <x v="0"/>
    <x v="235"/>
    <x v="0"/>
    <n v="12272"/>
    <n v="13139"/>
    <n v="15749"/>
    <n v="14325"/>
    <n v="19628"/>
  </r>
  <r>
    <x v="0"/>
    <x v="236"/>
    <x v="0"/>
    <n v="9440"/>
    <n v="10100"/>
    <n v="11828"/>
    <n v="10923"/>
    <n v="15610"/>
  </r>
  <r>
    <x v="0"/>
    <x v="237"/>
    <x v="0"/>
    <n v="8457"/>
    <n v="9096"/>
    <n v="10975"/>
    <n v="10180"/>
    <n v="14446"/>
  </r>
  <r>
    <x v="0"/>
    <x v="238"/>
    <x v="0"/>
    <n v="10386"/>
    <n v="11456"/>
    <n v="13700"/>
    <n v="12637"/>
    <n v="17098"/>
  </r>
  <r>
    <x v="0"/>
    <x v="239"/>
    <x v="0"/>
    <n v="40385"/>
    <n v="41672"/>
    <n v="47870"/>
    <n v="45348"/>
    <n v="67861"/>
  </r>
  <r>
    <x v="0"/>
    <x v="240"/>
    <x v="0"/>
    <n v="6689"/>
    <n v="7243"/>
    <n v="7170"/>
    <n v="6661"/>
    <n v="8846"/>
  </r>
  <r>
    <x v="0"/>
    <x v="241"/>
    <x v="0"/>
    <n v="6662"/>
    <n v="7353"/>
    <n v="7492"/>
    <n v="7004"/>
    <n v="9296"/>
  </r>
  <r>
    <x v="0"/>
    <x v="242"/>
    <x v="0"/>
    <n v="6361"/>
    <n v="6936"/>
    <n v="7230"/>
    <n v="6751"/>
    <n v="9173"/>
  </r>
  <r>
    <x v="0"/>
    <x v="243"/>
    <x v="0"/>
    <n v="5728"/>
    <n v="6332"/>
    <n v="6581"/>
    <n v="6152"/>
    <n v="8288"/>
  </r>
  <r>
    <x v="0"/>
    <x v="244"/>
    <x v="0"/>
    <n v="5788"/>
    <n v="5930"/>
    <n v="6426"/>
    <n v="6003"/>
    <n v="8481"/>
  </r>
  <r>
    <x v="0"/>
    <x v="245"/>
    <x v="0"/>
    <n v="7049"/>
    <n v="7771"/>
    <n v="8504"/>
    <n v="7960"/>
    <n v="10658"/>
  </r>
  <r>
    <x v="0"/>
    <x v="246"/>
    <x v="0"/>
    <n v="8478"/>
    <n v="9452"/>
    <n v="10287"/>
    <n v="9638"/>
    <n v="12634"/>
  </r>
  <r>
    <x v="0"/>
    <x v="247"/>
    <x v="0"/>
    <n v="8958"/>
    <n v="9674"/>
    <n v="10692"/>
    <n v="10057"/>
    <n v="13977"/>
  </r>
  <r>
    <x v="0"/>
    <x v="248"/>
    <x v="0"/>
    <n v="9402"/>
    <n v="9915"/>
    <n v="11036"/>
    <n v="10317"/>
    <n v="14346"/>
  </r>
  <r>
    <x v="0"/>
    <x v="249"/>
    <x v="0"/>
    <n v="9151"/>
    <n v="9610"/>
    <n v="10672"/>
    <n v="9932"/>
    <n v="13513"/>
  </r>
  <r>
    <x v="0"/>
    <x v="250"/>
    <x v="0"/>
    <n v="7580"/>
    <n v="8076"/>
    <n v="8764"/>
    <n v="8182"/>
    <n v="11137"/>
  </r>
  <r>
    <x v="0"/>
    <x v="251"/>
    <x v="0"/>
    <n v="6813"/>
    <n v="7282"/>
    <n v="7998"/>
    <n v="7513"/>
    <n v="10288"/>
  </r>
  <r>
    <x v="0"/>
    <x v="252"/>
    <x v="0"/>
    <n v="7800"/>
    <n v="8277"/>
    <n v="9175"/>
    <n v="8627"/>
    <n v="11595"/>
  </r>
  <r>
    <x v="0"/>
    <x v="253"/>
    <x v="0"/>
    <n v="9636"/>
    <n v="10379"/>
    <n v="11287"/>
    <n v="10618"/>
    <n v="13827"/>
  </r>
  <r>
    <x v="0"/>
    <x v="254"/>
    <x v="0"/>
    <n v="10411"/>
    <n v="11243"/>
    <n v="12259"/>
    <n v="11522"/>
    <n v="15501"/>
  </r>
  <r>
    <x v="0"/>
    <x v="255"/>
    <x v="0"/>
    <n v="9987"/>
    <n v="10811"/>
    <n v="11695"/>
    <n v="10901"/>
    <n v="14244"/>
  </r>
  <r>
    <x v="0"/>
    <x v="256"/>
    <x v="0"/>
    <n v="9413"/>
    <n v="10077"/>
    <n v="10637"/>
    <n v="9942"/>
    <n v="13110"/>
  </r>
  <r>
    <x v="0"/>
    <x v="257"/>
    <x v="0"/>
    <n v="7620"/>
    <n v="8226"/>
    <n v="8670"/>
    <n v="8114"/>
    <n v="11063"/>
  </r>
  <r>
    <x v="0"/>
    <x v="258"/>
    <x v="0"/>
    <n v="5746"/>
    <n v="6064"/>
    <n v="6949"/>
    <n v="6500"/>
    <n v="9019"/>
  </r>
  <r>
    <x v="0"/>
    <x v="259"/>
    <x v="0"/>
    <n v="6754"/>
    <n v="7062"/>
    <n v="8124"/>
    <n v="7587"/>
    <n v="10472"/>
  </r>
  <r>
    <x v="0"/>
    <x v="260"/>
    <x v="0"/>
    <n v="7109"/>
    <n v="7286"/>
    <n v="7955"/>
    <n v="7314"/>
    <n v="9905"/>
  </r>
  <r>
    <x v="0"/>
    <x v="261"/>
    <x v="0"/>
    <n v="7016"/>
    <n v="7204"/>
    <n v="7409"/>
    <n v="6799"/>
    <n v="9061"/>
  </r>
  <r>
    <x v="0"/>
    <x v="262"/>
    <x v="0"/>
    <n v="6884"/>
    <n v="7183"/>
    <n v="7699"/>
    <n v="6820"/>
    <n v="9339"/>
  </r>
  <r>
    <x v="0"/>
    <x v="263"/>
    <x v="0"/>
    <n v="20977"/>
    <n v="22105"/>
    <n v="28569"/>
    <n v="26377"/>
    <n v="34740"/>
  </r>
  <r>
    <x v="0"/>
    <x v="264"/>
    <x v="0"/>
    <n v="11932"/>
    <n v="12571"/>
    <n v="15542"/>
    <n v="14486"/>
    <n v="19209"/>
  </r>
  <r>
    <x v="0"/>
    <x v="265"/>
    <x v="0"/>
    <n v="11316"/>
    <n v="11835"/>
    <n v="14965"/>
    <n v="14019"/>
    <n v="18593"/>
  </r>
  <r>
    <x v="0"/>
    <x v="266"/>
    <x v="0"/>
    <n v="15113"/>
    <n v="15904"/>
    <n v="20427"/>
    <n v="19481"/>
    <n v="25516"/>
  </r>
  <r>
    <x v="0"/>
    <x v="267"/>
    <x v="0"/>
    <n v="21092"/>
    <n v="21848"/>
    <n v="28749"/>
    <n v="27181"/>
    <n v="35598"/>
  </r>
  <r>
    <x v="0"/>
    <x v="268"/>
    <x v="0"/>
    <n v="6650"/>
    <n v="7091"/>
    <n v="7634"/>
    <n v="7065"/>
    <n v="9642"/>
  </r>
  <r>
    <x v="0"/>
    <x v="269"/>
    <x v="0"/>
    <n v="6616"/>
    <n v="7112"/>
    <n v="7599"/>
    <n v="7073"/>
    <n v="9609"/>
  </r>
  <r>
    <x v="0"/>
    <x v="270"/>
    <x v="0"/>
    <n v="7506"/>
    <n v="7892"/>
    <n v="8214"/>
    <n v="7769"/>
    <n v="11211"/>
  </r>
  <r>
    <x v="0"/>
    <x v="271"/>
    <x v="0"/>
    <n v="6439"/>
    <n v="6899"/>
    <n v="7175"/>
    <n v="6772"/>
    <n v="9550"/>
  </r>
  <r>
    <x v="0"/>
    <x v="272"/>
    <x v="0"/>
    <n v="6125"/>
    <n v="6498"/>
    <n v="6898"/>
    <n v="6500"/>
    <n v="9227"/>
  </r>
  <r>
    <x v="0"/>
    <x v="273"/>
    <x v="0"/>
    <n v="7616"/>
    <n v="8328"/>
    <n v="8679"/>
    <n v="8233"/>
    <n v="11279"/>
  </r>
  <r>
    <x v="0"/>
    <x v="274"/>
    <x v="0"/>
    <n v="36839"/>
    <n v="39013"/>
    <n v="42797"/>
    <n v="41011"/>
    <n v="62053"/>
  </r>
  <r>
    <x v="0"/>
    <x v="275"/>
    <x v="0"/>
    <n v="7694"/>
    <n v="8329"/>
    <n v="8199"/>
    <n v="7679"/>
    <n v="10283"/>
  </r>
  <r>
    <x v="0"/>
    <x v="276"/>
    <x v="0"/>
    <n v="7130"/>
    <n v="8081"/>
    <n v="8201"/>
    <n v="7767"/>
    <n v="10253"/>
  </r>
  <r>
    <x v="0"/>
    <x v="277"/>
    <x v="0"/>
    <n v="8352"/>
    <n v="14416"/>
    <n v="13190"/>
    <n v="12661"/>
    <n v="12220"/>
  </r>
  <r>
    <x v="0"/>
    <x v="278"/>
    <x v="0"/>
    <n v="7640"/>
    <n v="13645"/>
    <n v="12511"/>
    <n v="11993"/>
    <n v="11607"/>
  </r>
  <r>
    <x v="0"/>
    <x v="279"/>
    <x v="0"/>
    <n v="7742"/>
    <n v="8980"/>
    <n v="9168"/>
    <n v="8625"/>
    <n v="11607"/>
  </r>
  <r>
    <x v="0"/>
    <x v="280"/>
    <x v="0"/>
    <n v="10535"/>
    <n v="12382"/>
    <n v="12530"/>
    <n v="11830"/>
    <n v="15625"/>
  </r>
  <r>
    <x v="0"/>
    <x v="281"/>
    <x v="0"/>
    <n v="13114"/>
    <n v="15482"/>
    <n v="15478"/>
    <n v="14543"/>
    <n v="18577"/>
  </r>
  <r>
    <x v="0"/>
    <x v="282"/>
    <x v="0"/>
    <n v="25836"/>
    <n v="27725"/>
    <n v="29365"/>
    <n v="27750"/>
    <n v="40432"/>
  </r>
  <r>
    <x v="0"/>
    <x v="283"/>
    <x v="0"/>
    <n v="19015"/>
    <n v="21587"/>
    <n v="21897"/>
    <n v="20843"/>
    <n v="27842"/>
  </r>
  <r>
    <x v="0"/>
    <x v="284"/>
    <x v="0"/>
    <n v="18385"/>
    <n v="21499"/>
    <n v="20464"/>
    <n v="19523"/>
    <n v="24996"/>
  </r>
  <r>
    <x v="0"/>
    <x v="285"/>
    <x v="0"/>
    <n v="13174"/>
    <n v="14768"/>
    <n v="13315"/>
    <n v="12635"/>
    <n v="16725"/>
  </r>
  <r>
    <x v="0"/>
    <x v="286"/>
    <x v="0"/>
    <n v="7992"/>
    <n v="8254"/>
    <n v="8187"/>
    <n v="7716"/>
    <n v="11370"/>
  </r>
  <r>
    <x v="0"/>
    <x v="287"/>
    <x v="0"/>
    <n v="7561"/>
    <n v="8045"/>
    <n v="8438"/>
    <n v="7948"/>
    <n v="11360"/>
  </r>
  <r>
    <x v="0"/>
    <x v="288"/>
    <x v="0"/>
    <n v="10975"/>
    <n v="11541"/>
    <n v="12277"/>
    <n v="11412"/>
    <n v="17010"/>
  </r>
  <r>
    <x v="0"/>
    <x v="289"/>
    <x v="0"/>
    <n v="9540"/>
    <n v="9705"/>
    <n v="9982"/>
    <n v="9148"/>
    <n v="13184"/>
  </r>
  <r>
    <x v="0"/>
    <x v="290"/>
    <x v="0"/>
    <n v="10013"/>
    <n v="10863"/>
    <n v="11467"/>
    <n v="10766"/>
    <n v="16893"/>
  </r>
  <r>
    <x v="0"/>
    <x v="291"/>
    <x v="0"/>
    <n v="11843"/>
    <n v="12237"/>
    <n v="13000"/>
    <n v="12214"/>
    <n v="18824"/>
  </r>
  <r>
    <x v="0"/>
    <x v="292"/>
    <x v="0"/>
    <n v="9314"/>
    <n v="9996"/>
    <n v="10474"/>
    <n v="9834"/>
    <n v="15041"/>
  </r>
  <r>
    <x v="0"/>
    <x v="293"/>
    <x v="0"/>
    <n v="10051"/>
    <n v="10349"/>
    <n v="11054"/>
    <n v="10444"/>
    <n v="16658"/>
  </r>
  <r>
    <x v="0"/>
    <x v="294"/>
    <x v="0"/>
    <n v="8312"/>
    <n v="8753"/>
    <n v="9317"/>
    <n v="8712"/>
    <n v="12532"/>
  </r>
  <r>
    <x v="0"/>
    <x v="295"/>
    <x v="0"/>
    <n v="33314"/>
    <n v="35165"/>
    <n v="39118"/>
    <n v="37025"/>
    <n v="56958"/>
  </r>
  <r>
    <x v="0"/>
    <x v="296"/>
    <x v="0"/>
    <n v="8041"/>
    <n v="8490"/>
    <n v="8763"/>
    <n v="8151"/>
    <n v="11517"/>
  </r>
  <r>
    <x v="0"/>
    <x v="297"/>
    <x v="0"/>
    <n v="8152"/>
    <n v="8727"/>
    <n v="9116"/>
    <n v="8569"/>
    <n v="12668"/>
  </r>
  <r>
    <x v="0"/>
    <x v="298"/>
    <x v="0"/>
    <n v="11001"/>
    <n v="11287"/>
    <n v="12163"/>
    <n v="11513"/>
    <n v="17782"/>
  </r>
  <r>
    <x v="0"/>
    <x v="299"/>
    <x v="0"/>
    <n v="9088"/>
    <n v="9357"/>
    <n v="10074"/>
    <n v="9573"/>
    <n v="14748"/>
  </r>
  <r>
    <x v="0"/>
    <x v="300"/>
    <x v="0"/>
    <n v="9401"/>
    <n v="9365"/>
    <n v="10217"/>
    <n v="9762"/>
    <n v="15631"/>
  </r>
  <r>
    <x v="0"/>
    <x v="301"/>
    <x v="0"/>
    <n v="8464"/>
    <n v="8688"/>
    <n v="9346"/>
    <n v="8890"/>
    <n v="12892"/>
  </r>
  <r>
    <x v="0"/>
    <x v="302"/>
    <x v="0"/>
    <n v="8659"/>
    <n v="9537"/>
    <n v="9859"/>
    <n v="9371"/>
    <n v="13314"/>
  </r>
  <r>
    <x v="0"/>
    <x v="303"/>
    <x v="0"/>
    <n v="9604"/>
    <n v="10244"/>
    <n v="10770"/>
    <n v="10252"/>
    <n v="14805"/>
  </r>
  <r>
    <x v="0"/>
    <x v="304"/>
    <x v="0"/>
    <n v="10875"/>
    <n v="11758"/>
    <n v="12350"/>
    <n v="11744"/>
    <n v="17446"/>
  </r>
  <r>
    <x v="0"/>
    <x v="305"/>
    <x v="0"/>
    <n v="9805"/>
    <n v="10427"/>
    <n v="10999"/>
    <n v="10528"/>
    <n v="15312"/>
  </r>
  <r>
    <x v="0"/>
    <x v="306"/>
    <x v="0"/>
    <n v="7594"/>
    <n v="7855"/>
    <n v="8115"/>
    <n v="7710"/>
    <n v="11674"/>
  </r>
  <r>
    <x v="0"/>
    <x v="307"/>
    <x v="0"/>
    <n v="6144"/>
    <n v="6307"/>
    <n v="6802"/>
    <n v="6454"/>
    <n v="9820"/>
  </r>
  <r>
    <x v="0"/>
    <x v="308"/>
    <x v="0"/>
    <n v="5289"/>
    <n v="5442"/>
    <n v="5847"/>
    <n v="5574"/>
    <n v="8322"/>
  </r>
  <r>
    <x v="0"/>
    <x v="309"/>
    <x v="0"/>
    <n v="8164"/>
    <n v="8461"/>
    <n v="9126"/>
    <n v="8683"/>
    <n v="12803"/>
  </r>
  <r>
    <x v="0"/>
    <x v="310"/>
    <x v="0"/>
    <n v="8633"/>
    <n v="9167"/>
    <n v="9825"/>
    <n v="9354"/>
    <n v="13445"/>
  </r>
  <r>
    <x v="0"/>
    <x v="311"/>
    <x v="0"/>
    <n v="9293"/>
    <n v="10020"/>
    <n v="10751"/>
    <n v="10274"/>
    <n v="14831"/>
  </r>
  <r>
    <x v="0"/>
    <x v="312"/>
    <x v="0"/>
    <n v="8912"/>
    <n v="9342"/>
    <n v="9996"/>
    <n v="9460"/>
    <n v="14270"/>
  </r>
  <r>
    <x v="0"/>
    <x v="313"/>
    <x v="0"/>
    <n v="7774"/>
    <n v="8056"/>
    <n v="8692"/>
    <n v="8271"/>
    <n v="12439"/>
  </r>
  <r>
    <x v="0"/>
    <x v="314"/>
    <x v="0"/>
    <n v="6628"/>
    <n v="6693"/>
    <n v="7259"/>
    <n v="6988"/>
    <n v="10522"/>
  </r>
  <r>
    <x v="0"/>
    <x v="315"/>
    <x v="0"/>
    <n v="8159"/>
    <n v="8375"/>
    <n v="9039"/>
    <n v="8666"/>
    <n v="12743"/>
  </r>
  <r>
    <x v="0"/>
    <x v="316"/>
    <x v="0"/>
    <n v="8838"/>
    <n v="9284"/>
    <n v="9987"/>
    <n v="9549"/>
    <n v="13743"/>
  </r>
  <r>
    <x v="0"/>
    <x v="317"/>
    <x v="0"/>
    <n v="10333"/>
    <n v="10795"/>
    <n v="11665"/>
    <n v="11221"/>
    <n v="16411"/>
  </r>
  <r>
    <x v="0"/>
    <x v="318"/>
    <x v="0"/>
    <n v="8943"/>
    <n v="9241"/>
    <n v="9778"/>
    <n v="9225"/>
    <n v="13292"/>
  </r>
  <r>
    <x v="0"/>
    <x v="319"/>
    <x v="0"/>
    <n v="9677"/>
    <n v="9874"/>
    <n v="10653"/>
    <n v="10160"/>
    <n v="15151"/>
  </r>
  <r>
    <x v="0"/>
    <x v="320"/>
    <x v="0"/>
    <n v="8204"/>
    <n v="8636"/>
    <n v="9345"/>
    <n v="8934"/>
    <n v="13049"/>
  </r>
  <r>
    <x v="0"/>
    <x v="321"/>
    <x v="0"/>
    <n v="6059"/>
    <n v="6302"/>
    <n v="6814"/>
    <n v="6515"/>
    <n v="9634"/>
  </r>
  <r>
    <x v="0"/>
    <x v="322"/>
    <x v="0"/>
    <n v="7773"/>
    <n v="7977"/>
    <n v="8533"/>
    <n v="8180"/>
    <n v="11670"/>
  </r>
  <r>
    <x v="0"/>
    <x v="323"/>
    <x v="0"/>
    <n v="44560"/>
    <n v="67947"/>
    <n v="68958"/>
    <n v="66849"/>
    <n v="77615"/>
  </r>
  <r>
    <x v="0"/>
    <x v="324"/>
    <x v="0"/>
    <n v="7710"/>
    <n v="7989"/>
    <n v="8230"/>
    <n v="7830"/>
    <n v="11072"/>
  </r>
  <r>
    <x v="0"/>
    <x v="325"/>
    <x v="0"/>
    <n v="7299"/>
    <n v="7720"/>
    <n v="8176"/>
    <n v="7793"/>
    <n v="10939"/>
  </r>
  <r>
    <x v="0"/>
    <x v="326"/>
    <x v="0"/>
    <n v="6976"/>
    <n v="7224"/>
    <n v="7638"/>
    <n v="7245"/>
    <n v="10372"/>
  </r>
  <r>
    <x v="0"/>
    <x v="327"/>
    <x v="0"/>
    <n v="6364"/>
    <n v="6633"/>
    <n v="6998"/>
    <n v="6703"/>
    <n v="9620"/>
  </r>
  <r>
    <x v="0"/>
    <x v="328"/>
    <x v="0"/>
    <n v="6164"/>
    <n v="6369"/>
    <n v="6823"/>
    <n v="6537"/>
    <n v="9457"/>
  </r>
  <r>
    <x v="0"/>
    <x v="329"/>
    <x v="0"/>
    <n v="7216"/>
    <n v="7427"/>
    <n v="8017"/>
    <n v="7688"/>
    <n v="10958"/>
  </r>
  <r>
    <x v="0"/>
    <x v="330"/>
    <x v="0"/>
    <n v="8059"/>
    <n v="8496"/>
    <n v="9028"/>
    <n v="8568"/>
    <n v="11942"/>
  </r>
  <r>
    <x v="0"/>
    <x v="331"/>
    <x v="0"/>
    <n v="8281"/>
    <n v="8770"/>
    <n v="9320"/>
    <n v="8874"/>
    <n v="12663"/>
  </r>
  <r>
    <x v="0"/>
    <x v="332"/>
    <x v="0"/>
    <n v="7848"/>
    <n v="8303"/>
    <n v="8790"/>
    <n v="8392"/>
    <n v="11872"/>
  </r>
  <r>
    <x v="0"/>
    <x v="333"/>
    <x v="0"/>
    <n v="9264"/>
    <n v="9861"/>
    <n v="10527"/>
    <n v="10010"/>
    <n v="14878"/>
  </r>
  <r>
    <x v="0"/>
    <x v="334"/>
    <x v="0"/>
    <n v="7301"/>
    <n v="7945"/>
    <n v="8312"/>
    <n v="7890"/>
    <n v="11623"/>
  </r>
  <r>
    <x v="0"/>
    <x v="335"/>
    <x v="0"/>
    <n v="6363"/>
    <n v="6802"/>
    <n v="7191"/>
    <n v="6863"/>
    <n v="10194"/>
  </r>
  <r>
    <x v="0"/>
    <x v="336"/>
    <x v="0"/>
    <n v="7206"/>
    <n v="7436"/>
    <n v="7870"/>
    <n v="7518"/>
    <n v="11237"/>
  </r>
  <r>
    <x v="0"/>
    <x v="337"/>
    <x v="0"/>
    <n v="9225"/>
    <n v="9737"/>
    <n v="10345"/>
    <n v="9972"/>
    <n v="14757"/>
  </r>
  <r>
    <x v="0"/>
    <x v="338"/>
    <x v="0"/>
    <n v="7890"/>
    <n v="8582"/>
    <n v="9056"/>
    <n v="8635"/>
    <n v="11783"/>
  </r>
  <r>
    <x v="0"/>
    <x v="339"/>
    <x v="0"/>
    <n v="15448"/>
    <n v="15041"/>
    <n v="16645"/>
    <n v="15988"/>
    <n v="25028"/>
  </r>
  <r>
    <x v="0"/>
    <x v="340"/>
    <x v="0"/>
    <n v="10626"/>
    <n v="10754"/>
    <n v="11445"/>
    <n v="10957"/>
    <n v="16280"/>
  </r>
  <r>
    <x v="0"/>
    <x v="341"/>
    <x v="0"/>
    <n v="8393"/>
    <n v="8603"/>
    <n v="9108"/>
    <n v="8699"/>
    <n v="12902"/>
  </r>
  <r>
    <x v="0"/>
    <x v="342"/>
    <x v="0"/>
    <n v="7151"/>
    <n v="7415"/>
    <n v="7926"/>
    <n v="7585"/>
    <n v="11363"/>
  </r>
  <r>
    <x v="0"/>
    <x v="343"/>
    <x v="0"/>
    <n v="8450"/>
    <n v="8560"/>
    <n v="9181"/>
    <n v="8851"/>
    <n v="13042"/>
  </r>
  <r>
    <x v="0"/>
    <x v="344"/>
    <x v="0"/>
    <n v="24220"/>
    <n v="24221"/>
    <n v="26727"/>
    <n v="25783"/>
    <n v="39803"/>
  </r>
  <r>
    <x v="0"/>
    <x v="345"/>
    <x v="0"/>
    <n v="23988"/>
    <n v="24737"/>
    <n v="27334"/>
    <n v="26374"/>
    <n v="40543"/>
  </r>
  <r>
    <x v="0"/>
    <x v="346"/>
    <x v="0"/>
    <n v="8210"/>
    <n v="8405"/>
    <n v="8886"/>
    <n v="8454"/>
    <n v="12290"/>
  </r>
  <r>
    <x v="0"/>
    <x v="347"/>
    <x v="0"/>
    <n v="7992"/>
    <n v="8400"/>
    <n v="8957"/>
    <n v="8610"/>
    <n v="12398"/>
  </r>
  <r>
    <x v="0"/>
    <x v="348"/>
    <x v="0"/>
    <n v="8533"/>
    <n v="8727"/>
    <n v="9400"/>
    <n v="9055"/>
    <n v="13262"/>
  </r>
  <r>
    <x v="0"/>
    <x v="349"/>
    <x v="0"/>
    <n v="6623"/>
    <n v="6761"/>
    <n v="7258"/>
    <n v="7038"/>
    <n v="10351"/>
  </r>
  <r>
    <x v="0"/>
    <x v="350"/>
    <x v="0"/>
    <n v="8011"/>
    <n v="8435"/>
    <n v="9138"/>
    <n v="8943"/>
    <n v="12755"/>
  </r>
  <r>
    <x v="0"/>
    <x v="351"/>
    <x v="0"/>
    <n v="8708"/>
    <n v="9377"/>
    <n v="9871"/>
    <n v="9455"/>
    <n v="12039"/>
  </r>
  <r>
    <x v="0"/>
    <x v="352"/>
    <x v="0"/>
    <n v="8393"/>
    <n v="8759"/>
    <n v="9113"/>
    <n v="8528"/>
    <n v="11693"/>
  </r>
  <r>
    <x v="0"/>
    <x v="353"/>
    <x v="0"/>
    <n v="8578"/>
    <n v="8684"/>
    <n v="9081"/>
    <n v="8490"/>
    <n v="11753"/>
  </r>
  <r>
    <x v="0"/>
    <x v="354"/>
    <x v="0"/>
    <n v="21062"/>
    <n v="22337"/>
    <n v="24583"/>
    <n v="23598"/>
    <n v="36129"/>
  </r>
  <r>
    <x v="0"/>
    <x v="355"/>
    <x v="0"/>
    <n v="9812"/>
    <n v="10035"/>
    <n v="10963"/>
    <n v="15703"/>
    <n v="15787"/>
  </r>
  <r>
    <x v="0"/>
    <x v="356"/>
    <x v="0"/>
    <n v="9923"/>
    <n v="10027"/>
    <n v="11038"/>
    <n v="10761"/>
    <n v="16608"/>
  </r>
  <r>
    <x v="0"/>
    <x v="357"/>
    <x v="0"/>
    <n v="14991"/>
    <n v="15128"/>
    <n v="16845"/>
    <n v="16411"/>
    <n v="25120"/>
  </r>
  <r>
    <x v="0"/>
    <x v="358"/>
    <x v="0"/>
    <n v="20814"/>
    <n v="21331"/>
    <n v="24037"/>
    <n v="23552"/>
    <n v="36209"/>
  </r>
  <r>
    <x v="0"/>
    <x v="359"/>
    <x v="0"/>
    <n v="6820"/>
    <n v="7263"/>
    <n v="7542"/>
    <n v="7271"/>
    <n v="9876"/>
  </r>
  <r>
    <x v="0"/>
    <x v="360"/>
    <x v="0"/>
    <n v="9054"/>
    <n v="9441"/>
    <n v="10065"/>
    <n v="9813"/>
    <n v="14012"/>
  </r>
  <r>
    <x v="0"/>
    <x v="361"/>
    <x v="0"/>
    <n v="9275"/>
    <n v="9713"/>
    <n v="10400"/>
    <n v="10137"/>
    <n v="14514"/>
  </r>
  <r>
    <x v="0"/>
    <x v="362"/>
    <x v="0"/>
    <n v="8155"/>
    <n v="8807"/>
    <n v="9504"/>
    <n v="9180"/>
    <n v="12942"/>
  </r>
  <r>
    <x v="0"/>
    <x v="363"/>
    <x v="0"/>
    <n v="7057"/>
    <n v="7327"/>
    <n v="8103"/>
    <n v="7883"/>
    <n v="11128"/>
  </r>
  <r>
    <x v="0"/>
    <x v="364"/>
    <x v="0"/>
    <n v="9546"/>
    <n v="9992"/>
    <n v="10824"/>
    <n v="10562"/>
    <n v="14694"/>
  </r>
  <r>
    <x v="0"/>
    <x v="0"/>
    <x v="1"/>
    <n v="0"/>
    <n v="0"/>
    <n v="0"/>
    <n v="0"/>
    <n v="0"/>
  </r>
  <r>
    <x v="0"/>
    <x v="1"/>
    <x v="1"/>
    <n v="0"/>
    <n v="0"/>
    <n v="0"/>
    <n v="0"/>
    <n v="0"/>
  </r>
  <r>
    <x v="0"/>
    <x v="2"/>
    <x v="1"/>
    <n v="0"/>
    <n v="0"/>
    <n v="0"/>
    <n v="0"/>
    <n v="0"/>
  </r>
  <r>
    <x v="0"/>
    <x v="3"/>
    <x v="1"/>
    <n v="0"/>
    <n v="0"/>
    <n v="0"/>
    <n v="0"/>
    <n v="0"/>
  </r>
  <r>
    <x v="0"/>
    <x v="4"/>
    <x v="1"/>
    <n v="0"/>
    <n v="0"/>
    <n v="0"/>
    <n v="0"/>
    <n v="0"/>
  </r>
  <r>
    <x v="0"/>
    <x v="5"/>
    <x v="1"/>
    <n v="0"/>
    <n v="0"/>
    <n v="0"/>
    <n v="0"/>
    <n v="0"/>
  </r>
  <r>
    <x v="0"/>
    <x v="6"/>
    <x v="1"/>
    <n v="0"/>
    <n v="0"/>
    <n v="0"/>
    <n v="0"/>
    <n v="0"/>
  </r>
  <r>
    <x v="0"/>
    <x v="7"/>
    <x v="1"/>
    <n v="0"/>
    <n v="0"/>
    <n v="0"/>
    <n v="0"/>
    <n v="0"/>
  </r>
  <r>
    <x v="0"/>
    <x v="8"/>
    <x v="1"/>
    <n v="0"/>
    <n v="0"/>
    <n v="0"/>
    <n v="0"/>
    <n v="0"/>
  </r>
  <r>
    <x v="0"/>
    <x v="9"/>
    <x v="1"/>
    <n v="0"/>
    <n v="0"/>
    <n v="0"/>
    <n v="0"/>
    <n v="0"/>
  </r>
  <r>
    <x v="0"/>
    <x v="10"/>
    <x v="1"/>
    <n v="0"/>
    <n v="0"/>
    <n v="0"/>
    <n v="0"/>
    <n v="0"/>
  </r>
  <r>
    <x v="0"/>
    <x v="11"/>
    <x v="1"/>
    <n v="0"/>
    <n v="0"/>
    <n v="0"/>
    <n v="0"/>
    <n v="0"/>
  </r>
  <r>
    <x v="0"/>
    <x v="12"/>
    <x v="1"/>
    <n v="0"/>
    <n v="0"/>
    <n v="0"/>
    <n v="0"/>
    <n v="0"/>
  </r>
  <r>
    <x v="0"/>
    <x v="13"/>
    <x v="1"/>
    <n v="0"/>
    <n v="0"/>
    <n v="0"/>
    <n v="0"/>
    <n v="0"/>
  </r>
  <r>
    <x v="0"/>
    <x v="14"/>
    <x v="1"/>
    <n v="0"/>
    <n v="0"/>
    <n v="0"/>
    <n v="0"/>
    <n v="0"/>
  </r>
  <r>
    <x v="0"/>
    <x v="15"/>
    <x v="1"/>
    <n v="0"/>
    <n v="0"/>
    <n v="0"/>
    <n v="0"/>
    <n v="0"/>
  </r>
  <r>
    <x v="0"/>
    <x v="16"/>
    <x v="1"/>
    <n v="0"/>
    <n v="0"/>
    <n v="0"/>
    <n v="0"/>
    <n v="0"/>
  </r>
  <r>
    <x v="0"/>
    <x v="17"/>
    <x v="1"/>
    <n v="0"/>
    <n v="0"/>
    <n v="0"/>
    <n v="0"/>
    <n v="0"/>
  </r>
  <r>
    <x v="0"/>
    <x v="18"/>
    <x v="1"/>
    <n v="0"/>
    <n v="0"/>
    <n v="0"/>
    <n v="0"/>
    <n v="0"/>
  </r>
  <r>
    <x v="0"/>
    <x v="19"/>
    <x v="1"/>
    <n v="0"/>
    <n v="0"/>
    <n v="0"/>
    <n v="0"/>
    <n v="0"/>
  </r>
  <r>
    <x v="0"/>
    <x v="20"/>
    <x v="1"/>
    <n v="0"/>
    <n v="0"/>
    <n v="0"/>
    <n v="0"/>
    <n v="0"/>
  </r>
  <r>
    <x v="0"/>
    <x v="21"/>
    <x v="1"/>
    <n v="0"/>
    <n v="0"/>
    <n v="0"/>
    <n v="0"/>
    <n v="0"/>
  </r>
  <r>
    <x v="0"/>
    <x v="22"/>
    <x v="1"/>
    <n v="0"/>
    <n v="0"/>
    <n v="0"/>
    <n v="0"/>
    <n v="0"/>
  </r>
  <r>
    <x v="0"/>
    <x v="23"/>
    <x v="1"/>
    <n v="0"/>
    <n v="0"/>
    <n v="0"/>
    <n v="0"/>
    <n v="0"/>
  </r>
  <r>
    <x v="0"/>
    <x v="24"/>
    <x v="1"/>
    <n v="0"/>
    <n v="0"/>
    <n v="0"/>
    <n v="0"/>
    <n v="0"/>
  </r>
  <r>
    <x v="0"/>
    <x v="25"/>
    <x v="1"/>
    <n v="0"/>
    <n v="0"/>
    <n v="0"/>
    <n v="0"/>
    <n v="0"/>
  </r>
  <r>
    <x v="0"/>
    <x v="26"/>
    <x v="1"/>
    <n v="0"/>
    <n v="0"/>
    <n v="0"/>
    <n v="0"/>
    <n v="0"/>
  </r>
  <r>
    <x v="0"/>
    <x v="27"/>
    <x v="1"/>
    <n v="0"/>
    <n v="0"/>
    <n v="0"/>
    <n v="0"/>
    <n v="0"/>
  </r>
  <r>
    <x v="0"/>
    <x v="28"/>
    <x v="1"/>
    <n v="0"/>
    <n v="0"/>
    <n v="0"/>
    <n v="0"/>
    <n v="0"/>
  </r>
  <r>
    <x v="0"/>
    <x v="29"/>
    <x v="1"/>
    <n v="0"/>
    <n v="0"/>
    <n v="0"/>
    <n v="0"/>
    <n v="0"/>
  </r>
  <r>
    <x v="0"/>
    <x v="30"/>
    <x v="1"/>
    <n v="0"/>
    <n v="0"/>
    <n v="0"/>
    <n v="0"/>
    <n v="0"/>
  </r>
  <r>
    <x v="0"/>
    <x v="31"/>
    <x v="1"/>
    <n v="0"/>
    <n v="0"/>
    <n v="0"/>
    <n v="0"/>
    <n v="0"/>
  </r>
  <r>
    <x v="0"/>
    <x v="32"/>
    <x v="1"/>
    <n v="0"/>
    <n v="0"/>
    <n v="0"/>
    <n v="0"/>
    <n v="0"/>
  </r>
  <r>
    <x v="0"/>
    <x v="33"/>
    <x v="1"/>
    <n v="0"/>
    <n v="0"/>
    <n v="0"/>
    <n v="0"/>
    <n v="0"/>
  </r>
  <r>
    <x v="0"/>
    <x v="34"/>
    <x v="1"/>
    <n v="0"/>
    <n v="0"/>
    <n v="0"/>
    <n v="0"/>
    <n v="0"/>
  </r>
  <r>
    <x v="0"/>
    <x v="35"/>
    <x v="1"/>
    <n v="0"/>
    <n v="0"/>
    <n v="0"/>
    <n v="0"/>
    <n v="0"/>
  </r>
  <r>
    <x v="0"/>
    <x v="36"/>
    <x v="1"/>
    <n v="0"/>
    <n v="0"/>
    <n v="0"/>
    <n v="0"/>
    <n v="0"/>
  </r>
  <r>
    <x v="0"/>
    <x v="37"/>
    <x v="1"/>
    <n v="0"/>
    <n v="0"/>
    <n v="0"/>
    <n v="0"/>
    <n v="0"/>
  </r>
  <r>
    <x v="0"/>
    <x v="38"/>
    <x v="1"/>
    <n v="0"/>
    <n v="0"/>
    <n v="0"/>
    <n v="0"/>
    <n v="0"/>
  </r>
  <r>
    <x v="0"/>
    <x v="39"/>
    <x v="1"/>
    <n v="0"/>
    <n v="0"/>
    <n v="0"/>
    <n v="0"/>
    <n v="0"/>
  </r>
  <r>
    <x v="0"/>
    <x v="40"/>
    <x v="1"/>
    <n v="0"/>
    <n v="0"/>
    <n v="0"/>
    <n v="0"/>
    <n v="0"/>
  </r>
  <r>
    <x v="0"/>
    <x v="41"/>
    <x v="1"/>
    <n v="0"/>
    <n v="0"/>
    <n v="0"/>
    <n v="0"/>
    <n v="0"/>
  </r>
  <r>
    <x v="0"/>
    <x v="42"/>
    <x v="1"/>
    <n v="0"/>
    <n v="0"/>
    <n v="0"/>
    <n v="0"/>
    <n v="0"/>
  </r>
  <r>
    <x v="0"/>
    <x v="43"/>
    <x v="1"/>
    <n v="0"/>
    <n v="0"/>
    <n v="0"/>
    <n v="0"/>
    <n v="0"/>
  </r>
  <r>
    <x v="0"/>
    <x v="44"/>
    <x v="1"/>
    <n v="0"/>
    <n v="0"/>
    <n v="0"/>
    <n v="0"/>
    <n v="0"/>
  </r>
  <r>
    <x v="0"/>
    <x v="45"/>
    <x v="1"/>
    <n v="0"/>
    <n v="0"/>
    <n v="0"/>
    <n v="0"/>
    <n v="0"/>
  </r>
  <r>
    <x v="0"/>
    <x v="46"/>
    <x v="1"/>
    <n v="0"/>
    <n v="0"/>
    <n v="0"/>
    <n v="0"/>
    <n v="0"/>
  </r>
  <r>
    <x v="0"/>
    <x v="47"/>
    <x v="1"/>
    <n v="0"/>
    <n v="0"/>
    <n v="0"/>
    <n v="0"/>
    <n v="0"/>
  </r>
  <r>
    <x v="0"/>
    <x v="48"/>
    <x v="1"/>
    <n v="0"/>
    <n v="0"/>
    <n v="0"/>
    <n v="0"/>
    <n v="0"/>
  </r>
  <r>
    <x v="0"/>
    <x v="49"/>
    <x v="1"/>
    <n v="0"/>
    <n v="0"/>
    <n v="0"/>
    <n v="0"/>
    <n v="0"/>
  </r>
  <r>
    <x v="0"/>
    <x v="50"/>
    <x v="1"/>
    <n v="0"/>
    <n v="0"/>
    <n v="0"/>
    <n v="0"/>
    <n v="0"/>
  </r>
  <r>
    <x v="0"/>
    <x v="51"/>
    <x v="1"/>
    <n v="0"/>
    <n v="0"/>
    <n v="0"/>
    <n v="0"/>
    <n v="0"/>
  </r>
  <r>
    <x v="0"/>
    <x v="52"/>
    <x v="1"/>
    <n v="0"/>
    <n v="0"/>
    <n v="0"/>
    <n v="0"/>
    <n v="0"/>
  </r>
  <r>
    <x v="0"/>
    <x v="53"/>
    <x v="1"/>
    <n v="0"/>
    <n v="0"/>
    <n v="0"/>
    <n v="0"/>
    <n v="0"/>
  </r>
  <r>
    <x v="0"/>
    <x v="54"/>
    <x v="1"/>
    <n v="0"/>
    <n v="0"/>
    <n v="0"/>
    <n v="0"/>
    <n v="0"/>
  </r>
  <r>
    <x v="0"/>
    <x v="55"/>
    <x v="1"/>
    <n v="0"/>
    <n v="0"/>
    <n v="0"/>
    <n v="0"/>
    <n v="0"/>
  </r>
  <r>
    <x v="0"/>
    <x v="56"/>
    <x v="1"/>
    <n v="0"/>
    <n v="0"/>
    <n v="0"/>
    <n v="0"/>
    <n v="0"/>
  </r>
  <r>
    <x v="0"/>
    <x v="57"/>
    <x v="1"/>
    <n v="0"/>
    <n v="0"/>
    <n v="0"/>
    <n v="0"/>
    <n v="0"/>
  </r>
  <r>
    <x v="0"/>
    <x v="58"/>
    <x v="1"/>
    <n v="0"/>
    <n v="0"/>
    <n v="0"/>
    <n v="0"/>
    <n v="0"/>
  </r>
  <r>
    <x v="0"/>
    <x v="59"/>
    <x v="1"/>
    <n v="0"/>
    <n v="0"/>
    <n v="0"/>
    <n v="0"/>
    <n v="0"/>
  </r>
  <r>
    <x v="0"/>
    <x v="60"/>
    <x v="1"/>
    <n v="0"/>
    <n v="0"/>
    <n v="0"/>
    <n v="0"/>
    <n v="0"/>
  </r>
  <r>
    <x v="0"/>
    <x v="61"/>
    <x v="1"/>
    <n v="0"/>
    <n v="0"/>
    <n v="0"/>
    <n v="0"/>
    <n v="0"/>
  </r>
  <r>
    <x v="0"/>
    <x v="62"/>
    <x v="1"/>
    <n v="0"/>
    <n v="0"/>
    <n v="0"/>
    <n v="0"/>
    <n v="0"/>
  </r>
  <r>
    <x v="0"/>
    <x v="63"/>
    <x v="1"/>
    <n v="0"/>
    <n v="0"/>
    <n v="0"/>
    <n v="0"/>
    <n v="0"/>
  </r>
  <r>
    <x v="0"/>
    <x v="64"/>
    <x v="1"/>
    <n v="0"/>
    <n v="0"/>
    <n v="0"/>
    <n v="0"/>
    <n v="0"/>
  </r>
  <r>
    <x v="0"/>
    <x v="65"/>
    <x v="1"/>
    <n v="0"/>
    <n v="0"/>
    <n v="0"/>
    <n v="0"/>
    <n v="0"/>
  </r>
  <r>
    <x v="0"/>
    <x v="66"/>
    <x v="1"/>
    <n v="0"/>
    <n v="0"/>
    <n v="0"/>
    <n v="0"/>
    <n v="0"/>
  </r>
  <r>
    <x v="0"/>
    <x v="67"/>
    <x v="1"/>
    <n v="0"/>
    <n v="0"/>
    <n v="0"/>
    <n v="0"/>
    <n v="0"/>
  </r>
  <r>
    <x v="0"/>
    <x v="68"/>
    <x v="1"/>
    <n v="0"/>
    <n v="0"/>
    <n v="0"/>
    <n v="0"/>
    <n v="0"/>
  </r>
  <r>
    <x v="0"/>
    <x v="69"/>
    <x v="1"/>
    <n v="0"/>
    <n v="0"/>
    <n v="0"/>
    <n v="0"/>
    <n v="0"/>
  </r>
  <r>
    <x v="0"/>
    <x v="70"/>
    <x v="1"/>
    <n v="0"/>
    <n v="0"/>
    <n v="0"/>
    <n v="0"/>
    <n v="0"/>
  </r>
  <r>
    <x v="0"/>
    <x v="71"/>
    <x v="1"/>
    <n v="0"/>
    <n v="0"/>
    <n v="0"/>
    <n v="0"/>
    <n v="0"/>
  </r>
  <r>
    <x v="0"/>
    <x v="72"/>
    <x v="1"/>
    <n v="0"/>
    <n v="0"/>
    <n v="0"/>
    <n v="0"/>
    <n v="0"/>
  </r>
  <r>
    <x v="0"/>
    <x v="73"/>
    <x v="1"/>
    <n v="0"/>
    <n v="0"/>
    <n v="0"/>
    <n v="0"/>
    <n v="0"/>
  </r>
  <r>
    <x v="0"/>
    <x v="74"/>
    <x v="1"/>
    <n v="0"/>
    <n v="0"/>
    <n v="0"/>
    <n v="0"/>
    <n v="0"/>
  </r>
  <r>
    <x v="0"/>
    <x v="75"/>
    <x v="1"/>
    <n v="0"/>
    <n v="0"/>
    <n v="0"/>
    <n v="0"/>
    <n v="0"/>
  </r>
  <r>
    <x v="0"/>
    <x v="76"/>
    <x v="1"/>
    <n v="0"/>
    <n v="0"/>
    <n v="0"/>
    <n v="0"/>
    <n v="0"/>
  </r>
  <r>
    <x v="0"/>
    <x v="77"/>
    <x v="1"/>
    <n v="0"/>
    <n v="0"/>
    <n v="0"/>
    <n v="0"/>
    <n v="0"/>
  </r>
  <r>
    <x v="0"/>
    <x v="78"/>
    <x v="1"/>
    <n v="0"/>
    <n v="0"/>
    <n v="0"/>
    <n v="0"/>
    <n v="0"/>
  </r>
  <r>
    <x v="0"/>
    <x v="79"/>
    <x v="1"/>
    <n v="0"/>
    <n v="0"/>
    <n v="0"/>
    <n v="0"/>
    <n v="0"/>
  </r>
  <r>
    <x v="0"/>
    <x v="80"/>
    <x v="1"/>
    <n v="0"/>
    <n v="0"/>
    <n v="0"/>
    <n v="0"/>
    <n v="0"/>
  </r>
  <r>
    <x v="0"/>
    <x v="81"/>
    <x v="1"/>
    <n v="0"/>
    <n v="0"/>
    <n v="0"/>
    <n v="0"/>
    <n v="0"/>
  </r>
  <r>
    <x v="0"/>
    <x v="82"/>
    <x v="1"/>
    <n v="0"/>
    <n v="0"/>
    <n v="0"/>
    <n v="0"/>
    <n v="0"/>
  </r>
  <r>
    <x v="0"/>
    <x v="83"/>
    <x v="1"/>
    <n v="0"/>
    <n v="0"/>
    <n v="0"/>
    <n v="0"/>
    <n v="0"/>
  </r>
  <r>
    <x v="0"/>
    <x v="84"/>
    <x v="1"/>
    <n v="0"/>
    <n v="0"/>
    <n v="0"/>
    <n v="0"/>
    <n v="0"/>
  </r>
  <r>
    <x v="0"/>
    <x v="85"/>
    <x v="1"/>
    <n v="0"/>
    <n v="0"/>
    <n v="0"/>
    <n v="0"/>
    <n v="0"/>
  </r>
  <r>
    <x v="0"/>
    <x v="86"/>
    <x v="1"/>
    <n v="0"/>
    <n v="0"/>
    <n v="0"/>
    <n v="0"/>
    <n v="0"/>
  </r>
  <r>
    <x v="0"/>
    <x v="87"/>
    <x v="1"/>
    <n v="0"/>
    <n v="0"/>
    <n v="0"/>
    <n v="0"/>
    <n v="0"/>
  </r>
  <r>
    <x v="0"/>
    <x v="88"/>
    <x v="1"/>
    <n v="0"/>
    <n v="0"/>
    <n v="0"/>
    <n v="0"/>
    <n v="0"/>
  </r>
  <r>
    <x v="0"/>
    <x v="89"/>
    <x v="1"/>
    <n v="0"/>
    <n v="0"/>
    <n v="0"/>
    <n v="0"/>
    <n v="0"/>
  </r>
  <r>
    <x v="0"/>
    <x v="90"/>
    <x v="1"/>
    <n v="0"/>
    <n v="0"/>
    <n v="0"/>
    <n v="0"/>
    <n v="0"/>
  </r>
  <r>
    <x v="0"/>
    <x v="91"/>
    <x v="1"/>
    <n v="0"/>
    <n v="0"/>
    <n v="0"/>
    <n v="0"/>
    <n v="0"/>
  </r>
  <r>
    <x v="0"/>
    <x v="92"/>
    <x v="1"/>
    <n v="0"/>
    <n v="0"/>
    <n v="0"/>
    <n v="0"/>
    <n v="0"/>
  </r>
  <r>
    <x v="0"/>
    <x v="93"/>
    <x v="1"/>
    <n v="0"/>
    <n v="0"/>
    <n v="0"/>
    <n v="0"/>
    <n v="0"/>
  </r>
  <r>
    <x v="0"/>
    <x v="94"/>
    <x v="1"/>
    <n v="0"/>
    <n v="0"/>
    <n v="0"/>
    <n v="0"/>
    <n v="0"/>
  </r>
  <r>
    <x v="0"/>
    <x v="95"/>
    <x v="1"/>
    <n v="0"/>
    <n v="0"/>
    <n v="0"/>
    <n v="0"/>
    <n v="0"/>
  </r>
  <r>
    <x v="0"/>
    <x v="96"/>
    <x v="1"/>
    <n v="0"/>
    <n v="0"/>
    <n v="0"/>
    <n v="0"/>
    <n v="0"/>
  </r>
  <r>
    <x v="0"/>
    <x v="97"/>
    <x v="1"/>
    <n v="0"/>
    <n v="0"/>
    <n v="0"/>
    <n v="0"/>
    <n v="0"/>
  </r>
  <r>
    <x v="0"/>
    <x v="98"/>
    <x v="1"/>
    <n v="0"/>
    <n v="0"/>
    <n v="0"/>
    <n v="0"/>
    <n v="0"/>
  </r>
  <r>
    <x v="0"/>
    <x v="99"/>
    <x v="1"/>
    <n v="0"/>
    <n v="0"/>
    <n v="0"/>
    <n v="0"/>
    <n v="0"/>
  </r>
  <r>
    <x v="0"/>
    <x v="100"/>
    <x v="1"/>
    <n v="0"/>
    <n v="0"/>
    <n v="0"/>
    <n v="0"/>
    <n v="0"/>
  </r>
  <r>
    <x v="0"/>
    <x v="101"/>
    <x v="1"/>
    <n v="0"/>
    <n v="0"/>
    <n v="0"/>
    <n v="0"/>
    <n v="0"/>
  </r>
  <r>
    <x v="0"/>
    <x v="102"/>
    <x v="1"/>
    <n v="0"/>
    <n v="0"/>
    <n v="0"/>
    <n v="0"/>
    <n v="0"/>
  </r>
  <r>
    <x v="0"/>
    <x v="103"/>
    <x v="1"/>
    <n v="0"/>
    <n v="0"/>
    <n v="0"/>
    <n v="0"/>
    <n v="0"/>
  </r>
  <r>
    <x v="0"/>
    <x v="104"/>
    <x v="1"/>
    <n v="0"/>
    <n v="0"/>
    <n v="0"/>
    <n v="0"/>
    <n v="0"/>
  </r>
  <r>
    <x v="0"/>
    <x v="105"/>
    <x v="1"/>
    <n v="0"/>
    <n v="0"/>
    <n v="0"/>
    <n v="0"/>
    <n v="0"/>
  </r>
  <r>
    <x v="0"/>
    <x v="106"/>
    <x v="1"/>
    <n v="0"/>
    <n v="0"/>
    <n v="0"/>
    <n v="0"/>
    <n v="0"/>
  </r>
  <r>
    <x v="0"/>
    <x v="107"/>
    <x v="1"/>
    <n v="0"/>
    <n v="0"/>
    <n v="0"/>
    <n v="0"/>
    <n v="0"/>
  </r>
  <r>
    <x v="0"/>
    <x v="108"/>
    <x v="1"/>
    <n v="0"/>
    <n v="0"/>
    <n v="0"/>
    <n v="0"/>
    <n v="0"/>
  </r>
  <r>
    <x v="0"/>
    <x v="109"/>
    <x v="1"/>
    <n v="0"/>
    <n v="0"/>
    <n v="0"/>
    <n v="0"/>
    <n v="0"/>
  </r>
  <r>
    <x v="0"/>
    <x v="110"/>
    <x v="1"/>
    <n v="0"/>
    <n v="0"/>
    <n v="0"/>
    <n v="0"/>
    <n v="0"/>
  </r>
  <r>
    <x v="0"/>
    <x v="111"/>
    <x v="1"/>
    <n v="0"/>
    <n v="0"/>
    <n v="0"/>
    <n v="0"/>
    <n v="0"/>
  </r>
  <r>
    <x v="0"/>
    <x v="112"/>
    <x v="1"/>
    <n v="0"/>
    <n v="0"/>
    <n v="0"/>
    <n v="0"/>
    <n v="0"/>
  </r>
  <r>
    <x v="0"/>
    <x v="113"/>
    <x v="1"/>
    <n v="0"/>
    <n v="0"/>
    <n v="0"/>
    <n v="0"/>
    <n v="0"/>
  </r>
  <r>
    <x v="0"/>
    <x v="114"/>
    <x v="1"/>
    <n v="0"/>
    <n v="0"/>
    <n v="0"/>
    <n v="0"/>
    <n v="0"/>
  </r>
  <r>
    <x v="0"/>
    <x v="115"/>
    <x v="1"/>
    <n v="0"/>
    <n v="0"/>
    <n v="0"/>
    <n v="0"/>
    <n v="0"/>
  </r>
  <r>
    <x v="0"/>
    <x v="116"/>
    <x v="1"/>
    <n v="0"/>
    <n v="0"/>
    <n v="0"/>
    <n v="0"/>
    <n v="0"/>
  </r>
  <r>
    <x v="0"/>
    <x v="117"/>
    <x v="1"/>
    <n v="0"/>
    <n v="0"/>
    <n v="0"/>
    <n v="0"/>
    <n v="0"/>
  </r>
  <r>
    <x v="0"/>
    <x v="118"/>
    <x v="1"/>
    <n v="0"/>
    <n v="0"/>
    <n v="0"/>
    <n v="0"/>
    <n v="0"/>
  </r>
  <r>
    <x v="0"/>
    <x v="119"/>
    <x v="1"/>
    <n v="0"/>
    <n v="0"/>
    <n v="0"/>
    <n v="0"/>
    <n v="0"/>
  </r>
  <r>
    <x v="0"/>
    <x v="120"/>
    <x v="1"/>
    <n v="0"/>
    <n v="0"/>
    <n v="0"/>
    <n v="0"/>
    <n v="0"/>
  </r>
  <r>
    <x v="0"/>
    <x v="121"/>
    <x v="1"/>
    <n v="0"/>
    <n v="0"/>
    <n v="0"/>
    <n v="0"/>
    <n v="0"/>
  </r>
  <r>
    <x v="0"/>
    <x v="122"/>
    <x v="1"/>
    <n v="1634"/>
    <n v="1428"/>
    <n v="1316"/>
    <n v="1177"/>
    <n v="1132"/>
  </r>
  <r>
    <x v="0"/>
    <x v="123"/>
    <x v="1"/>
    <n v="5163"/>
    <n v="4421"/>
    <n v="4068"/>
    <n v="3657"/>
    <n v="3540"/>
  </r>
  <r>
    <x v="0"/>
    <x v="124"/>
    <x v="1"/>
    <n v="4359"/>
    <n v="3739"/>
    <n v="3452"/>
    <n v="3076"/>
    <n v="2983"/>
  </r>
  <r>
    <x v="0"/>
    <x v="125"/>
    <x v="1"/>
    <n v="3592"/>
    <n v="3172"/>
    <n v="2949"/>
    <n v="2661"/>
    <n v="2589"/>
  </r>
  <r>
    <x v="0"/>
    <x v="126"/>
    <x v="1"/>
    <n v="4257"/>
    <n v="3797"/>
    <n v="3522"/>
    <n v="3175"/>
    <n v="3107"/>
  </r>
  <r>
    <x v="0"/>
    <x v="127"/>
    <x v="1"/>
    <n v="6488"/>
    <n v="5749"/>
    <n v="5337"/>
    <n v="4663"/>
    <n v="4510"/>
  </r>
  <r>
    <x v="0"/>
    <x v="128"/>
    <x v="1"/>
    <n v="6078"/>
    <n v="5332"/>
    <n v="4974"/>
    <n v="4429"/>
    <n v="4277"/>
  </r>
  <r>
    <x v="0"/>
    <x v="129"/>
    <x v="1"/>
    <n v="5916"/>
    <n v="5177"/>
    <n v="4832"/>
    <n v="4323"/>
    <n v="4177"/>
  </r>
  <r>
    <x v="0"/>
    <x v="130"/>
    <x v="1"/>
    <n v="6114"/>
    <n v="5292"/>
    <n v="4873"/>
    <n v="4324"/>
    <n v="4199"/>
  </r>
  <r>
    <x v="0"/>
    <x v="131"/>
    <x v="1"/>
    <n v="4594"/>
    <n v="3958"/>
    <n v="3605"/>
    <n v="3204"/>
    <n v="3100"/>
  </r>
  <r>
    <x v="0"/>
    <x v="132"/>
    <x v="1"/>
    <n v="3603"/>
    <n v="3137"/>
    <n v="2921"/>
    <n v="2608"/>
    <n v="2527"/>
  </r>
  <r>
    <x v="0"/>
    <x v="133"/>
    <x v="1"/>
    <n v="4333"/>
    <n v="3845"/>
    <n v="3551"/>
    <n v="3247"/>
    <n v="3147"/>
  </r>
  <r>
    <x v="0"/>
    <x v="134"/>
    <x v="1"/>
    <n v="5682"/>
    <n v="4967"/>
    <n v="4644"/>
    <n v="4175"/>
    <n v="4099"/>
  </r>
  <r>
    <x v="0"/>
    <x v="135"/>
    <x v="1"/>
    <n v="5127"/>
    <n v="4474"/>
    <n v="4125"/>
    <n v="3696"/>
    <n v="3601"/>
  </r>
  <r>
    <x v="0"/>
    <x v="136"/>
    <x v="1"/>
    <n v="4396"/>
    <n v="3855"/>
    <n v="3527"/>
    <n v="3126"/>
    <n v="3034"/>
  </r>
  <r>
    <x v="0"/>
    <x v="137"/>
    <x v="1"/>
    <n v="5283"/>
    <n v="4593"/>
    <n v="4158"/>
    <n v="3654"/>
    <n v="3552"/>
  </r>
  <r>
    <x v="0"/>
    <x v="138"/>
    <x v="1"/>
    <n v="4415"/>
    <n v="3798"/>
    <n v="3466"/>
    <n v="3101"/>
    <n v="3004"/>
  </r>
  <r>
    <x v="0"/>
    <x v="139"/>
    <x v="1"/>
    <n v="3526"/>
    <n v="3065"/>
    <n v="2832"/>
    <n v="2536"/>
    <n v="2477"/>
  </r>
  <r>
    <x v="0"/>
    <x v="140"/>
    <x v="1"/>
    <n v="4369"/>
    <n v="3808"/>
    <n v="3434"/>
    <n v="3076"/>
    <n v="2977"/>
  </r>
  <r>
    <x v="0"/>
    <x v="141"/>
    <x v="1"/>
    <n v="5112"/>
    <n v="4451"/>
    <n v="3922"/>
    <n v="3457"/>
    <n v="3355"/>
  </r>
  <r>
    <x v="0"/>
    <x v="142"/>
    <x v="1"/>
    <n v="5557"/>
    <n v="4816"/>
    <n v="4334"/>
    <n v="3811"/>
    <n v="3673"/>
  </r>
  <r>
    <x v="0"/>
    <x v="143"/>
    <x v="1"/>
    <n v="5389"/>
    <n v="4587"/>
    <n v="4149"/>
    <n v="3507"/>
    <n v="3369"/>
  </r>
  <r>
    <x v="0"/>
    <x v="144"/>
    <x v="1"/>
    <n v="10211"/>
    <n v="8836"/>
    <n v="8162"/>
    <n v="6517"/>
    <n v="6343"/>
  </r>
  <r>
    <x v="0"/>
    <x v="145"/>
    <x v="1"/>
    <n v="6751"/>
    <n v="5946"/>
    <n v="5454"/>
    <n v="4694"/>
    <n v="4530"/>
  </r>
  <r>
    <x v="0"/>
    <x v="146"/>
    <x v="1"/>
    <n v="5806"/>
    <n v="5121"/>
    <n v="4823"/>
    <n v="4193"/>
    <n v="4064"/>
  </r>
  <r>
    <x v="0"/>
    <x v="147"/>
    <x v="1"/>
    <n v="8063"/>
    <n v="7312"/>
    <n v="6924"/>
    <n v="6177"/>
    <n v="5996"/>
  </r>
  <r>
    <x v="0"/>
    <x v="148"/>
    <x v="1"/>
    <n v="11352"/>
    <n v="10301"/>
    <n v="9370"/>
    <n v="8284"/>
    <n v="8014"/>
  </r>
  <r>
    <x v="0"/>
    <x v="149"/>
    <x v="1"/>
    <n v="5324"/>
    <n v="4618"/>
    <n v="3951"/>
    <n v="3470"/>
    <n v="3340"/>
  </r>
  <r>
    <x v="0"/>
    <x v="150"/>
    <x v="1"/>
    <n v="5612"/>
    <n v="4878"/>
    <n v="4211"/>
    <n v="3712"/>
    <n v="3557"/>
  </r>
  <r>
    <x v="0"/>
    <x v="151"/>
    <x v="1"/>
    <n v="5350"/>
    <n v="4681"/>
    <n v="3964"/>
    <n v="3489"/>
    <n v="3366"/>
  </r>
  <r>
    <x v="0"/>
    <x v="152"/>
    <x v="1"/>
    <n v="4462"/>
    <n v="3916"/>
    <n v="3450"/>
    <n v="3047"/>
    <n v="2946"/>
  </r>
  <r>
    <x v="0"/>
    <x v="153"/>
    <x v="1"/>
    <n v="4009"/>
    <n v="3521"/>
    <n v="3216"/>
    <n v="2861"/>
    <n v="2756"/>
  </r>
  <r>
    <x v="0"/>
    <x v="154"/>
    <x v="1"/>
    <n v="5592"/>
    <n v="4979"/>
    <n v="4630"/>
    <n v="4203"/>
    <n v="4077"/>
  </r>
  <r>
    <x v="0"/>
    <x v="155"/>
    <x v="1"/>
    <n v="6946"/>
    <n v="6148"/>
    <n v="5638"/>
    <n v="5005"/>
    <n v="4813"/>
  </r>
  <r>
    <x v="0"/>
    <x v="156"/>
    <x v="1"/>
    <n v="5930"/>
    <n v="5189"/>
    <n v="4752"/>
    <n v="4268"/>
    <n v="4110"/>
  </r>
  <r>
    <x v="0"/>
    <x v="157"/>
    <x v="1"/>
    <n v="5950"/>
    <n v="5217"/>
    <n v="4776"/>
    <n v="4280"/>
    <n v="4142"/>
  </r>
  <r>
    <x v="0"/>
    <x v="158"/>
    <x v="1"/>
    <n v="21014"/>
    <n v="19058"/>
    <n v="17358"/>
    <n v="15622"/>
    <n v="15243"/>
  </r>
  <r>
    <x v="0"/>
    <x v="159"/>
    <x v="1"/>
    <n v="4936"/>
    <n v="4264"/>
    <n v="3742"/>
    <n v="3259"/>
    <n v="3143"/>
  </r>
  <r>
    <x v="0"/>
    <x v="160"/>
    <x v="1"/>
    <n v="4328"/>
    <n v="3794"/>
    <n v="3473"/>
    <n v="3101"/>
    <n v="3017"/>
  </r>
  <r>
    <x v="0"/>
    <x v="161"/>
    <x v="1"/>
    <n v="4998"/>
    <n v="4439"/>
    <n v="4057"/>
    <n v="3657"/>
    <n v="3553"/>
  </r>
  <r>
    <x v="0"/>
    <x v="162"/>
    <x v="1"/>
    <n v="6835"/>
    <n v="6035"/>
    <n v="5381"/>
    <n v="4769"/>
    <n v="4623"/>
  </r>
  <r>
    <x v="0"/>
    <x v="163"/>
    <x v="1"/>
    <n v="7259"/>
    <n v="6442"/>
    <n v="5842"/>
    <n v="5153"/>
    <n v="4985"/>
  </r>
  <r>
    <x v="0"/>
    <x v="164"/>
    <x v="1"/>
    <n v="6744"/>
    <n v="5925"/>
    <n v="5171"/>
    <n v="4594"/>
    <n v="4405"/>
  </r>
  <r>
    <x v="0"/>
    <x v="165"/>
    <x v="1"/>
    <n v="6393"/>
    <n v="5636"/>
    <n v="4901"/>
    <n v="4340"/>
    <n v="4201"/>
  </r>
  <r>
    <x v="0"/>
    <x v="166"/>
    <x v="1"/>
    <n v="5388"/>
    <n v="4731"/>
    <n v="4240"/>
    <n v="3808"/>
    <n v="3664"/>
  </r>
  <r>
    <x v="0"/>
    <x v="167"/>
    <x v="1"/>
    <n v="5070"/>
    <n v="4426"/>
    <n v="4019"/>
    <n v="3582"/>
    <n v="3492"/>
  </r>
  <r>
    <x v="0"/>
    <x v="168"/>
    <x v="1"/>
    <n v="6313"/>
    <n v="5611"/>
    <n v="5167"/>
    <n v="4670"/>
    <n v="4540"/>
  </r>
  <r>
    <x v="0"/>
    <x v="169"/>
    <x v="1"/>
    <n v="7016"/>
    <n v="6140"/>
    <n v="5619"/>
    <n v="5029"/>
    <n v="4869"/>
  </r>
  <r>
    <x v="0"/>
    <x v="170"/>
    <x v="1"/>
    <n v="7581"/>
    <n v="6613"/>
    <n v="6057"/>
    <n v="5313"/>
    <n v="5130"/>
  </r>
  <r>
    <x v="0"/>
    <x v="171"/>
    <x v="1"/>
    <n v="7336"/>
    <n v="6259"/>
    <n v="5655"/>
    <n v="4712"/>
    <n v="4566"/>
  </r>
  <r>
    <x v="0"/>
    <x v="172"/>
    <x v="1"/>
    <n v="14194"/>
    <n v="12863"/>
    <n v="12051"/>
    <n v="10160"/>
    <n v="9908"/>
  </r>
  <r>
    <x v="0"/>
    <x v="173"/>
    <x v="1"/>
    <n v="10245"/>
    <n v="9194"/>
    <n v="8579"/>
    <n v="7470"/>
    <n v="7272"/>
  </r>
  <r>
    <x v="0"/>
    <x v="174"/>
    <x v="1"/>
    <n v="9693"/>
    <n v="8748"/>
    <n v="8259"/>
    <n v="7272"/>
    <n v="7181"/>
  </r>
  <r>
    <x v="0"/>
    <x v="175"/>
    <x v="1"/>
    <n v="14567"/>
    <n v="13247"/>
    <n v="12547"/>
    <n v="11168"/>
    <n v="11002"/>
  </r>
  <r>
    <x v="0"/>
    <x v="176"/>
    <x v="1"/>
    <n v="15860"/>
    <n v="14507"/>
    <n v="13432"/>
    <n v="11996"/>
    <n v="11823"/>
  </r>
  <r>
    <x v="0"/>
    <x v="177"/>
    <x v="1"/>
    <n v="8470"/>
    <n v="7475"/>
    <n v="6369"/>
    <n v="5615"/>
    <n v="5443"/>
  </r>
  <r>
    <x v="0"/>
    <x v="178"/>
    <x v="1"/>
    <n v="7991"/>
    <n v="7051"/>
    <n v="5975"/>
    <n v="5378"/>
    <n v="5176"/>
  </r>
  <r>
    <x v="0"/>
    <x v="179"/>
    <x v="1"/>
    <n v="7788"/>
    <n v="6786"/>
    <n v="5837"/>
    <n v="5172"/>
    <n v="5013"/>
  </r>
  <r>
    <x v="0"/>
    <x v="180"/>
    <x v="1"/>
    <n v="23725"/>
    <n v="21267"/>
    <n v="19368"/>
    <n v="17390"/>
    <n v="17150"/>
  </r>
  <r>
    <x v="0"/>
    <x v="181"/>
    <x v="1"/>
    <n v="13681"/>
    <n v="12217"/>
    <n v="11203"/>
    <n v="10004"/>
    <n v="9897"/>
  </r>
  <r>
    <x v="0"/>
    <x v="182"/>
    <x v="1"/>
    <n v="19475"/>
    <n v="17661"/>
    <n v="16183"/>
    <n v="12976"/>
    <n v="12825"/>
  </r>
  <r>
    <x v="0"/>
    <x v="183"/>
    <x v="1"/>
    <n v="22023"/>
    <n v="19868"/>
    <n v="17838"/>
    <n v="16329"/>
    <n v="16126"/>
  </r>
  <r>
    <x v="0"/>
    <x v="184"/>
    <x v="1"/>
    <n v="10146"/>
    <n v="8937"/>
    <n v="7612"/>
    <n v="6887"/>
    <n v="6677"/>
  </r>
  <r>
    <x v="0"/>
    <x v="185"/>
    <x v="1"/>
    <n v="10250"/>
    <n v="9077"/>
    <n v="7653"/>
    <n v="6991"/>
    <n v="6734"/>
  </r>
  <r>
    <x v="0"/>
    <x v="186"/>
    <x v="1"/>
    <n v="10031"/>
    <n v="8877"/>
    <n v="7649"/>
    <n v="6974"/>
    <n v="6733"/>
  </r>
  <r>
    <x v="0"/>
    <x v="187"/>
    <x v="1"/>
    <n v="13870"/>
    <n v="12437"/>
    <n v="11026"/>
    <n v="10068"/>
    <n v="9779"/>
  </r>
  <r>
    <x v="0"/>
    <x v="188"/>
    <x v="1"/>
    <n v="10437"/>
    <n v="9361"/>
    <n v="8430"/>
    <n v="7711"/>
    <n v="7482"/>
  </r>
  <r>
    <x v="0"/>
    <x v="189"/>
    <x v="1"/>
    <n v="13586"/>
    <n v="12274"/>
    <n v="11011"/>
    <n v="10114"/>
    <n v="9842"/>
  </r>
  <r>
    <x v="0"/>
    <x v="190"/>
    <x v="1"/>
    <n v="15156"/>
    <n v="13512"/>
    <n v="11855"/>
    <n v="10848"/>
    <n v="10496"/>
  </r>
  <r>
    <x v="0"/>
    <x v="191"/>
    <x v="1"/>
    <n v="12708"/>
    <n v="11380"/>
    <n v="9960"/>
    <n v="9074"/>
    <n v="8808"/>
  </r>
  <r>
    <x v="0"/>
    <x v="192"/>
    <x v="1"/>
    <n v="13137"/>
    <n v="11684"/>
    <n v="10074"/>
    <n v="9142"/>
    <n v="8824"/>
  </r>
  <r>
    <x v="0"/>
    <x v="193"/>
    <x v="1"/>
    <n v="11879"/>
    <n v="10528"/>
    <n v="9252"/>
    <n v="8474"/>
    <n v="8241"/>
  </r>
  <r>
    <x v="0"/>
    <x v="194"/>
    <x v="1"/>
    <n v="12012"/>
    <n v="10675"/>
    <n v="9589"/>
    <n v="8710"/>
    <n v="8455"/>
  </r>
  <r>
    <x v="0"/>
    <x v="195"/>
    <x v="1"/>
    <n v="8780"/>
    <n v="7861"/>
    <n v="7167"/>
    <n v="6565"/>
    <n v="6398"/>
  </r>
  <r>
    <x v="0"/>
    <x v="196"/>
    <x v="1"/>
    <n v="12977"/>
    <n v="11803"/>
    <n v="10767"/>
    <n v="9963"/>
    <n v="9703"/>
  </r>
  <r>
    <x v="0"/>
    <x v="197"/>
    <x v="1"/>
    <n v="16273"/>
    <n v="14633"/>
    <n v="13036"/>
    <n v="11976"/>
    <n v="11604"/>
  </r>
  <r>
    <x v="0"/>
    <x v="198"/>
    <x v="1"/>
    <n v="14281"/>
    <n v="12696"/>
    <n v="11025"/>
    <n v="10088"/>
    <n v="9734"/>
  </r>
  <r>
    <x v="0"/>
    <x v="199"/>
    <x v="1"/>
    <n v="13028"/>
    <n v="11388"/>
    <n v="9759"/>
    <n v="8832"/>
    <n v="8574"/>
  </r>
  <r>
    <x v="0"/>
    <x v="200"/>
    <x v="1"/>
    <n v="11919"/>
    <n v="10368"/>
    <n v="8681"/>
    <n v="7864"/>
    <n v="7598"/>
  </r>
  <r>
    <x v="0"/>
    <x v="201"/>
    <x v="1"/>
    <n v="9911"/>
    <n v="8684"/>
    <n v="7242"/>
    <n v="6527"/>
    <n v="6301"/>
  </r>
  <r>
    <x v="0"/>
    <x v="202"/>
    <x v="1"/>
    <n v="7286"/>
    <n v="6339"/>
    <n v="5330"/>
    <n v="4808"/>
    <n v="4675"/>
  </r>
  <r>
    <x v="0"/>
    <x v="203"/>
    <x v="1"/>
    <n v="7264"/>
    <n v="6361"/>
    <n v="5310"/>
    <n v="4767"/>
    <n v="4610"/>
  </r>
  <r>
    <x v="0"/>
    <x v="204"/>
    <x v="1"/>
    <n v="9151"/>
    <n v="8030"/>
    <n v="5769"/>
    <n v="5178"/>
    <n v="4958"/>
  </r>
  <r>
    <x v="0"/>
    <x v="205"/>
    <x v="1"/>
    <n v="4794"/>
    <n v="4018"/>
    <n v="2091"/>
    <n v="1817"/>
    <n v="1748"/>
  </r>
  <r>
    <x v="0"/>
    <x v="206"/>
    <x v="1"/>
    <n v="7178"/>
    <n v="6331"/>
    <n v="5719"/>
    <n v="5183"/>
    <n v="5114"/>
  </r>
  <r>
    <x v="0"/>
    <x v="207"/>
    <x v="1"/>
    <n v="4989"/>
    <n v="4354"/>
    <n v="4058"/>
    <n v="3614"/>
    <n v="3516"/>
  </r>
  <r>
    <x v="0"/>
    <x v="208"/>
    <x v="1"/>
    <n v="9793"/>
    <n v="8668"/>
    <n v="8024"/>
    <n v="7183"/>
    <n v="6981"/>
  </r>
  <r>
    <x v="0"/>
    <x v="209"/>
    <x v="1"/>
    <n v="7458"/>
    <n v="6588"/>
    <n v="6013"/>
    <n v="5387"/>
    <n v="5235"/>
  </r>
  <r>
    <x v="0"/>
    <x v="210"/>
    <x v="1"/>
    <n v="6549"/>
    <n v="5759"/>
    <n v="5106"/>
    <n v="4560"/>
    <n v="4421"/>
  </r>
  <r>
    <x v="0"/>
    <x v="211"/>
    <x v="1"/>
    <n v="7475"/>
    <n v="6667"/>
    <n v="5631"/>
    <n v="4999"/>
    <n v="4861"/>
  </r>
  <r>
    <x v="0"/>
    <x v="212"/>
    <x v="1"/>
    <n v="6784"/>
    <n v="6007"/>
    <n v="5270"/>
    <n v="4688"/>
    <n v="4541"/>
  </r>
  <r>
    <x v="0"/>
    <x v="213"/>
    <x v="1"/>
    <n v="4531"/>
    <n v="3982"/>
    <n v="3677"/>
    <n v="3299"/>
    <n v="3059"/>
  </r>
  <r>
    <x v="0"/>
    <x v="214"/>
    <x v="1"/>
    <n v="4253"/>
    <n v="3761"/>
    <n v="3437"/>
    <n v="3020"/>
    <n v="2954"/>
  </r>
  <r>
    <x v="0"/>
    <x v="215"/>
    <x v="1"/>
    <n v="5495"/>
    <n v="4864"/>
    <n v="4416"/>
    <n v="3939"/>
    <n v="3812"/>
  </r>
  <r>
    <x v="0"/>
    <x v="216"/>
    <x v="1"/>
    <n v="6144"/>
    <n v="5408"/>
    <n v="5011"/>
    <n v="4511"/>
    <n v="4363"/>
  </r>
  <r>
    <x v="0"/>
    <x v="217"/>
    <x v="1"/>
    <n v="6324"/>
    <n v="5630"/>
    <n v="5262"/>
    <n v="4723"/>
    <n v="4598"/>
  </r>
  <r>
    <x v="0"/>
    <x v="218"/>
    <x v="1"/>
    <n v="6726"/>
    <n v="5991"/>
    <n v="5574"/>
    <n v="4985"/>
    <n v="4809"/>
  </r>
  <r>
    <x v="0"/>
    <x v="219"/>
    <x v="1"/>
    <n v="6547"/>
    <n v="5750"/>
    <n v="5318"/>
    <n v="4767"/>
    <n v="4632"/>
  </r>
  <r>
    <x v="0"/>
    <x v="220"/>
    <x v="1"/>
    <n v="6169"/>
    <n v="5397"/>
    <n v="4986"/>
    <n v="4448"/>
    <n v="4284"/>
  </r>
  <r>
    <x v="0"/>
    <x v="221"/>
    <x v="1"/>
    <n v="5820"/>
    <n v="5128"/>
    <n v="4767"/>
    <n v="4269"/>
    <n v="4145"/>
  </r>
  <r>
    <x v="0"/>
    <x v="222"/>
    <x v="1"/>
    <n v="5214"/>
    <n v="4448"/>
    <n v="4057"/>
    <n v="3589"/>
    <n v="3475"/>
  </r>
  <r>
    <x v="0"/>
    <x v="223"/>
    <x v="1"/>
    <n v="4292"/>
    <n v="3691"/>
    <n v="3425"/>
    <n v="3070"/>
    <n v="2981"/>
  </r>
  <r>
    <x v="0"/>
    <x v="224"/>
    <x v="1"/>
    <n v="5002"/>
    <n v="4393"/>
    <n v="4073"/>
    <n v="3632"/>
    <n v="3542"/>
  </r>
  <r>
    <x v="0"/>
    <x v="225"/>
    <x v="1"/>
    <n v="5508"/>
    <n v="4782"/>
    <n v="4423"/>
    <n v="3953"/>
    <n v="3832"/>
  </r>
  <r>
    <x v="0"/>
    <x v="226"/>
    <x v="1"/>
    <n v="5250"/>
    <n v="4565"/>
    <n v="4216"/>
    <n v="3738"/>
    <n v="3605"/>
  </r>
  <r>
    <x v="0"/>
    <x v="227"/>
    <x v="1"/>
    <n v="5116"/>
    <n v="4410"/>
    <n v="4087"/>
    <n v="3614"/>
    <n v="3504"/>
  </r>
  <r>
    <x v="0"/>
    <x v="228"/>
    <x v="1"/>
    <n v="5840"/>
    <n v="5108"/>
    <n v="4710"/>
    <n v="4195"/>
    <n v="4082"/>
  </r>
  <r>
    <x v="0"/>
    <x v="229"/>
    <x v="1"/>
    <n v="4776"/>
    <n v="4176"/>
    <n v="3833"/>
    <n v="3426"/>
    <n v="3313"/>
  </r>
  <r>
    <x v="0"/>
    <x v="230"/>
    <x v="1"/>
    <n v="4239"/>
    <n v="3717"/>
    <n v="3447"/>
    <n v="3085"/>
    <n v="2994"/>
  </r>
  <r>
    <x v="0"/>
    <x v="231"/>
    <x v="1"/>
    <n v="5095"/>
    <n v="4480"/>
    <n v="4208"/>
    <n v="3821"/>
    <n v="3719"/>
  </r>
  <r>
    <x v="0"/>
    <x v="232"/>
    <x v="1"/>
    <n v="5666"/>
    <n v="4988"/>
    <n v="4595"/>
    <n v="4144"/>
    <n v="4005"/>
  </r>
  <r>
    <x v="0"/>
    <x v="233"/>
    <x v="1"/>
    <n v="5777"/>
    <n v="5013"/>
    <n v="4601"/>
    <n v="4149"/>
    <n v="3998"/>
  </r>
  <r>
    <x v="0"/>
    <x v="234"/>
    <x v="1"/>
    <n v="8229"/>
    <n v="7203"/>
    <n v="6598"/>
    <n v="5814"/>
    <n v="5658"/>
  </r>
  <r>
    <x v="0"/>
    <x v="235"/>
    <x v="1"/>
    <n v="6646"/>
    <n v="5793"/>
    <n v="5288"/>
    <n v="4673"/>
    <n v="4547"/>
  </r>
  <r>
    <x v="0"/>
    <x v="236"/>
    <x v="1"/>
    <n v="5372"/>
    <n v="4658"/>
    <n v="4280"/>
    <n v="3850"/>
    <n v="3738"/>
  </r>
  <r>
    <x v="0"/>
    <x v="237"/>
    <x v="1"/>
    <n v="4499"/>
    <n v="3901"/>
    <n v="3609"/>
    <n v="3253"/>
    <n v="3174"/>
  </r>
  <r>
    <x v="0"/>
    <x v="238"/>
    <x v="1"/>
    <n v="5439"/>
    <n v="4820"/>
    <n v="4481"/>
    <n v="4054"/>
    <n v="3967"/>
  </r>
  <r>
    <x v="0"/>
    <x v="239"/>
    <x v="1"/>
    <n v="17804"/>
    <n v="15806"/>
    <n v="14894"/>
    <n v="13418"/>
    <n v="13122"/>
  </r>
  <r>
    <x v="0"/>
    <x v="240"/>
    <x v="1"/>
    <n v="4952"/>
    <n v="4237"/>
    <n v="3694"/>
    <n v="3304"/>
    <n v="3200"/>
  </r>
  <r>
    <x v="0"/>
    <x v="241"/>
    <x v="1"/>
    <n v="4929"/>
    <n v="4247"/>
    <n v="3783"/>
    <n v="3430"/>
    <n v="3297"/>
  </r>
  <r>
    <x v="0"/>
    <x v="242"/>
    <x v="1"/>
    <n v="4751"/>
    <n v="4119"/>
    <n v="3676"/>
    <n v="3326"/>
    <n v="3217"/>
  </r>
  <r>
    <x v="0"/>
    <x v="243"/>
    <x v="1"/>
    <n v="4374"/>
    <n v="3835"/>
    <n v="3387"/>
    <n v="3084"/>
    <n v="2989"/>
  </r>
  <r>
    <x v="0"/>
    <x v="244"/>
    <x v="1"/>
    <n v="3710"/>
    <n v="3221"/>
    <n v="2975"/>
    <n v="2691"/>
    <n v="2622"/>
  </r>
  <r>
    <x v="0"/>
    <x v="245"/>
    <x v="1"/>
    <n v="4773"/>
    <n v="4258"/>
    <n v="3954"/>
    <n v="3575"/>
    <n v="3452"/>
  </r>
  <r>
    <x v="0"/>
    <x v="246"/>
    <x v="1"/>
    <n v="6021"/>
    <n v="5324"/>
    <n v="4903"/>
    <n v="4436"/>
    <n v="4301"/>
  </r>
  <r>
    <x v="0"/>
    <x v="247"/>
    <x v="1"/>
    <n v="5837"/>
    <n v="5120"/>
    <n v="4729"/>
    <n v="4276"/>
    <n v="4132"/>
  </r>
  <r>
    <x v="0"/>
    <x v="248"/>
    <x v="1"/>
    <n v="6018"/>
    <n v="5257"/>
    <n v="4859"/>
    <n v="4365"/>
    <n v="4238"/>
  </r>
  <r>
    <x v="0"/>
    <x v="249"/>
    <x v="1"/>
    <n v="6098"/>
    <n v="5247"/>
    <n v="4844"/>
    <n v="4270"/>
    <n v="4119"/>
  </r>
  <r>
    <x v="0"/>
    <x v="250"/>
    <x v="1"/>
    <n v="5283"/>
    <n v="4571"/>
    <n v="4176"/>
    <n v="3727"/>
    <n v="3578"/>
  </r>
  <r>
    <x v="0"/>
    <x v="251"/>
    <x v="1"/>
    <n v="4322"/>
    <n v="3813"/>
    <n v="3554"/>
    <n v="3193"/>
    <n v="3089"/>
  </r>
  <r>
    <x v="0"/>
    <x v="252"/>
    <x v="1"/>
    <n v="5161"/>
    <n v="4541"/>
    <n v="4225"/>
    <n v="3807"/>
    <n v="3703"/>
  </r>
  <r>
    <x v="0"/>
    <x v="253"/>
    <x v="1"/>
    <n v="7417"/>
    <n v="6479"/>
    <n v="6056"/>
    <n v="5506"/>
    <n v="5322"/>
  </r>
  <r>
    <x v="0"/>
    <x v="254"/>
    <x v="1"/>
    <n v="7959"/>
    <n v="6913"/>
    <n v="6364"/>
    <n v="5814"/>
    <n v="5608"/>
  </r>
  <r>
    <x v="0"/>
    <x v="255"/>
    <x v="1"/>
    <n v="7944"/>
    <n v="6915"/>
    <n v="6405"/>
    <n v="5758"/>
    <n v="5562"/>
  </r>
  <r>
    <x v="0"/>
    <x v="256"/>
    <x v="1"/>
    <n v="7945"/>
    <n v="6897"/>
    <n v="6202"/>
    <n v="5628"/>
    <n v="5453"/>
  </r>
  <r>
    <x v="0"/>
    <x v="257"/>
    <x v="1"/>
    <n v="7079"/>
    <n v="6123"/>
    <n v="5295"/>
    <n v="4820"/>
    <n v="4646"/>
  </r>
  <r>
    <x v="0"/>
    <x v="258"/>
    <x v="1"/>
    <n v="3427"/>
    <n v="2943"/>
    <n v="2696"/>
    <n v="2419"/>
    <n v="2335"/>
  </r>
  <r>
    <x v="0"/>
    <x v="259"/>
    <x v="1"/>
    <n v="3963"/>
    <n v="3521"/>
    <n v="3259"/>
    <n v="2942"/>
    <n v="2866"/>
  </r>
  <r>
    <x v="0"/>
    <x v="260"/>
    <x v="1"/>
    <n v="5036"/>
    <n v="4408"/>
    <n v="4028"/>
    <n v="3567"/>
    <n v="3470"/>
  </r>
  <r>
    <x v="0"/>
    <x v="261"/>
    <x v="1"/>
    <n v="4843"/>
    <n v="4162"/>
    <n v="3745"/>
    <n v="3281"/>
    <n v="3168"/>
  </r>
  <r>
    <x v="0"/>
    <x v="262"/>
    <x v="1"/>
    <n v="5021"/>
    <n v="4315"/>
    <n v="3913"/>
    <n v="3345"/>
    <n v="3247"/>
  </r>
  <r>
    <x v="0"/>
    <x v="263"/>
    <x v="1"/>
    <n v="9906"/>
    <n v="8760"/>
    <n v="8239"/>
    <n v="6935"/>
    <n v="6761"/>
  </r>
  <r>
    <x v="0"/>
    <x v="264"/>
    <x v="1"/>
    <n v="6477"/>
    <n v="5716"/>
    <n v="5344"/>
    <n v="4681"/>
    <n v="4572"/>
  </r>
  <r>
    <x v="0"/>
    <x v="265"/>
    <x v="1"/>
    <n v="5647"/>
    <n v="5027"/>
    <n v="4748"/>
    <n v="4210"/>
    <n v="4126"/>
  </r>
  <r>
    <x v="0"/>
    <x v="266"/>
    <x v="1"/>
    <n v="7924"/>
    <n v="7241"/>
    <n v="6888"/>
    <n v="6241"/>
    <n v="6099"/>
  </r>
  <r>
    <x v="0"/>
    <x v="267"/>
    <x v="1"/>
    <n v="10542"/>
    <n v="9521"/>
    <n v="9057"/>
    <n v="8115"/>
    <n v="7926"/>
  </r>
  <r>
    <x v="0"/>
    <x v="268"/>
    <x v="1"/>
    <n v="4874"/>
    <n v="4245"/>
    <n v="3935"/>
    <n v="3493"/>
    <n v="3381"/>
  </r>
  <r>
    <x v="0"/>
    <x v="269"/>
    <x v="1"/>
    <n v="4875"/>
    <n v="4284"/>
    <n v="3943"/>
    <n v="3564"/>
    <n v="3454"/>
  </r>
  <r>
    <x v="0"/>
    <x v="270"/>
    <x v="1"/>
    <n v="5212"/>
    <n v="5169"/>
    <n v="4114"/>
    <n v="3689"/>
    <n v="3572"/>
  </r>
  <r>
    <x v="0"/>
    <x v="271"/>
    <x v="1"/>
    <n v="4686"/>
    <n v="4669"/>
    <n v="3744"/>
    <n v="3397"/>
    <n v="3306"/>
  </r>
  <r>
    <x v="0"/>
    <x v="272"/>
    <x v="1"/>
    <n v="4068"/>
    <n v="4056"/>
    <n v="3356"/>
    <n v="3045"/>
    <n v="2987"/>
  </r>
  <r>
    <x v="0"/>
    <x v="273"/>
    <x v="1"/>
    <n v="5120"/>
    <n v="5094"/>
    <n v="4186"/>
    <n v="3785"/>
    <n v="3691"/>
  </r>
  <r>
    <x v="0"/>
    <x v="274"/>
    <x v="1"/>
    <n v="17458"/>
    <n v="17339"/>
    <n v="14847"/>
    <n v="13507"/>
    <n v="13302"/>
  </r>
  <r>
    <x v="0"/>
    <x v="275"/>
    <x v="1"/>
    <n v="5684"/>
    <n v="5640"/>
    <n v="4429"/>
    <n v="3942"/>
    <n v="3816"/>
  </r>
  <r>
    <x v="0"/>
    <x v="276"/>
    <x v="1"/>
    <n v="5418"/>
    <n v="5396"/>
    <n v="4386"/>
    <n v="3962"/>
    <n v="3830"/>
  </r>
  <r>
    <x v="0"/>
    <x v="277"/>
    <x v="1"/>
    <n v="5883"/>
    <n v="5864"/>
    <n v="4698"/>
    <n v="4264"/>
    <n v="4081"/>
  </r>
  <r>
    <x v="0"/>
    <x v="278"/>
    <x v="1"/>
    <n v="5311"/>
    <n v="5291"/>
    <n v="4298"/>
    <n v="3925"/>
    <n v="3781"/>
  </r>
  <r>
    <x v="0"/>
    <x v="279"/>
    <x v="1"/>
    <n v="4933"/>
    <n v="4906"/>
    <n v="4036"/>
    <n v="3684"/>
    <n v="3588"/>
  </r>
  <r>
    <x v="0"/>
    <x v="280"/>
    <x v="1"/>
    <n v="6933"/>
    <n v="6897"/>
    <n v="5726"/>
    <n v="5266"/>
    <n v="5166"/>
  </r>
  <r>
    <x v="0"/>
    <x v="281"/>
    <x v="1"/>
    <n v="9737"/>
    <n v="9685"/>
    <n v="7922"/>
    <n v="7269"/>
    <n v="7079"/>
  </r>
  <r>
    <x v="0"/>
    <x v="282"/>
    <x v="1"/>
    <n v="13902"/>
    <n v="13802"/>
    <n v="11441"/>
    <n v="10472"/>
    <n v="10269"/>
  </r>
  <r>
    <x v="0"/>
    <x v="283"/>
    <x v="1"/>
    <n v="14040"/>
    <n v="13965"/>
    <n v="11605"/>
    <n v="10723"/>
    <n v="10456"/>
  </r>
  <r>
    <x v="0"/>
    <x v="284"/>
    <x v="1"/>
    <n v="15085"/>
    <n v="15032"/>
    <n v="11599"/>
    <n v="10754"/>
    <n v="10463"/>
  </r>
  <r>
    <x v="0"/>
    <x v="285"/>
    <x v="1"/>
    <n v="11982"/>
    <n v="11931"/>
    <n v="7952"/>
    <n v="7278"/>
    <n v="7018"/>
  </r>
  <r>
    <x v="0"/>
    <x v="286"/>
    <x v="1"/>
    <n v="5401"/>
    <n v="5362"/>
    <n v="3871"/>
    <n v="3515"/>
    <n v="3424"/>
  </r>
  <r>
    <x v="0"/>
    <x v="287"/>
    <x v="1"/>
    <n v="5069"/>
    <n v="5038"/>
    <n v="4110"/>
    <n v="3716"/>
    <n v="3621"/>
  </r>
  <r>
    <x v="0"/>
    <x v="288"/>
    <x v="1"/>
    <n v="6566"/>
    <n v="6522"/>
    <n v="5304"/>
    <n v="4761"/>
    <n v="4656"/>
  </r>
  <r>
    <x v="0"/>
    <x v="289"/>
    <x v="1"/>
    <n v="5947"/>
    <n v="5913"/>
    <n v="4731"/>
    <n v="4147"/>
    <n v="3997"/>
  </r>
  <r>
    <x v="0"/>
    <x v="290"/>
    <x v="1"/>
    <n v="5946"/>
    <n v="5915"/>
    <n v="4917"/>
    <n v="4410"/>
    <n v="4287"/>
  </r>
  <r>
    <x v="0"/>
    <x v="291"/>
    <x v="1"/>
    <n v="6401"/>
    <n v="6368"/>
    <n v="5148"/>
    <n v="4604"/>
    <n v="4461"/>
  </r>
  <r>
    <x v="0"/>
    <x v="292"/>
    <x v="1"/>
    <n v="5311"/>
    <n v="5269"/>
    <n v="4267"/>
    <n v="3804"/>
    <n v="3706"/>
  </r>
  <r>
    <x v="0"/>
    <x v="293"/>
    <x v="1"/>
    <n v="4991"/>
    <n v="4958"/>
    <n v="4108"/>
    <n v="3669"/>
    <n v="3603"/>
  </r>
  <r>
    <x v="0"/>
    <x v="294"/>
    <x v="1"/>
    <n v="4970"/>
    <n v="4945"/>
    <n v="4125"/>
    <n v="3724"/>
    <n v="3640"/>
  </r>
  <r>
    <x v="0"/>
    <x v="295"/>
    <x v="1"/>
    <n v="15136"/>
    <n v="14993"/>
    <n v="12737"/>
    <n v="11510"/>
    <n v="11310"/>
  </r>
  <r>
    <x v="0"/>
    <x v="296"/>
    <x v="1"/>
    <n v="5739"/>
    <n v="5671"/>
    <n v="4555"/>
    <n v="4057"/>
    <n v="3938"/>
  </r>
  <r>
    <x v="0"/>
    <x v="297"/>
    <x v="1"/>
    <n v="5558"/>
    <n v="5532"/>
    <n v="4521"/>
    <n v="4040"/>
    <n v="3868"/>
  </r>
  <r>
    <x v="0"/>
    <x v="298"/>
    <x v="1"/>
    <n v="6349"/>
    <n v="6307"/>
    <n v="5228"/>
    <n v="4720"/>
    <n v="4500"/>
  </r>
  <r>
    <x v="0"/>
    <x v="299"/>
    <x v="1"/>
    <n v="5429"/>
    <n v="5397"/>
    <n v="4457"/>
    <n v="4045"/>
    <n v="3919"/>
  </r>
  <r>
    <x v="0"/>
    <x v="300"/>
    <x v="1"/>
    <n v="5046"/>
    <n v="5015"/>
    <n v="4218"/>
    <n v="3853"/>
    <n v="3711"/>
  </r>
  <r>
    <x v="0"/>
    <x v="301"/>
    <x v="1"/>
    <n v="5076"/>
    <n v="5038"/>
    <n v="4160"/>
    <n v="3809"/>
    <n v="3659"/>
  </r>
  <r>
    <x v="0"/>
    <x v="302"/>
    <x v="1"/>
    <n v="6046"/>
    <n v="6012"/>
    <n v="4880"/>
    <n v="4456"/>
    <n v="4305"/>
  </r>
  <r>
    <x v="0"/>
    <x v="303"/>
    <x v="1"/>
    <n v="6357"/>
    <n v="6319"/>
    <n v="5116"/>
    <n v="4670"/>
    <n v="4511"/>
  </r>
  <r>
    <x v="0"/>
    <x v="304"/>
    <x v="1"/>
    <n v="6976"/>
    <n v="6922"/>
    <n v="5641"/>
    <n v="5176"/>
    <n v="4983"/>
  </r>
  <r>
    <x v="0"/>
    <x v="305"/>
    <x v="1"/>
    <n v="6148"/>
    <n v="6076"/>
    <n v="4906"/>
    <n v="4476"/>
    <n v="4329"/>
  </r>
  <r>
    <x v="0"/>
    <x v="306"/>
    <x v="1"/>
    <n v="4736"/>
    <n v="4710"/>
    <n v="3673"/>
    <n v="3339"/>
    <n v="3235"/>
  </r>
  <r>
    <x v="0"/>
    <x v="307"/>
    <x v="1"/>
    <n v="3828"/>
    <n v="3820"/>
    <n v="3133"/>
    <n v="2871"/>
    <n v="2776"/>
  </r>
  <r>
    <x v="0"/>
    <x v="308"/>
    <x v="1"/>
    <n v="3173"/>
    <n v="3158"/>
    <n v="2599"/>
    <n v="2360"/>
    <n v="2292"/>
  </r>
  <r>
    <x v="0"/>
    <x v="309"/>
    <x v="1"/>
    <n v="4887"/>
    <n v="4864"/>
    <n v="4061"/>
    <n v="3710"/>
    <n v="3606"/>
  </r>
  <r>
    <x v="0"/>
    <x v="310"/>
    <x v="1"/>
    <n v="5838"/>
    <n v="5825"/>
    <n v="4829"/>
    <n v="4440"/>
    <n v="4258"/>
  </r>
  <r>
    <x v="0"/>
    <x v="311"/>
    <x v="1"/>
    <n v="6054"/>
    <n v="6020"/>
    <n v="4980"/>
    <n v="4541"/>
    <n v="4403"/>
  </r>
  <r>
    <x v="0"/>
    <x v="312"/>
    <x v="1"/>
    <n v="5785"/>
    <n v="5753"/>
    <n v="4726"/>
    <n v="4331"/>
    <n v="4186"/>
  </r>
  <r>
    <x v="0"/>
    <x v="313"/>
    <x v="1"/>
    <n v="4954"/>
    <n v="4924"/>
    <n v="4046"/>
    <n v="3717"/>
    <n v="3572"/>
  </r>
  <r>
    <x v="0"/>
    <x v="314"/>
    <x v="1"/>
    <n v="3937"/>
    <n v="3923"/>
    <n v="3295"/>
    <n v="3031"/>
    <n v="2933"/>
  </r>
  <r>
    <x v="0"/>
    <x v="315"/>
    <x v="1"/>
    <n v="5002"/>
    <n v="4971"/>
    <n v="4237"/>
    <n v="3948"/>
    <n v="3797"/>
  </r>
  <r>
    <x v="0"/>
    <x v="316"/>
    <x v="1"/>
    <n v="6054"/>
    <n v="6002"/>
    <n v="4995"/>
    <n v="4582"/>
    <n v="4409"/>
  </r>
  <r>
    <x v="0"/>
    <x v="317"/>
    <x v="1"/>
    <n v="6336"/>
    <n v="6304"/>
    <n v="5262"/>
    <n v="4844"/>
    <n v="4683"/>
  </r>
  <r>
    <x v="0"/>
    <x v="318"/>
    <x v="1"/>
    <n v="5735"/>
    <n v="5687"/>
    <n v="4709"/>
    <n v="4271"/>
    <n v="4093"/>
  </r>
  <r>
    <x v="0"/>
    <x v="319"/>
    <x v="1"/>
    <n v="6353"/>
    <n v="6330"/>
    <n v="5291"/>
    <n v="4820"/>
    <n v="4631"/>
  </r>
  <r>
    <x v="0"/>
    <x v="320"/>
    <x v="1"/>
    <n v="5251"/>
    <n v="5228"/>
    <n v="4323"/>
    <n v="3954"/>
    <n v="3829"/>
  </r>
  <r>
    <x v="0"/>
    <x v="321"/>
    <x v="1"/>
    <n v="3731"/>
    <n v="3704"/>
    <n v="3097"/>
    <n v="2845"/>
    <n v="2744"/>
  </r>
  <r>
    <x v="0"/>
    <x v="322"/>
    <x v="1"/>
    <n v="4846"/>
    <n v="4821"/>
    <n v="4099"/>
    <n v="3805"/>
    <n v="3661"/>
  </r>
  <r>
    <x v="0"/>
    <x v="323"/>
    <x v="1"/>
    <n v="19165"/>
    <n v="19037"/>
    <n v="16610"/>
    <n v="15426"/>
    <n v="14869"/>
  </r>
  <r>
    <x v="0"/>
    <x v="324"/>
    <x v="1"/>
    <n v="5435"/>
    <n v="5402"/>
    <n v="4362"/>
    <n v="3963"/>
    <n v="3826"/>
  </r>
  <r>
    <x v="0"/>
    <x v="325"/>
    <x v="1"/>
    <n v="5200"/>
    <n v="5184"/>
    <n v="4301"/>
    <n v="3991"/>
    <n v="3833"/>
  </r>
  <r>
    <x v="0"/>
    <x v="326"/>
    <x v="1"/>
    <n v="4896"/>
    <n v="4868"/>
    <n v="3965"/>
    <n v="3627"/>
    <n v="3488"/>
  </r>
  <r>
    <x v="0"/>
    <x v="327"/>
    <x v="1"/>
    <n v="4422"/>
    <n v="4399"/>
    <n v="3562"/>
    <n v="3281"/>
    <n v="3162"/>
  </r>
  <r>
    <x v="0"/>
    <x v="328"/>
    <x v="1"/>
    <n v="3847"/>
    <n v="3831"/>
    <n v="3183"/>
    <n v="2924"/>
    <n v="2821"/>
  </r>
  <r>
    <x v="0"/>
    <x v="329"/>
    <x v="1"/>
    <n v="4666"/>
    <n v="4643"/>
    <n v="3893"/>
    <n v="3642"/>
    <n v="3508"/>
  </r>
  <r>
    <x v="0"/>
    <x v="330"/>
    <x v="1"/>
    <n v="5702"/>
    <n v="5680"/>
    <n v="4793"/>
    <n v="4433"/>
    <n v="4255"/>
  </r>
  <r>
    <x v="0"/>
    <x v="331"/>
    <x v="1"/>
    <n v="5631"/>
    <n v="5604"/>
    <n v="4629"/>
    <n v="4250"/>
    <n v="4093"/>
  </r>
  <r>
    <x v="0"/>
    <x v="332"/>
    <x v="1"/>
    <n v="5523"/>
    <n v="5504"/>
    <n v="4515"/>
    <n v="4121"/>
    <n v="3950"/>
  </r>
  <r>
    <x v="0"/>
    <x v="333"/>
    <x v="1"/>
    <n v="5622"/>
    <n v="5584"/>
    <n v="4610"/>
    <n v="4182"/>
    <n v="4036"/>
  </r>
  <r>
    <x v="0"/>
    <x v="334"/>
    <x v="1"/>
    <n v="4475"/>
    <n v="4452"/>
    <n v="3618"/>
    <n v="3271"/>
    <n v="3142"/>
  </r>
  <r>
    <x v="0"/>
    <x v="335"/>
    <x v="1"/>
    <n v="3689"/>
    <n v="3674"/>
    <n v="3014"/>
    <n v="2749"/>
    <n v="2666"/>
  </r>
  <r>
    <x v="0"/>
    <x v="336"/>
    <x v="1"/>
    <n v="4010"/>
    <n v="3986"/>
    <n v="3304"/>
    <n v="3022"/>
    <n v="2919"/>
  </r>
  <r>
    <x v="0"/>
    <x v="337"/>
    <x v="1"/>
    <n v="5055"/>
    <n v="5033"/>
    <n v="4265"/>
    <n v="3944"/>
    <n v="3791"/>
  </r>
  <r>
    <x v="0"/>
    <x v="338"/>
    <x v="1"/>
    <n v="5834"/>
    <n v="5806"/>
    <n v="4801"/>
    <n v="4387"/>
    <n v="4200"/>
  </r>
  <r>
    <x v="0"/>
    <x v="339"/>
    <x v="1"/>
    <n v="7710"/>
    <n v="7668"/>
    <n v="6375"/>
    <n v="5795"/>
    <n v="5590"/>
  </r>
  <r>
    <x v="0"/>
    <x v="340"/>
    <x v="1"/>
    <n v="6119"/>
    <n v="6076"/>
    <n v="4930"/>
    <n v="4476"/>
    <n v="4312"/>
  </r>
  <r>
    <x v="0"/>
    <x v="341"/>
    <x v="1"/>
    <n v="4985"/>
    <n v="4964"/>
    <n v="3992"/>
    <n v="3651"/>
    <n v="3501"/>
  </r>
  <r>
    <x v="0"/>
    <x v="342"/>
    <x v="1"/>
    <n v="4434"/>
    <n v="4423"/>
    <n v="3653"/>
    <n v="3366"/>
    <n v="3224"/>
  </r>
  <r>
    <x v="0"/>
    <x v="343"/>
    <x v="1"/>
    <n v="5089"/>
    <n v="5077"/>
    <n v="4288"/>
    <n v="3952"/>
    <n v="3820"/>
  </r>
  <r>
    <x v="0"/>
    <x v="344"/>
    <x v="1"/>
    <n v="11441"/>
    <n v="11380"/>
    <n v="9525"/>
    <n v="8645"/>
    <n v="8433"/>
  </r>
  <r>
    <x v="0"/>
    <x v="345"/>
    <x v="1"/>
    <n v="12517"/>
    <n v="12434"/>
    <n v="10620"/>
    <n v="9781"/>
    <n v="9487"/>
  </r>
  <r>
    <x v="0"/>
    <x v="346"/>
    <x v="1"/>
    <n v="5462"/>
    <n v="5446"/>
    <n v="4408"/>
    <n v="3982"/>
    <n v="3825"/>
  </r>
  <r>
    <x v="0"/>
    <x v="347"/>
    <x v="1"/>
    <n v="5633"/>
    <n v="5604"/>
    <n v="4594"/>
    <n v="4228"/>
    <n v="4019"/>
  </r>
  <r>
    <x v="0"/>
    <x v="348"/>
    <x v="1"/>
    <n v="5404"/>
    <n v="5379"/>
    <n v="4294"/>
    <n v="3906"/>
    <n v="3690"/>
  </r>
  <r>
    <x v="0"/>
    <x v="349"/>
    <x v="1"/>
    <n v="4025"/>
    <n v="3996"/>
    <n v="3291"/>
    <n v="3036"/>
    <n v="2859"/>
  </r>
  <r>
    <x v="0"/>
    <x v="350"/>
    <x v="1"/>
    <n v="5214"/>
    <n v="5182"/>
    <n v="4378"/>
    <n v="4119"/>
    <n v="3891"/>
  </r>
  <r>
    <x v="0"/>
    <x v="351"/>
    <x v="1"/>
    <n v="6230"/>
    <n v="6191"/>
    <n v="5096"/>
    <n v="4647"/>
    <n v="3984"/>
  </r>
  <r>
    <x v="0"/>
    <x v="352"/>
    <x v="1"/>
    <n v="6039"/>
    <n v="6009"/>
    <n v="4884"/>
    <n v="4359"/>
    <n v="4155"/>
  </r>
  <r>
    <x v="0"/>
    <x v="353"/>
    <x v="1"/>
    <n v="6135"/>
    <n v="6082"/>
    <n v="4969"/>
    <n v="4419"/>
    <n v="4172"/>
  </r>
  <r>
    <x v="0"/>
    <x v="354"/>
    <x v="1"/>
    <n v="10486"/>
    <n v="10405"/>
    <n v="8760"/>
    <n v="7673"/>
    <n v="7279"/>
  </r>
  <r>
    <x v="0"/>
    <x v="355"/>
    <x v="1"/>
    <n v="5986"/>
    <n v="5947"/>
    <n v="4986"/>
    <n v="4310"/>
    <n v="4058"/>
  </r>
  <r>
    <x v="0"/>
    <x v="356"/>
    <x v="1"/>
    <n v="5221"/>
    <n v="5195"/>
    <n v="4469"/>
    <n v="4073"/>
    <n v="3844"/>
  </r>
  <r>
    <x v="0"/>
    <x v="357"/>
    <x v="1"/>
    <n v="7318"/>
    <n v="7257"/>
    <n v="6283"/>
    <n v="5789"/>
    <n v="5520"/>
  </r>
  <r>
    <x v="0"/>
    <x v="358"/>
    <x v="1"/>
    <n v="10714"/>
    <n v="10673"/>
    <n v="9526"/>
    <n v="8966"/>
    <n v="8436"/>
  </r>
  <r>
    <x v="0"/>
    <x v="359"/>
    <x v="1"/>
    <n v="5249"/>
    <n v="5217"/>
    <n v="4269"/>
    <n v="3915"/>
    <n v="3700"/>
  </r>
  <r>
    <x v="0"/>
    <x v="360"/>
    <x v="1"/>
    <n v="6006"/>
    <n v="5948"/>
    <n v="4950"/>
    <n v="4583"/>
    <n v="4290"/>
  </r>
  <r>
    <x v="0"/>
    <x v="361"/>
    <x v="1"/>
    <n v="6020"/>
    <n v="5994"/>
    <n v="4937"/>
    <n v="4575"/>
    <n v="4293"/>
  </r>
  <r>
    <x v="0"/>
    <x v="362"/>
    <x v="1"/>
    <n v="5806"/>
    <n v="5771"/>
    <n v="4840"/>
    <n v="4403"/>
    <n v="4149"/>
  </r>
  <r>
    <x v="0"/>
    <x v="363"/>
    <x v="1"/>
    <n v="4388"/>
    <n v="4366"/>
    <n v="3659"/>
    <n v="3406"/>
    <n v="3205"/>
  </r>
  <r>
    <x v="0"/>
    <x v="364"/>
    <x v="1"/>
    <n v="6297"/>
    <n v="6267"/>
    <n v="5386"/>
    <n v="5000"/>
    <n v="4734"/>
  </r>
  <r>
    <x v="1"/>
    <x v="0"/>
    <x v="0"/>
    <n v="8134"/>
    <n v="8276"/>
    <n v="8038"/>
    <n v="6984"/>
    <n v="9126"/>
  </r>
  <r>
    <x v="1"/>
    <x v="1"/>
    <x v="0"/>
    <n v="7210"/>
    <n v="7433"/>
    <n v="7121"/>
    <n v="6187"/>
    <n v="8037"/>
  </r>
  <r>
    <x v="1"/>
    <x v="2"/>
    <x v="0"/>
    <n v="6568"/>
    <n v="7108"/>
    <n v="6804"/>
    <n v="5937"/>
    <n v="7511"/>
  </r>
  <r>
    <x v="1"/>
    <x v="3"/>
    <x v="0"/>
    <n v="6583"/>
    <n v="6853"/>
    <n v="6570"/>
    <n v="5745"/>
    <n v="7456"/>
  </r>
  <r>
    <x v="1"/>
    <x v="4"/>
    <x v="0"/>
    <n v="26238"/>
    <n v="28953"/>
    <n v="29372"/>
    <n v="25931"/>
    <n v="38363"/>
  </r>
  <r>
    <x v="1"/>
    <x v="5"/>
    <x v="0"/>
    <n v="5303"/>
    <n v="5188"/>
    <n v="4854"/>
    <n v="4127"/>
    <n v="5453"/>
  </r>
  <r>
    <x v="1"/>
    <x v="6"/>
    <x v="0"/>
    <n v="6513"/>
    <n v="6608"/>
    <n v="6314"/>
    <n v="5539"/>
    <n v="7160"/>
  </r>
  <r>
    <x v="1"/>
    <x v="7"/>
    <x v="0"/>
    <n v="7519"/>
    <n v="7793"/>
    <n v="7513"/>
    <n v="6648"/>
    <n v="8615"/>
  </r>
  <r>
    <x v="1"/>
    <x v="8"/>
    <x v="0"/>
    <n v="6762"/>
    <n v="7133"/>
    <n v="6805"/>
    <n v="5943"/>
    <n v="7555"/>
  </r>
  <r>
    <x v="1"/>
    <x v="9"/>
    <x v="0"/>
    <n v="7771"/>
    <n v="8157"/>
    <n v="7828"/>
    <n v="6854"/>
    <n v="8832"/>
  </r>
  <r>
    <x v="1"/>
    <x v="10"/>
    <x v="0"/>
    <n v="7256"/>
    <n v="8082"/>
    <n v="7858"/>
    <n v="6852"/>
    <n v="9061"/>
  </r>
  <r>
    <x v="1"/>
    <x v="11"/>
    <x v="0"/>
    <n v="6940"/>
    <n v="7449"/>
    <n v="7127"/>
    <n v="6204"/>
    <n v="8212"/>
  </r>
  <r>
    <x v="1"/>
    <x v="12"/>
    <x v="0"/>
    <n v="6255"/>
    <n v="6597"/>
    <n v="6461"/>
    <n v="5666"/>
    <n v="7549"/>
  </r>
  <r>
    <x v="1"/>
    <x v="13"/>
    <x v="0"/>
    <n v="6416"/>
    <n v="6723"/>
    <n v="6610"/>
    <n v="5810"/>
    <n v="7854"/>
  </r>
  <r>
    <x v="1"/>
    <x v="14"/>
    <x v="0"/>
    <n v="8314"/>
    <n v="9161"/>
    <n v="9048"/>
    <n v="8083"/>
    <n v="10761"/>
  </r>
  <r>
    <x v="1"/>
    <x v="15"/>
    <x v="0"/>
    <n v="6610"/>
    <n v="6720"/>
    <n v="6389"/>
    <n v="5514"/>
    <n v="7159"/>
  </r>
  <r>
    <x v="1"/>
    <x v="16"/>
    <x v="0"/>
    <n v="11343"/>
    <n v="12182"/>
    <n v="12146"/>
    <n v="10830"/>
    <n v="14440"/>
  </r>
  <r>
    <x v="1"/>
    <x v="17"/>
    <x v="0"/>
    <n v="27177"/>
    <n v="30096"/>
    <n v="30587"/>
    <n v="27113"/>
    <n v="40172"/>
  </r>
  <r>
    <x v="1"/>
    <x v="18"/>
    <x v="0"/>
    <n v="7927"/>
    <n v="8006"/>
    <n v="7574"/>
    <n v="6538"/>
    <n v="8825"/>
  </r>
  <r>
    <x v="1"/>
    <x v="19"/>
    <x v="0"/>
    <n v="6301"/>
    <n v="7213"/>
    <n v="6823"/>
    <n v="6047"/>
    <n v="7554"/>
  </r>
  <r>
    <x v="1"/>
    <x v="20"/>
    <x v="0"/>
    <n v="6832"/>
    <n v="8529"/>
    <n v="7951"/>
    <n v="7123"/>
    <n v="8026"/>
  </r>
  <r>
    <x v="1"/>
    <x v="21"/>
    <x v="0"/>
    <n v="8554"/>
    <n v="11084"/>
    <n v="10370"/>
    <n v="9386"/>
    <n v="10314"/>
  </r>
  <r>
    <x v="1"/>
    <x v="22"/>
    <x v="0"/>
    <n v="7794"/>
    <n v="10167"/>
    <n v="9257"/>
    <n v="8230"/>
    <n v="9044"/>
  </r>
  <r>
    <x v="1"/>
    <x v="23"/>
    <x v="0"/>
    <n v="17184"/>
    <n v="25048"/>
    <n v="23477"/>
    <n v="21386"/>
    <n v="24368"/>
  </r>
  <r>
    <x v="1"/>
    <x v="24"/>
    <x v="0"/>
    <n v="10728"/>
    <n v="13919"/>
    <n v="12924"/>
    <n v="11475"/>
    <n v="12797"/>
  </r>
  <r>
    <x v="1"/>
    <x v="25"/>
    <x v="0"/>
    <n v="8578"/>
    <n v="11358"/>
    <n v="10398"/>
    <n v="9262"/>
    <n v="10219"/>
  </r>
  <r>
    <x v="1"/>
    <x v="26"/>
    <x v="0"/>
    <n v="7519"/>
    <n v="9723"/>
    <n v="8925"/>
    <n v="7927"/>
    <n v="8816"/>
  </r>
  <r>
    <x v="1"/>
    <x v="27"/>
    <x v="0"/>
    <n v="8141"/>
    <n v="10230"/>
    <n v="9551"/>
    <n v="8586"/>
    <n v="9639"/>
  </r>
  <r>
    <x v="1"/>
    <x v="28"/>
    <x v="0"/>
    <n v="9853"/>
    <n v="12215"/>
    <n v="11377"/>
    <n v="10226"/>
    <n v="11290"/>
  </r>
  <r>
    <x v="1"/>
    <x v="29"/>
    <x v="0"/>
    <n v="8276"/>
    <n v="10564"/>
    <n v="9735"/>
    <n v="8708"/>
    <n v="9583"/>
  </r>
  <r>
    <x v="1"/>
    <x v="30"/>
    <x v="0"/>
    <n v="7892"/>
    <n v="10186"/>
    <n v="9521"/>
    <n v="8515"/>
    <n v="9390"/>
  </r>
  <r>
    <x v="1"/>
    <x v="31"/>
    <x v="0"/>
    <n v="7431"/>
    <n v="9237"/>
    <n v="8698"/>
    <n v="7786"/>
    <n v="8548"/>
  </r>
  <r>
    <x v="1"/>
    <x v="32"/>
    <x v="0"/>
    <n v="6694"/>
    <n v="8604"/>
    <n v="8091"/>
    <n v="7251"/>
    <n v="8005"/>
  </r>
  <r>
    <x v="1"/>
    <x v="33"/>
    <x v="0"/>
    <n v="9395"/>
    <n v="10707"/>
    <n v="10411"/>
    <n v="9178"/>
    <n v="11925"/>
  </r>
  <r>
    <x v="1"/>
    <x v="34"/>
    <x v="0"/>
    <n v="8630"/>
    <n v="8636"/>
    <n v="8601"/>
    <n v="7632"/>
    <n v="10579"/>
  </r>
  <r>
    <x v="1"/>
    <x v="35"/>
    <x v="0"/>
    <n v="9827"/>
    <n v="10057"/>
    <n v="9965"/>
    <n v="8867"/>
    <n v="11989"/>
  </r>
  <r>
    <x v="1"/>
    <x v="36"/>
    <x v="0"/>
    <n v="8676"/>
    <n v="8948"/>
    <n v="8796"/>
    <n v="7835"/>
    <n v="10548"/>
  </r>
  <r>
    <x v="1"/>
    <x v="37"/>
    <x v="0"/>
    <n v="8470"/>
    <n v="8732"/>
    <n v="8548"/>
    <n v="7536"/>
    <n v="10163"/>
  </r>
  <r>
    <x v="1"/>
    <x v="38"/>
    <x v="0"/>
    <n v="8130"/>
    <n v="8144"/>
    <n v="8009"/>
    <n v="7055"/>
    <n v="9539"/>
  </r>
  <r>
    <x v="1"/>
    <x v="39"/>
    <x v="0"/>
    <n v="10310"/>
    <n v="9997"/>
    <n v="9885"/>
    <n v="8668"/>
    <n v="12888"/>
  </r>
  <r>
    <x v="1"/>
    <x v="40"/>
    <x v="0"/>
    <n v="8709"/>
    <n v="8669"/>
    <n v="8462"/>
    <n v="7510"/>
    <n v="11003"/>
  </r>
  <r>
    <x v="1"/>
    <x v="41"/>
    <x v="0"/>
    <n v="8162"/>
    <n v="7973"/>
    <n v="7801"/>
    <n v="6966"/>
    <n v="9762"/>
  </r>
  <r>
    <x v="1"/>
    <x v="42"/>
    <x v="0"/>
    <n v="10734"/>
    <n v="10800"/>
    <n v="10642"/>
    <n v="9602"/>
    <n v="13150"/>
  </r>
  <r>
    <x v="1"/>
    <x v="43"/>
    <x v="0"/>
    <n v="9012"/>
    <n v="9014"/>
    <n v="8746"/>
    <n v="7816"/>
    <n v="10752"/>
  </r>
  <r>
    <x v="1"/>
    <x v="44"/>
    <x v="0"/>
    <n v="12242"/>
    <n v="12281"/>
    <n v="12210"/>
    <n v="10954"/>
    <n v="15113"/>
  </r>
  <r>
    <x v="1"/>
    <x v="45"/>
    <x v="0"/>
    <n v="7116"/>
    <n v="7121"/>
    <n v="6777"/>
    <n v="5848"/>
    <n v="7910"/>
  </r>
  <r>
    <x v="1"/>
    <x v="46"/>
    <x v="0"/>
    <n v="7644"/>
    <n v="7467"/>
    <n v="7305"/>
    <n v="6434"/>
    <n v="9289"/>
  </r>
  <r>
    <x v="1"/>
    <x v="47"/>
    <x v="0"/>
    <n v="6892"/>
    <n v="6616"/>
    <n v="6387"/>
    <n v="5635"/>
    <n v="8070"/>
  </r>
  <r>
    <x v="1"/>
    <x v="48"/>
    <x v="0"/>
    <n v="7801"/>
    <n v="7493"/>
    <n v="7459"/>
    <n v="6701"/>
    <n v="9516"/>
  </r>
  <r>
    <x v="1"/>
    <x v="49"/>
    <x v="0"/>
    <n v="8764"/>
    <n v="8772"/>
    <n v="8706"/>
    <n v="7834"/>
    <n v="10653"/>
  </r>
  <r>
    <x v="1"/>
    <x v="50"/>
    <x v="0"/>
    <n v="24905"/>
    <n v="38220"/>
    <n v="36755"/>
    <n v="33620"/>
    <n v="37857"/>
  </r>
  <r>
    <x v="1"/>
    <x v="51"/>
    <x v="0"/>
    <n v="7142"/>
    <n v="7597"/>
    <n v="7176"/>
    <n v="6316"/>
    <n v="7895"/>
  </r>
  <r>
    <x v="1"/>
    <x v="52"/>
    <x v="0"/>
    <n v="6249"/>
    <n v="6154"/>
    <n v="5937"/>
    <n v="5267"/>
    <n v="7133"/>
  </r>
  <r>
    <x v="1"/>
    <x v="53"/>
    <x v="0"/>
    <n v="8226"/>
    <n v="8220"/>
    <n v="8044"/>
    <n v="7089"/>
    <n v="10136"/>
  </r>
  <r>
    <x v="1"/>
    <x v="54"/>
    <x v="0"/>
    <n v="6228"/>
    <n v="6253"/>
    <n v="6038"/>
    <n v="5374"/>
    <n v="7503"/>
  </r>
  <r>
    <x v="1"/>
    <x v="55"/>
    <x v="0"/>
    <n v="6689"/>
    <n v="6643"/>
    <n v="6456"/>
    <n v="5797"/>
    <n v="8064"/>
  </r>
  <r>
    <x v="1"/>
    <x v="56"/>
    <x v="0"/>
    <n v="8496"/>
    <n v="8759"/>
    <n v="8204"/>
    <n v="7391"/>
    <n v="9792"/>
  </r>
  <r>
    <x v="1"/>
    <x v="57"/>
    <x v="0"/>
    <n v="7311"/>
    <n v="7286"/>
    <n v="7075"/>
    <n v="6389"/>
    <n v="8621"/>
  </r>
  <r>
    <x v="1"/>
    <x v="58"/>
    <x v="0"/>
    <n v="7071"/>
    <n v="7027"/>
    <n v="6837"/>
    <n v="6122"/>
    <n v="8101"/>
  </r>
  <r>
    <x v="1"/>
    <x v="59"/>
    <x v="0"/>
    <n v="7949"/>
    <n v="7736"/>
    <n v="7665"/>
    <n v="6796"/>
    <n v="9445"/>
  </r>
  <r>
    <x v="1"/>
    <x v="60"/>
    <x v="0"/>
    <n v="7899"/>
    <n v="7456"/>
    <n v="7269"/>
    <n v="6452"/>
    <n v="8677"/>
  </r>
  <r>
    <x v="1"/>
    <x v="61"/>
    <x v="0"/>
    <n v="7025"/>
    <n v="6939"/>
    <n v="6751"/>
    <n v="6021"/>
    <n v="8155"/>
  </r>
  <r>
    <x v="1"/>
    <x v="62"/>
    <x v="0"/>
    <n v="7762"/>
    <n v="7455"/>
    <n v="7294"/>
    <n v="6511"/>
    <n v="8850"/>
  </r>
  <r>
    <x v="1"/>
    <x v="63"/>
    <x v="0"/>
    <n v="7904"/>
    <n v="7703"/>
    <n v="7658"/>
    <n v="6926"/>
    <n v="9130"/>
  </r>
  <r>
    <x v="1"/>
    <x v="64"/>
    <x v="0"/>
    <n v="7665"/>
    <n v="7822"/>
    <n v="7649"/>
    <n v="6903"/>
    <n v="9001"/>
  </r>
  <r>
    <x v="1"/>
    <x v="65"/>
    <x v="0"/>
    <n v="7675"/>
    <n v="7679"/>
    <n v="7521"/>
    <n v="6707"/>
    <n v="8866"/>
  </r>
  <r>
    <x v="1"/>
    <x v="66"/>
    <x v="0"/>
    <n v="7158"/>
    <n v="7261"/>
    <n v="7094"/>
    <n v="6366"/>
    <n v="8371"/>
  </r>
  <r>
    <x v="1"/>
    <x v="67"/>
    <x v="0"/>
    <n v="8862"/>
    <n v="9188"/>
    <n v="9022"/>
    <n v="8022"/>
    <n v="10848"/>
  </r>
  <r>
    <x v="1"/>
    <x v="68"/>
    <x v="0"/>
    <n v="7215"/>
    <n v="7458"/>
    <n v="7348"/>
    <n v="6599"/>
    <n v="8674"/>
  </r>
  <r>
    <x v="1"/>
    <x v="69"/>
    <x v="0"/>
    <n v="7674"/>
    <n v="7708"/>
    <n v="7686"/>
    <n v="6875"/>
    <n v="9453"/>
  </r>
  <r>
    <x v="1"/>
    <x v="70"/>
    <x v="0"/>
    <n v="10814"/>
    <n v="11132"/>
    <n v="11040"/>
    <n v="10045"/>
    <n v="13024"/>
  </r>
  <r>
    <x v="1"/>
    <x v="71"/>
    <x v="0"/>
    <n v="7958"/>
    <n v="7944"/>
    <n v="7542"/>
    <n v="6737"/>
    <n v="8715"/>
  </r>
  <r>
    <x v="1"/>
    <x v="72"/>
    <x v="0"/>
    <n v="8471"/>
    <n v="7903"/>
    <n v="7697"/>
    <n v="6594"/>
    <n v="8446"/>
  </r>
  <r>
    <x v="1"/>
    <x v="73"/>
    <x v="0"/>
    <n v="8121"/>
    <n v="7191"/>
    <n v="6982"/>
    <n v="5943"/>
    <n v="7597"/>
  </r>
  <r>
    <x v="1"/>
    <x v="74"/>
    <x v="0"/>
    <n v="14929"/>
    <n v="14325"/>
    <n v="14835"/>
    <n v="12789"/>
    <n v="18361"/>
  </r>
  <r>
    <x v="1"/>
    <x v="75"/>
    <x v="0"/>
    <n v="10083"/>
    <n v="9496"/>
    <n v="9742"/>
    <n v="8527"/>
    <n v="11896"/>
  </r>
  <r>
    <x v="1"/>
    <x v="76"/>
    <x v="0"/>
    <n v="13839"/>
    <n v="12662"/>
    <n v="13203"/>
    <n v="11467"/>
    <n v="16050"/>
  </r>
  <r>
    <x v="1"/>
    <x v="77"/>
    <x v="0"/>
    <n v="16816"/>
    <n v="16459"/>
    <n v="17218"/>
    <n v="15237"/>
    <n v="20856"/>
  </r>
  <r>
    <x v="1"/>
    <x v="78"/>
    <x v="0"/>
    <n v="15272"/>
    <n v="14640"/>
    <n v="15217"/>
    <n v="13536"/>
    <n v="18685"/>
  </r>
  <r>
    <x v="1"/>
    <x v="79"/>
    <x v="0"/>
    <n v="18388"/>
    <n v="16990"/>
    <n v="16685"/>
    <n v="14393"/>
    <n v="22502"/>
  </r>
  <r>
    <x v="1"/>
    <x v="80"/>
    <x v="0"/>
    <n v="12375"/>
    <n v="10993"/>
    <n v="10856"/>
    <n v="9447"/>
    <n v="13502"/>
  </r>
  <r>
    <x v="1"/>
    <x v="81"/>
    <x v="0"/>
    <n v="12116"/>
    <n v="10813"/>
    <n v="10620"/>
    <n v="9251"/>
    <n v="12970"/>
  </r>
  <r>
    <x v="1"/>
    <x v="82"/>
    <x v="0"/>
    <n v="10555"/>
    <n v="9109"/>
    <n v="8877"/>
    <n v="7738"/>
    <n v="10748"/>
  </r>
  <r>
    <x v="1"/>
    <x v="83"/>
    <x v="0"/>
    <n v="11367"/>
    <n v="9487"/>
    <n v="9480"/>
    <n v="8350"/>
    <n v="11928"/>
  </r>
  <r>
    <x v="1"/>
    <x v="84"/>
    <x v="0"/>
    <n v="12073"/>
    <n v="10241"/>
    <n v="10223"/>
    <n v="8983"/>
    <n v="12492"/>
  </r>
  <r>
    <x v="1"/>
    <x v="85"/>
    <x v="0"/>
    <n v="14775"/>
    <n v="13182"/>
    <n v="12968"/>
    <n v="11501"/>
    <n v="15504"/>
  </r>
  <r>
    <x v="1"/>
    <x v="86"/>
    <x v="0"/>
    <n v="14381"/>
    <n v="15691"/>
    <n v="14319"/>
    <n v="12801"/>
    <n v="15009"/>
  </r>
  <r>
    <x v="1"/>
    <x v="87"/>
    <x v="0"/>
    <n v="11267"/>
    <n v="12408"/>
    <n v="11135"/>
    <n v="9918"/>
    <n v="11055"/>
  </r>
  <r>
    <x v="1"/>
    <x v="88"/>
    <x v="0"/>
    <n v="10384"/>
    <n v="11331"/>
    <n v="10424"/>
    <n v="9290"/>
    <n v="10238"/>
  </r>
  <r>
    <x v="1"/>
    <x v="89"/>
    <x v="0"/>
    <n v="12671"/>
    <n v="12413"/>
    <n v="12266"/>
    <n v="10921"/>
    <n v="14396"/>
  </r>
  <r>
    <x v="1"/>
    <x v="90"/>
    <x v="0"/>
    <n v="11576"/>
    <n v="9870"/>
    <n v="9884"/>
    <n v="8678"/>
    <n v="12472"/>
  </r>
  <r>
    <x v="1"/>
    <x v="91"/>
    <x v="0"/>
    <n v="12503"/>
    <n v="10776"/>
    <n v="10853"/>
    <n v="9677"/>
    <n v="13588"/>
  </r>
  <r>
    <x v="1"/>
    <x v="92"/>
    <x v="0"/>
    <n v="11048"/>
    <n v="9677"/>
    <n v="9675"/>
    <n v="8534"/>
    <n v="11781"/>
  </r>
  <r>
    <x v="1"/>
    <x v="93"/>
    <x v="0"/>
    <n v="9418"/>
    <n v="8414"/>
    <n v="8266"/>
    <n v="7255"/>
    <n v="9988"/>
  </r>
  <r>
    <x v="1"/>
    <x v="94"/>
    <x v="0"/>
    <n v="9385"/>
    <n v="8236"/>
    <n v="8290"/>
    <n v="7334"/>
    <n v="10353"/>
  </r>
  <r>
    <x v="1"/>
    <x v="95"/>
    <x v="0"/>
    <n v="11291"/>
    <n v="9933"/>
    <n v="9989"/>
    <n v="8714"/>
    <n v="12421"/>
  </r>
  <r>
    <x v="1"/>
    <x v="96"/>
    <x v="0"/>
    <n v="9118"/>
    <n v="7815"/>
    <n v="7918"/>
    <n v="6926"/>
    <n v="10179"/>
  </r>
  <r>
    <x v="1"/>
    <x v="97"/>
    <x v="0"/>
    <n v="10721"/>
    <n v="9305"/>
    <n v="9467"/>
    <n v="8343"/>
    <n v="12090"/>
  </r>
  <r>
    <x v="1"/>
    <x v="98"/>
    <x v="0"/>
    <n v="29398"/>
    <n v="26745"/>
    <n v="28126"/>
    <n v="25185"/>
    <n v="38497"/>
  </r>
  <r>
    <x v="1"/>
    <x v="99"/>
    <x v="0"/>
    <n v="25095"/>
    <n v="22963"/>
    <n v="24048"/>
    <n v="21540"/>
    <n v="32626"/>
  </r>
  <r>
    <x v="1"/>
    <x v="100"/>
    <x v="0"/>
    <n v="7941"/>
    <n v="6907"/>
    <n v="6530"/>
    <n v="5638"/>
    <n v="7807"/>
  </r>
  <r>
    <x v="1"/>
    <x v="101"/>
    <x v="0"/>
    <n v="7396"/>
    <n v="6683"/>
    <n v="6310"/>
    <n v="5553"/>
    <n v="7467"/>
  </r>
  <r>
    <x v="1"/>
    <x v="102"/>
    <x v="0"/>
    <n v="10198"/>
    <n v="8784"/>
    <n v="8698"/>
    <n v="7705"/>
    <n v="11730"/>
  </r>
  <r>
    <x v="1"/>
    <x v="103"/>
    <x v="0"/>
    <n v="7281"/>
    <n v="6150"/>
    <n v="6068"/>
    <n v="5359"/>
    <n v="7856"/>
  </r>
  <r>
    <x v="1"/>
    <x v="104"/>
    <x v="0"/>
    <n v="8331"/>
    <n v="7103"/>
    <n v="7137"/>
    <n v="6332"/>
    <n v="9024"/>
  </r>
  <r>
    <x v="1"/>
    <x v="105"/>
    <x v="0"/>
    <n v="10015"/>
    <n v="8654"/>
    <n v="8689"/>
    <n v="7733"/>
    <n v="10852"/>
  </r>
  <r>
    <x v="1"/>
    <x v="106"/>
    <x v="0"/>
    <n v="8583"/>
    <n v="7588"/>
    <n v="7457"/>
    <n v="6519"/>
    <n v="9102"/>
  </r>
  <r>
    <x v="1"/>
    <x v="107"/>
    <x v="0"/>
    <n v="7046"/>
    <n v="6114"/>
    <n v="5960"/>
    <n v="5201"/>
    <n v="7089"/>
  </r>
  <r>
    <x v="1"/>
    <x v="108"/>
    <x v="0"/>
    <n v="6577"/>
    <n v="5597"/>
    <n v="5400"/>
    <n v="4599"/>
    <n v="6205"/>
  </r>
  <r>
    <x v="1"/>
    <x v="109"/>
    <x v="0"/>
    <n v="16089"/>
    <n v="14977"/>
    <n v="15683"/>
    <n v="13919"/>
    <n v="21104"/>
  </r>
  <r>
    <x v="1"/>
    <x v="110"/>
    <x v="0"/>
    <n v="10664"/>
    <n v="9640"/>
    <n v="9853"/>
    <n v="8737"/>
    <n v="12858"/>
  </r>
  <r>
    <x v="1"/>
    <x v="111"/>
    <x v="0"/>
    <n v="13563"/>
    <n v="12079"/>
    <n v="12549"/>
    <n v="11200"/>
    <n v="16260"/>
  </r>
  <r>
    <x v="1"/>
    <x v="112"/>
    <x v="0"/>
    <n v="17202"/>
    <n v="15837"/>
    <n v="16700"/>
    <n v="15071"/>
    <n v="21235"/>
  </r>
  <r>
    <x v="1"/>
    <x v="113"/>
    <x v="0"/>
    <n v="20305"/>
    <n v="18788"/>
    <n v="19854"/>
    <n v="17895"/>
    <n v="25953"/>
  </r>
  <r>
    <x v="1"/>
    <x v="114"/>
    <x v="0"/>
    <n v="7141"/>
    <n v="6166"/>
    <n v="5937"/>
    <n v="5188"/>
    <n v="6948"/>
  </r>
  <r>
    <x v="1"/>
    <x v="115"/>
    <x v="0"/>
    <n v="10611"/>
    <n v="8848"/>
    <n v="9011"/>
    <n v="8008"/>
    <n v="11909"/>
  </r>
  <r>
    <x v="1"/>
    <x v="116"/>
    <x v="0"/>
    <n v="9086"/>
    <n v="7633"/>
    <n v="7494"/>
    <n v="6622"/>
    <n v="9386"/>
  </r>
  <r>
    <x v="1"/>
    <x v="117"/>
    <x v="0"/>
    <n v="12196"/>
    <n v="9855"/>
    <n v="10123"/>
    <n v="9012"/>
    <n v="14465"/>
  </r>
  <r>
    <x v="1"/>
    <x v="118"/>
    <x v="0"/>
    <n v="14793"/>
    <n v="11935"/>
    <n v="12454"/>
    <n v="11101"/>
    <n v="17261"/>
  </r>
  <r>
    <x v="1"/>
    <x v="119"/>
    <x v="0"/>
    <n v="13041"/>
    <n v="10817"/>
    <n v="11087"/>
    <n v="9875"/>
    <n v="14219"/>
  </r>
  <r>
    <x v="1"/>
    <x v="120"/>
    <x v="0"/>
    <n v="10812"/>
    <n v="9160"/>
    <n v="9124"/>
    <n v="8138"/>
    <n v="11717"/>
  </r>
  <r>
    <x v="1"/>
    <x v="121"/>
    <x v="0"/>
    <n v="9764"/>
    <n v="8446"/>
    <n v="8448"/>
    <n v="7509"/>
    <n v="10556"/>
  </r>
  <r>
    <x v="1"/>
    <x v="122"/>
    <x v="0"/>
    <n v="8472"/>
    <n v="7324"/>
    <n v="7240"/>
    <n v="6434"/>
    <n v="8902"/>
  </r>
  <r>
    <x v="1"/>
    <x v="123"/>
    <x v="0"/>
    <n v="12056"/>
    <n v="10386"/>
    <n v="10627"/>
    <n v="9539"/>
    <n v="14612"/>
  </r>
  <r>
    <x v="1"/>
    <x v="124"/>
    <x v="0"/>
    <n v="8565"/>
    <n v="7239"/>
    <n v="7230"/>
    <n v="6357"/>
    <n v="9790"/>
  </r>
  <r>
    <x v="1"/>
    <x v="125"/>
    <x v="0"/>
    <n v="7873"/>
    <n v="6826"/>
    <n v="6798"/>
    <n v="6148"/>
    <n v="9176"/>
  </r>
  <r>
    <x v="1"/>
    <x v="126"/>
    <x v="0"/>
    <n v="9760"/>
    <n v="8505"/>
    <n v="8518"/>
    <n v="7645"/>
    <n v="10826"/>
  </r>
  <r>
    <x v="1"/>
    <x v="127"/>
    <x v="0"/>
    <n v="10468"/>
    <n v="9373"/>
    <n v="9305"/>
    <n v="8192"/>
    <n v="11262"/>
  </r>
  <r>
    <x v="1"/>
    <x v="128"/>
    <x v="0"/>
    <n v="10275"/>
    <n v="9122"/>
    <n v="9080"/>
    <n v="8018"/>
    <n v="11332"/>
  </r>
  <r>
    <x v="1"/>
    <x v="129"/>
    <x v="0"/>
    <n v="9845"/>
    <n v="9049"/>
    <n v="9083"/>
    <n v="8066"/>
    <n v="11655"/>
  </r>
  <r>
    <x v="1"/>
    <x v="130"/>
    <x v="0"/>
    <n v="12248"/>
    <n v="10682"/>
    <n v="10964"/>
    <n v="9718"/>
    <n v="14592"/>
  </r>
  <r>
    <x v="1"/>
    <x v="131"/>
    <x v="0"/>
    <n v="8535"/>
    <n v="7295"/>
    <n v="7274"/>
    <n v="6478"/>
    <n v="9822"/>
  </r>
  <r>
    <x v="1"/>
    <x v="132"/>
    <x v="0"/>
    <n v="8481"/>
    <n v="7144"/>
    <n v="7077"/>
    <n v="6303"/>
    <n v="9435"/>
  </r>
  <r>
    <x v="1"/>
    <x v="133"/>
    <x v="0"/>
    <n v="9724"/>
    <n v="8561"/>
    <n v="8575"/>
    <n v="7687"/>
    <n v="11204"/>
  </r>
  <r>
    <x v="1"/>
    <x v="134"/>
    <x v="0"/>
    <n v="8280"/>
    <n v="7573"/>
    <n v="7602"/>
    <n v="6755"/>
    <n v="9730"/>
  </r>
  <r>
    <x v="1"/>
    <x v="135"/>
    <x v="0"/>
    <n v="7982"/>
    <n v="7198"/>
    <n v="7116"/>
    <n v="6333"/>
    <n v="9194"/>
  </r>
  <r>
    <x v="1"/>
    <x v="136"/>
    <x v="0"/>
    <n v="6710"/>
    <n v="6122"/>
    <n v="5993"/>
    <n v="5276"/>
    <n v="8067"/>
  </r>
  <r>
    <x v="1"/>
    <x v="137"/>
    <x v="0"/>
    <n v="11285"/>
    <n v="9949"/>
    <n v="10049"/>
    <n v="8887"/>
    <n v="13492"/>
  </r>
  <r>
    <x v="1"/>
    <x v="138"/>
    <x v="0"/>
    <n v="8705"/>
    <n v="7466"/>
    <n v="7345"/>
    <n v="6539"/>
    <n v="9981"/>
  </r>
  <r>
    <x v="1"/>
    <x v="139"/>
    <x v="0"/>
    <n v="8955"/>
    <n v="7869"/>
    <n v="8049"/>
    <n v="7200"/>
    <n v="10828"/>
  </r>
  <r>
    <x v="1"/>
    <x v="140"/>
    <x v="0"/>
    <n v="10197"/>
    <n v="9219"/>
    <n v="9226"/>
    <n v="8259"/>
    <n v="11789"/>
  </r>
  <r>
    <x v="1"/>
    <x v="141"/>
    <x v="0"/>
    <n v="7523"/>
    <n v="6860"/>
    <n v="6465"/>
    <n v="5639"/>
    <n v="7976"/>
  </r>
  <r>
    <x v="1"/>
    <x v="142"/>
    <x v="0"/>
    <n v="11860"/>
    <n v="9710"/>
    <n v="9705"/>
    <n v="8450"/>
    <n v="12809"/>
  </r>
  <r>
    <x v="1"/>
    <x v="143"/>
    <x v="0"/>
    <n v="8831"/>
    <n v="7183"/>
    <n v="7040"/>
    <n v="5910"/>
    <n v="8665"/>
  </r>
  <r>
    <x v="1"/>
    <x v="144"/>
    <x v="0"/>
    <n v="20317"/>
    <n v="19571"/>
    <n v="21011"/>
    <n v="17997"/>
    <n v="26954"/>
  </r>
  <r>
    <x v="1"/>
    <x v="145"/>
    <x v="0"/>
    <n v="12648"/>
    <n v="15905"/>
    <n v="15514"/>
    <n v="14058"/>
    <n v="16407"/>
  </r>
  <r>
    <x v="1"/>
    <x v="146"/>
    <x v="0"/>
    <n v="15339"/>
    <n v="18215"/>
    <n v="18124"/>
    <n v="16420"/>
    <n v="19153"/>
  </r>
  <r>
    <x v="1"/>
    <x v="147"/>
    <x v="0"/>
    <n v="19956"/>
    <n v="24710"/>
    <n v="24638"/>
    <n v="22599"/>
    <n v="26186"/>
  </r>
  <r>
    <x v="1"/>
    <x v="148"/>
    <x v="0"/>
    <n v="23037"/>
    <n v="29935"/>
    <n v="28722"/>
    <n v="26168"/>
    <n v="30414"/>
  </r>
  <r>
    <x v="1"/>
    <x v="149"/>
    <x v="0"/>
    <n v="8143"/>
    <n v="8681"/>
    <n v="7566"/>
    <n v="6551"/>
    <n v="7775"/>
  </r>
  <r>
    <x v="1"/>
    <x v="150"/>
    <x v="0"/>
    <n v="8760"/>
    <n v="9410"/>
    <n v="8265"/>
    <n v="7194"/>
    <n v="8401"/>
  </r>
  <r>
    <x v="1"/>
    <x v="151"/>
    <x v="0"/>
    <n v="9002"/>
    <n v="9812"/>
    <n v="8635"/>
    <n v="7611"/>
    <n v="8776"/>
  </r>
  <r>
    <x v="1"/>
    <x v="152"/>
    <x v="0"/>
    <n v="6902"/>
    <n v="7703"/>
    <n v="7060"/>
    <n v="6293"/>
    <n v="7358"/>
  </r>
  <r>
    <x v="1"/>
    <x v="153"/>
    <x v="0"/>
    <n v="9085"/>
    <n v="9721"/>
    <n v="9188"/>
    <n v="8188"/>
    <n v="9666"/>
  </r>
  <r>
    <x v="1"/>
    <x v="154"/>
    <x v="0"/>
    <n v="12275"/>
    <n v="13422"/>
    <n v="12735"/>
    <n v="11506"/>
    <n v="13259"/>
  </r>
  <r>
    <x v="1"/>
    <x v="155"/>
    <x v="0"/>
    <n v="10531"/>
    <n v="11742"/>
    <n v="11166"/>
    <n v="10013"/>
    <n v="11695"/>
  </r>
  <r>
    <x v="1"/>
    <x v="156"/>
    <x v="0"/>
    <n v="8649"/>
    <n v="9494"/>
    <n v="8957"/>
    <n v="7965"/>
    <n v="9210"/>
  </r>
  <r>
    <x v="1"/>
    <x v="157"/>
    <x v="0"/>
    <n v="8791"/>
    <n v="9575"/>
    <n v="8915"/>
    <n v="7967"/>
    <n v="9218"/>
  </r>
  <r>
    <x v="1"/>
    <x v="158"/>
    <x v="0"/>
    <n v="49394"/>
    <n v="63211"/>
    <n v="59627"/>
    <n v="54330"/>
    <n v="63214"/>
  </r>
  <r>
    <x v="1"/>
    <x v="159"/>
    <x v="0"/>
    <n v="7722"/>
    <n v="7859"/>
    <n v="6975"/>
    <n v="6147"/>
    <n v="7226"/>
  </r>
  <r>
    <x v="1"/>
    <x v="160"/>
    <x v="0"/>
    <n v="8996"/>
    <n v="8993"/>
    <n v="8342"/>
    <n v="7480"/>
    <n v="8731"/>
  </r>
  <r>
    <x v="1"/>
    <x v="161"/>
    <x v="0"/>
    <n v="9972"/>
    <n v="10604"/>
    <n v="9967"/>
    <n v="9009"/>
    <n v="10285"/>
  </r>
  <r>
    <x v="1"/>
    <x v="162"/>
    <x v="0"/>
    <n v="10108"/>
    <n v="11665"/>
    <n v="11334"/>
    <n v="10014"/>
    <n v="11178"/>
  </r>
  <r>
    <x v="1"/>
    <x v="163"/>
    <x v="0"/>
    <n v="12768"/>
    <n v="15731"/>
    <n v="15208"/>
    <n v="13576"/>
    <n v="15124"/>
  </r>
  <r>
    <x v="1"/>
    <x v="164"/>
    <x v="0"/>
    <n v="10133"/>
    <n v="12263"/>
    <n v="11536"/>
    <n v="10081"/>
    <n v="11248"/>
  </r>
  <r>
    <x v="1"/>
    <x v="165"/>
    <x v="0"/>
    <n v="9642"/>
    <n v="11468"/>
    <n v="10806"/>
    <n v="9514"/>
    <n v="10593"/>
  </r>
  <r>
    <x v="1"/>
    <x v="166"/>
    <x v="0"/>
    <n v="8089"/>
    <n v="9781"/>
    <n v="9230"/>
    <n v="8144"/>
    <n v="9074"/>
  </r>
  <r>
    <x v="1"/>
    <x v="167"/>
    <x v="0"/>
    <n v="10905"/>
    <n v="12271"/>
    <n v="11974"/>
    <n v="10520"/>
    <n v="11945"/>
  </r>
  <r>
    <x v="1"/>
    <x v="168"/>
    <x v="0"/>
    <n v="13225"/>
    <n v="15523"/>
    <n v="15410"/>
    <n v="13655"/>
    <n v="15315"/>
  </r>
  <r>
    <x v="1"/>
    <x v="169"/>
    <x v="0"/>
    <n v="8927"/>
    <n v="9751"/>
    <n v="9151"/>
    <n v="7924"/>
    <n v="8994"/>
  </r>
  <r>
    <x v="1"/>
    <x v="170"/>
    <x v="0"/>
    <n v="13620"/>
    <n v="15138"/>
    <n v="14587"/>
    <n v="12896"/>
    <n v="14734"/>
  </r>
  <r>
    <x v="1"/>
    <x v="171"/>
    <x v="0"/>
    <n v="11347"/>
    <n v="11817"/>
    <n v="10877"/>
    <n v="9004"/>
    <n v="10426"/>
  </r>
  <r>
    <x v="1"/>
    <x v="172"/>
    <x v="0"/>
    <n v="24621"/>
    <n v="32331"/>
    <n v="32408"/>
    <n v="28846"/>
    <n v="32791"/>
  </r>
  <r>
    <x v="1"/>
    <x v="173"/>
    <x v="0"/>
    <n v="16522"/>
    <n v="20455"/>
    <n v="20189"/>
    <n v="18025"/>
    <n v="20732"/>
  </r>
  <r>
    <x v="1"/>
    <x v="174"/>
    <x v="0"/>
    <n v="21304"/>
    <n v="24900"/>
    <n v="24792"/>
    <n v="22208"/>
    <n v="25785"/>
  </r>
  <r>
    <x v="1"/>
    <x v="175"/>
    <x v="0"/>
    <n v="33325"/>
    <n v="40495"/>
    <n v="40330"/>
    <n v="36416"/>
    <n v="41717"/>
  </r>
  <r>
    <x v="1"/>
    <x v="176"/>
    <x v="0"/>
    <n v="23962"/>
    <n v="26665"/>
    <n v="28069"/>
    <n v="25562"/>
    <n v="32550"/>
  </r>
  <r>
    <x v="1"/>
    <x v="177"/>
    <x v="0"/>
    <n v="10757"/>
    <n v="10044"/>
    <n v="8937"/>
    <n v="7660"/>
    <n v="10592"/>
  </r>
  <r>
    <x v="1"/>
    <x v="178"/>
    <x v="0"/>
    <n v="10078"/>
    <n v="9432"/>
    <n v="8254"/>
    <n v="7233"/>
    <n v="9805"/>
  </r>
  <r>
    <x v="1"/>
    <x v="179"/>
    <x v="0"/>
    <n v="10150"/>
    <n v="8947"/>
    <n v="7866"/>
    <n v="6746"/>
    <n v="9222"/>
  </r>
  <r>
    <x v="1"/>
    <x v="180"/>
    <x v="0"/>
    <n v="38847"/>
    <n v="35126"/>
    <n v="34677"/>
    <n v="30719"/>
    <n v="45662"/>
  </r>
  <r>
    <x v="1"/>
    <x v="181"/>
    <x v="0"/>
    <n v="26452"/>
    <n v="23712"/>
    <n v="23152"/>
    <n v="20144"/>
    <n v="29391"/>
  </r>
  <r>
    <x v="1"/>
    <x v="182"/>
    <x v="0"/>
    <n v="36747"/>
    <n v="33915"/>
    <n v="32475"/>
    <n v="25860"/>
    <n v="37459"/>
  </r>
  <r>
    <x v="1"/>
    <x v="183"/>
    <x v="0"/>
    <n v="27172"/>
    <n v="27000"/>
    <n v="25499"/>
    <n v="22894"/>
    <n v="32282"/>
  </r>
  <r>
    <x v="1"/>
    <x v="184"/>
    <x v="0"/>
    <n v="11696"/>
    <n v="11269"/>
    <n v="9730"/>
    <n v="8381"/>
    <n v="11297"/>
  </r>
  <r>
    <x v="1"/>
    <x v="185"/>
    <x v="0"/>
    <n v="11056"/>
    <n v="10736"/>
    <n v="9296"/>
    <n v="8229"/>
    <n v="10985"/>
  </r>
  <r>
    <x v="1"/>
    <x v="186"/>
    <x v="0"/>
    <n v="10680"/>
    <n v="10287"/>
    <n v="9074"/>
    <n v="7991"/>
    <n v="10869"/>
  </r>
  <r>
    <x v="1"/>
    <x v="187"/>
    <x v="0"/>
    <n v="21877"/>
    <n v="19903"/>
    <n v="19025"/>
    <n v="17100"/>
    <n v="26519"/>
  </r>
  <r>
    <x v="1"/>
    <x v="188"/>
    <x v="0"/>
    <n v="19823"/>
    <n v="17915"/>
    <n v="16829"/>
    <n v="14942"/>
    <n v="21792"/>
  </r>
  <r>
    <x v="1"/>
    <x v="189"/>
    <x v="0"/>
    <n v="22850"/>
    <n v="21349"/>
    <n v="19940"/>
    <n v="17843"/>
    <n v="24852"/>
  </r>
  <r>
    <x v="1"/>
    <x v="190"/>
    <x v="0"/>
    <n v="16710"/>
    <n v="16254"/>
    <n v="14752"/>
    <n v="13214"/>
    <n v="18374"/>
  </r>
  <r>
    <x v="1"/>
    <x v="191"/>
    <x v="0"/>
    <n v="14020"/>
    <n v="13384"/>
    <n v="12147"/>
    <n v="10809"/>
    <n v="14360"/>
  </r>
  <r>
    <x v="1"/>
    <x v="192"/>
    <x v="0"/>
    <n v="16381"/>
    <n v="14826"/>
    <n v="13301"/>
    <n v="11633"/>
    <n v="16028"/>
  </r>
  <r>
    <x v="1"/>
    <x v="193"/>
    <x v="0"/>
    <n v="12622"/>
    <n v="12055"/>
    <n v="10811"/>
    <n v="9625"/>
    <n v="13071"/>
  </r>
  <r>
    <x v="1"/>
    <x v="194"/>
    <x v="0"/>
    <n v="14750"/>
    <n v="14106"/>
    <n v="13339"/>
    <n v="11939"/>
    <n v="16928"/>
  </r>
  <r>
    <x v="1"/>
    <x v="195"/>
    <x v="0"/>
    <n v="13966"/>
    <n v="13200"/>
    <n v="12512"/>
    <n v="11237"/>
    <n v="15680"/>
  </r>
  <r>
    <x v="1"/>
    <x v="196"/>
    <x v="0"/>
    <n v="21386"/>
    <n v="20754"/>
    <n v="19914"/>
    <n v="17816"/>
    <n v="24510"/>
  </r>
  <r>
    <x v="1"/>
    <x v="197"/>
    <x v="0"/>
    <n v="16896"/>
    <n v="16634"/>
    <n v="15427"/>
    <n v="13683"/>
    <n v="18484"/>
  </r>
  <r>
    <x v="1"/>
    <x v="198"/>
    <x v="0"/>
    <n v="17042"/>
    <n v="16068"/>
    <n v="14904"/>
    <n v="13148"/>
    <n v="17872"/>
  </r>
  <r>
    <x v="1"/>
    <x v="199"/>
    <x v="0"/>
    <n v="15320"/>
    <n v="14899"/>
    <n v="13391"/>
    <n v="11694"/>
    <n v="15980"/>
  </r>
  <r>
    <x v="1"/>
    <x v="200"/>
    <x v="0"/>
    <n v="12964"/>
    <n v="12446"/>
    <n v="10756"/>
    <n v="9301"/>
    <n v="12453"/>
  </r>
  <r>
    <x v="1"/>
    <x v="201"/>
    <x v="0"/>
    <n v="11382"/>
    <n v="11036"/>
    <n v="9583"/>
    <n v="8273"/>
    <n v="10925"/>
  </r>
  <r>
    <x v="1"/>
    <x v="202"/>
    <x v="0"/>
    <n v="12455"/>
    <n v="11887"/>
    <n v="10307"/>
    <n v="8932"/>
    <n v="11799"/>
  </r>
  <r>
    <x v="1"/>
    <x v="203"/>
    <x v="0"/>
    <n v="13128"/>
    <n v="12160"/>
    <n v="10327"/>
    <n v="8877"/>
    <n v="11621"/>
  </r>
  <r>
    <x v="1"/>
    <x v="204"/>
    <x v="0"/>
    <n v="12232"/>
    <n v="11036"/>
    <n v="8289"/>
    <n v="7029"/>
    <n v="9515"/>
  </r>
  <r>
    <x v="1"/>
    <x v="205"/>
    <x v="0"/>
    <n v="7248"/>
    <n v="6010"/>
    <n v="3885"/>
    <n v="3164"/>
    <n v="4534"/>
  </r>
  <r>
    <x v="1"/>
    <x v="206"/>
    <x v="0"/>
    <n v="23117"/>
    <n v="19732"/>
    <n v="20322"/>
    <n v="18503"/>
    <n v="29713"/>
  </r>
  <r>
    <x v="1"/>
    <x v="207"/>
    <x v="0"/>
    <n v="17121"/>
    <n v="13775"/>
    <n v="14268"/>
    <n v="12677"/>
    <n v="19045"/>
  </r>
  <r>
    <x v="1"/>
    <x v="208"/>
    <x v="0"/>
    <n v="28423"/>
    <n v="22809"/>
    <n v="23100"/>
    <n v="20599"/>
    <n v="30193"/>
  </r>
  <r>
    <x v="1"/>
    <x v="209"/>
    <x v="0"/>
    <n v="19304"/>
    <n v="15788"/>
    <n v="15586"/>
    <n v="13763"/>
    <n v="20108"/>
  </r>
  <r>
    <x v="1"/>
    <x v="210"/>
    <x v="0"/>
    <n v="16576"/>
    <n v="13626"/>
    <n v="13343"/>
    <n v="11711"/>
    <n v="17168"/>
  </r>
  <r>
    <x v="1"/>
    <x v="211"/>
    <x v="0"/>
    <n v="14253"/>
    <n v="12517"/>
    <n v="11727"/>
    <n v="10267"/>
    <n v="14700"/>
  </r>
  <r>
    <x v="1"/>
    <x v="212"/>
    <x v="0"/>
    <n v="14151"/>
    <n v="11959"/>
    <n v="11474"/>
    <n v="10012"/>
    <n v="15113"/>
  </r>
  <r>
    <x v="1"/>
    <x v="213"/>
    <x v="0"/>
    <n v="8882"/>
    <n v="7719"/>
    <n v="7649"/>
    <n v="6667"/>
    <n v="9661"/>
  </r>
  <r>
    <x v="1"/>
    <x v="214"/>
    <x v="0"/>
    <n v="10881"/>
    <n v="8922"/>
    <n v="8836"/>
    <n v="7694"/>
    <n v="11403"/>
  </r>
  <r>
    <x v="1"/>
    <x v="215"/>
    <x v="0"/>
    <n v="10561"/>
    <n v="9076"/>
    <n v="8845"/>
    <n v="7726"/>
    <n v="11340"/>
  </r>
  <r>
    <x v="1"/>
    <x v="216"/>
    <x v="0"/>
    <n v="15460"/>
    <n v="12693"/>
    <n v="12911"/>
    <n v="11278"/>
    <n v="17117"/>
  </r>
  <r>
    <x v="1"/>
    <x v="217"/>
    <x v="0"/>
    <n v="14648"/>
    <n v="12221"/>
    <n v="12349"/>
    <n v="10817"/>
    <n v="16096"/>
  </r>
  <r>
    <x v="1"/>
    <x v="218"/>
    <x v="0"/>
    <n v="10808"/>
    <n v="9468"/>
    <n v="9481"/>
    <n v="8235"/>
    <n v="11955"/>
  </r>
  <r>
    <x v="1"/>
    <x v="219"/>
    <x v="0"/>
    <n v="11897"/>
    <n v="10150"/>
    <n v="10292"/>
    <n v="8969"/>
    <n v="13927"/>
  </r>
  <r>
    <x v="1"/>
    <x v="220"/>
    <x v="0"/>
    <n v="9770"/>
    <n v="8746"/>
    <n v="8740"/>
    <n v="7554"/>
    <n v="11326"/>
  </r>
  <r>
    <x v="1"/>
    <x v="221"/>
    <x v="0"/>
    <n v="9217"/>
    <n v="7987"/>
    <n v="8082"/>
    <n v="7025"/>
    <n v="10258"/>
  </r>
  <r>
    <x v="1"/>
    <x v="222"/>
    <x v="0"/>
    <n v="8802"/>
    <n v="7388"/>
    <n v="7438"/>
    <n v="6527"/>
    <n v="9862"/>
  </r>
  <r>
    <x v="1"/>
    <x v="223"/>
    <x v="0"/>
    <n v="9763"/>
    <n v="8037"/>
    <n v="8078"/>
    <n v="7146"/>
    <n v="10650"/>
  </r>
  <r>
    <x v="1"/>
    <x v="224"/>
    <x v="0"/>
    <n v="10803"/>
    <n v="8960"/>
    <n v="9068"/>
    <n v="8016"/>
    <n v="11558"/>
  </r>
  <r>
    <x v="1"/>
    <x v="225"/>
    <x v="0"/>
    <n v="8236"/>
    <n v="7259"/>
    <n v="7232"/>
    <n v="6351"/>
    <n v="9038"/>
  </r>
  <r>
    <x v="1"/>
    <x v="226"/>
    <x v="0"/>
    <n v="8828"/>
    <n v="7434"/>
    <n v="7515"/>
    <n v="6609"/>
    <n v="9608"/>
  </r>
  <r>
    <x v="1"/>
    <x v="227"/>
    <x v="0"/>
    <n v="7974"/>
    <n v="6861"/>
    <n v="6880"/>
    <n v="6001"/>
    <n v="8688"/>
  </r>
  <r>
    <x v="1"/>
    <x v="228"/>
    <x v="0"/>
    <n v="8491"/>
    <n v="7687"/>
    <n v="8009"/>
    <n v="6953"/>
    <n v="10101"/>
  </r>
  <r>
    <x v="1"/>
    <x v="229"/>
    <x v="0"/>
    <n v="7603"/>
    <n v="6889"/>
    <n v="6992"/>
    <n v="6125"/>
    <n v="8792"/>
  </r>
  <r>
    <x v="1"/>
    <x v="230"/>
    <x v="0"/>
    <n v="9168"/>
    <n v="7890"/>
    <n v="8188"/>
    <n v="7280"/>
    <n v="10331"/>
  </r>
  <r>
    <x v="1"/>
    <x v="231"/>
    <x v="0"/>
    <n v="11289"/>
    <n v="9999"/>
    <n v="10254"/>
    <n v="9146"/>
    <n v="12858"/>
  </r>
  <r>
    <x v="1"/>
    <x v="232"/>
    <x v="0"/>
    <n v="8668"/>
    <n v="7693"/>
    <n v="7695"/>
    <n v="6876"/>
    <n v="9731"/>
  </r>
  <r>
    <x v="1"/>
    <x v="233"/>
    <x v="0"/>
    <n v="12545"/>
    <n v="10914"/>
    <n v="11487"/>
    <n v="10099"/>
    <n v="15389"/>
  </r>
  <r>
    <x v="1"/>
    <x v="234"/>
    <x v="0"/>
    <n v="19557"/>
    <n v="16605"/>
    <n v="17708"/>
    <n v="15268"/>
    <n v="21978"/>
  </r>
  <r>
    <x v="1"/>
    <x v="235"/>
    <x v="0"/>
    <n v="12307"/>
    <n v="11170"/>
    <n v="11818"/>
    <n v="10390"/>
    <n v="14895"/>
  </r>
  <r>
    <x v="1"/>
    <x v="236"/>
    <x v="0"/>
    <n v="10069"/>
    <n v="8916"/>
    <n v="9465"/>
    <n v="8403"/>
    <n v="12548"/>
  </r>
  <r>
    <x v="1"/>
    <x v="237"/>
    <x v="0"/>
    <n v="10950"/>
    <n v="9972"/>
    <n v="10699"/>
    <n v="9565"/>
    <n v="14165"/>
  </r>
  <r>
    <x v="1"/>
    <x v="238"/>
    <x v="0"/>
    <n v="12779"/>
    <n v="12400"/>
    <n v="13395"/>
    <n v="12040"/>
    <n v="16854"/>
  </r>
  <r>
    <x v="1"/>
    <x v="239"/>
    <x v="0"/>
    <n v="43710"/>
    <n v="40621"/>
    <n v="43560"/>
    <n v="39572"/>
    <n v="60856"/>
  </r>
  <r>
    <x v="1"/>
    <x v="240"/>
    <x v="0"/>
    <n v="7026"/>
    <n v="6268"/>
    <n v="5687"/>
    <n v="4992"/>
    <n v="6692"/>
  </r>
  <r>
    <x v="1"/>
    <x v="241"/>
    <x v="0"/>
    <n v="6623"/>
    <n v="6077"/>
    <n v="5773"/>
    <n v="5138"/>
    <n v="7079"/>
  </r>
  <r>
    <x v="1"/>
    <x v="242"/>
    <x v="0"/>
    <n v="6452"/>
    <n v="5861"/>
    <n v="5724"/>
    <n v="5095"/>
    <n v="6960"/>
  </r>
  <r>
    <x v="1"/>
    <x v="243"/>
    <x v="0"/>
    <n v="5901"/>
    <n v="5428"/>
    <n v="5249"/>
    <n v="4710"/>
    <n v="6413"/>
  </r>
  <r>
    <x v="1"/>
    <x v="244"/>
    <x v="0"/>
    <n v="7583"/>
    <n v="6560"/>
    <n v="6640"/>
    <n v="6002"/>
    <n v="8446"/>
  </r>
  <r>
    <x v="1"/>
    <x v="245"/>
    <x v="0"/>
    <n v="9274"/>
    <n v="8534"/>
    <n v="8519"/>
    <n v="7695"/>
    <n v="10473"/>
  </r>
  <r>
    <x v="1"/>
    <x v="246"/>
    <x v="0"/>
    <n v="7943"/>
    <n v="7597"/>
    <n v="7739"/>
    <n v="6901"/>
    <n v="9328"/>
  </r>
  <r>
    <x v="1"/>
    <x v="247"/>
    <x v="0"/>
    <n v="8843"/>
    <n v="8172"/>
    <n v="8453"/>
    <n v="7609"/>
    <n v="11024"/>
  </r>
  <r>
    <x v="1"/>
    <x v="248"/>
    <x v="0"/>
    <n v="10470"/>
    <n v="9475"/>
    <n v="9870"/>
    <n v="8853"/>
    <n v="12669"/>
  </r>
  <r>
    <x v="1"/>
    <x v="249"/>
    <x v="0"/>
    <n v="9272"/>
    <n v="8296"/>
    <n v="8397"/>
    <n v="7480"/>
    <n v="10611"/>
  </r>
  <r>
    <x v="1"/>
    <x v="250"/>
    <x v="0"/>
    <n v="7698"/>
    <n v="7043"/>
    <n v="7132"/>
    <n v="6366"/>
    <n v="8767"/>
  </r>
  <r>
    <x v="1"/>
    <x v="251"/>
    <x v="0"/>
    <n v="8981"/>
    <n v="7955"/>
    <n v="8058"/>
    <n v="7229"/>
    <n v="10019"/>
  </r>
  <r>
    <x v="1"/>
    <x v="252"/>
    <x v="0"/>
    <n v="10669"/>
    <n v="9486"/>
    <n v="9581"/>
    <n v="8525"/>
    <n v="11539"/>
  </r>
  <r>
    <x v="1"/>
    <x v="253"/>
    <x v="0"/>
    <n v="9253"/>
    <n v="8370"/>
    <n v="8366"/>
    <n v="7465"/>
    <n v="9947"/>
  </r>
  <r>
    <x v="1"/>
    <x v="254"/>
    <x v="0"/>
    <n v="12527"/>
    <n v="11072"/>
    <n v="11136"/>
    <n v="9936"/>
    <n v="14209"/>
  </r>
  <r>
    <x v="1"/>
    <x v="255"/>
    <x v="0"/>
    <n v="11013"/>
    <n v="9836"/>
    <n v="9777"/>
    <n v="8753"/>
    <n v="11784"/>
  </r>
  <r>
    <x v="1"/>
    <x v="256"/>
    <x v="0"/>
    <n v="9948"/>
    <n v="8831"/>
    <n v="8613"/>
    <n v="7652"/>
    <n v="10098"/>
  </r>
  <r>
    <x v="1"/>
    <x v="257"/>
    <x v="0"/>
    <n v="9324"/>
    <n v="8021"/>
    <n v="7557"/>
    <n v="6729"/>
    <n v="9268"/>
  </r>
  <r>
    <x v="1"/>
    <x v="258"/>
    <x v="0"/>
    <n v="8113"/>
    <n v="7237"/>
    <n v="7413"/>
    <n v="6524"/>
    <n v="9364"/>
  </r>
  <r>
    <x v="1"/>
    <x v="259"/>
    <x v="0"/>
    <n v="8850"/>
    <n v="8088"/>
    <n v="8398"/>
    <n v="7445"/>
    <n v="10433"/>
  </r>
  <r>
    <x v="1"/>
    <x v="260"/>
    <x v="0"/>
    <n v="7081"/>
    <n v="6441"/>
    <n v="6399"/>
    <n v="5512"/>
    <n v="7601"/>
  </r>
  <r>
    <x v="1"/>
    <x v="261"/>
    <x v="0"/>
    <n v="7666"/>
    <n v="6925"/>
    <n v="6380"/>
    <n v="5574"/>
    <n v="7530"/>
  </r>
  <r>
    <x v="1"/>
    <x v="262"/>
    <x v="0"/>
    <n v="7412"/>
    <n v="6483"/>
    <n v="6280"/>
    <n v="5300"/>
    <n v="7410"/>
  </r>
  <r>
    <x v="1"/>
    <x v="263"/>
    <x v="0"/>
    <n v="20475"/>
    <n v="20021"/>
    <n v="22447"/>
    <n v="19571"/>
    <n v="28350"/>
  </r>
  <r>
    <x v="1"/>
    <x v="264"/>
    <x v="0"/>
    <n v="11774"/>
    <n v="11293"/>
    <n v="12299"/>
    <n v="10863"/>
    <n v="15524"/>
  </r>
  <r>
    <x v="1"/>
    <x v="265"/>
    <x v="0"/>
    <n v="14495"/>
    <n v="13513"/>
    <n v="14930"/>
    <n v="13231"/>
    <n v="18537"/>
  </r>
  <r>
    <x v="1"/>
    <x v="266"/>
    <x v="0"/>
    <n v="18370"/>
    <n v="17985"/>
    <n v="20083"/>
    <n v="18120"/>
    <n v="25117"/>
  </r>
  <r>
    <x v="1"/>
    <x v="267"/>
    <x v="0"/>
    <n v="20391"/>
    <n v="20182"/>
    <n v="23131"/>
    <n v="20855"/>
    <n v="29317"/>
  </r>
  <r>
    <x v="1"/>
    <x v="268"/>
    <x v="0"/>
    <n v="6795"/>
    <n v="6158"/>
    <n v="6126"/>
    <n v="5368"/>
    <n v="7433"/>
  </r>
  <r>
    <x v="1"/>
    <x v="269"/>
    <x v="0"/>
    <n v="6523"/>
    <n v="6122"/>
    <n v="6112"/>
    <n v="5326"/>
    <n v="7356"/>
  </r>
  <r>
    <x v="1"/>
    <x v="270"/>
    <x v="0"/>
    <n v="7799"/>
    <n v="7013"/>
    <n v="6681"/>
    <n v="5922"/>
    <n v="8616"/>
  </r>
  <r>
    <x v="1"/>
    <x v="271"/>
    <x v="0"/>
    <n v="6851"/>
    <n v="6268"/>
    <n v="6050"/>
    <n v="5387"/>
    <n v="7656"/>
  </r>
  <r>
    <x v="1"/>
    <x v="272"/>
    <x v="0"/>
    <n v="8814"/>
    <n v="7809"/>
    <n v="7519"/>
    <n v="6803"/>
    <n v="9677"/>
  </r>
  <r>
    <x v="1"/>
    <x v="273"/>
    <x v="0"/>
    <n v="10355"/>
    <n v="9544"/>
    <n v="9153"/>
    <n v="8221"/>
    <n v="11234"/>
  </r>
  <r>
    <x v="1"/>
    <x v="274"/>
    <x v="0"/>
    <n v="40910"/>
    <n v="39283"/>
    <n v="41288"/>
    <n v="38072"/>
    <n v="59524"/>
  </r>
  <r>
    <x v="1"/>
    <x v="275"/>
    <x v="0"/>
    <n v="7641"/>
    <n v="7081"/>
    <n v="6309"/>
    <n v="5498"/>
    <n v="7834"/>
  </r>
  <r>
    <x v="1"/>
    <x v="276"/>
    <x v="0"/>
    <n v="6885"/>
    <n v="6619"/>
    <n v="6133"/>
    <n v="5283"/>
    <n v="7374"/>
  </r>
  <r>
    <x v="1"/>
    <x v="277"/>
    <x v="0"/>
    <n v="8343"/>
    <n v="12571"/>
    <n v="10943"/>
    <n v="9794"/>
    <n v="9555"/>
  </r>
  <r>
    <x v="1"/>
    <x v="278"/>
    <x v="0"/>
    <n v="7903"/>
    <n v="12030"/>
    <n v="10427"/>
    <n v="9493"/>
    <n v="9221"/>
  </r>
  <r>
    <x v="1"/>
    <x v="279"/>
    <x v="0"/>
    <n v="11259"/>
    <n v="10925"/>
    <n v="10277"/>
    <n v="9296"/>
    <n v="12495"/>
  </r>
  <r>
    <x v="1"/>
    <x v="280"/>
    <x v="0"/>
    <n v="13668"/>
    <n v="13594"/>
    <n v="12860"/>
    <n v="11647"/>
    <n v="15457"/>
  </r>
  <r>
    <x v="1"/>
    <x v="281"/>
    <x v="0"/>
    <n v="12215"/>
    <n v="12462"/>
    <n v="11590"/>
    <n v="10501"/>
    <n v="13707"/>
  </r>
  <r>
    <x v="1"/>
    <x v="282"/>
    <x v="0"/>
    <n v="26954"/>
    <n v="24728"/>
    <n v="24613"/>
    <n v="22540"/>
    <n v="34686"/>
  </r>
  <r>
    <x v="1"/>
    <x v="283"/>
    <x v="0"/>
    <n v="19226"/>
    <n v="18610"/>
    <n v="17597"/>
    <n v="16144"/>
    <n v="22330"/>
  </r>
  <r>
    <x v="1"/>
    <x v="284"/>
    <x v="0"/>
    <n v="19700"/>
    <n v="19299"/>
    <n v="16438"/>
    <n v="15047"/>
    <n v="19724"/>
  </r>
  <r>
    <x v="1"/>
    <x v="285"/>
    <x v="0"/>
    <n v="15287"/>
    <n v="14020"/>
    <n v="11027"/>
    <n v="9942"/>
    <n v="13489"/>
  </r>
  <r>
    <x v="1"/>
    <x v="286"/>
    <x v="0"/>
    <n v="14073"/>
    <n v="11904"/>
    <n v="9781"/>
    <n v="8845"/>
    <n v="12951"/>
  </r>
  <r>
    <x v="1"/>
    <x v="287"/>
    <x v="0"/>
    <n v="11447"/>
    <n v="10115"/>
    <n v="9845"/>
    <n v="8988"/>
    <n v="12964"/>
  </r>
  <r>
    <x v="1"/>
    <x v="288"/>
    <x v="0"/>
    <n v="14073"/>
    <n v="12168"/>
    <n v="12306"/>
    <n v="11060"/>
    <n v="17231"/>
  </r>
  <r>
    <x v="1"/>
    <x v="289"/>
    <x v="0"/>
    <n v="10497"/>
    <n v="9146"/>
    <n v="8829"/>
    <n v="7833"/>
    <n v="11844"/>
  </r>
  <r>
    <x v="1"/>
    <x v="290"/>
    <x v="0"/>
    <n v="9726"/>
    <n v="9319"/>
    <n v="9289"/>
    <n v="8417"/>
    <n v="13060"/>
  </r>
  <r>
    <x v="1"/>
    <x v="291"/>
    <x v="0"/>
    <n v="12593"/>
    <n v="11272"/>
    <n v="11434"/>
    <n v="10346"/>
    <n v="16305"/>
  </r>
  <r>
    <x v="1"/>
    <x v="292"/>
    <x v="0"/>
    <n v="9806"/>
    <n v="8781"/>
    <n v="8757"/>
    <n v="7934"/>
    <n v="12439"/>
  </r>
  <r>
    <x v="1"/>
    <x v="293"/>
    <x v="0"/>
    <n v="12961"/>
    <n v="11418"/>
    <n v="11577"/>
    <n v="10610"/>
    <n v="16701"/>
  </r>
  <r>
    <x v="1"/>
    <x v="294"/>
    <x v="0"/>
    <n v="11380"/>
    <n v="10108"/>
    <n v="10095"/>
    <n v="9057"/>
    <n v="13208"/>
  </r>
  <r>
    <x v="1"/>
    <x v="295"/>
    <x v="0"/>
    <n v="38518"/>
    <n v="35551"/>
    <n v="37812"/>
    <n v="34845"/>
    <n v="55460"/>
  </r>
  <r>
    <x v="1"/>
    <x v="296"/>
    <x v="0"/>
    <n v="8875"/>
    <n v="7726"/>
    <n v="7292"/>
    <n v="6524"/>
    <n v="9581"/>
  </r>
  <r>
    <x v="1"/>
    <x v="297"/>
    <x v="0"/>
    <n v="8471"/>
    <n v="7726"/>
    <n v="7603"/>
    <n v="6831"/>
    <n v="10520"/>
  </r>
  <r>
    <x v="1"/>
    <x v="298"/>
    <x v="0"/>
    <n v="11294"/>
    <n v="9997"/>
    <n v="10031"/>
    <n v="9037"/>
    <n v="15199"/>
  </r>
  <r>
    <x v="1"/>
    <x v="299"/>
    <x v="0"/>
    <n v="10298"/>
    <n v="8903"/>
    <n v="8962"/>
    <n v="8077"/>
    <n v="13202"/>
  </r>
  <r>
    <x v="1"/>
    <x v="300"/>
    <x v="0"/>
    <n v="12882"/>
    <n v="11298"/>
    <n v="11606"/>
    <n v="10585"/>
    <n v="17050"/>
  </r>
  <r>
    <x v="1"/>
    <x v="301"/>
    <x v="0"/>
    <n v="12818"/>
    <n v="11119"/>
    <n v="11141"/>
    <n v="9966"/>
    <n v="14864"/>
  </r>
  <r>
    <x v="1"/>
    <x v="302"/>
    <x v="0"/>
    <n v="9716"/>
    <n v="8697"/>
    <n v="8499"/>
    <n v="7642"/>
    <n v="11483"/>
  </r>
  <r>
    <x v="1"/>
    <x v="303"/>
    <x v="0"/>
    <n v="12186"/>
    <n v="10779"/>
    <n v="10603"/>
    <n v="9544"/>
    <n v="14386"/>
  </r>
  <r>
    <x v="1"/>
    <x v="304"/>
    <x v="0"/>
    <n v="13995"/>
    <n v="12153"/>
    <n v="12029"/>
    <n v="10655"/>
    <n v="16668"/>
  </r>
  <r>
    <x v="1"/>
    <x v="305"/>
    <x v="0"/>
    <n v="12140"/>
    <n v="10636"/>
    <n v="10352"/>
    <n v="9262"/>
    <n v="14344"/>
  </r>
  <r>
    <x v="1"/>
    <x v="306"/>
    <x v="0"/>
    <n v="11808"/>
    <n v="10130"/>
    <n v="9699"/>
    <n v="8658"/>
    <n v="13380"/>
  </r>
  <r>
    <x v="1"/>
    <x v="307"/>
    <x v="0"/>
    <n v="10276"/>
    <n v="8832"/>
    <n v="8769"/>
    <n v="7840"/>
    <n v="12220"/>
  </r>
  <r>
    <x v="1"/>
    <x v="308"/>
    <x v="0"/>
    <n v="8626"/>
    <n v="7473"/>
    <n v="7439"/>
    <n v="6650"/>
    <n v="10244"/>
  </r>
  <r>
    <x v="1"/>
    <x v="309"/>
    <x v="0"/>
    <n v="12256"/>
    <n v="10829"/>
    <n v="11007"/>
    <n v="9894"/>
    <n v="15009"/>
  </r>
  <r>
    <x v="1"/>
    <x v="310"/>
    <x v="0"/>
    <n v="10311"/>
    <n v="9096"/>
    <n v="9135"/>
    <n v="8165"/>
    <n v="12365"/>
  </r>
  <r>
    <x v="1"/>
    <x v="311"/>
    <x v="0"/>
    <n v="11888"/>
    <n v="10393"/>
    <n v="10560"/>
    <n v="9456"/>
    <n v="14724"/>
  </r>
  <r>
    <x v="1"/>
    <x v="312"/>
    <x v="0"/>
    <n v="10907"/>
    <n v="9475"/>
    <n v="9500"/>
    <n v="8419"/>
    <n v="13288"/>
  </r>
  <r>
    <x v="1"/>
    <x v="313"/>
    <x v="0"/>
    <n v="9571"/>
    <n v="8188"/>
    <n v="8194"/>
    <n v="7361"/>
    <n v="11569"/>
  </r>
  <r>
    <x v="1"/>
    <x v="314"/>
    <x v="0"/>
    <n v="9858"/>
    <n v="8307"/>
    <n v="8338"/>
    <n v="7530"/>
    <n v="11621"/>
  </r>
  <r>
    <x v="1"/>
    <x v="315"/>
    <x v="0"/>
    <n v="12285"/>
    <n v="10750"/>
    <n v="10860"/>
    <n v="9765"/>
    <n v="14457"/>
  </r>
  <r>
    <x v="1"/>
    <x v="316"/>
    <x v="0"/>
    <n v="10062"/>
    <n v="8899"/>
    <n v="8882"/>
    <n v="8024"/>
    <n v="12019"/>
  </r>
  <r>
    <x v="1"/>
    <x v="317"/>
    <x v="0"/>
    <n v="14177"/>
    <n v="12242"/>
    <n v="12543"/>
    <n v="11321"/>
    <n v="17714"/>
  </r>
  <r>
    <x v="1"/>
    <x v="318"/>
    <x v="0"/>
    <n v="10989"/>
    <n v="9412"/>
    <n v="9411"/>
    <n v="8360"/>
    <n v="12867"/>
  </r>
  <r>
    <x v="1"/>
    <x v="319"/>
    <x v="0"/>
    <n v="11770"/>
    <n v="10117"/>
    <n v="10174"/>
    <n v="9083"/>
    <n v="13696"/>
  </r>
  <r>
    <x v="1"/>
    <x v="320"/>
    <x v="0"/>
    <n v="9891"/>
    <n v="8451"/>
    <n v="8409"/>
    <n v="7530"/>
    <n v="11630"/>
  </r>
  <r>
    <x v="1"/>
    <x v="321"/>
    <x v="0"/>
    <n v="9419"/>
    <n v="7908"/>
    <n v="7884"/>
    <n v="7055"/>
    <n v="10662"/>
  </r>
  <r>
    <x v="1"/>
    <x v="322"/>
    <x v="0"/>
    <n v="11443"/>
    <n v="9765"/>
    <n v="9764"/>
    <n v="8718"/>
    <n v="12705"/>
  </r>
  <r>
    <x v="1"/>
    <x v="323"/>
    <x v="0"/>
    <n v="54537"/>
    <n v="74775"/>
    <n v="73282"/>
    <n v="68048"/>
    <n v="80953"/>
  </r>
  <r>
    <x v="1"/>
    <x v="324"/>
    <x v="0"/>
    <n v="9006"/>
    <n v="7694"/>
    <n v="7320"/>
    <n v="6437"/>
    <n v="9647"/>
  </r>
  <r>
    <x v="1"/>
    <x v="325"/>
    <x v="0"/>
    <n v="8204"/>
    <n v="7150"/>
    <n v="7033"/>
    <n v="6291"/>
    <n v="9339"/>
  </r>
  <r>
    <x v="1"/>
    <x v="326"/>
    <x v="0"/>
    <n v="8007"/>
    <n v="6977"/>
    <n v="6736"/>
    <n v="5956"/>
    <n v="8911"/>
  </r>
  <r>
    <x v="1"/>
    <x v="327"/>
    <x v="0"/>
    <n v="7298"/>
    <n v="6338"/>
    <n v="6193"/>
    <n v="5516"/>
    <n v="8294"/>
  </r>
  <r>
    <x v="1"/>
    <x v="328"/>
    <x v="0"/>
    <n v="9245"/>
    <n v="7743"/>
    <n v="7662"/>
    <n v="6859"/>
    <n v="10289"/>
  </r>
  <r>
    <x v="1"/>
    <x v="329"/>
    <x v="0"/>
    <n v="10663"/>
    <n v="9166"/>
    <n v="9085"/>
    <n v="8189"/>
    <n v="11886"/>
  </r>
  <r>
    <x v="1"/>
    <x v="330"/>
    <x v="0"/>
    <n v="8608"/>
    <n v="7602"/>
    <n v="7533"/>
    <n v="6747"/>
    <n v="9791"/>
  </r>
  <r>
    <x v="1"/>
    <x v="331"/>
    <x v="0"/>
    <n v="10214"/>
    <n v="8802"/>
    <n v="8677"/>
    <n v="7765"/>
    <n v="12032"/>
  </r>
  <r>
    <x v="1"/>
    <x v="332"/>
    <x v="0"/>
    <n v="8978"/>
    <n v="7864"/>
    <n v="7682"/>
    <n v="6817"/>
    <n v="10375"/>
  </r>
  <r>
    <x v="1"/>
    <x v="333"/>
    <x v="0"/>
    <n v="9859"/>
    <n v="9036"/>
    <n v="8858"/>
    <n v="7981"/>
    <n v="12302"/>
  </r>
  <r>
    <x v="1"/>
    <x v="334"/>
    <x v="0"/>
    <n v="8400"/>
    <n v="7375"/>
    <n v="7116"/>
    <n v="6402"/>
    <n v="9884"/>
  </r>
  <r>
    <x v="1"/>
    <x v="335"/>
    <x v="0"/>
    <n v="9636"/>
    <n v="8377"/>
    <n v="8185"/>
    <n v="7348"/>
    <n v="11087"/>
  </r>
  <r>
    <x v="1"/>
    <x v="336"/>
    <x v="0"/>
    <n v="10080"/>
    <n v="8610"/>
    <n v="8489"/>
    <n v="7648"/>
    <n v="11698"/>
  </r>
  <r>
    <x v="1"/>
    <x v="337"/>
    <x v="0"/>
    <n v="11826"/>
    <n v="10770"/>
    <n v="10753"/>
    <n v="9806"/>
    <n v="14788"/>
  </r>
  <r>
    <x v="1"/>
    <x v="338"/>
    <x v="0"/>
    <n v="8863"/>
    <n v="7935"/>
    <n v="7726"/>
    <n v="6844"/>
    <n v="9739"/>
  </r>
  <r>
    <x v="1"/>
    <x v="339"/>
    <x v="0"/>
    <n v="19777"/>
    <n v="16020"/>
    <n v="16476"/>
    <n v="14834"/>
    <n v="24884"/>
  </r>
  <r>
    <x v="1"/>
    <x v="340"/>
    <x v="0"/>
    <n v="11912"/>
    <n v="10112"/>
    <n v="10087"/>
    <n v="9020"/>
    <n v="14173"/>
  </r>
  <r>
    <x v="1"/>
    <x v="341"/>
    <x v="0"/>
    <n v="10333"/>
    <n v="8724"/>
    <n v="8704"/>
    <n v="7796"/>
    <n v="12125"/>
  </r>
  <r>
    <x v="1"/>
    <x v="342"/>
    <x v="0"/>
    <n v="10988"/>
    <n v="9413"/>
    <n v="9352"/>
    <n v="8478"/>
    <n v="12935"/>
  </r>
  <r>
    <x v="1"/>
    <x v="343"/>
    <x v="0"/>
    <n v="12333"/>
    <n v="10769"/>
    <n v="10826"/>
    <n v="9751"/>
    <n v="14727"/>
  </r>
  <r>
    <x v="1"/>
    <x v="344"/>
    <x v="0"/>
    <n v="29172"/>
    <n v="25671"/>
    <n v="27093"/>
    <n v="24638"/>
    <n v="40302"/>
  </r>
  <r>
    <x v="1"/>
    <x v="345"/>
    <x v="0"/>
    <n v="27550"/>
    <n v="25332"/>
    <n v="26549"/>
    <n v="24264"/>
    <n v="38851"/>
  </r>
  <r>
    <x v="1"/>
    <x v="346"/>
    <x v="0"/>
    <n v="9212"/>
    <n v="8045"/>
    <n v="7716"/>
    <n v="6899"/>
    <n v="10735"/>
  </r>
  <r>
    <x v="1"/>
    <x v="347"/>
    <x v="0"/>
    <n v="9091"/>
    <n v="8062"/>
    <n v="7930"/>
    <n v="6988"/>
    <n v="10960"/>
  </r>
  <r>
    <x v="1"/>
    <x v="348"/>
    <x v="0"/>
    <n v="12692"/>
    <n v="9888"/>
    <n v="9483"/>
    <n v="8043"/>
    <n v="12815"/>
  </r>
  <r>
    <x v="1"/>
    <x v="349"/>
    <x v="0"/>
    <n v="10600"/>
    <n v="8699"/>
    <n v="8621"/>
    <n v="7583"/>
    <n v="12053"/>
  </r>
  <r>
    <x v="1"/>
    <x v="350"/>
    <x v="0"/>
    <n v="11898"/>
    <n v="10372"/>
    <n v="10409"/>
    <n v="9251"/>
    <n v="14179"/>
  </r>
  <r>
    <x v="1"/>
    <x v="351"/>
    <x v="0"/>
    <n v="9596"/>
    <n v="8351"/>
    <n v="8076"/>
    <n v="6999"/>
    <n v="9800"/>
  </r>
  <r>
    <x v="1"/>
    <x v="352"/>
    <x v="0"/>
    <n v="9399"/>
    <n v="8253"/>
    <n v="7910"/>
    <n v="6853"/>
    <n v="9914"/>
  </r>
  <r>
    <x v="1"/>
    <x v="353"/>
    <x v="0"/>
    <n v="9962"/>
    <n v="8450"/>
    <n v="8034"/>
    <n v="6797"/>
    <n v="10222"/>
  </r>
  <r>
    <x v="1"/>
    <x v="354"/>
    <x v="0"/>
    <n v="21960"/>
    <n v="20206"/>
    <n v="21052"/>
    <n v="18376"/>
    <n v="31166"/>
  </r>
  <r>
    <x v="1"/>
    <x v="355"/>
    <x v="0"/>
    <n v="13031"/>
    <n v="10793"/>
    <n v="10908"/>
    <n v="12515"/>
    <n v="15250"/>
  </r>
  <r>
    <x v="1"/>
    <x v="356"/>
    <x v="0"/>
    <n v="14508"/>
    <n v="12318"/>
    <n v="12608"/>
    <n v="11020"/>
    <n v="18120"/>
  </r>
  <r>
    <x v="1"/>
    <x v="357"/>
    <x v="0"/>
    <n v="21957"/>
    <n v="18917"/>
    <n v="19593"/>
    <n v="17246"/>
    <n v="28276"/>
  </r>
  <r>
    <x v="1"/>
    <x v="358"/>
    <x v="0"/>
    <n v="26907"/>
    <n v="24703"/>
    <n v="26336"/>
    <n v="23713"/>
    <n v="38384"/>
  </r>
  <r>
    <x v="1"/>
    <x v="359"/>
    <x v="0"/>
    <n v="8103"/>
    <n v="6888"/>
    <n v="6513"/>
    <n v="5633"/>
    <n v="8489"/>
  </r>
  <r>
    <x v="1"/>
    <x v="360"/>
    <x v="0"/>
    <n v="11575"/>
    <n v="9989"/>
    <n v="9793"/>
    <n v="8633"/>
    <n v="13478"/>
  </r>
  <r>
    <x v="1"/>
    <x v="361"/>
    <x v="0"/>
    <n v="11248"/>
    <n v="9702"/>
    <n v="9626"/>
    <n v="8492"/>
    <n v="13280"/>
  </r>
  <r>
    <x v="1"/>
    <x v="362"/>
    <x v="0"/>
    <n v="10671"/>
    <n v="9155"/>
    <n v="8999"/>
    <n v="7776"/>
    <n v="12034"/>
  </r>
  <r>
    <x v="1"/>
    <x v="363"/>
    <x v="0"/>
    <n v="11207"/>
    <n v="9642"/>
    <n v="9733"/>
    <n v="8586"/>
    <n v="12999"/>
  </r>
  <r>
    <x v="1"/>
    <x v="364"/>
    <x v="0"/>
    <n v="14377"/>
    <n v="12617"/>
    <n v="12606"/>
    <n v="11095"/>
    <n v="16590"/>
  </r>
  <r>
    <x v="1"/>
    <x v="0"/>
    <x v="1"/>
    <n v="0"/>
    <n v="0"/>
    <n v="0"/>
    <n v="0"/>
    <n v="0"/>
  </r>
  <r>
    <x v="1"/>
    <x v="1"/>
    <x v="1"/>
    <n v="0"/>
    <n v="0"/>
    <n v="0"/>
    <n v="0"/>
    <n v="0"/>
  </r>
  <r>
    <x v="1"/>
    <x v="2"/>
    <x v="1"/>
    <n v="0"/>
    <n v="0"/>
    <n v="0"/>
    <n v="0"/>
    <n v="0"/>
  </r>
  <r>
    <x v="1"/>
    <x v="3"/>
    <x v="1"/>
    <n v="0"/>
    <n v="0"/>
    <n v="0"/>
    <n v="0"/>
    <n v="0"/>
  </r>
  <r>
    <x v="1"/>
    <x v="4"/>
    <x v="1"/>
    <n v="0"/>
    <n v="0"/>
    <n v="0"/>
    <n v="0"/>
    <n v="0"/>
  </r>
  <r>
    <x v="1"/>
    <x v="5"/>
    <x v="1"/>
    <n v="0"/>
    <n v="0"/>
    <n v="0"/>
    <n v="0"/>
    <n v="0"/>
  </r>
  <r>
    <x v="1"/>
    <x v="6"/>
    <x v="1"/>
    <n v="0"/>
    <n v="0"/>
    <n v="0"/>
    <n v="0"/>
    <n v="0"/>
  </r>
  <r>
    <x v="1"/>
    <x v="7"/>
    <x v="1"/>
    <n v="0"/>
    <n v="0"/>
    <n v="0"/>
    <n v="0"/>
    <n v="0"/>
  </r>
  <r>
    <x v="1"/>
    <x v="8"/>
    <x v="1"/>
    <n v="0"/>
    <n v="0"/>
    <n v="0"/>
    <n v="0"/>
    <n v="0"/>
  </r>
  <r>
    <x v="1"/>
    <x v="9"/>
    <x v="1"/>
    <n v="0"/>
    <n v="0"/>
    <n v="0"/>
    <n v="0"/>
    <n v="0"/>
  </r>
  <r>
    <x v="1"/>
    <x v="10"/>
    <x v="1"/>
    <n v="0"/>
    <n v="0"/>
    <n v="0"/>
    <n v="0"/>
    <n v="0"/>
  </r>
  <r>
    <x v="1"/>
    <x v="11"/>
    <x v="1"/>
    <n v="0"/>
    <n v="0"/>
    <n v="0"/>
    <n v="0"/>
    <n v="0"/>
  </r>
  <r>
    <x v="1"/>
    <x v="12"/>
    <x v="1"/>
    <n v="0"/>
    <n v="0"/>
    <n v="0"/>
    <n v="0"/>
    <n v="0"/>
  </r>
  <r>
    <x v="1"/>
    <x v="13"/>
    <x v="1"/>
    <n v="0"/>
    <n v="0"/>
    <n v="0"/>
    <n v="0"/>
    <n v="0"/>
  </r>
  <r>
    <x v="1"/>
    <x v="14"/>
    <x v="1"/>
    <n v="0"/>
    <n v="0"/>
    <n v="0"/>
    <n v="0"/>
    <n v="0"/>
  </r>
  <r>
    <x v="1"/>
    <x v="15"/>
    <x v="1"/>
    <n v="0"/>
    <n v="0"/>
    <n v="0"/>
    <n v="0"/>
    <n v="0"/>
  </r>
  <r>
    <x v="1"/>
    <x v="16"/>
    <x v="1"/>
    <n v="0"/>
    <n v="0"/>
    <n v="0"/>
    <n v="0"/>
    <n v="0"/>
  </r>
  <r>
    <x v="1"/>
    <x v="17"/>
    <x v="1"/>
    <n v="0"/>
    <n v="0"/>
    <n v="0"/>
    <n v="0"/>
    <n v="0"/>
  </r>
  <r>
    <x v="1"/>
    <x v="18"/>
    <x v="1"/>
    <n v="0"/>
    <n v="0"/>
    <n v="0"/>
    <n v="0"/>
    <n v="0"/>
  </r>
  <r>
    <x v="1"/>
    <x v="19"/>
    <x v="1"/>
    <n v="0"/>
    <n v="0"/>
    <n v="0"/>
    <n v="0"/>
    <n v="0"/>
  </r>
  <r>
    <x v="1"/>
    <x v="20"/>
    <x v="1"/>
    <n v="0"/>
    <n v="0"/>
    <n v="0"/>
    <n v="0"/>
    <n v="0"/>
  </r>
  <r>
    <x v="1"/>
    <x v="21"/>
    <x v="1"/>
    <n v="0"/>
    <n v="0"/>
    <n v="0"/>
    <n v="0"/>
    <n v="0"/>
  </r>
  <r>
    <x v="1"/>
    <x v="22"/>
    <x v="1"/>
    <n v="0"/>
    <n v="0"/>
    <n v="0"/>
    <n v="0"/>
    <n v="0"/>
  </r>
  <r>
    <x v="1"/>
    <x v="23"/>
    <x v="1"/>
    <n v="0"/>
    <n v="0"/>
    <n v="0"/>
    <n v="0"/>
    <n v="0"/>
  </r>
  <r>
    <x v="1"/>
    <x v="24"/>
    <x v="1"/>
    <n v="0"/>
    <n v="0"/>
    <n v="0"/>
    <n v="0"/>
    <n v="0"/>
  </r>
  <r>
    <x v="1"/>
    <x v="25"/>
    <x v="1"/>
    <n v="0"/>
    <n v="0"/>
    <n v="0"/>
    <n v="0"/>
    <n v="0"/>
  </r>
  <r>
    <x v="1"/>
    <x v="26"/>
    <x v="1"/>
    <n v="0"/>
    <n v="0"/>
    <n v="0"/>
    <n v="0"/>
    <n v="0"/>
  </r>
  <r>
    <x v="1"/>
    <x v="27"/>
    <x v="1"/>
    <n v="0"/>
    <n v="0"/>
    <n v="0"/>
    <n v="0"/>
    <n v="0"/>
  </r>
  <r>
    <x v="1"/>
    <x v="28"/>
    <x v="1"/>
    <n v="0"/>
    <n v="0"/>
    <n v="0"/>
    <n v="0"/>
    <n v="0"/>
  </r>
  <r>
    <x v="1"/>
    <x v="29"/>
    <x v="1"/>
    <n v="0"/>
    <n v="0"/>
    <n v="0"/>
    <n v="0"/>
    <n v="0"/>
  </r>
  <r>
    <x v="1"/>
    <x v="30"/>
    <x v="1"/>
    <n v="0"/>
    <n v="0"/>
    <n v="0"/>
    <n v="0"/>
    <n v="0"/>
  </r>
  <r>
    <x v="1"/>
    <x v="31"/>
    <x v="1"/>
    <n v="0"/>
    <n v="0"/>
    <n v="0"/>
    <n v="0"/>
    <n v="0"/>
  </r>
  <r>
    <x v="1"/>
    <x v="32"/>
    <x v="1"/>
    <n v="0"/>
    <n v="0"/>
    <n v="0"/>
    <n v="0"/>
    <n v="0"/>
  </r>
  <r>
    <x v="1"/>
    <x v="33"/>
    <x v="1"/>
    <n v="0"/>
    <n v="0"/>
    <n v="0"/>
    <n v="0"/>
    <n v="0"/>
  </r>
  <r>
    <x v="1"/>
    <x v="34"/>
    <x v="1"/>
    <n v="0"/>
    <n v="0"/>
    <n v="0"/>
    <n v="0"/>
    <n v="0"/>
  </r>
  <r>
    <x v="1"/>
    <x v="35"/>
    <x v="1"/>
    <n v="0"/>
    <n v="0"/>
    <n v="0"/>
    <n v="0"/>
    <n v="0"/>
  </r>
  <r>
    <x v="1"/>
    <x v="36"/>
    <x v="1"/>
    <n v="0"/>
    <n v="0"/>
    <n v="0"/>
    <n v="0"/>
    <n v="0"/>
  </r>
  <r>
    <x v="1"/>
    <x v="37"/>
    <x v="1"/>
    <n v="0"/>
    <n v="0"/>
    <n v="0"/>
    <n v="0"/>
    <n v="0"/>
  </r>
  <r>
    <x v="1"/>
    <x v="38"/>
    <x v="1"/>
    <n v="0"/>
    <n v="0"/>
    <n v="0"/>
    <n v="0"/>
    <n v="0"/>
  </r>
  <r>
    <x v="1"/>
    <x v="39"/>
    <x v="1"/>
    <n v="0"/>
    <n v="0"/>
    <n v="0"/>
    <n v="0"/>
    <n v="0"/>
  </r>
  <r>
    <x v="1"/>
    <x v="40"/>
    <x v="1"/>
    <n v="0"/>
    <n v="0"/>
    <n v="0"/>
    <n v="0"/>
    <n v="0"/>
  </r>
  <r>
    <x v="1"/>
    <x v="41"/>
    <x v="1"/>
    <n v="0"/>
    <n v="0"/>
    <n v="0"/>
    <n v="0"/>
    <n v="0"/>
  </r>
  <r>
    <x v="1"/>
    <x v="42"/>
    <x v="1"/>
    <n v="0"/>
    <n v="0"/>
    <n v="0"/>
    <n v="0"/>
    <n v="0"/>
  </r>
  <r>
    <x v="1"/>
    <x v="43"/>
    <x v="1"/>
    <n v="0"/>
    <n v="0"/>
    <n v="0"/>
    <n v="0"/>
    <n v="0"/>
  </r>
  <r>
    <x v="1"/>
    <x v="44"/>
    <x v="1"/>
    <n v="0"/>
    <n v="0"/>
    <n v="0"/>
    <n v="0"/>
    <n v="0"/>
  </r>
  <r>
    <x v="1"/>
    <x v="45"/>
    <x v="1"/>
    <n v="0"/>
    <n v="0"/>
    <n v="0"/>
    <n v="0"/>
    <n v="0"/>
  </r>
  <r>
    <x v="1"/>
    <x v="46"/>
    <x v="1"/>
    <n v="0"/>
    <n v="0"/>
    <n v="0"/>
    <n v="0"/>
    <n v="0"/>
  </r>
  <r>
    <x v="1"/>
    <x v="47"/>
    <x v="1"/>
    <n v="0"/>
    <n v="0"/>
    <n v="0"/>
    <n v="0"/>
    <n v="0"/>
  </r>
  <r>
    <x v="1"/>
    <x v="48"/>
    <x v="1"/>
    <n v="0"/>
    <n v="0"/>
    <n v="0"/>
    <n v="0"/>
    <n v="0"/>
  </r>
  <r>
    <x v="1"/>
    <x v="49"/>
    <x v="1"/>
    <n v="0"/>
    <n v="0"/>
    <n v="0"/>
    <n v="0"/>
    <n v="0"/>
  </r>
  <r>
    <x v="1"/>
    <x v="50"/>
    <x v="1"/>
    <n v="0"/>
    <n v="0"/>
    <n v="0"/>
    <n v="0"/>
    <n v="0"/>
  </r>
  <r>
    <x v="1"/>
    <x v="51"/>
    <x v="1"/>
    <n v="0"/>
    <n v="0"/>
    <n v="0"/>
    <n v="0"/>
    <n v="0"/>
  </r>
  <r>
    <x v="1"/>
    <x v="52"/>
    <x v="1"/>
    <n v="0"/>
    <n v="0"/>
    <n v="0"/>
    <n v="0"/>
    <n v="0"/>
  </r>
  <r>
    <x v="1"/>
    <x v="53"/>
    <x v="1"/>
    <n v="0"/>
    <n v="0"/>
    <n v="0"/>
    <n v="0"/>
    <n v="0"/>
  </r>
  <r>
    <x v="1"/>
    <x v="54"/>
    <x v="1"/>
    <n v="0"/>
    <n v="0"/>
    <n v="0"/>
    <n v="0"/>
    <n v="0"/>
  </r>
  <r>
    <x v="1"/>
    <x v="55"/>
    <x v="1"/>
    <n v="0"/>
    <n v="0"/>
    <n v="0"/>
    <n v="0"/>
    <n v="0"/>
  </r>
  <r>
    <x v="1"/>
    <x v="56"/>
    <x v="1"/>
    <n v="0"/>
    <n v="0"/>
    <n v="0"/>
    <n v="0"/>
    <n v="0"/>
  </r>
  <r>
    <x v="1"/>
    <x v="57"/>
    <x v="1"/>
    <n v="0"/>
    <n v="0"/>
    <n v="0"/>
    <n v="0"/>
    <n v="0"/>
  </r>
  <r>
    <x v="1"/>
    <x v="58"/>
    <x v="1"/>
    <n v="0"/>
    <n v="0"/>
    <n v="0"/>
    <n v="0"/>
    <n v="0"/>
  </r>
  <r>
    <x v="1"/>
    <x v="59"/>
    <x v="1"/>
    <n v="0"/>
    <n v="0"/>
    <n v="0"/>
    <n v="0"/>
    <n v="0"/>
  </r>
  <r>
    <x v="1"/>
    <x v="60"/>
    <x v="1"/>
    <n v="0"/>
    <n v="0"/>
    <n v="0"/>
    <n v="0"/>
    <n v="0"/>
  </r>
  <r>
    <x v="1"/>
    <x v="61"/>
    <x v="1"/>
    <n v="0"/>
    <n v="0"/>
    <n v="0"/>
    <n v="0"/>
    <n v="0"/>
  </r>
  <r>
    <x v="1"/>
    <x v="62"/>
    <x v="1"/>
    <n v="0"/>
    <n v="0"/>
    <n v="0"/>
    <n v="0"/>
    <n v="0"/>
  </r>
  <r>
    <x v="1"/>
    <x v="63"/>
    <x v="1"/>
    <n v="0"/>
    <n v="0"/>
    <n v="0"/>
    <n v="0"/>
    <n v="0"/>
  </r>
  <r>
    <x v="1"/>
    <x v="64"/>
    <x v="1"/>
    <n v="0"/>
    <n v="0"/>
    <n v="0"/>
    <n v="0"/>
    <n v="0"/>
  </r>
  <r>
    <x v="1"/>
    <x v="65"/>
    <x v="1"/>
    <n v="0"/>
    <n v="0"/>
    <n v="0"/>
    <n v="0"/>
    <n v="0"/>
  </r>
  <r>
    <x v="1"/>
    <x v="66"/>
    <x v="1"/>
    <n v="0"/>
    <n v="0"/>
    <n v="0"/>
    <n v="0"/>
    <n v="0"/>
  </r>
  <r>
    <x v="1"/>
    <x v="67"/>
    <x v="1"/>
    <n v="0"/>
    <n v="0"/>
    <n v="0"/>
    <n v="0"/>
    <n v="0"/>
  </r>
  <r>
    <x v="1"/>
    <x v="68"/>
    <x v="1"/>
    <n v="0"/>
    <n v="0"/>
    <n v="0"/>
    <n v="0"/>
    <n v="0"/>
  </r>
  <r>
    <x v="1"/>
    <x v="69"/>
    <x v="1"/>
    <n v="0"/>
    <n v="0"/>
    <n v="0"/>
    <n v="0"/>
    <n v="0"/>
  </r>
  <r>
    <x v="1"/>
    <x v="70"/>
    <x v="1"/>
    <n v="0"/>
    <n v="0"/>
    <n v="0"/>
    <n v="0"/>
    <n v="0"/>
  </r>
  <r>
    <x v="1"/>
    <x v="71"/>
    <x v="1"/>
    <n v="0"/>
    <n v="0"/>
    <n v="0"/>
    <n v="0"/>
    <n v="0"/>
  </r>
  <r>
    <x v="1"/>
    <x v="72"/>
    <x v="1"/>
    <n v="0"/>
    <n v="0"/>
    <n v="0"/>
    <n v="0"/>
    <n v="0"/>
  </r>
  <r>
    <x v="1"/>
    <x v="73"/>
    <x v="1"/>
    <n v="0"/>
    <n v="0"/>
    <n v="0"/>
    <n v="0"/>
    <n v="0"/>
  </r>
  <r>
    <x v="1"/>
    <x v="74"/>
    <x v="1"/>
    <n v="0"/>
    <n v="0"/>
    <n v="0"/>
    <n v="0"/>
    <n v="0"/>
  </r>
  <r>
    <x v="1"/>
    <x v="75"/>
    <x v="1"/>
    <n v="0"/>
    <n v="0"/>
    <n v="0"/>
    <n v="0"/>
    <n v="0"/>
  </r>
  <r>
    <x v="1"/>
    <x v="76"/>
    <x v="1"/>
    <n v="0"/>
    <n v="0"/>
    <n v="0"/>
    <n v="0"/>
    <n v="0"/>
  </r>
  <r>
    <x v="1"/>
    <x v="77"/>
    <x v="1"/>
    <n v="0"/>
    <n v="0"/>
    <n v="0"/>
    <n v="0"/>
    <n v="0"/>
  </r>
  <r>
    <x v="1"/>
    <x v="78"/>
    <x v="1"/>
    <n v="0"/>
    <n v="0"/>
    <n v="0"/>
    <n v="0"/>
    <n v="0"/>
  </r>
  <r>
    <x v="1"/>
    <x v="79"/>
    <x v="1"/>
    <n v="0"/>
    <n v="0"/>
    <n v="0"/>
    <n v="0"/>
    <n v="0"/>
  </r>
  <r>
    <x v="1"/>
    <x v="80"/>
    <x v="1"/>
    <n v="0"/>
    <n v="0"/>
    <n v="0"/>
    <n v="0"/>
    <n v="0"/>
  </r>
  <r>
    <x v="1"/>
    <x v="81"/>
    <x v="1"/>
    <n v="0"/>
    <n v="0"/>
    <n v="0"/>
    <n v="0"/>
    <n v="0"/>
  </r>
  <r>
    <x v="1"/>
    <x v="82"/>
    <x v="1"/>
    <n v="0"/>
    <n v="0"/>
    <n v="0"/>
    <n v="0"/>
    <n v="0"/>
  </r>
  <r>
    <x v="1"/>
    <x v="83"/>
    <x v="1"/>
    <n v="0"/>
    <n v="0"/>
    <n v="0"/>
    <n v="0"/>
    <n v="0"/>
  </r>
  <r>
    <x v="1"/>
    <x v="84"/>
    <x v="1"/>
    <n v="0"/>
    <n v="0"/>
    <n v="0"/>
    <n v="0"/>
    <n v="0"/>
  </r>
  <r>
    <x v="1"/>
    <x v="85"/>
    <x v="1"/>
    <n v="0"/>
    <n v="0"/>
    <n v="0"/>
    <n v="0"/>
    <n v="0"/>
  </r>
  <r>
    <x v="1"/>
    <x v="86"/>
    <x v="1"/>
    <n v="0"/>
    <n v="0"/>
    <n v="0"/>
    <n v="0"/>
    <n v="0"/>
  </r>
  <r>
    <x v="1"/>
    <x v="87"/>
    <x v="1"/>
    <n v="0"/>
    <n v="0"/>
    <n v="0"/>
    <n v="0"/>
    <n v="0"/>
  </r>
  <r>
    <x v="1"/>
    <x v="88"/>
    <x v="1"/>
    <n v="0"/>
    <n v="0"/>
    <n v="0"/>
    <n v="0"/>
    <n v="0"/>
  </r>
  <r>
    <x v="1"/>
    <x v="89"/>
    <x v="1"/>
    <n v="0"/>
    <n v="0"/>
    <n v="0"/>
    <n v="0"/>
    <n v="0"/>
  </r>
  <r>
    <x v="1"/>
    <x v="90"/>
    <x v="1"/>
    <n v="0"/>
    <n v="0"/>
    <n v="0"/>
    <n v="0"/>
    <n v="0"/>
  </r>
  <r>
    <x v="1"/>
    <x v="91"/>
    <x v="1"/>
    <n v="0"/>
    <n v="0"/>
    <n v="0"/>
    <n v="0"/>
    <n v="0"/>
  </r>
  <r>
    <x v="1"/>
    <x v="92"/>
    <x v="1"/>
    <n v="0"/>
    <n v="0"/>
    <n v="0"/>
    <n v="0"/>
    <n v="0"/>
  </r>
  <r>
    <x v="1"/>
    <x v="93"/>
    <x v="1"/>
    <n v="0"/>
    <n v="0"/>
    <n v="0"/>
    <n v="0"/>
    <n v="0"/>
  </r>
  <r>
    <x v="1"/>
    <x v="94"/>
    <x v="1"/>
    <n v="0"/>
    <n v="0"/>
    <n v="0"/>
    <n v="0"/>
    <n v="0"/>
  </r>
  <r>
    <x v="1"/>
    <x v="95"/>
    <x v="1"/>
    <n v="0"/>
    <n v="0"/>
    <n v="0"/>
    <n v="0"/>
    <n v="0"/>
  </r>
  <r>
    <x v="1"/>
    <x v="96"/>
    <x v="1"/>
    <n v="0"/>
    <n v="0"/>
    <n v="0"/>
    <n v="0"/>
    <n v="0"/>
  </r>
  <r>
    <x v="1"/>
    <x v="97"/>
    <x v="1"/>
    <n v="0"/>
    <n v="0"/>
    <n v="0"/>
    <n v="0"/>
    <n v="0"/>
  </r>
  <r>
    <x v="1"/>
    <x v="98"/>
    <x v="1"/>
    <n v="0"/>
    <n v="0"/>
    <n v="0"/>
    <n v="0"/>
    <n v="0"/>
  </r>
  <r>
    <x v="1"/>
    <x v="99"/>
    <x v="1"/>
    <n v="0"/>
    <n v="0"/>
    <n v="0"/>
    <n v="0"/>
    <n v="0"/>
  </r>
  <r>
    <x v="1"/>
    <x v="100"/>
    <x v="1"/>
    <n v="0"/>
    <n v="0"/>
    <n v="0"/>
    <n v="0"/>
    <n v="0"/>
  </r>
  <r>
    <x v="1"/>
    <x v="101"/>
    <x v="1"/>
    <n v="0"/>
    <n v="0"/>
    <n v="0"/>
    <n v="0"/>
    <n v="0"/>
  </r>
  <r>
    <x v="1"/>
    <x v="102"/>
    <x v="1"/>
    <n v="0"/>
    <n v="0"/>
    <n v="0"/>
    <n v="0"/>
    <n v="0"/>
  </r>
  <r>
    <x v="1"/>
    <x v="103"/>
    <x v="1"/>
    <n v="0"/>
    <n v="0"/>
    <n v="0"/>
    <n v="0"/>
    <n v="0"/>
  </r>
  <r>
    <x v="1"/>
    <x v="104"/>
    <x v="1"/>
    <n v="0"/>
    <n v="0"/>
    <n v="0"/>
    <n v="0"/>
    <n v="0"/>
  </r>
  <r>
    <x v="1"/>
    <x v="105"/>
    <x v="1"/>
    <n v="0"/>
    <n v="0"/>
    <n v="0"/>
    <n v="0"/>
    <n v="0"/>
  </r>
  <r>
    <x v="1"/>
    <x v="106"/>
    <x v="1"/>
    <n v="0"/>
    <n v="0"/>
    <n v="0"/>
    <n v="0"/>
    <n v="0"/>
  </r>
  <r>
    <x v="1"/>
    <x v="107"/>
    <x v="1"/>
    <n v="0"/>
    <n v="0"/>
    <n v="0"/>
    <n v="0"/>
    <n v="0"/>
  </r>
  <r>
    <x v="1"/>
    <x v="108"/>
    <x v="1"/>
    <n v="0"/>
    <n v="0"/>
    <n v="0"/>
    <n v="0"/>
    <n v="0"/>
  </r>
  <r>
    <x v="1"/>
    <x v="109"/>
    <x v="1"/>
    <n v="0"/>
    <n v="0"/>
    <n v="0"/>
    <n v="0"/>
    <n v="0"/>
  </r>
  <r>
    <x v="1"/>
    <x v="110"/>
    <x v="1"/>
    <n v="0"/>
    <n v="0"/>
    <n v="0"/>
    <n v="0"/>
    <n v="0"/>
  </r>
  <r>
    <x v="1"/>
    <x v="111"/>
    <x v="1"/>
    <n v="0"/>
    <n v="0"/>
    <n v="0"/>
    <n v="0"/>
    <n v="0"/>
  </r>
  <r>
    <x v="1"/>
    <x v="112"/>
    <x v="1"/>
    <n v="0"/>
    <n v="0"/>
    <n v="0"/>
    <n v="0"/>
    <n v="0"/>
  </r>
  <r>
    <x v="1"/>
    <x v="113"/>
    <x v="1"/>
    <n v="0"/>
    <n v="0"/>
    <n v="0"/>
    <n v="0"/>
    <n v="0"/>
  </r>
  <r>
    <x v="1"/>
    <x v="114"/>
    <x v="1"/>
    <n v="0"/>
    <n v="0"/>
    <n v="0"/>
    <n v="0"/>
    <n v="0"/>
  </r>
  <r>
    <x v="1"/>
    <x v="115"/>
    <x v="1"/>
    <n v="0"/>
    <n v="0"/>
    <n v="0"/>
    <n v="0"/>
    <n v="0"/>
  </r>
  <r>
    <x v="1"/>
    <x v="116"/>
    <x v="1"/>
    <n v="0"/>
    <n v="0"/>
    <n v="0"/>
    <n v="0"/>
    <n v="0"/>
  </r>
  <r>
    <x v="1"/>
    <x v="117"/>
    <x v="1"/>
    <n v="0"/>
    <n v="0"/>
    <n v="0"/>
    <n v="0"/>
    <n v="0"/>
  </r>
  <r>
    <x v="1"/>
    <x v="118"/>
    <x v="1"/>
    <n v="0"/>
    <n v="0"/>
    <n v="0"/>
    <n v="0"/>
    <n v="0"/>
  </r>
  <r>
    <x v="1"/>
    <x v="119"/>
    <x v="1"/>
    <n v="0"/>
    <n v="0"/>
    <n v="0"/>
    <n v="0"/>
    <n v="0"/>
  </r>
  <r>
    <x v="1"/>
    <x v="120"/>
    <x v="1"/>
    <n v="0"/>
    <n v="0"/>
    <n v="0"/>
    <n v="0"/>
    <n v="0"/>
  </r>
  <r>
    <x v="1"/>
    <x v="121"/>
    <x v="1"/>
    <n v="0"/>
    <n v="0"/>
    <n v="0"/>
    <n v="0"/>
    <n v="0"/>
  </r>
  <r>
    <x v="1"/>
    <x v="122"/>
    <x v="1"/>
    <n v="704"/>
    <n v="613"/>
    <n v="562"/>
    <n v="490"/>
    <n v="467"/>
  </r>
  <r>
    <x v="1"/>
    <x v="123"/>
    <x v="1"/>
    <n v="2914"/>
    <n v="2454"/>
    <n v="2204"/>
    <n v="1908"/>
    <n v="1859"/>
  </r>
  <r>
    <x v="1"/>
    <x v="124"/>
    <x v="1"/>
    <n v="2194"/>
    <n v="1861"/>
    <n v="1701"/>
    <n v="1441"/>
    <n v="1411"/>
  </r>
  <r>
    <x v="1"/>
    <x v="125"/>
    <x v="1"/>
    <n v="2423"/>
    <n v="2090"/>
    <n v="1930"/>
    <n v="1665"/>
    <n v="1611"/>
  </r>
  <r>
    <x v="1"/>
    <x v="126"/>
    <x v="1"/>
    <n v="3035"/>
    <n v="2641"/>
    <n v="2453"/>
    <n v="2165"/>
    <n v="2091"/>
  </r>
  <r>
    <x v="1"/>
    <x v="127"/>
    <x v="1"/>
    <n v="3151"/>
    <n v="2786"/>
    <n v="2603"/>
    <n v="2249"/>
    <n v="2160"/>
  </r>
  <r>
    <x v="1"/>
    <x v="128"/>
    <x v="1"/>
    <n v="2984"/>
    <n v="2625"/>
    <n v="2447"/>
    <n v="2121"/>
    <n v="2032"/>
  </r>
  <r>
    <x v="1"/>
    <x v="129"/>
    <x v="1"/>
    <n v="2853"/>
    <n v="2510"/>
    <n v="2334"/>
    <n v="2002"/>
    <n v="1930"/>
  </r>
  <r>
    <x v="1"/>
    <x v="130"/>
    <x v="1"/>
    <n v="3269"/>
    <n v="2811"/>
    <n v="2590"/>
    <n v="2207"/>
    <n v="2125"/>
  </r>
  <r>
    <x v="1"/>
    <x v="131"/>
    <x v="1"/>
    <n v="2349"/>
    <n v="1983"/>
    <n v="1814"/>
    <n v="1552"/>
    <n v="1511"/>
  </r>
  <r>
    <x v="1"/>
    <x v="132"/>
    <x v="1"/>
    <n v="2557"/>
    <n v="2179"/>
    <n v="2018"/>
    <n v="1758"/>
    <n v="1695"/>
  </r>
  <r>
    <x v="1"/>
    <x v="133"/>
    <x v="1"/>
    <n v="3247"/>
    <n v="2818"/>
    <n v="2628"/>
    <n v="2299"/>
    <n v="2236"/>
  </r>
  <r>
    <x v="1"/>
    <x v="134"/>
    <x v="1"/>
    <n v="2761"/>
    <n v="2396"/>
    <n v="2212"/>
    <n v="1962"/>
    <n v="1922"/>
  </r>
  <r>
    <x v="1"/>
    <x v="135"/>
    <x v="1"/>
    <n v="2452"/>
    <n v="2114"/>
    <n v="1935"/>
    <n v="1680"/>
    <n v="1632"/>
  </r>
  <r>
    <x v="1"/>
    <x v="136"/>
    <x v="1"/>
    <n v="2126"/>
    <n v="1845"/>
    <n v="1696"/>
    <n v="1405"/>
    <n v="1354"/>
  </r>
  <r>
    <x v="1"/>
    <x v="137"/>
    <x v="1"/>
    <n v="2908"/>
    <n v="2513"/>
    <n v="2305"/>
    <n v="1963"/>
    <n v="1902"/>
  </r>
  <r>
    <x v="1"/>
    <x v="138"/>
    <x v="1"/>
    <n v="2392"/>
    <n v="2003"/>
    <n v="1811"/>
    <n v="1518"/>
    <n v="1463"/>
  </r>
  <r>
    <x v="1"/>
    <x v="139"/>
    <x v="1"/>
    <n v="2614"/>
    <n v="2237"/>
    <n v="2057"/>
    <n v="1760"/>
    <n v="1694"/>
  </r>
  <r>
    <x v="1"/>
    <x v="140"/>
    <x v="1"/>
    <n v="3170"/>
    <n v="2799"/>
    <n v="2500"/>
    <n v="2185"/>
    <n v="2119"/>
  </r>
  <r>
    <x v="1"/>
    <x v="141"/>
    <x v="1"/>
    <n v="2393"/>
    <n v="2052"/>
    <n v="1771"/>
    <n v="1499"/>
    <n v="1440"/>
  </r>
  <r>
    <x v="1"/>
    <x v="142"/>
    <x v="1"/>
    <n v="3195"/>
    <n v="2720"/>
    <n v="2460"/>
    <n v="2068"/>
    <n v="2000"/>
  </r>
  <r>
    <x v="1"/>
    <x v="143"/>
    <x v="1"/>
    <n v="2615"/>
    <n v="2200"/>
    <n v="2005"/>
    <n v="1663"/>
    <n v="1607"/>
  </r>
  <r>
    <x v="1"/>
    <x v="144"/>
    <x v="1"/>
    <n v="5512"/>
    <n v="4747"/>
    <n v="4356"/>
    <n v="3401"/>
    <n v="3353"/>
  </r>
  <r>
    <x v="1"/>
    <x v="145"/>
    <x v="1"/>
    <n v="3683"/>
    <n v="3223"/>
    <n v="2949"/>
    <n v="2489"/>
    <n v="2413"/>
  </r>
  <r>
    <x v="1"/>
    <x v="146"/>
    <x v="1"/>
    <n v="4911"/>
    <n v="4275"/>
    <n v="4019"/>
    <n v="3348"/>
    <n v="3246"/>
  </r>
  <r>
    <x v="1"/>
    <x v="147"/>
    <x v="1"/>
    <n v="6580"/>
    <n v="5895"/>
    <n v="5556"/>
    <n v="4862"/>
    <n v="4754"/>
  </r>
  <r>
    <x v="1"/>
    <x v="148"/>
    <x v="1"/>
    <n v="6652"/>
    <n v="5912"/>
    <n v="5318"/>
    <n v="4604"/>
    <n v="4441"/>
  </r>
  <r>
    <x v="1"/>
    <x v="149"/>
    <x v="1"/>
    <n v="2758"/>
    <n v="2362"/>
    <n v="1991"/>
    <n v="1705"/>
    <n v="1648"/>
  </r>
  <r>
    <x v="1"/>
    <x v="150"/>
    <x v="1"/>
    <n v="3034"/>
    <n v="2521"/>
    <n v="2120"/>
    <n v="1824"/>
    <n v="1738"/>
  </r>
  <r>
    <x v="1"/>
    <x v="151"/>
    <x v="1"/>
    <n v="2876"/>
    <n v="2401"/>
    <n v="2008"/>
    <n v="1728"/>
    <n v="1664"/>
  </r>
  <r>
    <x v="1"/>
    <x v="152"/>
    <x v="1"/>
    <n v="2311"/>
    <n v="1930"/>
    <n v="1706"/>
    <n v="1477"/>
    <n v="1408"/>
  </r>
  <r>
    <x v="1"/>
    <x v="153"/>
    <x v="1"/>
    <n v="3083"/>
    <n v="2582"/>
    <n v="2294"/>
    <n v="1951"/>
    <n v="1884"/>
  </r>
  <r>
    <x v="1"/>
    <x v="154"/>
    <x v="1"/>
    <n v="4561"/>
    <n v="3911"/>
    <n v="3590"/>
    <n v="3127"/>
    <n v="3021"/>
  </r>
  <r>
    <x v="1"/>
    <x v="155"/>
    <x v="1"/>
    <n v="3687"/>
    <n v="3134"/>
    <n v="2868"/>
    <n v="2490"/>
    <n v="2400"/>
  </r>
  <r>
    <x v="1"/>
    <x v="156"/>
    <x v="1"/>
    <n v="3083"/>
    <n v="2609"/>
    <n v="2391"/>
    <n v="2086"/>
    <n v="2006"/>
  </r>
  <r>
    <x v="1"/>
    <x v="157"/>
    <x v="1"/>
    <n v="3283"/>
    <n v="2719"/>
    <n v="2457"/>
    <n v="2106"/>
    <n v="2022"/>
  </r>
  <r>
    <x v="1"/>
    <x v="158"/>
    <x v="1"/>
    <n v="13186"/>
    <n v="11559"/>
    <n v="10373"/>
    <n v="9010"/>
    <n v="8734"/>
  </r>
  <r>
    <x v="1"/>
    <x v="159"/>
    <x v="1"/>
    <n v="2705"/>
    <n v="2178"/>
    <n v="1851"/>
    <n v="1522"/>
    <n v="1439"/>
  </r>
  <r>
    <x v="1"/>
    <x v="160"/>
    <x v="1"/>
    <n v="3412"/>
    <n v="2860"/>
    <n v="2531"/>
    <n v="2134"/>
    <n v="2046"/>
  </r>
  <r>
    <x v="1"/>
    <x v="161"/>
    <x v="1"/>
    <n v="3814"/>
    <n v="3241"/>
    <n v="2901"/>
    <n v="2526"/>
    <n v="2428"/>
  </r>
  <r>
    <x v="1"/>
    <x v="162"/>
    <x v="1"/>
    <n v="3625"/>
    <n v="3028"/>
    <n v="2697"/>
    <n v="2298"/>
    <n v="2223"/>
  </r>
  <r>
    <x v="1"/>
    <x v="163"/>
    <x v="1"/>
    <n v="3846"/>
    <n v="3235"/>
    <n v="2883"/>
    <n v="2470"/>
    <n v="2363"/>
  </r>
  <r>
    <x v="1"/>
    <x v="164"/>
    <x v="1"/>
    <n v="3500"/>
    <n v="2922"/>
    <n v="2507"/>
    <n v="2107"/>
    <n v="1992"/>
  </r>
  <r>
    <x v="1"/>
    <x v="165"/>
    <x v="1"/>
    <n v="3211"/>
    <n v="2721"/>
    <n v="2347"/>
    <n v="2003"/>
    <n v="1923"/>
  </r>
  <r>
    <x v="1"/>
    <x v="166"/>
    <x v="1"/>
    <n v="2919"/>
    <n v="2450"/>
    <n v="2165"/>
    <n v="1872"/>
    <n v="1798"/>
  </r>
  <r>
    <x v="1"/>
    <x v="167"/>
    <x v="1"/>
    <n v="3778"/>
    <n v="3144"/>
    <n v="2823"/>
    <n v="2485"/>
    <n v="2379"/>
  </r>
  <r>
    <x v="1"/>
    <x v="168"/>
    <x v="1"/>
    <n v="4933"/>
    <n v="4205"/>
    <n v="3782"/>
    <n v="3325"/>
    <n v="3214"/>
  </r>
  <r>
    <x v="1"/>
    <x v="169"/>
    <x v="1"/>
    <n v="3608"/>
    <n v="3072"/>
    <n v="2745"/>
    <n v="2328"/>
    <n v="2245"/>
  </r>
  <r>
    <x v="1"/>
    <x v="170"/>
    <x v="1"/>
    <n v="4481"/>
    <n v="3710"/>
    <n v="3359"/>
    <n v="2798"/>
    <n v="2716"/>
  </r>
  <r>
    <x v="1"/>
    <x v="171"/>
    <x v="1"/>
    <n v="4040"/>
    <n v="3306"/>
    <n v="2923"/>
    <n v="2365"/>
    <n v="2262"/>
  </r>
  <r>
    <x v="1"/>
    <x v="172"/>
    <x v="1"/>
    <n v="7775"/>
    <n v="6670"/>
    <n v="6211"/>
    <n v="5019"/>
    <n v="4857"/>
  </r>
  <r>
    <x v="1"/>
    <x v="173"/>
    <x v="1"/>
    <n v="5772"/>
    <n v="4982"/>
    <n v="4581"/>
    <n v="3823"/>
    <n v="3724"/>
  </r>
  <r>
    <x v="1"/>
    <x v="174"/>
    <x v="1"/>
    <n v="7674"/>
    <n v="6630"/>
    <n v="6147"/>
    <n v="5157"/>
    <n v="5096"/>
  </r>
  <r>
    <x v="1"/>
    <x v="175"/>
    <x v="1"/>
    <n v="12136"/>
    <n v="10676"/>
    <n v="9971"/>
    <n v="8594"/>
    <n v="8485"/>
  </r>
  <r>
    <x v="1"/>
    <x v="176"/>
    <x v="1"/>
    <n v="9135"/>
    <n v="8097"/>
    <n v="7518"/>
    <n v="6566"/>
    <n v="6478"/>
  </r>
  <r>
    <x v="1"/>
    <x v="177"/>
    <x v="1"/>
    <n v="4462"/>
    <n v="3752"/>
    <n v="3156"/>
    <n v="2683"/>
    <n v="2584"/>
  </r>
  <r>
    <x v="1"/>
    <x v="178"/>
    <x v="1"/>
    <n v="4068"/>
    <n v="3463"/>
    <n v="2903"/>
    <n v="2482"/>
    <n v="2363"/>
  </r>
  <r>
    <x v="1"/>
    <x v="179"/>
    <x v="1"/>
    <n v="3996"/>
    <n v="3290"/>
    <n v="2801"/>
    <n v="2332"/>
    <n v="2243"/>
  </r>
  <r>
    <x v="1"/>
    <x v="180"/>
    <x v="1"/>
    <n v="13733"/>
    <n v="11726"/>
    <n v="10597"/>
    <n v="9091"/>
    <n v="8995"/>
  </r>
  <r>
    <x v="1"/>
    <x v="181"/>
    <x v="1"/>
    <n v="10684"/>
    <n v="9143"/>
    <n v="8228"/>
    <n v="7042"/>
    <n v="6942"/>
  </r>
  <r>
    <x v="1"/>
    <x v="182"/>
    <x v="1"/>
    <n v="14976"/>
    <n v="12998"/>
    <n v="11708"/>
    <n v="9218"/>
    <n v="9101"/>
  </r>
  <r>
    <x v="1"/>
    <x v="183"/>
    <x v="1"/>
    <n v="11729"/>
    <n v="10215"/>
    <n v="9076"/>
    <n v="8103"/>
    <n v="7968"/>
  </r>
  <r>
    <x v="1"/>
    <x v="184"/>
    <x v="1"/>
    <n v="5033"/>
    <n v="4277"/>
    <n v="3600"/>
    <n v="3140"/>
    <n v="3004"/>
  </r>
  <r>
    <x v="1"/>
    <x v="185"/>
    <x v="1"/>
    <n v="4819"/>
    <n v="4118"/>
    <n v="3409"/>
    <n v="3007"/>
    <n v="2888"/>
  </r>
  <r>
    <x v="1"/>
    <x v="186"/>
    <x v="1"/>
    <n v="4738"/>
    <n v="4037"/>
    <n v="3431"/>
    <n v="3012"/>
    <n v="2896"/>
  </r>
  <r>
    <x v="1"/>
    <x v="187"/>
    <x v="1"/>
    <n v="7860"/>
    <n v="6770"/>
    <n v="5842"/>
    <n v="5139"/>
    <n v="4988"/>
  </r>
  <r>
    <x v="1"/>
    <x v="188"/>
    <x v="1"/>
    <n v="7819"/>
    <n v="6707"/>
    <n v="5867"/>
    <n v="5160"/>
    <n v="4986"/>
  </r>
  <r>
    <x v="1"/>
    <x v="189"/>
    <x v="1"/>
    <n v="10316"/>
    <n v="8931"/>
    <n v="7791"/>
    <n v="6918"/>
    <n v="6702"/>
  </r>
  <r>
    <x v="1"/>
    <x v="190"/>
    <x v="1"/>
    <n v="7447"/>
    <n v="6425"/>
    <n v="5539"/>
    <n v="4896"/>
    <n v="4714"/>
  </r>
  <r>
    <x v="1"/>
    <x v="191"/>
    <x v="1"/>
    <n v="6056"/>
    <n v="5226"/>
    <n v="4568"/>
    <n v="4020"/>
    <n v="3859"/>
  </r>
  <r>
    <x v="1"/>
    <x v="192"/>
    <x v="1"/>
    <n v="6238"/>
    <n v="5357"/>
    <n v="4494"/>
    <n v="3959"/>
    <n v="3798"/>
  </r>
  <r>
    <x v="1"/>
    <x v="193"/>
    <x v="1"/>
    <n v="5534"/>
    <n v="4714"/>
    <n v="4074"/>
    <n v="3568"/>
    <n v="3427"/>
  </r>
  <r>
    <x v="1"/>
    <x v="194"/>
    <x v="1"/>
    <n v="6223"/>
    <n v="5310"/>
    <n v="4659"/>
    <n v="4147"/>
    <n v="3998"/>
  </r>
  <r>
    <x v="1"/>
    <x v="195"/>
    <x v="1"/>
    <n v="6069"/>
    <n v="5203"/>
    <n v="4605"/>
    <n v="4077"/>
    <n v="3925"/>
  </r>
  <r>
    <x v="1"/>
    <x v="196"/>
    <x v="1"/>
    <n v="9541"/>
    <n v="8384"/>
    <n v="7510"/>
    <n v="6667"/>
    <n v="6454"/>
  </r>
  <r>
    <x v="1"/>
    <x v="197"/>
    <x v="1"/>
    <n v="7833"/>
    <n v="6825"/>
    <n v="5850"/>
    <n v="5244"/>
    <n v="5016"/>
  </r>
  <r>
    <x v="1"/>
    <x v="198"/>
    <x v="1"/>
    <n v="7073"/>
    <n v="6112"/>
    <n v="5220"/>
    <n v="4550"/>
    <n v="4340"/>
  </r>
  <r>
    <x v="1"/>
    <x v="199"/>
    <x v="1"/>
    <n v="6326"/>
    <n v="5399"/>
    <n v="4499"/>
    <n v="3961"/>
    <n v="3800"/>
  </r>
  <r>
    <x v="1"/>
    <x v="200"/>
    <x v="1"/>
    <n v="5700"/>
    <n v="4857"/>
    <n v="3908"/>
    <n v="3434"/>
    <n v="3313"/>
  </r>
  <r>
    <x v="1"/>
    <x v="201"/>
    <x v="1"/>
    <n v="5072"/>
    <n v="4297"/>
    <n v="3415"/>
    <n v="2930"/>
    <n v="2807"/>
  </r>
  <r>
    <x v="1"/>
    <x v="202"/>
    <x v="1"/>
    <n v="5232"/>
    <n v="4462"/>
    <n v="3543"/>
    <n v="3070"/>
    <n v="2978"/>
  </r>
  <r>
    <x v="1"/>
    <x v="203"/>
    <x v="1"/>
    <n v="5625"/>
    <n v="4839"/>
    <n v="3720"/>
    <n v="3207"/>
    <n v="3097"/>
  </r>
  <r>
    <x v="1"/>
    <x v="204"/>
    <x v="1"/>
    <n v="4700"/>
    <n v="4014"/>
    <n v="2583"/>
    <n v="2226"/>
    <n v="2130"/>
  </r>
  <r>
    <x v="1"/>
    <x v="205"/>
    <x v="1"/>
    <n v="2570"/>
    <n v="2092"/>
    <n v="1115"/>
    <n v="918"/>
    <n v="874"/>
  </r>
  <r>
    <x v="1"/>
    <x v="206"/>
    <x v="1"/>
    <n v="5906"/>
    <n v="5013"/>
    <n v="4556"/>
    <n v="4006"/>
    <n v="3914"/>
  </r>
  <r>
    <x v="1"/>
    <x v="207"/>
    <x v="1"/>
    <n v="5406"/>
    <n v="4536"/>
    <n v="4171"/>
    <n v="3639"/>
    <n v="3537"/>
  </r>
  <r>
    <x v="1"/>
    <x v="208"/>
    <x v="1"/>
    <n v="9789"/>
    <n v="8247"/>
    <n v="7455"/>
    <n v="6530"/>
    <n v="6346"/>
  </r>
  <r>
    <x v="1"/>
    <x v="209"/>
    <x v="1"/>
    <n v="6999"/>
    <n v="5854"/>
    <n v="5189"/>
    <n v="4457"/>
    <n v="4303"/>
  </r>
  <r>
    <x v="1"/>
    <x v="210"/>
    <x v="1"/>
    <n v="6113"/>
    <n v="5240"/>
    <n v="4505"/>
    <n v="3856"/>
    <n v="3721"/>
  </r>
  <r>
    <x v="1"/>
    <x v="211"/>
    <x v="1"/>
    <n v="5541"/>
    <n v="4721"/>
    <n v="3939"/>
    <n v="3321"/>
    <n v="3209"/>
  </r>
  <r>
    <x v="1"/>
    <x v="212"/>
    <x v="1"/>
    <n v="5059"/>
    <n v="4229"/>
    <n v="3676"/>
    <n v="3193"/>
    <n v="3105"/>
  </r>
  <r>
    <x v="1"/>
    <x v="213"/>
    <x v="1"/>
    <n v="3317"/>
    <n v="2842"/>
    <n v="2569"/>
    <n v="2254"/>
    <n v="2077"/>
  </r>
  <r>
    <x v="1"/>
    <x v="214"/>
    <x v="1"/>
    <n v="3791"/>
    <n v="3170"/>
    <n v="2835"/>
    <n v="2421"/>
    <n v="2336"/>
  </r>
  <r>
    <x v="1"/>
    <x v="215"/>
    <x v="1"/>
    <n v="4070"/>
    <n v="3448"/>
    <n v="3094"/>
    <n v="2666"/>
    <n v="2592"/>
  </r>
  <r>
    <x v="1"/>
    <x v="216"/>
    <x v="1"/>
    <n v="5077"/>
    <n v="4229"/>
    <n v="3851"/>
    <n v="3315"/>
    <n v="3198"/>
  </r>
  <r>
    <x v="1"/>
    <x v="217"/>
    <x v="1"/>
    <n v="5185"/>
    <n v="4412"/>
    <n v="4052"/>
    <n v="3521"/>
    <n v="3424"/>
  </r>
  <r>
    <x v="1"/>
    <x v="218"/>
    <x v="1"/>
    <n v="3891"/>
    <n v="3327"/>
    <n v="3030"/>
    <n v="2654"/>
    <n v="2581"/>
  </r>
  <r>
    <x v="1"/>
    <x v="219"/>
    <x v="1"/>
    <n v="3889"/>
    <n v="3225"/>
    <n v="2938"/>
    <n v="2544"/>
    <n v="2461"/>
  </r>
  <r>
    <x v="1"/>
    <x v="220"/>
    <x v="1"/>
    <n v="3433"/>
    <n v="2877"/>
    <n v="2634"/>
    <n v="2283"/>
    <n v="2194"/>
  </r>
  <r>
    <x v="1"/>
    <x v="221"/>
    <x v="1"/>
    <n v="3176"/>
    <n v="2658"/>
    <n v="2413"/>
    <n v="2090"/>
    <n v="2025"/>
  </r>
  <r>
    <x v="1"/>
    <x v="222"/>
    <x v="1"/>
    <n v="3079"/>
    <n v="2458"/>
    <n v="2226"/>
    <n v="1917"/>
    <n v="1851"/>
  </r>
  <r>
    <x v="1"/>
    <x v="223"/>
    <x v="1"/>
    <n v="3542"/>
    <n v="2882"/>
    <n v="2609"/>
    <n v="2254"/>
    <n v="2187"/>
  </r>
  <r>
    <x v="1"/>
    <x v="224"/>
    <x v="1"/>
    <n v="4321"/>
    <n v="3534"/>
    <n v="3233"/>
    <n v="2791"/>
    <n v="2713"/>
  </r>
  <r>
    <x v="1"/>
    <x v="225"/>
    <x v="1"/>
    <n v="3107"/>
    <n v="2573"/>
    <n v="2336"/>
    <n v="2022"/>
    <n v="1948"/>
  </r>
  <r>
    <x v="1"/>
    <x v="226"/>
    <x v="1"/>
    <n v="3010"/>
    <n v="2492"/>
    <n v="2297"/>
    <n v="1972"/>
    <n v="1893"/>
  </r>
  <r>
    <x v="1"/>
    <x v="227"/>
    <x v="1"/>
    <n v="2975"/>
    <n v="2474"/>
    <n v="2248"/>
    <n v="1931"/>
    <n v="1855"/>
  </r>
  <r>
    <x v="1"/>
    <x v="228"/>
    <x v="1"/>
    <n v="2632"/>
    <n v="2107"/>
    <n v="1787"/>
    <n v="1429"/>
    <n v="1313"/>
  </r>
  <r>
    <x v="1"/>
    <x v="229"/>
    <x v="1"/>
    <n v="2462"/>
    <n v="2012"/>
    <n v="1738"/>
    <n v="1398"/>
    <n v="1313"/>
  </r>
  <r>
    <x v="1"/>
    <x v="230"/>
    <x v="1"/>
    <n v="3240"/>
    <n v="2705"/>
    <n v="2472"/>
    <n v="2159"/>
    <n v="2099"/>
  </r>
  <r>
    <x v="1"/>
    <x v="231"/>
    <x v="1"/>
    <n v="4203"/>
    <n v="3572"/>
    <n v="3299"/>
    <n v="2900"/>
    <n v="2835"/>
  </r>
  <r>
    <x v="1"/>
    <x v="232"/>
    <x v="1"/>
    <n v="2999"/>
    <n v="2561"/>
    <n v="2348"/>
    <n v="2029"/>
    <n v="1955"/>
  </r>
  <r>
    <x v="1"/>
    <x v="233"/>
    <x v="1"/>
    <n v="3488"/>
    <n v="2962"/>
    <n v="2695"/>
    <n v="2320"/>
    <n v="2241"/>
  </r>
  <r>
    <x v="1"/>
    <x v="234"/>
    <x v="1"/>
    <n v="4599"/>
    <n v="3825"/>
    <n v="3462"/>
    <n v="2881"/>
    <n v="2786"/>
  </r>
  <r>
    <x v="1"/>
    <x v="235"/>
    <x v="1"/>
    <n v="3366"/>
    <n v="2803"/>
    <n v="2539"/>
    <n v="2169"/>
    <n v="2089"/>
  </r>
  <r>
    <x v="1"/>
    <x v="236"/>
    <x v="1"/>
    <n v="2998"/>
    <n v="2494"/>
    <n v="2247"/>
    <n v="1973"/>
    <n v="1907"/>
  </r>
  <r>
    <x v="1"/>
    <x v="237"/>
    <x v="1"/>
    <n v="3443"/>
    <n v="2858"/>
    <n v="2630"/>
    <n v="2334"/>
    <n v="2256"/>
  </r>
  <r>
    <x v="1"/>
    <x v="238"/>
    <x v="1"/>
    <n v="4093"/>
    <n v="3487"/>
    <n v="3200"/>
    <n v="2849"/>
    <n v="2787"/>
  </r>
  <r>
    <x v="1"/>
    <x v="239"/>
    <x v="1"/>
    <n v="11317"/>
    <n v="9753"/>
    <n v="9080"/>
    <n v="8025"/>
    <n v="7852"/>
  </r>
  <r>
    <x v="1"/>
    <x v="240"/>
    <x v="1"/>
    <n v="2511"/>
    <n v="2019"/>
    <n v="1693"/>
    <n v="1446"/>
    <n v="1384"/>
  </r>
  <r>
    <x v="1"/>
    <x v="241"/>
    <x v="1"/>
    <n v="2514"/>
    <n v="2097"/>
    <n v="1826"/>
    <n v="1618"/>
    <n v="1559"/>
  </r>
  <r>
    <x v="1"/>
    <x v="242"/>
    <x v="1"/>
    <n v="2448"/>
    <n v="2064"/>
    <n v="1819"/>
    <n v="1591"/>
    <n v="1524"/>
  </r>
  <r>
    <x v="1"/>
    <x v="243"/>
    <x v="1"/>
    <n v="2169"/>
    <n v="1785"/>
    <n v="1572"/>
    <n v="1388"/>
    <n v="1333"/>
  </r>
  <r>
    <x v="1"/>
    <x v="244"/>
    <x v="1"/>
    <n v="2756"/>
    <n v="2358"/>
    <n v="2128"/>
    <n v="1857"/>
    <n v="1795"/>
  </r>
  <r>
    <x v="1"/>
    <x v="245"/>
    <x v="1"/>
    <n v="3705"/>
    <n v="3169"/>
    <n v="2915"/>
    <n v="2583"/>
    <n v="2496"/>
  </r>
  <r>
    <x v="1"/>
    <x v="246"/>
    <x v="1"/>
    <n v="2868"/>
    <n v="2452"/>
    <n v="2255"/>
    <n v="1968"/>
    <n v="1887"/>
  </r>
  <r>
    <x v="1"/>
    <x v="247"/>
    <x v="1"/>
    <n v="3004"/>
    <n v="2541"/>
    <n v="2334"/>
    <n v="2037"/>
    <n v="1955"/>
  </r>
  <r>
    <x v="1"/>
    <x v="248"/>
    <x v="1"/>
    <n v="3240"/>
    <n v="2739"/>
    <n v="2527"/>
    <n v="2173"/>
    <n v="2090"/>
  </r>
  <r>
    <x v="1"/>
    <x v="249"/>
    <x v="1"/>
    <n v="3121"/>
    <n v="2600"/>
    <n v="2382"/>
    <n v="2059"/>
    <n v="1965"/>
  </r>
  <r>
    <x v="1"/>
    <x v="250"/>
    <x v="1"/>
    <n v="2676"/>
    <n v="2203"/>
    <n v="1973"/>
    <n v="1743"/>
    <n v="1679"/>
  </r>
  <r>
    <x v="1"/>
    <x v="251"/>
    <x v="1"/>
    <n v="3193"/>
    <n v="2644"/>
    <n v="2400"/>
    <n v="2077"/>
    <n v="2011"/>
  </r>
  <r>
    <x v="1"/>
    <x v="252"/>
    <x v="1"/>
    <n v="3790"/>
    <n v="3186"/>
    <n v="2916"/>
    <n v="2586"/>
    <n v="2497"/>
  </r>
  <r>
    <x v="1"/>
    <x v="253"/>
    <x v="1"/>
    <n v="3418"/>
    <n v="2917"/>
    <n v="2669"/>
    <n v="2356"/>
    <n v="2266"/>
  </r>
  <r>
    <x v="1"/>
    <x v="254"/>
    <x v="1"/>
    <n v="3982"/>
    <n v="3304"/>
    <n v="3007"/>
    <n v="2633"/>
    <n v="2539"/>
  </r>
  <r>
    <x v="1"/>
    <x v="255"/>
    <x v="1"/>
    <n v="3709"/>
    <n v="3068"/>
    <n v="2766"/>
    <n v="2401"/>
    <n v="2323"/>
  </r>
  <r>
    <x v="1"/>
    <x v="256"/>
    <x v="1"/>
    <n v="3378"/>
    <n v="2823"/>
    <n v="2514"/>
    <n v="2250"/>
    <n v="2141"/>
  </r>
  <r>
    <x v="1"/>
    <x v="257"/>
    <x v="1"/>
    <n v="2855"/>
    <n v="2340"/>
    <n v="1987"/>
    <n v="1749"/>
    <n v="1689"/>
  </r>
  <r>
    <x v="1"/>
    <x v="258"/>
    <x v="1"/>
    <n v="2663"/>
    <n v="2228"/>
    <n v="2030"/>
    <n v="1769"/>
    <n v="1702"/>
  </r>
  <r>
    <x v="1"/>
    <x v="259"/>
    <x v="1"/>
    <n v="3256"/>
    <n v="2790"/>
    <n v="2554"/>
    <n v="2248"/>
    <n v="2181"/>
  </r>
  <r>
    <x v="1"/>
    <x v="260"/>
    <x v="1"/>
    <n v="2778"/>
    <n v="2333"/>
    <n v="2113"/>
    <n v="1829"/>
    <n v="1777"/>
  </r>
  <r>
    <x v="1"/>
    <x v="261"/>
    <x v="1"/>
    <n v="2617"/>
    <n v="2115"/>
    <n v="1876"/>
    <n v="1626"/>
    <n v="1574"/>
  </r>
  <r>
    <x v="1"/>
    <x v="262"/>
    <x v="1"/>
    <n v="2655"/>
    <n v="2205"/>
    <n v="2007"/>
    <n v="1641"/>
    <n v="1584"/>
  </r>
  <r>
    <x v="1"/>
    <x v="263"/>
    <x v="1"/>
    <n v="5701"/>
    <n v="4831"/>
    <n v="4471"/>
    <n v="3662"/>
    <n v="3542"/>
  </r>
  <r>
    <x v="1"/>
    <x v="264"/>
    <x v="1"/>
    <n v="3632"/>
    <n v="3070"/>
    <n v="2821"/>
    <n v="2355"/>
    <n v="2258"/>
  </r>
  <r>
    <x v="1"/>
    <x v="265"/>
    <x v="1"/>
    <n v="4607"/>
    <n v="3897"/>
    <n v="3621"/>
    <n v="3115"/>
    <n v="3032"/>
  </r>
  <r>
    <x v="1"/>
    <x v="266"/>
    <x v="1"/>
    <n v="6458"/>
    <n v="5608"/>
    <n v="5299"/>
    <n v="4725"/>
    <n v="4621"/>
  </r>
  <r>
    <x v="1"/>
    <x v="267"/>
    <x v="1"/>
    <n v="6318"/>
    <n v="5574"/>
    <n v="5255"/>
    <n v="4606"/>
    <n v="4480"/>
  </r>
  <r>
    <x v="1"/>
    <x v="268"/>
    <x v="1"/>
    <n v="2522"/>
    <n v="2106"/>
    <n v="1901"/>
    <n v="1652"/>
    <n v="1597"/>
  </r>
  <r>
    <x v="1"/>
    <x v="269"/>
    <x v="1"/>
    <n v="2568"/>
    <n v="2176"/>
    <n v="1952"/>
    <n v="1693"/>
    <n v="1654"/>
  </r>
  <r>
    <x v="1"/>
    <x v="270"/>
    <x v="1"/>
    <n v="2687"/>
    <n v="2645"/>
    <n v="1997"/>
    <n v="1730"/>
    <n v="1671"/>
  </r>
  <r>
    <x v="1"/>
    <x v="271"/>
    <x v="1"/>
    <n v="2376"/>
    <n v="2338"/>
    <n v="1751"/>
    <n v="1527"/>
    <n v="1463"/>
  </r>
  <r>
    <x v="1"/>
    <x v="272"/>
    <x v="1"/>
    <n v="3200"/>
    <n v="3161"/>
    <n v="2427"/>
    <n v="2136"/>
    <n v="2098"/>
  </r>
  <r>
    <x v="1"/>
    <x v="273"/>
    <x v="1"/>
    <n v="4022"/>
    <n v="3971"/>
    <n v="3148"/>
    <n v="2763"/>
    <n v="2692"/>
  </r>
  <r>
    <x v="1"/>
    <x v="274"/>
    <x v="1"/>
    <n v="10985"/>
    <n v="10832"/>
    <n v="8902"/>
    <n v="7879"/>
    <n v="7733"/>
  </r>
  <r>
    <x v="1"/>
    <x v="275"/>
    <x v="1"/>
    <n v="2908"/>
    <n v="2866"/>
    <n v="2113"/>
    <n v="1835"/>
    <n v="1780"/>
  </r>
  <r>
    <x v="1"/>
    <x v="276"/>
    <x v="1"/>
    <n v="2653"/>
    <n v="2621"/>
    <n v="2021"/>
    <n v="1760"/>
    <n v="1736"/>
  </r>
  <r>
    <x v="1"/>
    <x v="277"/>
    <x v="1"/>
    <n v="2934"/>
    <n v="2897"/>
    <n v="2204"/>
    <n v="1919"/>
    <n v="1863"/>
  </r>
  <r>
    <x v="1"/>
    <x v="278"/>
    <x v="1"/>
    <n v="2735"/>
    <n v="2703"/>
    <n v="2030"/>
    <n v="1798"/>
    <n v="1739"/>
  </r>
  <r>
    <x v="1"/>
    <x v="279"/>
    <x v="1"/>
    <n v="3764"/>
    <n v="3708"/>
    <n v="2872"/>
    <n v="2558"/>
    <n v="2486"/>
  </r>
  <r>
    <x v="1"/>
    <x v="280"/>
    <x v="1"/>
    <n v="5382"/>
    <n v="5322"/>
    <n v="4139"/>
    <n v="3689"/>
    <n v="3575"/>
  </r>
  <r>
    <x v="1"/>
    <x v="281"/>
    <x v="1"/>
    <n v="4731"/>
    <n v="4679"/>
    <n v="3675"/>
    <n v="3278"/>
    <n v="3170"/>
  </r>
  <r>
    <x v="1"/>
    <x v="282"/>
    <x v="1"/>
    <n v="7316"/>
    <n v="7172"/>
    <n v="5660"/>
    <n v="4998"/>
    <n v="4886"/>
  </r>
  <r>
    <x v="1"/>
    <x v="283"/>
    <x v="1"/>
    <n v="6879"/>
    <n v="6760"/>
    <n v="5282"/>
    <n v="4774"/>
    <n v="4584"/>
  </r>
  <r>
    <x v="1"/>
    <x v="284"/>
    <x v="1"/>
    <n v="6717"/>
    <n v="6656"/>
    <n v="4860"/>
    <n v="4381"/>
    <n v="4244"/>
  </r>
  <r>
    <x v="1"/>
    <x v="285"/>
    <x v="1"/>
    <n v="5197"/>
    <n v="5165"/>
    <n v="3355"/>
    <n v="2985"/>
    <n v="2900"/>
  </r>
  <r>
    <x v="1"/>
    <x v="286"/>
    <x v="1"/>
    <n v="4122"/>
    <n v="4070"/>
    <n v="2796"/>
    <n v="2487"/>
    <n v="2414"/>
  </r>
  <r>
    <x v="1"/>
    <x v="287"/>
    <x v="1"/>
    <n v="3960"/>
    <n v="3923"/>
    <n v="3014"/>
    <n v="2660"/>
    <n v="2595"/>
  </r>
  <r>
    <x v="1"/>
    <x v="288"/>
    <x v="1"/>
    <n v="4085"/>
    <n v="4016"/>
    <n v="3059"/>
    <n v="2610"/>
    <n v="2558"/>
  </r>
  <r>
    <x v="1"/>
    <x v="289"/>
    <x v="1"/>
    <n v="3425"/>
    <n v="3374"/>
    <n v="2553"/>
    <n v="2201"/>
    <n v="2131"/>
  </r>
  <r>
    <x v="1"/>
    <x v="290"/>
    <x v="1"/>
    <n v="3260"/>
    <n v="3214"/>
    <n v="2507"/>
    <n v="2198"/>
    <n v="2138"/>
  </r>
  <r>
    <x v="1"/>
    <x v="291"/>
    <x v="1"/>
    <n v="3806"/>
    <n v="3733"/>
    <n v="2840"/>
    <n v="2454"/>
    <n v="2399"/>
  </r>
  <r>
    <x v="1"/>
    <x v="292"/>
    <x v="1"/>
    <n v="3106"/>
    <n v="3057"/>
    <n v="2313"/>
    <n v="1993"/>
    <n v="1947"/>
  </r>
  <r>
    <x v="1"/>
    <x v="293"/>
    <x v="1"/>
    <n v="4076"/>
    <n v="4014"/>
    <n v="3113"/>
    <n v="2720"/>
    <n v="2653"/>
  </r>
  <r>
    <x v="1"/>
    <x v="294"/>
    <x v="1"/>
    <n v="4029"/>
    <n v="3990"/>
    <n v="3128"/>
    <n v="2729"/>
    <n v="2661"/>
  </r>
  <r>
    <x v="1"/>
    <x v="295"/>
    <x v="1"/>
    <n v="10002"/>
    <n v="9831"/>
    <n v="8043"/>
    <n v="7129"/>
    <n v="6951"/>
  </r>
  <r>
    <x v="1"/>
    <x v="296"/>
    <x v="1"/>
    <n v="3139"/>
    <n v="3102"/>
    <n v="2319"/>
    <n v="2027"/>
    <n v="1967"/>
  </r>
  <r>
    <x v="1"/>
    <x v="297"/>
    <x v="1"/>
    <n v="2817"/>
    <n v="2775"/>
    <n v="2151"/>
    <n v="1873"/>
    <n v="1845"/>
  </r>
  <r>
    <x v="1"/>
    <x v="298"/>
    <x v="1"/>
    <n v="3567"/>
    <n v="3501"/>
    <n v="2686"/>
    <n v="2354"/>
    <n v="2301"/>
  </r>
  <r>
    <x v="1"/>
    <x v="299"/>
    <x v="1"/>
    <n v="3133"/>
    <n v="3079"/>
    <n v="2372"/>
    <n v="2048"/>
    <n v="2005"/>
  </r>
  <r>
    <x v="1"/>
    <x v="300"/>
    <x v="1"/>
    <n v="4247"/>
    <n v="4180"/>
    <n v="3305"/>
    <n v="2832"/>
    <n v="2805"/>
  </r>
  <r>
    <x v="1"/>
    <x v="301"/>
    <x v="1"/>
    <n v="4351"/>
    <n v="4289"/>
    <n v="3324"/>
    <n v="2909"/>
    <n v="2845"/>
  </r>
  <r>
    <x v="1"/>
    <x v="302"/>
    <x v="1"/>
    <n v="3391"/>
    <n v="3351"/>
    <n v="2564"/>
    <n v="2215"/>
    <n v="2178"/>
  </r>
  <r>
    <x v="1"/>
    <x v="303"/>
    <x v="1"/>
    <n v="3907"/>
    <n v="3848"/>
    <n v="2928"/>
    <n v="2534"/>
    <n v="2490"/>
  </r>
  <r>
    <x v="1"/>
    <x v="304"/>
    <x v="1"/>
    <n v="4112"/>
    <n v="4052"/>
    <n v="3085"/>
    <n v="2662"/>
    <n v="2626"/>
  </r>
  <r>
    <x v="1"/>
    <x v="305"/>
    <x v="1"/>
    <n v="3621"/>
    <n v="3543"/>
    <n v="2618"/>
    <n v="2244"/>
    <n v="2220"/>
  </r>
  <r>
    <x v="1"/>
    <x v="306"/>
    <x v="1"/>
    <n v="3755"/>
    <n v="3703"/>
    <n v="2665"/>
    <n v="2309"/>
    <n v="2264"/>
  </r>
  <r>
    <x v="1"/>
    <x v="307"/>
    <x v="1"/>
    <n v="3180"/>
    <n v="3124"/>
    <n v="2351"/>
    <n v="2033"/>
    <n v="2015"/>
  </r>
  <r>
    <x v="1"/>
    <x v="308"/>
    <x v="1"/>
    <n v="2789"/>
    <n v="2756"/>
    <n v="2109"/>
    <n v="1853"/>
    <n v="1825"/>
  </r>
  <r>
    <x v="1"/>
    <x v="309"/>
    <x v="1"/>
    <n v="4058"/>
    <n v="4006"/>
    <n v="3106"/>
    <n v="2726"/>
    <n v="2688"/>
  </r>
  <r>
    <x v="1"/>
    <x v="310"/>
    <x v="1"/>
    <n v="3382"/>
    <n v="3338"/>
    <n v="2654"/>
    <n v="2343"/>
    <n v="2310"/>
  </r>
  <r>
    <x v="1"/>
    <x v="311"/>
    <x v="1"/>
    <n v="3683"/>
    <n v="3627"/>
    <n v="2827"/>
    <n v="2458"/>
    <n v="2414"/>
  </r>
  <r>
    <x v="1"/>
    <x v="312"/>
    <x v="1"/>
    <n v="3234"/>
    <n v="3199"/>
    <n v="2504"/>
    <n v="2166"/>
    <n v="2125"/>
  </r>
  <r>
    <x v="1"/>
    <x v="313"/>
    <x v="1"/>
    <n v="3067"/>
    <n v="3025"/>
    <n v="2334"/>
    <n v="2024"/>
    <n v="1993"/>
  </r>
  <r>
    <x v="1"/>
    <x v="314"/>
    <x v="1"/>
    <n v="3296"/>
    <n v="3266"/>
    <n v="2508"/>
    <n v="2192"/>
    <n v="2150"/>
  </r>
  <r>
    <x v="1"/>
    <x v="315"/>
    <x v="1"/>
    <n v="4210"/>
    <n v="4163"/>
    <n v="3302"/>
    <n v="2891"/>
    <n v="2877"/>
  </r>
  <r>
    <x v="1"/>
    <x v="316"/>
    <x v="1"/>
    <n v="3434"/>
    <n v="3377"/>
    <n v="2658"/>
    <n v="2357"/>
    <n v="2320"/>
  </r>
  <r>
    <x v="1"/>
    <x v="317"/>
    <x v="1"/>
    <n v="4129"/>
    <n v="4066"/>
    <n v="3264"/>
    <n v="2842"/>
    <n v="2808"/>
  </r>
  <r>
    <x v="1"/>
    <x v="318"/>
    <x v="1"/>
    <n v="3428"/>
    <n v="3361"/>
    <n v="2636"/>
    <n v="2300"/>
    <n v="2249"/>
  </r>
  <r>
    <x v="1"/>
    <x v="319"/>
    <x v="1"/>
    <n v="3647"/>
    <n v="3597"/>
    <n v="2878"/>
    <n v="2497"/>
    <n v="2441"/>
  </r>
  <r>
    <x v="1"/>
    <x v="320"/>
    <x v="1"/>
    <n v="3125"/>
    <n v="3076"/>
    <n v="2417"/>
    <n v="2080"/>
    <n v="2025"/>
  </r>
  <r>
    <x v="1"/>
    <x v="321"/>
    <x v="1"/>
    <n v="3024"/>
    <n v="2994"/>
    <n v="2297"/>
    <n v="2009"/>
    <n v="1990"/>
  </r>
  <r>
    <x v="1"/>
    <x v="322"/>
    <x v="1"/>
    <n v="4091"/>
    <n v="4041"/>
    <n v="3229"/>
    <n v="2870"/>
    <n v="2828"/>
  </r>
  <r>
    <x v="1"/>
    <x v="323"/>
    <x v="1"/>
    <n v="13228"/>
    <n v="12991"/>
    <n v="10840"/>
    <n v="9674"/>
    <n v="9427"/>
  </r>
  <r>
    <x v="1"/>
    <x v="324"/>
    <x v="1"/>
    <n v="2980"/>
    <n v="2924"/>
    <n v="2220"/>
    <n v="1940"/>
    <n v="1904"/>
  </r>
  <r>
    <x v="1"/>
    <x v="325"/>
    <x v="1"/>
    <n v="2850"/>
    <n v="2813"/>
    <n v="2272"/>
    <n v="1989"/>
    <n v="1952"/>
  </r>
  <r>
    <x v="1"/>
    <x v="326"/>
    <x v="1"/>
    <n v="2679"/>
    <n v="2652"/>
    <n v="2037"/>
    <n v="1751"/>
    <n v="1724"/>
  </r>
  <r>
    <x v="1"/>
    <x v="327"/>
    <x v="1"/>
    <n v="2607"/>
    <n v="2563"/>
    <n v="1931"/>
    <n v="1679"/>
    <n v="1647"/>
  </r>
  <r>
    <x v="1"/>
    <x v="328"/>
    <x v="1"/>
    <n v="3372"/>
    <n v="3341"/>
    <n v="2583"/>
    <n v="2253"/>
    <n v="2200"/>
  </r>
  <r>
    <x v="1"/>
    <x v="329"/>
    <x v="1"/>
    <n v="4090"/>
    <n v="4035"/>
    <n v="3170"/>
    <n v="2728"/>
    <n v="2688"/>
  </r>
  <r>
    <x v="1"/>
    <x v="330"/>
    <x v="1"/>
    <n v="3226"/>
    <n v="3192"/>
    <n v="2516"/>
    <n v="2188"/>
    <n v="2158"/>
  </r>
  <r>
    <x v="1"/>
    <x v="331"/>
    <x v="1"/>
    <n v="3392"/>
    <n v="3336"/>
    <n v="2597"/>
    <n v="2265"/>
    <n v="2250"/>
  </r>
  <r>
    <x v="1"/>
    <x v="332"/>
    <x v="1"/>
    <n v="3240"/>
    <n v="3184"/>
    <n v="2459"/>
    <n v="2149"/>
    <n v="2102"/>
  </r>
  <r>
    <x v="1"/>
    <x v="333"/>
    <x v="1"/>
    <n v="3211"/>
    <n v="3138"/>
    <n v="2388"/>
    <n v="2013"/>
    <n v="1976"/>
  </r>
  <r>
    <x v="1"/>
    <x v="334"/>
    <x v="1"/>
    <n v="2883"/>
    <n v="2811"/>
    <n v="2114"/>
    <n v="1826"/>
    <n v="1792"/>
  </r>
  <r>
    <x v="1"/>
    <x v="335"/>
    <x v="1"/>
    <n v="3238"/>
    <n v="3172"/>
    <n v="2413"/>
    <n v="2087"/>
    <n v="2053"/>
  </r>
  <r>
    <x v="1"/>
    <x v="336"/>
    <x v="1"/>
    <n v="3466"/>
    <n v="3394"/>
    <n v="2554"/>
    <n v="2226"/>
    <n v="2192"/>
  </r>
  <r>
    <x v="1"/>
    <x v="337"/>
    <x v="1"/>
    <n v="4327"/>
    <n v="4239"/>
    <n v="3383"/>
    <n v="2934"/>
    <n v="2898"/>
  </r>
  <r>
    <x v="1"/>
    <x v="338"/>
    <x v="1"/>
    <n v="3393"/>
    <n v="3347"/>
    <n v="2633"/>
    <n v="2287"/>
    <n v="2240"/>
  </r>
  <r>
    <x v="1"/>
    <x v="339"/>
    <x v="1"/>
    <n v="5411"/>
    <n v="5299"/>
    <n v="4136"/>
    <n v="3502"/>
    <n v="3509"/>
  </r>
  <r>
    <x v="1"/>
    <x v="340"/>
    <x v="1"/>
    <n v="3654"/>
    <n v="3561"/>
    <n v="2777"/>
    <n v="2372"/>
    <n v="2345"/>
  </r>
  <r>
    <x v="1"/>
    <x v="341"/>
    <x v="1"/>
    <n v="3181"/>
    <n v="3108"/>
    <n v="2412"/>
    <n v="2071"/>
    <n v="2051"/>
  </r>
  <r>
    <x v="1"/>
    <x v="342"/>
    <x v="1"/>
    <n v="3906"/>
    <n v="3831"/>
    <n v="2975"/>
    <n v="2559"/>
    <n v="2534"/>
  </r>
  <r>
    <x v="1"/>
    <x v="343"/>
    <x v="1"/>
    <n v="4507"/>
    <n v="4419"/>
    <n v="3547"/>
    <n v="3082"/>
    <n v="3057"/>
  </r>
  <r>
    <x v="1"/>
    <x v="344"/>
    <x v="1"/>
    <n v="7973"/>
    <n v="7781"/>
    <n v="6369"/>
    <n v="5575"/>
    <n v="5557"/>
  </r>
  <r>
    <x v="1"/>
    <x v="345"/>
    <x v="1"/>
    <n v="8523"/>
    <n v="8322"/>
    <n v="6884"/>
    <n v="6057"/>
    <n v="6005"/>
  </r>
  <r>
    <x v="1"/>
    <x v="346"/>
    <x v="1"/>
    <n v="3256"/>
    <n v="3209"/>
    <n v="2482"/>
    <n v="2154"/>
    <n v="2124"/>
  </r>
  <r>
    <x v="1"/>
    <x v="347"/>
    <x v="1"/>
    <n v="3332"/>
    <n v="3256"/>
    <n v="2594"/>
    <n v="2240"/>
    <n v="2248"/>
  </r>
  <r>
    <x v="1"/>
    <x v="348"/>
    <x v="1"/>
    <n v="3507"/>
    <n v="3427"/>
    <n v="2572"/>
    <n v="2103"/>
    <n v="2146"/>
  </r>
  <r>
    <x v="1"/>
    <x v="349"/>
    <x v="1"/>
    <n v="3592"/>
    <n v="3503"/>
    <n v="2744"/>
    <n v="2310"/>
    <n v="2326"/>
  </r>
  <r>
    <x v="1"/>
    <x v="350"/>
    <x v="1"/>
    <n v="4624"/>
    <n v="4520"/>
    <n v="3633"/>
    <n v="3076"/>
    <n v="3105"/>
  </r>
  <r>
    <x v="1"/>
    <x v="351"/>
    <x v="1"/>
    <n v="3718"/>
    <n v="3635"/>
    <n v="2843"/>
    <n v="2391"/>
    <n v="2081"/>
  </r>
  <r>
    <x v="1"/>
    <x v="352"/>
    <x v="1"/>
    <n v="3750"/>
    <n v="3669"/>
    <n v="2865"/>
    <n v="2396"/>
    <n v="2369"/>
  </r>
  <r>
    <x v="1"/>
    <x v="353"/>
    <x v="1"/>
    <n v="3632"/>
    <n v="3525"/>
    <n v="2682"/>
    <n v="2169"/>
    <n v="2190"/>
  </r>
  <r>
    <x v="1"/>
    <x v="354"/>
    <x v="1"/>
    <n v="6674"/>
    <n v="6512"/>
    <n v="5252"/>
    <n v="4199"/>
    <n v="4301"/>
  </r>
  <r>
    <x v="1"/>
    <x v="355"/>
    <x v="1"/>
    <n v="4107"/>
    <n v="3990"/>
    <n v="3166"/>
    <n v="2513"/>
    <n v="2539"/>
  </r>
  <r>
    <x v="1"/>
    <x v="356"/>
    <x v="1"/>
    <n v="4917"/>
    <n v="4815"/>
    <n v="3896"/>
    <n v="3245"/>
    <n v="3287"/>
  </r>
  <r>
    <x v="1"/>
    <x v="357"/>
    <x v="1"/>
    <n v="7246"/>
    <n v="7079"/>
    <n v="5890"/>
    <n v="4957"/>
    <n v="5062"/>
  </r>
  <r>
    <x v="1"/>
    <x v="358"/>
    <x v="1"/>
    <n v="9974"/>
    <n v="9756"/>
    <n v="8326"/>
    <n v="7158"/>
    <n v="7347"/>
  </r>
  <r>
    <x v="1"/>
    <x v="359"/>
    <x v="1"/>
    <n v="3148"/>
    <n v="3101"/>
    <n v="2413"/>
    <n v="1997"/>
    <n v="2048"/>
  </r>
  <r>
    <x v="1"/>
    <x v="360"/>
    <x v="1"/>
    <n v="4136"/>
    <n v="4026"/>
    <n v="3130"/>
    <n v="2647"/>
    <n v="2639"/>
  </r>
  <r>
    <x v="1"/>
    <x v="361"/>
    <x v="1"/>
    <n v="4024"/>
    <n v="3920"/>
    <n v="3086"/>
    <n v="2574"/>
    <n v="2632"/>
  </r>
  <r>
    <x v="1"/>
    <x v="362"/>
    <x v="1"/>
    <n v="3845"/>
    <n v="3755"/>
    <n v="2945"/>
    <n v="2438"/>
    <n v="2470"/>
  </r>
  <r>
    <x v="1"/>
    <x v="363"/>
    <x v="1"/>
    <n v="4102"/>
    <n v="4025"/>
    <n v="3160"/>
    <n v="2642"/>
    <n v="2660"/>
  </r>
  <r>
    <x v="1"/>
    <x v="364"/>
    <x v="1"/>
    <n v="5678"/>
    <n v="5572"/>
    <n v="4507"/>
    <n v="3789"/>
    <n v="38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n v="0"/>
    <n v="0"/>
    <n v="0"/>
  </r>
  <r>
    <x v="1"/>
    <x v="1"/>
    <x v="1"/>
    <n v="2692.75"/>
    <n v="2340.75"/>
    <n v="2261"/>
  </r>
  <r>
    <x v="2"/>
    <x v="2"/>
    <x v="2"/>
    <n v="7067.5"/>
    <n v="6354"/>
    <n v="7918"/>
  </r>
  <r>
    <x v="3"/>
    <x v="3"/>
    <x v="3"/>
    <n v="10755.25"/>
    <n v="9841"/>
    <n v="13282"/>
  </r>
  <r>
    <x v="4"/>
    <x v="4"/>
    <x v="4"/>
    <n v="73282"/>
    <n v="68048"/>
    <n v="80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0" dataOnRows="1" applyNumberFormats="0" applyBorderFormats="0" applyFontFormats="0" applyPatternFormats="0" applyAlignmentFormats="0" applyWidthHeightFormats="1" dataCaption="Types" updatedVersion="8" minRefreshableVersion="3" useAutoFormatting="1" itemPrintTitles="1" createdVersion="8" indent="0" compact="0" compactData="0" chartFormat="6">
  <location ref="B2:G9" firstHeaderRow="1" firstDataRow="3" firstDataCol="1"/>
  <pivotFields count="10">
    <pivotField axis="axisCol" compact="0" outline="0" subtotalTop="0" multipleItemSelectionAllowed="1" showAll="0" defaultSubtotal="0">
      <items count="2">
        <item x="0"/>
        <item x="1"/>
      </items>
      <extLst>
        <ext xmlns:x14="http://schemas.microsoft.com/office/spreadsheetml/2009/9/main" uri="{2946ED86-A175-432a-8AC1-64E0C546D7DE}">
          <x14:pivotField fillDownLabels="1"/>
        </ext>
      </extLst>
    </pivotField>
    <pivotField compact="0" numFmtId="14"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ubtotalTop="0" multipleItemSelectionAllowed="1" showAll="0" defaultSubtotal="0">
      <items count="4">
        <item sd="0" x="0"/>
        <item sd="0" x="1"/>
        <item sd="0" x="2"/>
        <item sd="0" x="3"/>
      </items>
      <extLst>
        <ext xmlns:x14="http://schemas.microsoft.com/office/spreadsheetml/2009/9/main" uri="{2946ED86-A175-432a-8AC1-64E0C546D7DE}">
          <x14:pivotField fillDownLabels="1"/>
        </ext>
      </extLst>
    </pivotField>
  </pivotFields>
  <rowFields count="1">
    <field x="-2"/>
  </rowFields>
  <rowItems count="5">
    <i>
      <x/>
    </i>
    <i i="1">
      <x v="1"/>
    </i>
    <i i="2">
      <x v="2"/>
    </i>
    <i i="3">
      <x v="3"/>
    </i>
    <i i="4">
      <x v="4"/>
    </i>
  </rowItems>
  <colFields count="2">
    <field x="0"/>
    <field x="2"/>
  </colFields>
  <colItems count="5">
    <i>
      <x/>
      <x/>
    </i>
    <i r="1">
      <x v="1"/>
    </i>
    <i>
      <x v="1"/>
      <x/>
    </i>
    <i r="1">
      <x v="1"/>
    </i>
    <i t="grand">
      <x/>
    </i>
  </colItems>
  <dataFields count="5">
    <dataField name="Average of Login page" fld="3" subtotal="average" baseField="2" baseItem="0"/>
    <dataField name="Average of Delivery page" fld="4" subtotal="average" baseField="2" baseItem="0"/>
    <dataField name="Average of Payment page" fld="5" subtotal="average" baseField="2" baseItem="0"/>
    <dataField name="Average of Order complete" fld="7" subtotal="average" baseField="2" baseItem="0"/>
    <dataField name="Average of Order review" fld="6" subtotal="average" baseField="2" baseItem="0"/>
  </dataFields>
  <formats count="53">
    <format dxfId="63">
      <pivotArea grandCol="1" outline="0" collapsedLevelsAreSubtotals="1" fieldPosition="0"/>
    </format>
    <format dxfId="62">
      <pivotArea type="topRight" dataOnly="0" labelOnly="1" outline="0" offset="B1" fieldPosition="0"/>
    </format>
    <format dxfId="61">
      <pivotArea dataOnly="0" labelOnly="1" grandCol="1" outline="0" fieldPosition="0"/>
    </format>
    <format dxfId="60">
      <pivotArea grandCol="1" outline="0" collapsedLevelsAreSubtotals="1" fieldPosition="0"/>
    </format>
    <format dxfId="59">
      <pivotArea dataOnly="0" labelOnly="1" grandCol="1" outline="0" fieldPosition="0"/>
    </format>
    <format dxfId="58">
      <pivotArea dataOnly="0" labelOnly="1" grandCol="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2" type="button" dataOnly="0" labelOnly="1" outline="0" axis="axisCol" fieldPosition="1"/>
    </format>
    <format dxfId="53">
      <pivotArea type="topRight" dataOnly="0" labelOnly="1" outline="0" fieldPosition="0"/>
    </format>
    <format dxfId="52">
      <pivotArea field="-2" type="button" dataOnly="0" labelOnly="1" outline="0" axis="axisRow" fieldPosition="0"/>
    </format>
    <format dxfId="51">
      <pivotArea dataOnly="0" labelOnly="1" outline="0" fieldPosition="0">
        <references count="1">
          <reference field="4294967294" count="5">
            <x v="0"/>
            <x v="1"/>
            <x v="2"/>
            <x v="3"/>
            <x v="4"/>
          </reference>
        </references>
      </pivotArea>
    </format>
    <format dxfId="50">
      <pivotArea dataOnly="0" labelOnly="1" outline="0" fieldPosition="0">
        <references count="1">
          <reference field="2" count="0"/>
        </references>
      </pivotArea>
    </format>
    <format dxfId="49">
      <pivotArea dataOnly="0" labelOnly="1" grandCol="1" outline="0"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2" type="button" dataOnly="0" labelOnly="1" outline="0" axis="axisCol" fieldPosition="1"/>
    </format>
    <format dxfId="44">
      <pivotArea type="topRight" dataOnly="0" labelOnly="1" outline="0" fieldPosition="0"/>
    </format>
    <format dxfId="43">
      <pivotArea field="-2" type="button" dataOnly="0" labelOnly="1" outline="0" axis="axisRow" fieldPosition="0"/>
    </format>
    <format dxfId="42">
      <pivotArea dataOnly="0" labelOnly="1" outline="0" fieldPosition="0">
        <references count="1">
          <reference field="4294967294" count="5">
            <x v="0"/>
            <x v="1"/>
            <x v="2"/>
            <x v="3"/>
            <x v="4"/>
          </reference>
        </references>
      </pivotArea>
    </format>
    <format dxfId="41">
      <pivotArea dataOnly="0" labelOnly="1" outline="0" fieldPosition="0">
        <references count="1">
          <reference field="2" count="0"/>
        </references>
      </pivotArea>
    </format>
    <format dxfId="40">
      <pivotArea dataOnly="0" labelOnly="1" grandCol="1" outline="0"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0" type="button" dataOnly="0" labelOnly="1" outline="0" axis="axisCol" fieldPosition="0"/>
    </format>
    <format dxfId="34">
      <pivotArea field="2" type="button" dataOnly="0" labelOnly="1" outline="0" axis="axisCol" fieldPosition="1"/>
    </format>
    <format dxfId="33">
      <pivotArea type="topRight" dataOnly="0" labelOnly="1" outline="0" fieldPosition="0"/>
    </format>
    <format dxfId="32">
      <pivotArea field="-2" type="button" dataOnly="0" labelOnly="1" outline="0" axis="axisRow" fieldPosition="0"/>
    </format>
    <format dxfId="31">
      <pivotArea dataOnly="0" labelOnly="1" outline="0" fieldPosition="0">
        <references count="1">
          <reference field="4294967294" count="5">
            <x v="0"/>
            <x v="1"/>
            <x v="2"/>
            <x v="3"/>
            <x v="4"/>
          </reference>
        </references>
      </pivotArea>
    </format>
    <format dxfId="30">
      <pivotArea dataOnly="0" labelOnly="1" outline="0" fieldPosition="0">
        <references count="1">
          <reference field="0" count="0"/>
        </references>
      </pivotArea>
    </format>
    <format dxfId="29">
      <pivotArea dataOnly="0" labelOnly="1" grandCol="1" outline="0" fieldPosition="0"/>
    </format>
    <format dxfId="28">
      <pivotArea dataOnly="0" labelOnly="1" outline="0" fieldPosition="0">
        <references count="2">
          <reference field="0" count="1" selected="0">
            <x v="0"/>
          </reference>
          <reference field="2" count="0"/>
        </references>
      </pivotArea>
    </format>
    <format dxfId="27">
      <pivotArea dataOnly="0" labelOnly="1" outline="0" fieldPosition="0">
        <references count="2">
          <reference field="0" count="1" selected="0">
            <x v="1"/>
          </reference>
          <reference field="2" count="0"/>
        </references>
      </pivotArea>
    </format>
    <format dxfId="26">
      <pivotArea field="0" type="button" dataOnly="0" labelOnly="1" outline="0" axis="axisCol" fieldPosition="0"/>
    </format>
    <format dxfId="25">
      <pivotArea field="2" type="button" dataOnly="0" labelOnly="1" outline="0" axis="axisCol" fieldPosition="1"/>
    </format>
    <format dxfId="24">
      <pivotArea field="0" type="button" dataOnly="0" labelOnly="1" outline="0" axis="axisCol" fieldPosition="0"/>
    </format>
    <format dxfId="23">
      <pivotArea field="2" type="button" dataOnly="0" labelOnly="1" outline="0" axis="axisCol" fieldPosition="1"/>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type="topRight" dataOnly="0" labelOnly="1" outline="0" fieldPosition="0"/>
    </format>
    <format dxfId="18">
      <pivotArea field="-2" type="button" dataOnly="0" labelOnly="1" outline="0" axis="axisRow" fieldPosition="0"/>
    </format>
    <format dxfId="17">
      <pivotArea dataOnly="0" labelOnly="1" outline="0" fieldPosition="0">
        <references count="1">
          <reference field="4294967294" count="5">
            <x v="0"/>
            <x v="1"/>
            <x v="2"/>
            <x v="3"/>
            <x v="4"/>
          </reference>
        </references>
      </pivotArea>
    </format>
    <format dxfId="16">
      <pivotArea dataOnly="0" labelOnly="1" outline="0" fieldPosition="0">
        <references count="1">
          <reference field="0" count="0"/>
        </references>
      </pivotArea>
    </format>
    <format dxfId="15">
      <pivotArea dataOnly="0" labelOnly="1" grandCol="1" outline="0" fieldPosition="0"/>
    </format>
    <format dxfId="14">
      <pivotArea dataOnly="0" labelOnly="1" outline="0" fieldPosition="0">
        <references count="2">
          <reference field="0" count="1" selected="0">
            <x v="0"/>
          </reference>
          <reference field="2" count="0"/>
        </references>
      </pivotArea>
    </format>
    <format dxfId="13">
      <pivotArea dataOnly="0" labelOnly="1" outline="0" fieldPosition="0">
        <references count="2">
          <reference field="0" count="1" selected="0">
            <x v="1"/>
          </reference>
          <reference field="2" count="0"/>
        </references>
      </pivotArea>
    </format>
    <format dxfId="12">
      <pivotArea field="0" type="button" dataOnly="0" labelOnly="1" outline="0" axis="axisCol" fieldPosition="0"/>
    </format>
    <format dxfId="11">
      <pivotArea field="2" type="button" dataOnly="0" labelOnly="1" outline="0" axis="axisCol" fieldPosition="1"/>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46"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Range">
  <location ref="K22:P28" firstHeaderRow="0" firstDataRow="1" firstDataCol="1"/>
  <pivotFields count="6">
    <pivotField axis="axisRow" showAll="0">
      <items count="6">
        <item x="0"/>
        <item x="1"/>
        <item x="2"/>
        <item x="3"/>
        <item x="4"/>
        <item t="default"/>
      </items>
    </pivotField>
    <pivotField dataField="1" showAll="0">
      <items count="6">
        <item x="0"/>
        <item x="1"/>
        <item x="2"/>
        <item x="3"/>
        <item x="4"/>
        <item t="default"/>
      </items>
    </pivotField>
    <pivotField dataField="1"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name="Sum of Login Page- Avg" fld="1" baseField="0" baseItem="0"/>
    <dataField name="Sum of Delivery page" fld="2" baseField="0" baseItem="0"/>
    <dataField name="Sum of Payment page" fld="3" baseField="0" baseItem="0"/>
    <dataField name="Sum of Order review" fld="4" baseField="0" baseItem="0"/>
    <dataField name="Sum of Order complete" fld="5" baseField="0" baseItem="0"/>
  </dataFields>
  <chartFormats count="5">
    <chartFormat chart="34" format="10" series="1">
      <pivotArea type="data" outline="0" fieldPosition="0">
        <references count="1">
          <reference field="4294967294" count="1" selected="0">
            <x v="0"/>
          </reference>
        </references>
      </pivotArea>
    </chartFormat>
    <chartFormat chart="34" format="11" series="1">
      <pivotArea type="data" outline="0" fieldPosition="0">
        <references count="1">
          <reference field="4294967294" count="1" selected="0">
            <x v="1"/>
          </reference>
        </references>
      </pivotArea>
    </chartFormat>
    <chartFormat chart="34" format="12" series="1">
      <pivotArea type="data" outline="0" fieldPosition="0">
        <references count="1">
          <reference field="4294967294" count="1" selected="0">
            <x v="2"/>
          </reference>
        </references>
      </pivotArea>
    </chartFormat>
    <chartFormat chart="34" format="13" series="1">
      <pivotArea type="data" outline="0" fieldPosition="0">
        <references count="1">
          <reference field="4294967294" count="1" selected="0">
            <x v="3"/>
          </reference>
        </references>
      </pivotArea>
    </chartFormat>
    <chartFormat chart="3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ile" sourceName="Quartile">
  <pivotTables>
    <pivotTable tabId="6" name="PivotTable46"/>
  </pivotTables>
  <data>
    <tabular pivotCacheId="677784914">
      <items count="5">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10"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__User1" sourceName="Type- User">
  <extLst>
    <x:ext xmlns:x15="http://schemas.microsoft.com/office/spreadsheetml/2010/11/main" uri="{2F2917AC-EB37-4324-AD4E-5DD8C200BD13}">
      <x15:tableSlicerCache tableId="10"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rtile" cache="Slicer_Quartile" caption="Quarti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columnCount="2" rowHeight="241300"/>
  <slicer name="Type- User 1" cache="Slicer_Type__User1" caption="Type- User" columnCount="2" rowHeight="241300"/>
</slicers>
</file>

<file path=xl/tables/table1.xml><?xml version="1.0" encoding="utf-8"?>
<table xmlns="http://schemas.openxmlformats.org/spreadsheetml/2006/main" id="10" name="Table10" displayName="Table10" ref="B2:I1462" totalsRowShown="0" headerRowDxfId="10" dataDxfId="9" tableBorderDxfId="8">
  <autoFilter ref="B2:I1462"/>
  <tableColumns count="8">
    <tableColumn id="1" name="Category" dataDxfId="7"/>
    <tableColumn id="2" name="Date" dataDxfId="6"/>
    <tableColumn id="3" name="Type- User" dataDxfId="5"/>
    <tableColumn id="4" name="Login page" dataDxfId="4"/>
    <tableColumn id="5" name="Delivery page" dataDxfId="3"/>
    <tableColumn id="6" name="Payment page" dataDxfId="2"/>
    <tableColumn id="7" name="Order review" dataDxfId="1"/>
    <tableColumn id="8" name="Order comple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49"/>
  <sheetViews>
    <sheetView showGridLines="0" tabSelected="1" zoomScale="70" zoomScaleNormal="70" workbookViewId="0">
      <selection activeCell="N4" sqref="N4"/>
    </sheetView>
  </sheetViews>
  <sheetFormatPr defaultRowHeight="15" x14ac:dyDescent="0.25"/>
  <cols>
    <col min="1" max="1" width="4.85546875" customWidth="1"/>
    <col min="2" max="2" width="25.5703125" bestFit="1" customWidth="1"/>
    <col min="3" max="6" width="29.140625" bestFit="1" customWidth="1"/>
    <col min="7" max="7" width="15" bestFit="1" customWidth="1"/>
    <col min="8" max="8" width="11.140625" bestFit="1" customWidth="1"/>
    <col min="9" max="89" width="5" bestFit="1" customWidth="1"/>
    <col min="90" max="90" width="6" bestFit="1" customWidth="1"/>
    <col min="91" max="143" width="5" bestFit="1" customWidth="1"/>
    <col min="144" max="144" width="6" bestFit="1" customWidth="1"/>
    <col min="145" max="164" width="5" bestFit="1" customWidth="1"/>
    <col min="165" max="165" width="6" bestFit="1" customWidth="1"/>
    <col min="166" max="176" width="5" bestFit="1" customWidth="1"/>
    <col min="177" max="178" width="6" bestFit="1" customWidth="1"/>
    <col min="179" max="185" width="5" bestFit="1" customWidth="1"/>
    <col min="186" max="186" width="6" bestFit="1" customWidth="1"/>
    <col min="187" max="188" width="5" bestFit="1" customWidth="1"/>
    <col min="189" max="190" width="6" bestFit="1" customWidth="1"/>
    <col min="191" max="195" width="5" bestFit="1" customWidth="1"/>
    <col min="196" max="196" width="6" bestFit="1" customWidth="1"/>
    <col min="197" max="197" width="5" bestFit="1" customWidth="1"/>
    <col min="198" max="200" width="6" bestFit="1" customWidth="1"/>
    <col min="201" max="202" width="5" bestFit="1" customWidth="1"/>
    <col min="203" max="205" width="6" bestFit="1" customWidth="1"/>
    <col min="206" max="206" width="5" bestFit="1" customWidth="1"/>
    <col min="207" max="210" width="6" bestFit="1" customWidth="1"/>
    <col min="211" max="213" width="5" bestFit="1" customWidth="1"/>
    <col min="214" max="215" width="6" bestFit="1" customWidth="1"/>
    <col min="216" max="217" width="5" bestFit="1" customWidth="1"/>
    <col min="218" max="218" width="6" bestFit="1" customWidth="1"/>
    <col min="219" max="221" width="5" bestFit="1" customWidth="1"/>
    <col min="222" max="225" width="6" bestFit="1" customWidth="1"/>
    <col min="226" max="226" width="5" bestFit="1" customWidth="1"/>
    <col min="227" max="238" width="6" bestFit="1" customWidth="1"/>
    <col min="239" max="239" width="5" bestFit="1" customWidth="1"/>
    <col min="240" max="245" width="6" bestFit="1" customWidth="1"/>
    <col min="246" max="249" width="5" bestFit="1" customWidth="1"/>
    <col min="250" max="251" width="6" bestFit="1" customWidth="1"/>
    <col min="252" max="252" width="5" bestFit="1" customWidth="1"/>
    <col min="253" max="257" width="6" bestFit="1" customWidth="1"/>
    <col min="258" max="258" width="5" bestFit="1" customWidth="1"/>
    <col min="259" max="265" width="6" bestFit="1" customWidth="1"/>
    <col min="266" max="266" width="5" bestFit="1" customWidth="1"/>
    <col min="267" max="277" width="6" bestFit="1" customWidth="1"/>
    <col min="278" max="278" width="5" bestFit="1" customWidth="1"/>
    <col min="279" max="289" width="6" bestFit="1" customWidth="1"/>
    <col min="290" max="290" width="5" bestFit="1" customWidth="1"/>
    <col min="291" max="338" width="6" bestFit="1" customWidth="1"/>
    <col min="339" max="340" width="5" bestFit="1" customWidth="1"/>
    <col min="341" max="342" width="6" bestFit="1" customWidth="1"/>
    <col min="343" max="343" width="5" bestFit="1" customWidth="1"/>
    <col min="344" max="346" width="6" bestFit="1" customWidth="1"/>
    <col min="347" max="348" width="5" bestFit="1" customWidth="1"/>
    <col min="349" max="594" width="6" bestFit="1" customWidth="1"/>
  </cols>
  <sheetData>
    <row r="2" spans="2:26" x14ac:dyDescent="0.25">
      <c r="B2" s="62"/>
      <c r="C2" s="64" t="s">
        <v>37</v>
      </c>
      <c r="D2" s="64" t="s">
        <v>40</v>
      </c>
      <c r="E2" s="62"/>
      <c r="F2" s="62"/>
      <c r="G2" s="62"/>
      <c r="H2" s="51"/>
      <c r="I2" s="51"/>
      <c r="J2" s="51"/>
      <c r="K2" s="51"/>
      <c r="L2" s="51"/>
      <c r="M2" s="51"/>
      <c r="N2" s="51"/>
      <c r="O2" s="51"/>
      <c r="P2" s="51"/>
      <c r="Q2" s="51"/>
      <c r="R2" s="51"/>
      <c r="S2" s="51"/>
      <c r="T2" s="51"/>
      <c r="U2" s="51"/>
      <c r="V2" s="51"/>
      <c r="W2" s="51"/>
      <c r="X2" s="51"/>
      <c r="Y2" s="51"/>
      <c r="Z2" s="51"/>
    </row>
    <row r="3" spans="2:26" x14ac:dyDescent="0.25">
      <c r="B3" s="62"/>
      <c r="C3" s="62" t="s">
        <v>0</v>
      </c>
      <c r="D3" s="62" t="s">
        <v>0</v>
      </c>
      <c r="E3" s="62" t="s">
        <v>1</v>
      </c>
      <c r="F3" s="62" t="s">
        <v>1</v>
      </c>
      <c r="G3" s="62" t="s">
        <v>39</v>
      </c>
      <c r="H3" s="51"/>
      <c r="I3" s="51"/>
      <c r="J3" s="51"/>
      <c r="K3" s="51"/>
      <c r="L3" s="51"/>
      <c r="M3" s="51"/>
      <c r="N3" s="51"/>
      <c r="O3" s="51"/>
      <c r="P3" s="51"/>
      <c r="Q3" s="51"/>
      <c r="R3" s="51"/>
      <c r="S3" s="51"/>
      <c r="T3" s="51"/>
      <c r="U3" s="51"/>
      <c r="V3" s="51"/>
      <c r="W3" s="51"/>
      <c r="X3" s="51"/>
      <c r="Y3" s="51"/>
      <c r="Z3" s="51"/>
    </row>
    <row r="4" spans="2:26" x14ac:dyDescent="0.25">
      <c r="B4" s="62" t="s">
        <v>50</v>
      </c>
      <c r="C4" s="62" t="s">
        <v>20</v>
      </c>
      <c r="D4" s="62" t="s">
        <v>19</v>
      </c>
      <c r="E4" s="62" t="s">
        <v>20</v>
      </c>
      <c r="F4" s="62" t="s">
        <v>19</v>
      </c>
      <c r="G4" s="62"/>
      <c r="H4" s="51"/>
      <c r="I4" s="51"/>
      <c r="J4" s="51"/>
      <c r="K4" s="51"/>
      <c r="L4" s="51"/>
      <c r="M4" s="51"/>
      <c r="N4" s="51"/>
      <c r="O4" s="51"/>
      <c r="P4" s="51"/>
      <c r="Q4" s="51"/>
      <c r="R4" s="51"/>
      <c r="S4" s="51"/>
      <c r="T4" s="51"/>
      <c r="U4" s="51"/>
      <c r="V4" s="51"/>
      <c r="W4" s="51"/>
      <c r="X4" s="51"/>
      <c r="Y4" s="51"/>
      <c r="Z4" s="51"/>
    </row>
    <row r="5" spans="2:26" x14ac:dyDescent="0.25">
      <c r="B5" s="62" t="s">
        <v>49</v>
      </c>
      <c r="C5" s="63">
        <v>4692.5068493150684</v>
      </c>
      <c r="D5" s="63">
        <v>12409.997260273973</v>
      </c>
      <c r="E5" s="63">
        <v>2933.5424657534245</v>
      </c>
      <c r="F5" s="63">
        <v>12044.786301369862</v>
      </c>
      <c r="G5" s="63">
        <v>8020.2082191780819</v>
      </c>
      <c r="H5" s="51"/>
      <c r="I5" s="51"/>
      <c r="J5" s="51"/>
      <c r="K5" s="51"/>
      <c r="L5" s="51"/>
      <c r="M5" s="51"/>
      <c r="N5" s="51"/>
      <c r="O5" s="51"/>
      <c r="P5" s="51"/>
      <c r="Q5" s="51"/>
      <c r="R5" s="51"/>
      <c r="S5" s="51"/>
      <c r="T5" s="51"/>
      <c r="U5" s="51"/>
      <c r="V5" s="51"/>
      <c r="W5" s="51"/>
      <c r="X5" s="51"/>
      <c r="Y5" s="51"/>
      <c r="Z5" s="51"/>
    </row>
    <row r="6" spans="2:26" x14ac:dyDescent="0.25">
      <c r="B6" s="62" t="s">
        <v>48</v>
      </c>
      <c r="C6" s="63">
        <v>4330.9342465753425</v>
      </c>
      <c r="D6" s="63">
        <v>13885.071232876713</v>
      </c>
      <c r="E6" s="63">
        <v>2643.3616438356166</v>
      </c>
      <c r="F6" s="63">
        <v>11604.95890410959</v>
      </c>
      <c r="G6" s="63">
        <v>8116.0815068493148</v>
      </c>
      <c r="H6" s="51"/>
      <c r="I6" s="51"/>
      <c r="J6" s="51"/>
      <c r="K6" s="51"/>
      <c r="L6" s="51"/>
      <c r="M6" s="51"/>
      <c r="N6" s="51"/>
      <c r="O6" s="51"/>
      <c r="P6" s="51"/>
      <c r="Q6" s="51"/>
      <c r="R6" s="51"/>
      <c r="S6" s="51"/>
      <c r="T6" s="51"/>
      <c r="U6" s="51"/>
      <c r="V6" s="51"/>
      <c r="W6" s="51"/>
      <c r="X6" s="51"/>
      <c r="Y6" s="51"/>
      <c r="Z6" s="51"/>
    </row>
    <row r="7" spans="2:26" x14ac:dyDescent="0.25">
      <c r="B7" s="62" t="s">
        <v>47</v>
      </c>
      <c r="C7" s="63">
        <v>3779.1068493150683</v>
      </c>
      <c r="D7" s="63">
        <v>14375.65205479452</v>
      </c>
      <c r="E7" s="63">
        <v>2238.1095890410961</v>
      </c>
      <c r="F7" s="63">
        <v>11408.819178082193</v>
      </c>
      <c r="G7" s="63">
        <v>7950.4219178082194</v>
      </c>
      <c r="H7" s="51"/>
      <c r="I7" s="51"/>
      <c r="J7" s="51"/>
      <c r="K7" s="51"/>
      <c r="L7" s="51"/>
      <c r="M7" s="51"/>
      <c r="N7" s="51"/>
      <c r="O7" s="51"/>
      <c r="P7" s="51"/>
      <c r="Q7" s="51"/>
      <c r="R7" s="51"/>
      <c r="S7" s="51"/>
      <c r="T7" s="51"/>
      <c r="U7" s="51"/>
      <c r="V7" s="51"/>
      <c r="W7" s="51"/>
      <c r="X7" s="51"/>
      <c r="Y7" s="51"/>
      <c r="Z7" s="51"/>
    </row>
    <row r="8" spans="2:26" x14ac:dyDescent="0.25">
      <c r="B8" s="62" t="s">
        <v>45</v>
      </c>
      <c r="C8" s="63">
        <v>3293.6657534246574</v>
      </c>
      <c r="D8" s="63">
        <v>17921.449315068494</v>
      </c>
      <c r="E8" s="63">
        <v>1885.504109589041</v>
      </c>
      <c r="F8" s="63">
        <v>14127.531506849315</v>
      </c>
      <c r="G8" s="63">
        <v>9307.0376712328762</v>
      </c>
      <c r="H8" s="51"/>
      <c r="I8" s="51"/>
      <c r="J8" s="51"/>
      <c r="K8" s="51"/>
      <c r="L8" s="51"/>
      <c r="M8" s="51"/>
      <c r="N8" s="51"/>
      <c r="O8" s="51"/>
      <c r="P8" s="51"/>
      <c r="Q8" s="51"/>
      <c r="R8" s="51"/>
      <c r="S8" s="51"/>
      <c r="T8" s="51"/>
      <c r="U8" s="51"/>
      <c r="V8" s="51"/>
      <c r="W8" s="51"/>
      <c r="X8" s="51"/>
      <c r="Y8" s="51"/>
      <c r="Z8" s="51"/>
    </row>
    <row r="9" spans="2:26" x14ac:dyDescent="0.25">
      <c r="B9" s="62" t="s">
        <v>46</v>
      </c>
      <c r="C9" s="63">
        <v>3401.2520547945205</v>
      </c>
      <c r="D9" s="63">
        <v>13504.569863013699</v>
      </c>
      <c r="E9" s="63">
        <v>1934.0931506849315</v>
      </c>
      <c r="F9" s="63">
        <v>10160.323287671234</v>
      </c>
      <c r="G9" s="63">
        <v>7250.0595890410959</v>
      </c>
      <c r="H9" s="51"/>
      <c r="I9" s="51"/>
      <c r="J9" s="51"/>
      <c r="K9" s="51"/>
      <c r="L9" s="51"/>
      <c r="M9" s="51"/>
      <c r="N9" s="51"/>
      <c r="O9" s="51"/>
      <c r="P9" s="51"/>
      <c r="Q9" s="51"/>
      <c r="R9" s="51"/>
      <c r="S9" s="51"/>
      <c r="T9" s="51"/>
      <c r="U9" s="51"/>
      <c r="V9" s="51"/>
      <c r="W9" s="51"/>
      <c r="X9" s="51"/>
      <c r="Y9" s="51"/>
      <c r="Z9" s="51"/>
    </row>
    <row r="10" spans="2:26" s="52" customFormat="1" x14ac:dyDescent="0.2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spans="2:26" x14ac:dyDescent="0.2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spans="2:26" x14ac:dyDescent="0.2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spans="2:26" x14ac:dyDescent="0.2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spans="2:26" x14ac:dyDescent="0.2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spans="2:26" x14ac:dyDescent="0.2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spans="2:26" ht="2.25" customHeight="1" x14ac:dyDescent="0.2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spans="2:26" hidden="1" x14ac:dyDescent="0.2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spans="2:26" ht="6" customHeight="1" x14ac:dyDescent="0.2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spans="2:26" x14ac:dyDescent="0.2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spans="2:26" x14ac:dyDescent="0.2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spans="2:26" x14ac:dyDescent="0.2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spans="2:26" x14ac:dyDescent="0.2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spans="2:26" x14ac:dyDescent="0.2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spans="2:26" x14ac:dyDescent="0.2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spans="2:26" x14ac:dyDescent="0.2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spans="2:26" x14ac:dyDescent="0.2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spans="2:26" x14ac:dyDescent="0.2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spans="2:26" x14ac:dyDescent="0.2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spans="2:26" x14ac:dyDescent="0.2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spans="2:26" x14ac:dyDescent="0.2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2:26" x14ac:dyDescent="0.2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2:26" x14ac:dyDescent="0.2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spans="2:26" x14ac:dyDescent="0.2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2:26" x14ac:dyDescent="0.2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2:26" x14ac:dyDescent="0.2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2:26" x14ac:dyDescent="0.2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spans="2:26" x14ac:dyDescent="0.2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2:26" x14ac:dyDescent="0.2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2:26" x14ac:dyDescent="0.2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2:26" x14ac:dyDescent="0.2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spans="2:26" x14ac:dyDescent="0.2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spans="2:26" x14ac:dyDescent="0.2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2:26" x14ac:dyDescent="0.2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2:26" x14ac:dyDescent="0.2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2:26" x14ac:dyDescent="0.2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2:26" x14ac:dyDescent="0.2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2:26" x14ac:dyDescent="0.2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2:26" x14ac:dyDescent="0.2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spans="2:26" x14ac:dyDescent="0.2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23"/>
  <sheetViews>
    <sheetView showGridLines="0" topLeftCell="A62" workbookViewId="0">
      <selection activeCell="R14" sqref="R14"/>
    </sheetView>
  </sheetViews>
  <sheetFormatPr defaultColWidth="9.28515625" defaultRowHeight="15.75" x14ac:dyDescent="0.25"/>
  <cols>
    <col min="1" max="16384" width="9.28515625" style="14"/>
  </cols>
  <sheetData>
    <row r="2" spans="1:16" x14ac:dyDescent="0.25">
      <c r="B2" s="12" t="s">
        <v>21</v>
      </c>
      <c r="C2" s="13"/>
      <c r="D2" s="13"/>
      <c r="E2" s="13"/>
      <c r="F2" s="13"/>
      <c r="G2" s="13"/>
      <c r="H2" s="13"/>
      <c r="I2" s="13"/>
      <c r="J2" s="13"/>
      <c r="K2" s="13"/>
      <c r="L2" s="13"/>
      <c r="M2" s="13"/>
      <c r="N2" s="13"/>
      <c r="O2" s="13"/>
      <c r="P2" s="13"/>
    </row>
    <row r="3" spans="1:16" x14ac:dyDescent="0.25">
      <c r="A3" s="14">
        <v>1</v>
      </c>
      <c r="B3" s="13" t="s">
        <v>33</v>
      </c>
      <c r="C3" s="13"/>
      <c r="D3" s="13"/>
      <c r="E3" s="13"/>
      <c r="F3" s="13"/>
      <c r="G3" s="13"/>
      <c r="H3" s="13"/>
      <c r="I3" s="13"/>
      <c r="J3" s="13"/>
      <c r="K3" s="13"/>
      <c r="L3" s="13"/>
      <c r="M3" s="13"/>
      <c r="N3" s="13"/>
      <c r="O3" s="13"/>
      <c r="P3" s="13"/>
    </row>
    <row r="4" spans="1:16" x14ac:dyDescent="0.25">
      <c r="A4" s="14">
        <v>2</v>
      </c>
      <c r="B4" s="13" t="s">
        <v>22</v>
      </c>
      <c r="C4" s="13"/>
      <c r="D4" s="13"/>
      <c r="E4" s="13"/>
      <c r="F4" s="13"/>
      <c r="G4" s="13"/>
      <c r="H4" s="13"/>
      <c r="I4" s="13"/>
      <c r="J4" s="13"/>
      <c r="K4" s="13"/>
      <c r="L4" s="13"/>
      <c r="M4" s="13"/>
      <c r="N4" s="13"/>
      <c r="O4" s="13"/>
      <c r="P4" s="13"/>
    </row>
    <row r="5" spans="1:16" x14ac:dyDescent="0.25">
      <c r="A5" s="14">
        <v>3</v>
      </c>
      <c r="B5" s="13" t="s">
        <v>34</v>
      </c>
      <c r="C5" s="13"/>
      <c r="D5" s="13"/>
      <c r="E5" s="13"/>
      <c r="F5" s="13"/>
      <c r="G5" s="13"/>
      <c r="H5" s="13"/>
      <c r="I5" s="13"/>
      <c r="J5" s="13"/>
      <c r="K5" s="13"/>
      <c r="L5" s="13"/>
      <c r="M5" s="13"/>
      <c r="N5" s="13"/>
      <c r="O5" s="13"/>
      <c r="P5" s="13"/>
    </row>
    <row r="7" spans="1:16" x14ac:dyDescent="0.25">
      <c r="B7" s="15" t="s">
        <v>10</v>
      </c>
      <c r="C7" s="16"/>
      <c r="D7" s="16"/>
      <c r="E7" s="16"/>
      <c r="F7" s="16"/>
      <c r="G7" s="16"/>
      <c r="H7" s="16"/>
      <c r="I7" s="16"/>
      <c r="J7" s="16"/>
      <c r="K7" s="16"/>
      <c r="L7" s="16"/>
      <c r="M7" s="16"/>
      <c r="N7" s="16"/>
      <c r="O7" s="16"/>
      <c r="P7" s="16"/>
    </row>
    <row r="8" spans="1:16" x14ac:dyDescent="0.25">
      <c r="A8" s="14">
        <v>1</v>
      </c>
      <c r="B8" s="16" t="s">
        <v>23</v>
      </c>
      <c r="C8" s="16"/>
      <c r="D8" s="16"/>
      <c r="E8" s="16"/>
      <c r="F8" s="16"/>
      <c r="G8" s="16"/>
      <c r="H8" s="16"/>
      <c r="I8" s="16"/>
      <c r="J8" s="16"/>
      <c r="K8" s="16"/>
      <c r="L8" s="16"/>
      <c r="M8" s="16"/>
      <c r="N8" s="16"/>
      <c r="O8" s="16"/>
      <c r="P8" s="16"/>
    </row>
    <row r="9" spans="1:16" x14ac:dyDescent="0.25">
      <c r="A9" s="14">
        <v>2</v>
      </c>
      <c r="B9" s="16" t="s">
        <v>24</v>
      </c>
      <c r="C9" s="16"/>
      <c r="D9" s="16"/>
      <c r="E9" s="16"/>
      <c r="F9" s="16"/>
      <c r="G9" s="16"/>
      <c r="H9" s="16"/>
      <c r="I9" s="16"/>
      <c r="J9" s="16"/>
      <c r="K9" s="16"/>
      <c r="L9" s="16"/>
      <c r="M9" s="16"/>
      <c r="N9" s="16"/>
      <c r="O9" s="16"/>
      <c r="P9" s="16"/>
    </row>
    <row r="10" spans="1:16" x14ac:dyDescent="0.25">
      <c r="A10" s="14">
        <v>3</v>
      </c>
      <c r="B10" s="16" t="s">
        <v>26</v>
      </c>
      <c r="C10" s="16"/>
      <c r="D10" s="16"/>
      <c r="E10" s="16"/>
      <c r="F10" s="16"/>
      <c r="G10" s="16"/>
      <c r="H10" s="16"/>
      <c r="I10" s="16"/>
      <c r="J10" s="16"/>
      <c r="K10" s="16"/>
      <c r="L10" s="16"/>
      <c r="M10" s="16"/>
      <c r="N10" s="16"/>
      <c r="O10" s="16"/>
      <c r="P10" s="16"/>
    </row>
    <row r="11" spans="1:16" x14ac:dyDescent="0.25">
      <c r="A11" s="14">
        <v>4</v>
      </c>
      <c r="B11" s="16" t="s">
        <v>25</v>
      </c>
      <c r="C11" s="16"/>
      <c r="D11" s="16"/>
      <c r="E11" s="16"/>
      <c r="F11" s="16"/>
      <c r="G11" s="16"/>
      <c r="H11" s="16"/>
      <c r="I11" s="16"/>
      <c r="J11" s="16"/>
      <c r="K11" s="16"/>
      <c r="L11" s="16"/>
      <c r="M11" s="16"/>
      <c r="N11" s="16"/>
      <c r="O11" s="16"/>
      <c r="P11" s="16"/>
    </row>
    <row r="13" spans="1:16" x14ac:dyDescent="0.25">
      <c r="B13" s="17" t="s">
        <v>11</v>
      </c>
      <c r="C13" s="18"/>
      <c r="D13" s="18"/>
      <c r="E13" s="18"/>
      <c r="F13" s="18"/>
      <c r="G13" s="18"/>
      <c r="H13" s="18"/>
      <c r="I13" s="18"/>
      <c r="J13" s="18"/>
      <c r="K13" s="18"/>
      <c r="L13" s="18"/>
      <c r="M13" s="18"/>
      <c r="N13" s="18"/>
      <c r="O13" s="18"/>
      <c r="P13" s="18"/>
    </row>
    <row r="14" spans="1:16" x14ac:dyDescent="0.25">
      <c r="A14" s="14">
        <v>1</v>
      </c>
      <c r="B14" s="18" t="s">
        <v>27</v>
      </c>
      <c r="C14" s="18"/>
      <c r="D14" s="18"/>
      <c r="E14" s="18"/>
      <c r="F14" s="18"/>
      <c r="G14" s="18"/>
      <c r="H14" s="18"/>
      <c r="I14" s="18"/>
      <c r="J14" s="18"/>
      <c r="K14" s="18"/>
      <c r="L14" s="18"/>
      <c r="M14" s="18"/>
      <c r="N14" s="18"/>
      <c r="O14" s="18"/>
      <c r="P14" s="18"/>
    </row>
    <row r="15" spans="1:16" x14ac:dyDescent="0.25">
      <c r="A15" s="14">
        <v>2</v>
      </c>
      <c r="B15" s="18" t="s">
        <v>28</v>
      </c>
      <c r="C15" s="18"/>
      <c r="D15" s="18"/>
      <c r="E15" s="18"/>
      <c r="F15" s="18"/>
      <c r="G15" s="18"/>
      <c r="H15" s="18"/>
      <c r="I15" s="18"/>
      <c r="J15" s="18"/>
      <c r="K15" s="18"/>
      <c r="L15" s="18"/>
      <c r="M15" s="18"/>
      <c r="N15" s="18"/>
      <c r="O15" s="18"/>
      <c r="P15" s="18"/>
    </row>
    <row r="16" spans="1:16" x14ac:dyDescent="0.25">
      <c r="A16" s="14">
        <v>3</v>
      </c>
      <c r="B16" s="18" t="s">
        <v>29</v>
      </c>
      <c r="C16" s="18"/>
      <c r="D16" s="18"/>
      <c r="E16" s="18"/>
      <c r="F16" s="18"/>
      <c r="G16" s="18"/>
      <c r="H16" s="18"/>
      <c r="I16" s="18"/>
      <c r="J16" s="18"/>
      <c r="K16" s="18"/>
      <c r="L16" s="18"/>
      <c r="M16" s="18"/>
      <c r="N16" s="18"/>
      <c r="O16" s="18"/>
      <c r="P16" s="18"/>
    </row>
    <row r="17" spans="1:16" x14ac:dyDescent="0.25">
      <c r="A17" s="14">
        <v>4</v>
      </c>
      <c r="B17" s="18" t="s">
        <v>30</v>
      </c>
      <c r="C17" s="18"/>
      <c r="D17" s="18"/>
      <c r="E17" s="18"/>
      <c r="F17" s="18"/>
      <c r="G17" s="18"/>
      <c r="H17" s="18"/>
      <c r="I17" s="18"/>
      <c r="J17" s="18"/>
      <c r="K17" s="18"/>
      <c r="L17" s="18"/>
      <c r="M17" s="18"/>
      <c r="N17" s="18"/>
      <c r="O17" s="18"/>
      <c r="P17" s="18"/>
    </row>
    <row r="19" spans="1:16" x14ac:dyDescent="0.25">
      <c r="B19" s="19" t="s">
        <v>12</v>
      </c>
      <c r="C19" s="20"/>
      <c r="D19" s="20"/>
      <c r="E19" s="20"/>
      <c r="F19" s="20"/>
      <c r="G19" s="20"/>
      <c r="H19" s="20"/>
      <c r="I19" s="20"/>
      <c r="J19" s="20"/>
      <c r="K19" s="20"/>
      <c r="L19" s="20"/>
      <c r="M19" s="20"/>
      <c r="N19" s="20"/>
      <c r="O19" s="20"/>
      <c r="P19" s="20"/>
    </row>
    <row r="20" spans="1:16" x14ac:dyDescent="0.25">
      <c r="A20" s="14">
        <v>1</v>
      </c>
      <c r="B20" s="20" t="s">
        <v>13</v>
      </c>
      <c r="C20" s="20"/>
      <c r="D20" s="20"/>
      <c r="E20" s="20"/>
      <c r="F20" s="20"/>
      <c r="G20" s="20"/>
      <c r="H20" s="20"/>
      <c r="I20" s="20"/>
      <c r="J20" s="20"/>
      <c r="K20" s="20"/>
      <c r="L20" s="20"/>
      <c r="M20" s="20"/>
      <c r="N20" s="20"/>
      <c r="O20" s="20"/>
      <c r="P20" s="20"/>
    </row>
    <row r="21" spans="1:16" x14ac:dyDescent="0.25">
      <c r="B21" s="20"/>
      <c r="C21" s="20" t="s">
        <v>14</v>
      </c>
      <c r="D21" s="20"/>
      <c r="E21" s="20"/>
      <c r="F21" s="20"/>
      <c r="G21" s="20"/>
      <c r="H21" s="20"/>
      <c r="I21" s="20"/>
      <c r="J21" s="20"/>
      <c r="K21" s="20"/>
      <c r="L21" s="20"/>
      <c r="M21" s="20"/>
      <c r="N21" s="20"/>
      <c r="O21" s="20"/>
      <c r="P21" s="20"/>
    </row>
    <row r="22" spans="1:16" x14ac:dyDescent="0.25">
      <c r="B22" s="20"/>
      <c r="C22" s="20" t="s">
        <v>15</v>
      </c>
      <c r="D22" s="20"/>
      <c r="E22" s="20"/>
      <c r="F22" s="20"/>
      <c r="G22" s="20"/>
      <c r="H22" s="20"/>
      <c r="I22" s="20"/>
      <c r="J22" s="20"/>
      <c r="K22" s="20"/>
      <c r="L22" s="20"/>
      <c r="M22" s="20"/>
      <c r="N22" s="20"/>
      <c r="O22" s="20"/>
      <c r="P22" s="20"/>
    </row>
    <row r="23" spans="1:16" x14ac:dyDescent="0.25">
      <c r="B23" s="20"/>
      <c r="C23" s="20" t="s">
        <v>4</v>
      </c>
      <c r="D23" s="20"/>
      <c r="E23" s="20"/>
      <c r="F23" s="20"/>
      <c r="G23" s="20"/>
      <c r="H23" s="20"/>
      <c r="I23" s="20"/>
      <c r="J23" s="20"/>
      <c r="K23" s="20"/>
      <c r="L23" s="20"/>
      <c r="M23" s="20"/>
      <c r="N23" s="20"/>
      <c r="O23" s="20"/>
      <c r="P23" s="20"/>
    </row>
    <row r="24" spans="1:16" x14ac:dyDescent="0.25">
      <c r="B24" s="20"/>
      <c r="C24" s="20" t="s">
        <v>16</v>
      </c>
      <c r="D24" s="20"/>
      <c r="E24" s="20"/>
      <c r="F24" s="20"/>
      <c r="G24" s="20"/>
      <c r="H24" s="20"/>
      <c r="I24" s="20"/>
      <c r="J24" s="20"/>
      <c r="K24" s="20"/>
      <c r="L24" s="20"/>
      <c r="M24" s="20"/>
      <c r="N24" s="20"/>
      <c r="O24" s="20"/>
      <c r="P24" s="20"/>
    </row>
    <row r="25" spans="1:16" x14ac:dyDescent="0.25">
      <c r="B25" s="20"/>
      <c r="C25" s="20" t="s">
        <v>17</v>
      </c>
      <c r="D25" s="20"/>
      <c r="E25" s="20"/>
      <c r="F25" s="20"/>
      <c r="G25" s="20"/>
      <c r="H25" s="20"/>
      <c r="I25" s="20"/>
      <c r="J25" s="20"/>
      <c r="K25" s="20"/>
      <c r="L25" s="20"/>
      <c r="M25" s="20"/>
      <c r="N25" s="20"/>
      <c r="O25" s="20"/>
      <c r="P25" s="20"/>
    </row>
    <row r="26" spans="1:16" x14ac:dyDescent="0.25">
      <c r="A26" s="14">
        <v>2</v>
      </c>
      <c r="B26" s="20" t="s">
        <v>31</v>
      </c>
      <c r="C26" s="20"/>
      <c r="D26" s="20"/>
      <c r="E26" s="20"/>
      <c r="F26" s="20"/>
      <c r="G26" s="20"/>
      <c r="H26" s="20"/>
      <c r="I26" s="20"/>
      <c r="J26" s="20"/>
      <c r="K26" s="20"/>
      <c r="L26" s="20"/>
      <c r="M26" s="20"/>
      <c r="N26" s="20"/>
      <c r="O26" s="20"/>
      <c r="P26" s="20"/>
    </row>
    <row r="27" spans="1:16" x14ac:dyDescent="0.25">
      <c r="A27" s="14">
        <v>3</v>
      </c>
      <c r="B27" s="20" t="s">
        <v>32</v>
      </c>
      <c r="C27" s="20"/>
      <c r="D27" s="20"/>
      <c r="E27" s="20"/>
      <c r="F27" s="20"/>
      <c r="G27" s="20"/>
      <c r="H27" s="20"/>
      <c r="I27" s="20"/>
      <c r="J27" s="20"/>
      <c r="K27" s="20"/>
      <c r="L27" s="20"/>
      <c r="M27" s="20"/>
      <c r="N27" s="20"/>
      <c r="O27" s="20"/>
      <c r="P27" s="20"/>
    </row>
    <row r="28" spans="1:16" x14ac:dyDescent="0.25">
      <c r="A28" s="14">
        <v>4</v>
      </c>
      <c r="B28" s="20" t="s">
        <v>35</v>
      </c>
      <c r="C28" s="20"/>
      <c r="D28" s="20"/>
      <c r="E28" s="20"/>
      <c r="F28" s="20"/>
      <c r="G28" s="20"/>
      <c r="H28" s="20"/>
      <c r="I28" s="20"/>
      <c r="J28" s="20"/>
      <c r="K28" s="20"/>
      <c r="L28" s="20"/>
      <c r="M28" s="20"/>
      <c r="N28" s="20"/>
      <c r="O28" s="20"/>
      <c r="P28" s="20"/>
    </row>
    <row r="30" spans="1:16" ht="16.5" thickBot="1" x14ac:dyDescent="0.3">
      <c r="B30" s="66" t="s">
        <v>7</v>
      </c>
      <c r="C30" s="66"/>
      <c r="D30" s="66"/>
      <c r="E30" s="66"/>
      <c r="F30" s="66"/>
      <c r="G30" s="66"/>
      <c r="H30" s="66"/>
      <c r="I30" s="66"/>
      <c r="J30" s="66"/>
      <c r="K30" s="66"/>
      <c r="L30" s="66"/>
      <c r="M30" s="66"/>
      <c r="N30" s="66"/>
      <c r="O30" s="66"/>
      <c r="P30" s="66"/>
    </row>
    <row r="31" spans="1:16" x14ac:dyDescent="0.25">
      <c r="B31" s="22"/>
      <c r="C31" s="23"/>
      <c r="D31" s="23"/>
      <c r="E31" s="23"/>
      <c r="F31" s="23"/>
      <c r="G31" s="23"/>
      <c r="H31" s="23"/>
      <c r="I31" s="23"/>
      <c r="J31" s="23"/>
      <c r="K31" s="23"/>
      <c r="L31" s="23"/>
      <c r="M31" s="23"/>
      <c r="N31" s="23"/>
      <c r="O31" s="23"/>
      <c r="P31" s="24"/>
    </row>
    <row r="32" spans="1:16" x14ac:dyDescent="0.25">
      <c r="B32" s="25"/>
      <c r="C32" s="26"/>
      <c r="D32" s="26"/>
      <c r="E32" s="26"/>
      <c r="F32" s="26"/>
      <c r="G32" s="26"/>
      <c r="H32" s="26"/>
      <c r="I32" s="26"/>
      <c r="J32" s="26"/>
      <c r="K32" s="26"/>
      <c r="L32" s="26"/>
      <c r="M32" s="26"/>
      <c r="N32" s="26"/>
      <c r="O32" s="26"/>
      <c r="P32" s="27"/>
    </row>
    <row r="33" spans="2:16" x14ac:dyDescent="0.25">
      <c r="B33" s="25"/>
      <c r="C33" s="26"/>
      <c r="D33" s="26"/>
      <c r="E33" s="26"/>
      <c r="F33" s="26"/>
      <c r="G33" s="26"/>
      <c r="H33" s="26"/>
      <c r="I33" s="26"/>
      <c r="J33" s="26"/>
      <c r="K33" s="26"/>
      <c r="L33" s="26"/>
      <c r="M33" s="26"/>
      <c r="N33" s="26"/>
      <c r="O33" s="26"/>
      <c r="P33" s="27"/>
    </row>
    <row r="34" spans="2:16" x14ac:dyDescent="0.25">
      <c r="B34" s="25"/>
      <c r="C34" s="26"/>
      <c r="D34" s="26"/>
      <c r="E34" s="26"/>
      <c r="F34" s="26"/>
      <c r="G34" s="26"/>
      <c r="H34" s="26"/>
      <c r="I34" s="26"/>
      <c r="J34" s="26"/>
      <c r="K34" s="26"/>
      <c r="L34" s="26"/>
      <c r="M34" s="26"/>
      <c r="N34" s="26"/>
      <c r="O34" s="26"/>
      <c r="P34" s="27"/>
    </row>
    <row r="35" spans="2:16" x14ac:dyDescent="0.25">
      <c r="B35" s="25"/>
      <c r="C35" s="26"/>
      <c r="D35" s="26"/>
      <c r="E35" s="26"/>
      <c r="F35" s="26"/>
      <c r="G35" s="26"/>
      <c r="H35" s="26"/>
      <c r="I35" s="26"/>
      <c r="J35" s="26"/>
      <c r="K35" s="26"/>
      <c r="L35" s="26"/>
      <c r="M35" s="26"/>
      <c r="N35" s="26"/>
      <c r="O35" s="26"/>
      <c r="P35" s="27"/>
    </row>
    <row r="36" spans="2:16" x14ac:dyDescent="0.25">
      <c r="B36" s="25"/>
      <c r="C36" s="26"/>
      <c r="D36" s="26"/>
      <c r="E36" s="26"/>
      <c r="F36" s="26"/>
      <c r="G36" s="26"/>
      <c r="H36" s="26"/>
      <c r="I36" s="26"/>
      <c r="J36" s="26"/>
      <c r="K36" s="26"/>
      <c r="L36" s="26"/>
      <c r="M36" s="26"/>
      <c r="N36" s="26"/>
      <c r="O36" s="26"/>
      <c r="P36" s="27"/>
    </row>
    <row r="37" spans="2:16" x14ac:dyDescent="0.25">
      <c r="B37" s="25"/>
      <c r="C37" s="26"/>
      <c r="D37" s="26"/>
      <c r="E37" s="26"/>
      <c r="F37" s="26"/>
      <c r="G37" s="26"/>
      <c r="H37" s="26"/>
      <c r="I37" s="26"/>
      <c r="J37" s="26"/>
      <c r="K37" s="26"/>
      <c r="L37" s="26"/>
      <c r="M37" s="26"/>
      <c r="N37" s="26"/>
      <c r="O37" s="26"/>
      <c r="P37" s="27"/>
    </row>
    <row r="38" spans="2:16" x14ac:dyDescent="0.25">
      <c r="B38" s="25"/>
      <c r="C38" s="26"/>
      <c r="D38" s="26"/>
      <c r="E38" s="26"/>
      <c r="F38" s="26"/>
      <c r="G38" s="26"/>
      <c r="H38" s="26"/>
      <c r="I38" s="26"/>
      <c r="J38" s="26"/>
      <c r="K38" s="26"/>
      <c r="L38" s="26"/>
      <c r="M38" s="26"/>
      <c r="N38" s="26"/>
      <c r="O38" s="26"/>
      <c r="P38" s="27"/>
    </row>
    <row r="39" spans="2:16" x14ac:dyDescent="0.25">
      <c r="B39" s="25"/>
      <c r="C39" s="26"/>
      <c r="D39" s="26"/>
      <c r="E39" s="26"/>
      <c r="F39" s="26"/>
      <c r="G39" s="26"/>
      <c r="H39" s="26"/>
      <c r="I39" s="26"/>
      <c r="J39" s="26"/>
      <c r="K39" s="26"/>
      <c r="L39" s="26"/>
      <c r="M39" s="26"/>
      <c r="N39" s="26"/>
      <c r="O39" s="26"/>
      <c r="P39" s="27"/>
    </row>
    <row r="40" spans="2:16" x14ac:dyDescent="0.25">
      <c r="B40" s="25"/>
      <c r="C40" s="26"/>
      <c r="D40" s="26"/>
      <c r="E40" s="26"/>
      <c r="F40" s="26"/>
      <c r="G40" s="26"/>
      <c r="H40" s="26"/>
      <c r="I40" s="26"/>
      <c r="J40" s="26"/>
      <c r="K40" s="26"/>
      <c r="L40" s="26"/>
      <c r="M40" s="26"/>
      <c r="N40" s="26"/>
      <c r="O40" s="26"/>
      <c r="P40" s="27"/>
    </row>
    <row r="41" spans="2:16" x14ac:dyDescent="0.25">
      <c r="B41" s="25"/>
      <c r="C41" s="26"/>
      <c r="D41" s="26"/>
      <c r="E41" s="26"/>
      <c r="F41" s="26"/>
      <c r="G41" s="26"/>
      <c r="H41" s="26"/>
      <c r="I41" s="26"/>
      <c r="J41" s="26"/>
      <c r="K41" s="26"/>
      <c r="L41" s="26"/>
      <c r="M41" s="26"/>
      <c r="N41" s="26"/>
      <c r="O41" s="26"/>
      <c r="P41" s="27"/>
    </row>
    <row r="42" spans="2:16" x14ac:dyDescent="0.25">
      <c r="B42" s="25"/>
      <c r="C42" s="26"/>
      <c r="D42" s="26"/>
      <c r="E42" s="26"/>
      <c r="F42" s="26"/>
      <c r="G42" s="26"/>
      <c r="H42" s="26"/>
      <c r="I42" s="26"/>
      <c r="J42" s="26"/>
      <c r="K42" s="26"/>
      <c r="L42" s="26"/>
      <c r="M42" s="26"/>
      <c r="N42" s="26"/>
      <c r="O42" s="26"/>
      <c r="P42" s="27"/>
    </row>
    <row r="43" spans="2:16" x14ac:dyDescent="0.25">
      <c r="B43" s="25"/>
      <c r="C43" s="26"/>
      <c r="D43" s="26"/>
      <c r="E43" s="26"/>
      <c r="F43" s="26"/>
      <c r="G43" s="26"/>
      <c r="H43" s="26"/>
      <c r="I43" s="26"/>
      <c r="J43" s="26"/>
      <c r="K43" s="26"/>
      <c r="L43" s="26"/>
      <c r="M43" s="26"/>
      <c r="N43" s="26"/>
      <c r="O43" s="26"/>
      <c r="P43" s="27"/>
    </row>
    <row r="44" spans="2:16" x14ac:dyDescent="0.25">
      <c r="B44" s="25"/>
      <c r="C44" s="26"/>
      <c r="D44" s="26"/>
      <c r="E44" s="26"/>
      <c r="F44" s="26"/>
      <c r="G44" s="26"/>
      <c r="H44" s="26"/>
      <c r="I44" s="26"/>
      <c r="J44" s="26"/>
      <c r="K44" s="26"/>
      <c r="L44" s="26"/>
      <c r="M44" s="26"/>
      <c r="N44" s="26"/>
      <c r="O44" s="26"/>
      <c r="P44" s="27"/>
    </row>
    <row r="45" spans="2:16" x14ac:dyDescent="0.25">
      <c r="B45" s="25"/>
      <c r="C45" s="26"/>
      <c r="D45" s="26"/>
      <c r="E45" s="26"/>
      <c r="F45" s="26"/>
      <c r="G45" s="26"/>
      <c r="H45" s="26"/>
      <c r="I45" s="26"/>
      <c r="J45" s="26"/>
      <c r="K45" s="26"/>
      <c r="L45" s="26"/>
      <c r="M45" s="26"/>
      <c r="N45" s="26"/>
      <c r="O45" s="26"/>
      <c r="P45" s="27"/>
    </row>
    <row r="46" spans="2:16" x14ac:dyDescent="0.25">
      <c r="B46" s="25"/>
      <c r="C46" s="26"/>
      <c r="D46" s="26"/>
      <c r="E46" s="26"/>
      <c r="F46" s="26"/>
      <c r="G46" s="26"/>
      <c r="H46" s="26"/>
      <c r="I46" s="26"/>
      <c r="J46" s="26"/>
      <c r="K46" s="26"/>
      <c r="L46" s="26"/>
      <c r="M46" s="26"/>
      <c r="N46" s="26"/>
      <c r="O46" s="26"/>
      <c r="P46" s="27"/>
    </row>
    <row r="47" spans="2:16" x14ac:dyDescent="0.25">
      <c r="B47" s="25"/>
      <c r="C47" s="26"/>
      <c r="D47" s="26"/>
      <c r="E47" s="26"/>
      <c r="F47" s="26"/>
      <c r="G47" s="26"/>
      <c r="H47" s="26"/>
      <c r="I47" s="26"/>
      <c r="J47" s="26"/>
      <c r="K47" s="26"/>
      <c r="L47" s="26"/>
      <c r="M47" s="26"/>
      <c r="N47" s="26"/>
      <c r="O47" s="26"/>
      <c r="P47" s="27"/>
    </row>
    <row r="48" spans="2:16" x14ac:dyDescent="0.25">
      <c r="B48" s="25"/>
      <c r="C48" s="26"/>
      <c r="D48" s="26"/>
      <c r="E48" s="26"/>
      <c r="F48" s="26"/>
      <c r="G48" s="26"/>
      <c r="H48" s="26"/>
      <c r="I48" s="26"/>
      <c r="J48" s="26"/>
      <c r="K48" s="26"/>
      <c r="L48" s="26"/>
      <c r="M48" s="26"/>
      <c r="N48" s="26"/>
      <c r="O48" s="26"/>
      <c r="P48" s="27"/>
    </row>
    <row r="49" spans="1:16" x14ac:dyDescent="0.25">
      <c r="B49" s="25"/>
      <c r="C49" s="26"/>
      <c r="D49" s="26"/>
      <c r="E49" s="26"/>
      <c r="F49" s="26"/>
      <c r="G49" s="26"/>
      <c r="H49" s="26"/>
      <c r="I49" s="26"/>
      <c r="J49" s="26"/>
      <c r="K49" s="26"/>
      <c r="L49" s="26"/>
      <c r="M49" s="26"/>
      <c r="N49" s="26"/>
      <c r="O49" s="26"/>
      <c r="P49" s="27"/>
    </row>
    <row r="50" spans="1:16" x14ac:dyDescent="0.25">
      <c r="B50" s="25"/>
      <c r="C50" s="26"/>
      <c r="D50" s="26"/>
      <c r="E50" s="26"/>
      <c r="F50" s="26"/>
      <c r="G50" s="26"/>
      <c r="H50" s="26"/>
      <c r="I50" s="26"/>
      <c r="J50" s="26"/>
      <c r="K50" s="26"/>
      <c r="L50" s="26"/>
      <c r="M50" s="26"/>
      <c r="N50" s="26"/>
      <c r="O50" s="26"/>
      <c r="P50" s="27"/>
    </row>
    <row r="51" spans="1:16" ht="16.5" thickBot="1" x14ac:dyDescent="0.3">
      <c r="B51" s="28"/>
      <c r="C51" s="29"/>
      <c r="D51" s="29"/>
      <c r="E51" s="29"/>
      <c r="F51" s="29"/>
      <c r="G51" s="29"/>
      <c r="H51" s="29"/>
      <c r="I51" s="29"/>
      <c r="J51" s="29"/>
      <c r="K51" s="29"/>
      <c r="L51" s="29"/>
      <c r="M51" s="29"/>
      <c r="N51" s="29"/>
      <c r="O51" s="29"/>
      <c r="P51" s="30"/>
    </row>
    <row r="54" spans="1:16" ht="16.5" thickBot="1" x14ac:dyDescent="0.3">
      <c r="A54" s="21"/>
      <c r="B54" s="66" t="s">
        <v>8</v>
      </c>
      <c r="C54" s="66"/>
      <c r="D54" s="66"/>
      <c r="E54" s="66"/>
      <c r="F54" s="66"/>
      <c r="G54" s="66"/>
      <c r="H54" s="66"/>
      <c r="I54" s="66"/>
      <c r="J54" s="66"/>
      <c r="K54" s="66"/>
      <c r="L54" s="66"/>
      <c r="M54" s="66"/>
      <c r="N54" s="66"/>
      <c r="O54" s="66"/>
      <c r="P54" s="66"/>
    </row>
    <row r="55" spans="1:16" x14ac:dyDescent="0.25">
      <c r="B55" s="22"/>
      <c r="C55" s="23"/>
      <c r="D55" s="23"/>
      <c r="E55" s="23"/>
      <c r="F55" s="23"/>
      <c r="G55" s="23"/>
      <c r="H55" s="23"/>
      <c r="I55" s="23"/>
      <c r="J55" s="23"/>
      <c r="K55" s="23"/>
      <c r="L55" s="23"/>
      <c r="M55" s="23"/>
      <c r="N55" s="23"/>
      <c r="O55" s="23"/>
      <c r="P55" s="24"/>
    </row>
    <row r="56" spans="1:16" x14ac:dyDescent="0.25">
      <c r="B56" s="25"/>
      <c r="C56" s="26"/>
      <c r="D56" s="26"/>
      <c r="E56" s="26"/>
      <c r="F56" s="26"/>
      <c r="G56" s="26"/>
      <c r="H56" s="26"/>
      <c r="I56" s="26"/>
      <c r="J56" s="26"/>
      <c r="K56" s="26"/>
      <c r="L56" s="26"/>
      <c r="M56" s="26"/>
      <c r="N56" s="26"/>
      <c r="O56" s="26"/>
      <c r="P56" s="27"/>
    </row>
    <row r="57" spans="1:16" x14ac:dyDescent="0.25">
      <c r="B57" s="25"/>
      <c r="C57" s="26"/>
      <c r="D57" s="26"/>
      <c r="E57" s="26"/>
      <c r="F57" s="26"/>
      <c r="G57" s="26"/>
      <c r="H57" s="26"/>
      <c r="I57" s="26"/>
      <c r="J57" s="26"/>
      <c r="K57" s="26"/>
      <c r="L57" s="26"/>
      <c r="M57" s="26"/>
      <c r="N57" s="26"/>
      <c r="O57" s="26"/>
      <c r="P57" s="27"/>
    </row>
    <row r="58" spans="1:16" x14ac:dyDescent="0.25">
      <c r="B58" s="25"/>
      <c r="C58" s="26"/>
      <c r="D58" s="26"/>
      <c r="E58" s="26"/>
      <c r="F58" s="26"/>
      <c r="G58" s="26"/>
      <c r="H58" s="26"/>
      <c r="I58" s="26"/>
      <c r="J58" s="26"/>
      <c r="K58" s="26"/>
      <c r="L58" s="26"/>
      <c r="M58" s="26"/>
      <c r="N58" s="26"/>
      <c r="O58" s="26"/>
      <c r="P58" s="27"/>
    </row>
    <row r="59" spans="1:16" x14ac:dyDescent="0.25">
      <c r="B59" s="25"/>
      <c r="C59" s="26"/>
      <c r="D59" s="26"/>
      <c r="E59" s="26"/>
      <c r="F59" s="26"/>
      <c r="G59" s="26"/>
      <c r="H59" s="26"/>
      <c r="I59" s="26"/>
      <c r="J59" s="26"/>
      <c r="K59" s="26"/>
      <c r="L59" s="26"/>
      <c r="M59" s="26"/>
      <c r="N59" s="26"/>
      <c r="O59" s="26"/>
      <c r="P59" s="27"/>
    </row>
    <row r="60" spans="1:16" x14ac:dyDescent="0.25">
      <c r="B60" s="25"/>
      <c r="C60" s="26"/>
      <c r="D60" s="26"/>
      <c r="E60" s="26"/>
      <c r="F60" s="26"/>
      <c r="G60" s="26"/>
      <c r="H60" s="26"/>
      <c r="I60" s="26"/>
      <c r="J60" s="26"/>
      <c r="K60" s="26"/>
      <c r="L60" s="26"/>
      <c r="M60" s="26"/>
      <c r="N60" s="26"/>
      <c r="O60" s="26"/>
      <c r="P60" s="27"/>
    </row>
    <row r="61" spans="1:16" x14ac:dyDescent="0.25">
      <c r="B61" s="25"/>
      <c r="C61" s="26"/>
      <c r="D61" s="26"/>
      <c r="E61" s="26"/>
      <c r="F61" s="26"/>
      <c r="G61" s="26"/>
      <c r="H61" s="26"/>
      <c r="I61" s="26"/>
      <c r="J61" s="26"/>
      <c r="K61" s="26"/>
      <c r="L61" s="26"/>
      <c r="M61" s="26"/>
      <c r="N61" s="26"/>
      <c r="O61" s="26"/>
      <c r="P61" s="27"/>
    </row>
    <row r="62" spans="1:16" x14ac:dyDescent="0.25">
      <c r="B62" s="25"/>
      <c r="C62" s="26"/>
      <c r="D62" s="26"/>
      <c r="E62" s="26"/>
      <c r="F62" s="26"/>
      <c r="G62" s="26"/>
      <c r="H62" s="26"/>
      <c r="I62" s="26"/>
      <c r="J62" s="26"/>
      <c r="K62" s="26"/>
      <c r="L62" s="26"/>
      <c r="M62" s="26"/>
      <c r="N62" s="26"/>
      <c r="O62" s="26"/>
      <c r="P62" s="27"/>
    </row>
    <row r="63" spans="1:16" x14ac:dyDescent="0.25">
      <c r="B63" s="25"/>
      <c r="C63" s="26"/>
      <c r="D63" s="26"/>
      <c r="E63" s="26"/>
      <c r="F63" s="26"/>
      <c r="G63" s="26"/>
      <c r="H63" s="26"/>
      <c r="I63" s="26"/>
      <c r="J63" s="26"/>
      <c r="K63" s="26"/>
      <c r="L63" s="26"/>
      <c r="M63" s="26"/>
      <c r="N63" s="26"/>
      <c r="O63" s="26"/>
      <c r="P63" s="27"/>
    </row>
    <row r="64" spans="1:16" x14ac:dyDescent="0.25">
      <c r="B64" s="25"/>
      <c r="C64" s="26"/>
      <c r="D64" s="26"/>
      <c r="E64" s="26"/>
      <c r="F64" s="26"/>
      <c r="G64" s="26"/>
      <c r="H64" s="26"/>
      <c r="I64" s="26"/>
      <c r="J64" s="26"/>
      <c r="K64" s="26"/>
      <c r="L64" s="26"/>
      <c r="M64" s="26"/>
      <c r="N64" s="26"/>
      <c r="O64" s="26"/>
      <c r="P64" s="27"/>
    </row>
    <row r="65" spans="2:16" x14ac:dyDescent="0.25">
      <c r="B65" s="25"/>
      <c r="C65" s="26"/>
      <c r="D65" s="26"/>
      <c r="E65" s="26"/>
      <c r="F65" s="26"/>
      <c r="G65" s="26"/>
      <c r="H65" s="26"/>
      <c r="I65" s="26"/>
      <c r="J65" s="26"/>
      <c r="K65" s="26"/>
      <c r="L65" s="26"/>
      <c r="M65" s="26"/>
      <c r="N65" s="26"/>
      <c r="O65" s="26"/>
      <c r="P65" s="27"/>
    </row>
    <row r="66" spans="2:16" x14ac:dyDescent="0.25">
      <c r="B66" s="25"/>
      <c r="C66" s="26"/>
      <c r="D66" s="26"/>
      <c r="E66" s="26"/>
      <c r="F66" s="26"/>
      <c r="G66" s="26"/>
      <c r="H66" s="26"/>
      <c r="I66" s="26"/>
      <c r="J66" s="26"/>
      <c r="K66" s="26"/>
      <c r="L66" s="26"/>
      <c r="M66" s="26"/>
      <c r="N66" s="26"/>
      <c r="O66" s="26"/>
      <c r="P66" s="27"/>
    </row>
    <row r="67" spans="2:16" x14ac:dyDescent="0.25">
      <c r="B67" s="25"/>
      <c r="C67" s="26"/>
      <c r="D67" s="26"/>
      <c r="E67" s="26"/>
      <c r="F67" s="26"/>
      <c r="G67" s="26"/>
      <c r="H67" s="26"/>
      <c r="I67" s="26"/>
      <c r="J67" s="26"/>
      <c r="K67" s="26"/>
      <c r="L67" s="26"/>
      <c r="M67" s="26"/>
      <c r="N67" s="26"/>
      <c r="O67" s="26"/>
      <c r="P67" s="27"/>
    </row>
    <row r="68" spans="2:16" x14ac:dyDescent="0.25">
      <c r="B68" s="25"/>
      <c r="C68" s="26"/>
      <c r="D68" s="26"/>
      <c r="E68" s="26"/>
      <c r="F68" s="26"/>
      <c r="G68" s="26"/>
      <c r="H68" s="26"/>
      <c r="I68" s="26"/>
      <c r="J68" s="26"/>
      <c r="K68" s="26"/>
      <c r="L68" s="26"/>
      <c r="M68" s="26"/>
      <c r="N68" s="26"/>
      <c r="O68" s="26"/>
      <c r="P68" s="27"/>
    </row>
    <row r="69" spans="2:16" x14ac:dyDescent="0.25">
      <c r="B69" s="25"/>
      <c r="C69" s="26"/>
      <c r="D69" s="26"/>
      <c r="E69" s="26"/>
      <c r="F69" s="26"/>
      <c r="G69" s="26"/>
      <c r="H69" s="26"/>
      <c r="I69" s="26"/>
      <c r="J69" s="26"/>
      <c r="K69" s="26"/>
      <c r="L69" s="26"/>
      <c r="M69" s="26"/>
      <c r="N69" s="26"/>
      <c r="O69" s="26"/>
      <c r="P69" s="27"/>
    </row>
    <row r="70" spans="2:16" x14ac:dyDescent="0.25">
      <c r="B70" s="25"/>
      <c r="C70" s="26"/>
      <c r="D70" s="26"/>
      <c r="E70" s="26"/>
      <c r="F70" s="26"/>
      <c r="G70" s="26"/>
      <c r="H70" s="26"/>
      <c r="I70" s="26"/>
      <c r="J70" s="26"/>
      <c r="K70" s="26"/>
      <c r="L70" s="26"/>
      <c r="M70" s="26"/>
      <c r="N70" s="26"/>
      <c r="O70" s="26"/>
      <c r="P70" s="27"/>
    </row>
    <row r="71" spans="2:16" x14ac:dyDescent="0.25">
      <c r="B71" s="25"/>
      <c r="C71" s="26"/>
      <c r="D71" s="26"/>
      <c r="E71" s="26"/>
      <c r="F71" s="26"/>
      <c r="G71" s="26"/>
      <c r="H71" s="26"/>
      <c r="I71" s="26"/>
      <c r="J71" s="26"/>
      <c r="K71" s="26"/>
      <c r="L71" s="26"/>
      <c r="M71" s="26"/>
      <c r="N71" s="26"/>
      <c r="O71" s="26"/>
      <c r="P71" s="27"/>
    </row>
    <row r="72" spans="2:16" x14ac:dyDescent="0.25">
      <c r="B72" s="25"/>
      <c r="C72" s="26"/>
      <c r="D72" s="26"/>
      <c r="E72" s="26"/>
      <c r="F72" s="26"/>
      <c r="G72" s="26"/>
      <c r="H72" s="26"/>
      <c r="I72" s="26"/>
      <c r="J72" s="26"/>
      <c r="K72" s="26"/>
      <c r="L72" s="26"/>
      <c r="M72" s="26"/>
      <c r="N72" s="26"/>
      <c r="O72" s="26"/>
      <c r="P72" s="27"/>
    </row>
    <row r="73" spans="2:16" x14ac:dyDescent="0.25">
      <c r="B73" s="25"/>
      <c r="C73" s="26"/>
      <c r="D73" s="26"/>
      <c r="E73" s="26"/>
      <c r="F73" s="26"/>
      <c r="G73" s="26"/>
      <c r="H73" s="26"/>
      <c r="I73" s="26"/>
      <c r="J73" s="26"/>
      <c r="K73" s="26"/>
      <c r="L73" s="26"/>
      <c r="M73" s="26"/>
      <c r="N73" s="26"/>
      <c r="O73" s="26"/>
      <c r="P73" s="27"/>
    </row>
    <row r="74" spans="2:16" x14ac:dyDescent="0.25">
      <c r="B74" s="25"/>
      <c r="C74" s="26"/>
      <c r="D74" s="26"/>
      <c r="E74" s="26"/>
      <c r="F74" s="26"/>
      <c r="G74" s="26"/>
      <c r="H74" s="26"/>
      <c r="I74" s="26"/>
      <c r="J74" s="26"/>
      <c r="K74" s="26"/>
      <c r="L74" s="26"/>
      <c r="M74" s="26"/>
      <c r="N74" s="26"/>
      <c r="O74" s="26"/>
      <c r="P74" s="27"/>
    </row>
    <row r="75" spans="2:16" x14ac:dyDescent="0.25">
      <c r="B75" s="25"/>
      <c r="C75" s="26"/>
      <c r="D75" s="26"/>
      <c r="E75" s="26"/>
      <c r="F75" s="26"/>
      <c r="G75" s="26"/>
      <c r="H75" s="26"/>
      <c r="I75" s="26"/>
      <c r="J75" s="26"/>
      <c r="K75" s="26"/>
      <c r="L75" s="26"/>
      <c r="M75" s="26"/>
      <c r="N75" s="26"/>
      <c r="O75" s="26"/>
      <c r="P75" s="27"/>
    </row>
    <row r="76" spans="2:16" x14ac:dyDescent="0.25">
      <c r="B76" s="25"/>
      <c r="C76" s="26"/>
      <c r="D76" s="26"/>
      <c r="E76" s="26"/>
      <c r="F76" s="26"/>
      <c r="G76" s="26"/>
      <c r="H76" s="26"/>
      <c r="I76" s="26"/>
      <c r="J76" s="26"/>
      <c r="K76" s="26"/>
      <c r="L76" s="26"/>
      <c r="M76" s="26"/>
      <c r="N76" s="26"/>
      <c r="O76" s="26"/>
      <c r="P76" s="27"/>
    </row>
    <row r="77" spans="2:16" x14ac:dyDescent="0.25">
      <c r="B77" s="25"/>
      <c r="C77" s="26"/>
      <c r="D77" s="26"/>
      <c r="E77" s="26"/>
      <c r="F77" s="26"/>
      <c r="G77" s="26"/>
      <c r="H77" s="26"/>
      <c r="I77" s="26"/>
      <c r="J77" s="26"/>
      <c r="K77" s="26"/>
      <c r="L77" s="26"/>
      <c r="M77" s="26"/>
      <c r="N77" s="26"/>
      <c r="O77" s="26"/>
      <c r="P77" s="27"/>
    </row>
    <row r="78" spans="2:16" x14ac:dyDescent="0.25">
      <c r="B78" s="25"/>
      <c r="C78" s="26"/>
      <c r="D78" s="26"/>
      <c r="E78" s="26"/>
      <c r="F78" s="26"/>
      <c r="G78" s="26"/>
      <c r="H78" s="26"/>
      <c r="I78" s="26"/>
      <c r="J78" s="26"/>
      <c r="K78" s="26"/>
      <c r="L78" s="26"/>
      <c r="M78" s="26"/>
      <c r="N78" s="26"/>
      <c r="O78" s="26"/>
      <c r="P78" s="27"/>
    </row>
    <row r="79" spans="2:16" x14ac:dyDescent="0.25">
      <c r="B79" s="25"/>
      <c r="C79" s="26"/>
      <c r="D79" s="26"/>
      <c r="E79" s="26"/>
      <c r="F79" s="26"/>
      <c r="G79" s="26"/>
      <c r="H79" s="26"/>
      <c r="I79" s="26"/>
      <c r="J79" s="26"/>
      <c r="K79" s="26"/>
      <c r="L79" s="26"/>
      <c r="M79" s="26"/>
      <c r="N79" s="26"/>
      <c r="O79" s="26"/>
      <c r="P79" s="27"/>
    </row>
    <row r="80" spans="2:16" x14ac:dyDescent="0.25">
      <c r="B80" s="25"/>
      <c r="C80" s="26"/>
      <c r="D80" s="26"/>
      <c r="E80" s="26"/>
      <c r="F80" s="26"/>
      <c r="G80" s="26"/>
      <c r="H80" s="26"/>
      <c r="I80" s="26"/>
      <c r="J80" s="26"/>
      <c r="K80" s="26"/>
      <c r="L80" s="26"/>
      <c r="M80" s="26"/>
      <c r="N80" s="26"/>
      <c r="O80" s="26"/>
      <c r="P80" s="27"/>
    </row>
    <row r="81" spans="1:16" x14ac:dyDescent="0.25">
      <c r="B81" s="25"/>
      <c r="C81" s="26"/>
      <c r="D81" s="26"/>
      <c r="E81" s="26"/>
      <c r="F81" s="26"/>
      <c r="G81" s="26"/>
      <c r="H81" s="26"/>
      <c r="I81" s="26"/>
      <c r="J81" s="26"/>
      <c r="K81" s="26"/>
      <c r="L81" s="26"/>
      <c r="M81" s="26"/>
      <c r="N81" s="26"/>
      <c r="O81" s="26"/>
      <c r="P81" s="27"/>
    </row>
    <row r="82" spans="1:16" x14ac:dyDescent="0.25">
      <c r="B82" s="25"/>
      <c r="C82" s="26"/>
      <c r="D82" s="26"/>
      <c r="E82" s="26"/>
      <c r="F82" s="26"/>
      <c r="G82" s="26"/>
      <c r="H82" s="26"/>
      <c r="I82" s="26"/>
      <c r="J82" s="26"/>
      <c r="K82" s="26"/>
      <c r="L82" s="26"/>
      <c r="M82" s="26"/>
      <c r="N82" s="26"/>
      <c r="O82" s="26"/>
      <c r="P82" s="27"/>
    </row>
    <row r="83" spans="1:16" x14ac:dyDescent="0.25">
      <c r="B83" s="25"/>
      <c r="C83" s="26"/>
      <c r="D83" s="26"/>
      <c r="E83" s="26"/>
      <c r="F83" s="26"/>
      <c r="G83" s="26"/>
      <c r="H83" s="26"/>
      <c r="I83" s="26"/>
      <c r="J83" s="26"/>
      <c r="K83" s="26"/>
      <c r="L83" s="26"/>
      <c r="M83" s="26"/>
      <c r="N83" s="26"/>
      <c r="O83" s="26"/>
      <c r="P83" s="27"/>
    </row>
    <row r="84" spans="1:16" x14ac:dyDescent="0.25">
      <c r="B84" s="25"/>
      <c r="C84" s="26"/>
      <c r="D84" s="26"/>
      <c r="E84" s="26"/>
      <c r="F84" s="26"/>
      <c r="G84" s="26"/>
      <c r="H84" s="26"/>
      <c r="I84" s="26"/>
      <c r="J84" s="26"/>
      <c r="K84" s="26"/>
      <c r="L84" s="26"/>
      <c r="M84" s="26"/>
      <c r="N84" s="26"/>
      <c r="O84" s="26"/>
      <c r="P84" s="27"/>
    </row>
    <row r="85" spans="1:16" x14ac:dyDescent="0.25">
      <c r="B85" s="25"/>
      <c r="C85" s="26"/>
      <c r="D85" s="26"/>
      <c r="E85" s="26"/>
      <c r="F85" s="26"/>
      <c r="G85" s="26"/>
      <c r="H85" s="26"/>
      <c r="I85" s="26"/>
      <c r="J85" s="26"/>
      <c r="K85" s="26"/>
      <c r="L85" s="26"/>
      <c r="M85" s="26"/>
      <c r="N85" s="26"/>
      <c r="O85" s="26"/>
      <c r="P85" s="27"/>
    </row>
    <row r="86" spans="1:16" ht="16.5" thickBot="1" x14ac:dyDescent="0.3">
      <c r="B86" s="28"/>
      <c r="C86" s="29"/>
      <c r="D86" s="29"/>
      <c r="E86" s="29"/>
      <c r="F86" s="29"/>
      <c r="G86" s="29"/>
      <c r="H86" s="29"/>
      <c r="I86" s="29"/>
      <c r="J86" s="29"/>
      <c r="K86" s="29"/>
      <c r="L86" s="29"/>
      <c r="M86" s="29"/>
      <c r="N86" s="29"/>
      <c r="O86" s="29"/>
      <c r="P86" s="30"/>
    </row>
    <row r="90" spans="1:16" ht="16.5" thickBot="1" x14ac:dyDescent="0.3">
      <c r="A90" s="21"/>
      <c r="B90" s="66" t="s">
        <v>9</v>
      </c>
      <c r="C90" s="66"/>
      <c r="D90" s="66"/>
      <c r="E90" s="66"/>
      <c r="F90" s="66"/>
      <c r="G90" s="66"/>
      <c r="H90" s="66"/>
      <c r="I90" s="66"/>
      <c r="J90" s="66"/>
      <c r="K90" s="66"/>
      <c r="L90" s="66"/>
      <c r="M90" s="66"/>
      <c r="N90" s="66"/>
      <c r="O90" s="66"/>
      <c r="P90" s="66"/>
    </row>
    <row r="91" spans="1:16" x14ac:dyDescent="0.25">
      <c r="B91" s="22"/>
      <c r="C91" s="23"/>
      <c r="D91" s="23"/>
      <c r="E91" s="23"/>
      <c r="F91" s="23"/>
      <c r="G91" s="23"/>
      <c r="H91" s="23"/>
      <c r="I91" s="23"/>
      <c r="J91" s="23"/>
      <c r="K91" s="23"/>
      <c r="L91" s="23"/>
      <c r="M91" s="23"/>
      <c r="N91" s="23"/>
      <c r="O91" s="23"/>
      <c r="P91" s="24"/>
    </row>
    <row r="92" spans="1:16" x14ac:dyDescent="0.25">
      <c r="B92" s="25"/>
      <c r="C92" s="26"/>
      <c r="D92" s="26"/>
      <c r="E92" s="26"/>
      <c r="F92" s="26"/>
      <c r="G92" s="26"/>
      <c r="H92" s="26"/>
      <c r="I92" s="26"/>
      <c r="J92" s="26"/>
      <c r="K92" s="26"/>
      <c r="L92" s="26"/>
      <c r="M92" s="26"/>
      <c r="N92" s="26"/>
      <c r="O92" s="26"/>
      <c r="P92" s="27"/>
    </row>
    <row r="93" spans="1:16" x14ac:dyDescent="0.25">
      <c r="B93" s="25"/>
      <c r="C93" s="26"/>
      <c r="D93" s="26"/>
      <c r="E93" s="26"/>
      <c r="F93" s="26"/>
      <c r="G93" s="26"/>
      <c r="H93" s="26"/>
      <c r="I93" s="26"/>
      <c r="J93" s="26"/>
      <c r="K93" s="26"/>
      <c r="L93" s="26"/>
      <c r="M93" s="26"/>
      <c r="N93" s="26"/>
      <c r="O93" s="26"/>
      <c r="P93" s="27"/>
    </row>
    <row r="94" spans="1:16" x14ac:dyDescent="0.25">
      <c r="B94" s="25"/>
      <c r="C94" s="26"/>
      <c r="D94" s="26"/>
      <c r="E94" s="26"/>
      <c r="F94" s="26"/>
      <c r="G94" s="26"/>
      <c r="H94" s="26"/>
      <c r="I94" s="26"/>
      <c r="J94" s="26"/>
      <c r="K94" s="26"/>
      <c r="L94" s="26"/>
      <c r="M94" s="26"/>
      <c r="N94" s="26"/>
      <c r="O94" s="26"/>
      <c r="P94" s="27"/>
    </row>
    <row r="95" spans="1:16" x14ac:dyDescent="0.25">
      <c r="B95" s="25"/>
      <c r="C95" s="26"/>
      <c r="D95" s="26"/>
      <c r="E95" s="26"/>
      <c r="F95" s="26"/>
      <c r="G95" s="26"/>
      <c r="H95" s="26"/>
      <c r="I95" s="26"/>
      <c r="J95" s="26"/>
      <c r="K95" s="26"/>
      <c r="L95" s="26"/>
      <c r="M95" s="26"/>
      <c r="N95" s="26"/>
      <c r="O95" s="26"/>
      <c r="P95" s="27"/>
    </row>
    <row r="96" spans="1:16" x14ac:dyDescent="0.25">
      <c r="B96" s="25"/>
      <c r="C96" s="26"/>
      <c r="D96" s="26"/>
      <c r="E96" s="26"/>
      <c r="F96" s="26"/>
      <c r="G96" s="26"/>
      <c r="H96" s="26"/>
      <c r="I96" s="26"/>
      <c r="J96" s="26"/>
      <c r="K96" s="26"/>
      <c r="L96" s="26"/>
      <c r="M96" s="26"/>
      <c r="N96" s="26"/>
      <c r="O96" s="26"/>
      <c r="P96" s="27"/>
    </row>
    <row r="97" spans="2:16" x14ac:dyDescent="0.25">
      <c r="B97" s="25"/>
      <c r="C97" s="26"/>
      <c r="D97" s="26"/>
      <c r="E97" s="26"/>
      <c r="F97" s="26"/>
      <c r="G97" s="26"/>
      <c r="H97" s="26"/>
      <c r="I97" s="26"/>
      <c r="J97" s="26"/>
      <c r="K97" s="26"/>
      <c r="L97" s="26"/>
      <c r="M97" s="26"/>
      <c r="N97" s="26"/>
      <c r="O97" s="26"/>
      <c r="P97" s="27"/>
    </row>
    <row r="98" spans="2:16" x14ac:dyDescent="0.25">
      <c r="B98" s="25"/>
      <c r="C98" s="26"/>
      <c r="D98" s="26"/>
      <c r="E98" s="26"/>
      <c r="F98" s="26"/>
      <c r="G98" s="26"/>
      <c r="H98" s="26"/>
      <c r="I98" s="26"/>
      <c r="J98" s="26"/>
      <c r="K98" s="26"/>
      <c r="L98" s="26"/>
      <c r="M98" s="26"/>
      <c r="N98" s="26"/>
      <c r="O98" s="26"/>
      <c r="P98" s="27"/>
    </row>
    <row r="99" spans="2:16" x14ac:dyDescent="0.25">
      <c r="B99" s="25"/>
      <c r="C99" s="26"/>
      <c r="D99" s="26"/>
      <c r="E99" s="26"/>
      <c r="F99" s="26"/>
      <c r="G99" s="26"/>
      <c r="H99" s="26"/>
      <c r="I99" s="26"/>
      <c r="J99" s="26"/>
      <c r="K99" s="26"/>
      <c r="L99" s="26"/>
      <c r="M99" s="26"/>
      <c r="N99" s="26"/>
      <c r="O99" s="26"/>
      <c r="P99" s="27"/>
    </row>
    <row r="100" spans="2:16" x14ac:dyDescent="0.25">
      <c r="B100" s="25"/>
      <c r="C100" s="26"/>
      <c r="D100" s="26"/>
      <c r="E100" s="26"/>
      <c r="F100" s="26"/>
      <c r="G100" s="26"/>
      <c r="H100" s="26"/>
      <c r="I100" s="26"/>
      <c r="J100" s="26"/>
      <c r="K100" s="26"/>
      <c r="L100" s="26"/>
      <c r="M100" s="26"/>
      <c r="N100" s="26"/>
      <c r="O100" s="26"/>
      <c r="P100" s="27"/>
    </row>
    <row r="101" spans="2:16" x14ac:dyDescent="0.25">
      <c r="B101" s="25"/>
      <c r="C101" s="26"/>
      <c r="D101" s="26"/>
      <c r="E101" s="26"/>
      <c r="F101" s="26"/>
      <c r="G101" s="26"/>
      <c r="H101" s="26"/>
      <c r="I101" s="26"/>
      <c r="J101" s="26"/>
      <c r="K101" s="26"/>
      <c r="L101" s="26"/>
      <c r="M101" s="26"/>
      <c r="N101" s="26"/>
      <c r="O101" s="26"/>
      <c r="P101" s="27"/>
    </row>
    <row r="102" spans="2:16" x14ac:dyDescent="0.25">
      <c r="B102" s="25"/>
      <c r="C102" s="26"/>
      <c r="D102" s="26"/>
      <c r="E102" s="26"/>
      <c r="F102" s="26"/>
      <c r="G102" s="26"/>
      <c r="H102" s="26"/>
      <c r="I102" s="26"/>
      <c r="J102" s="26"/>
      <c r="K102" s="26"/>
      <c r="L102" s="26"/>
      <c r="M102" s="26"/>
      <c r="N102" s="26"/>
      <c r="O102" s="26"/>
      <c r="P102" s="27"/>
    </row>
    <row r="103" spans="2:16" x14ac:dyDescent="0.25">
      <c r="B103" s="25"/>
      <c r="C103" s="26"/>
      <c r="D103" s="26"/>
      <c r="E103" s="26"/>
      <c r="F103" s="26"/>
      <c r="G103" s="26"/>
      <c r="H103" s="26"/>
      <c r="I103" s="26"/>
      <c r="J103" s="26"/>
      <c r="K103" s="26"/>
      <c r="L103" s="26"/>
      <c r="M103" s="26"/>
      <c r="N103" s="26"/>
      <c r="O103" s="26"/>
      <c r="P103" s="27"/>
    </row>
    <row r="104" spans="2:16" x14ac:dyDescent="0.25">
      <c r="B104" s="25"/>
      <c r="C104" s="26"/>
      <c r="D104" s="26"/>
      <c r="E104" s="26"/>
      <c r="F104" s="26"/>
      <c r="G104" s="26"/>
      <c r="H104" s="26"/>
      <c r="I104" s="26"/>
      <c r="J104" s="26"/>
      <c r="K104" s="26"/>
      <c r="L104" s="26"/>
      <c r="M104" s="26"/>
      <c r="N104" s="26"/>
      <c r="O104" s="26"/>
      <c r="P104" s="27"/>
    </row>
    <row r="105" spans="2:16" x14ac:dyDescent="0.25">
      <c r="B105" s="25"/>
      <c r="C105" s="26"/>
      <c r="D105" s="26"/>
      <c r="E105" s="26"/>
      <c r="F105" s="26"/>
      <c r="G105" s="26"/>
      <c r="H105" s="26"/>
      <c r="I105" s="26"/>
      <c r="J105" s="26"/>
      <c r="K105" s="26"/>
      <c r="L105" s="26"/>
      <c r="M105" s="26"/>
      <c r="N105" s="26"/>
      <c r="O105" s="26"/>
      <c r="P105" s="27"/>
    </row>
    <row r="106" spans="2:16" x14ac:dyDescent="0.25">
      <c r="B106" s="25"/>
      <c r="C106" s="26"/>
      <c r="D106" s="26"/>
      <c r="E106" s="26"/>
      <c r="F106" s="26"/>
      <c r="G106" s="26"/>
      <c r="H106" s="26"/>
      <c r="I106" s="26"/>
      <c r="J106" s="26"/>
      <c r="K106" s="26"/>
      <c r="L106" s="26"/>
      <c r="M106" s="26"/>
      <c r="N106" s="26"/>
      <c r="O106" s="26"/>
      <c r="P106" s="27"/>
    </row>
    <row r="107" spans="2:16" x14ac:dyDescent="0.25">
      <c r="B107" s="25"/>
      <c r="C107" s="26"/>
      <c r="D107" s="26"/>
      <c r="E107" s="26"/>
      <c r="F107" s="26"/>
      <c r="G107" s="26"/>
      <c r="H107" s="26"/>
      <c r="I107" s="26"/>
      <c r="J107" s="26"/>
      <c r="K107" s="26"/>
      <c r="L107" s="26"/>
      <c r="M107" s="26"/>
      <c r="N107" s="26"/>
      <c r="O107" s="26"/>
      <c r="P107" s="27"/>
    </row>
    <row r="108" spans="2:16" x14ac:dyDescent="0.25">
      <c r="B108" s="25"/>
      <c r="C108" s="26"/>
      <c r="D108" s="26"/>
      <c r="E108" s="26"/>
      <c r="F108" s="26"/>
      <c r="G108" s="26"/>
      <c r="H108" s="26"/>
      <c r="I108" s="26"/>
      <c r="J108" s="26"/>
      <c r="K108" s="26"/>
      <c r="L108" s="26"/>
      <c r="M108" s="26"/>
      <c r="N108" s="26"/>
      <c r="O108" s="26"/>
      <c r="P108" s="27"/>
    </row>
    <row r="109" spans="2:16" x14ac:dyDescent="0.25">
      <c r="B109" s="25"/>
      <c r="C109" s="26"/>
      <c r="D109" s="26"/>
      <c r="E109" s="26"/>
      <c r="F109" s="26"/>
      <c r="G109" s="26"/>
      <c r="H109" s="26"/>
      <c r="I109" s="26"/>
      <c r="J109" s="26"/>
      <c r="K109" s="26"/>
      <c r="L109" s="26"/>
      <c r="M109" s="26"/>
      <c r="N109" s="26"/>
      <c r="O109" s="26"/>
      <c r="P109" s="27"/>
    </row>
    <row r="110" spans="2:16" x14ac:dyDescent="0.25">
      <c r="B110" s="25"/>
      <c r="C110" s="26"/>
      <c r="D110" s="26"/>
      <c r="E110" s="26"/>
      <c r="F110" s="26"/>
      <c r="G110" s="26"/>
      <c r="H110" s="26"/>
      <c r="I110" s="26"/>
      <c r="J110" s="26"/>
      <c r="K110" s="26"/>
      <c r="L110" s="26"/>
      <c r="M110" s="26"/>
      <c r="N110" s="26"/>
      <c r="O110" s="26"/>
      <c r="P110" s="27"/>
    </row>
    <row r="111" spans="2:16" x14ac:dyDescent="0.25">
      <c r="B111" s="25"/>
      <c r="C111" s="26"/>
      <c r="D111" s="26"/>
      <c r="E111" s="26"/>
      <c r="F111" s="26"/>
      <c r="G111" s="26"/>
      <c r="H111" s="26"/>
      <c r="I111" s="26"/>
      <c r="J111" s="26"/>
      <c r="K111" s="26"/>
      <c r="L111" s="26"/>
      <c r="M111" s="26"/>
      <c r="N111" s="26"/>
      <c r="O111" s="26"/>
      <c r="P111" s="27"/>
    </row>
    <row r="112" spans="2:16" x14ac:dyDescent="0.25">
      <c r="B112" s="25"/>
      <c r="C112" s="26"/>
      <c r="D112" s="26"/>
      <c r="E112" s="26"/>
      <c r="F112" s="26"/>
      <c r="G112" s="26"/>
      <c r="H112" s="26"/>
      <c r="I112" s="26"/>
      <c r="J112" s="26"/>
      <c r="K112" s="26"/>
      <c r="L112" s="26"/>
      <c r="M112" s="26"/>
      <c r="N112" s="26"/>
      <c r="O112" s="26"/>
      <c r="P112" s="27"/>
    </row>
    <row r="113" spans="1:16" x14ac:dyDescent="0.25">
      <c r="B113" s="25"/>
      <c r="C113" s="26"/>
      <c r="D113" s="26"/>
      <c r="E113" s="26"/>
      <c r="F113" s="26"/>
      <c r="G113" s="26"/>
      <c r="H113" s="26"/>
      <c r="I113" s="26"/>
      <c r="J113" s="26"/>
      <c r="K113" s="26"/>
      <c r="L113" s="26"/>
      <c r="M113" s="26"/>
      <c r="N113" s="26"/>
      <c r="O113" s="26"/>
      <c r="P113" s="27"/>
    </row>
    <row r="114" spans="1:16" x14ac:dyDescent="0.25">
      <c r="B114" s="25"/>
      <c r="C114" s="26"/>
      <c r="D114" s="26"/>
      <c r="E114" s="26"/>
      <c r="F114" s="26"/>
      <c r="G114" s="26"/>
      <c r="H114" s="26"/>
      <c r="I114" s="26"/>
      <c r="J114" s="26"/>
      <c r="K114" s="26"/>
      <c r="L114" s="26"/>
      <c r="M114" s="26"/>
      <c r="N114" s="26"/>
      <c r="O114" s="26"/>
      <c r="P114" s="27"/>
    </row>
    <row r="115" spans="1:16" x14ac:dyDescent="0.25">
      <c r="B115" s="25"/>
      <c r="C115" s="26"/>
      <c r="D115" s="26"/>
      <c r="E115" s="26"/>
      <c r="F115" s="26"/>
      <c r="G115" s="26"/>
      <c r="H115" s="26"/>
      <c r="I115" s="26"/>
      <c r="J115" s="26"/>
      <c r="K115" s="26"/>
      <c r="L115" s="26"/>
      <c r="M115" s="26"/>
      <c r="N115" s="26"/>
      <c r="O115" s="26"/>
      <c r="P115" s="27"/>
    </row>
    <row r="116" spans="1:16" x14ac:dyDescent="0.25">
      <c r="B116" s="25"/>
      <c r="C116" s="26"/>
      <c r="D116" s="26"/>
      <c r="E116" s="26"/>
      <c r="F116" s="26"/>
      <c r="G116" s="26"/>
      <c r="H116" s="26"/>
      <c r="I116" s="26"/>
      <c r="J116" s="26"/>
      <c r="K116" s="26"/>
      <c r="L116" s="26"/>
      <c r="M116" s="26"/>
      <c r="N116" s="26"/>
      <c r="O116" s="26"/>
      <c r="P116" s="27"/>
    </row>
    <row r="117" spans="1:16" x14ac:dyDescent="0.25">
      <c r="B117" s="25"/>
      <c r="C117" s="26"/>
      <c r="D117" s="26"/>
      <c r="E117" s="26"/>
      <c r="F117" s="26"/>
      <c r="G117" s="26"/>
      <c r="H117" s="26"/>
      <c r="I117" s="26"/>
      <c r="J117" s="26"/>
      <c r="K117" s="26"/>
      <c r="L117" s="26"/>
      <c r="M117" s="26"/>
      <c r="N117" s="26"/>
      <c r="O117" s="26"/>
      <c r="P117" s="27"/>
    </row>
    <row r="118" spans="1:16" x14ac:dyDescent="0.25">
      <c r="B118" s="25"/>
      <c r="C118" s="26"/>
      <c r="D118" s="26"/>
      <c r="E118" s="26"/>
      <c r="F118" s="26"/>
      <c r="G118" s="26"/>
      <c r="H118" s="26"/>
      <c r="I118" s="26"/>
      <c r="J118" s="26"/>
      <c r="K118" s="26"/>
      <c r="L118" s="26"/>
      <c r="M118" s="26"/>
      <c r="N118" s="26"/>
      <c r="O118" s="26"/>
      <c r="P118" s="27"/>
    </row>
    <row r="119" spans="1:16" x14ac:dyDescent="0.25">
      <c r="B119" s="25"/>
      <c r="C119" s="26"/>
      <c r="D119" s="26"/>
      <c r="E119" s="26"/>
      <c r="F119" s="26"/>
      <c r="G119" s="26"/>
      <c r="H119" s="26"/>
      <c r="I119" s="26"/>
      <c r="J119" s="26"/>
      <c r="K119" s="26"/>
      <c r="L119" s="26"/>
      <c r="M119" s="26"/>
      <c r="N119" s="26"/>
      <c r="O119" s="26"/>
      <c r="P119" s="27"/>
    </row>
    <row r="120" spans="1:16" ht="16.5" thickBot="1" x14ac:dyDescent="0.3">
      <c r="B120" s="28"/>
      <c r="C120" s="29"/>
      <c r="D120" s="29"/>
      <c r="E120" s="29"/>
      <c r="F120" s="29"/>
      <c r="G120" s="29"/>
      <c r="H120" s="29"/>
      <c r="I120" s="29"/>
      <c r="J120" s="29"/>
      <c r="K120" s="29"/>
      <c r="L120" s="29"/>
      <c r="M120" s="29"/>
      <c r="N120" s="29"/>
      <c r="O120" s="29"/>
      <c r="P120" s="30"/>
    </row>
    <row r="123" spans="1:16" x14ac:dyDescent="0.25">
      <c r="A123" s="21"/>
      <c r="B123" s="67" t="s">
        <v>18</v>
      </c>
      <c r="C123" s="67"/>
      <c r="D123" s="67"/>
      <c r="E123" s="67"/>
      <c r="F123" s="67"/>
      <c r="G123" s="67"/>
      <c r="H123" s="67"/>
      <c r="I123" s="67"/>
      <c r="J123" s="67"/>
      <c r="K123" s="67"/>
      <c r="L123" s="67"/>
      <c r="M123" s="67"/>
      <c r="N123" s="67"/>
      <c r="O123" s="67"/>
      <c r="P123" s="67"/>
    </row>
  </sheetData>
  <mergeCells count="4">
    <mergeCell ref="B30:P30"/>
    <mergeCell ref="B54:P54"/>
    <mergeCell ref="B90:P90"/>
    <mergeCell ref="B123:P1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70"/>
  <sheetViews>
    <sheetView showGridLines="0" topLeftCell="A3" workbookViewId="0">
      <selection activeCell="K21" sqref="K21"/>
    </sheetView>
  </sheetViews>
  <sheetFormatPr defaultRowHeight="15" x14ac:dyDescent="0.25"/>
  <cols>
    <col min="2" max="2" width="11.7109375" customWidth="1"/>
    <col min="25" max="25" width="11.85546875" customWidth="1"/>
  </cols>
  <sheetData>
    <row r="2" spans="2:25" ht="15.75" thickBot="1" x14ac:dyDescent="0.3"/>
    <row r="3" spans="2:25" ht="29.25" thickBot="1" x14ac:dyDescent="0.5">
      <c r="B3" s="2"/>
      <c r="C3" s="71" t="s">
        <v>0</v>
      </c>
      <c r="D3" s="72"/>
      <c r="E3" s="72"/>
      <c r="F3" s="72"/>
      <c r="G3" s="72"/>
      <c r="H3" s="72"/>
      <c r="I3" s="72"/>
      <c r="J3" s="72"/>
      <c r="K3" s="72"/>
      <c r="L3" s="73"/>
      <c r="M3" s="71" t="s">
        <v>1</v>
      </c>
      <c r="N3" s="72"/>
      <c r="O3" s="72"/>
      <c r="P3" s="72"/>
      <c r="Q3" s="72"/>
      <c r="R3" s="72"/>
      <c r="S3" s="72"/>
      <c r="T3" s="72"/>
      <c r="U3" s="72"/>
      <c r="V3" s="73"/>
    </row>
    <row r="4" spans="2:25" ht="21" x14ac:dyDescent="0.35">
      <c r="B4" s="31"/>
      <c r="C4" s="68" t="s">
        <v>19</v>
      </c>
      <c r="D4" s="69"/>
      <c r="E4" s="69"/>
      <c r="F4" s="69"/>
      <c r="G4" s="70"/>
      <c r="H4" s="68" t="s">
        <v>20</v>
      </c>
      <c r="I4" s="69"/>
      <c r="J4" s="69"/>
      <c r="K4" s="69"/>
      <c r="L4" s="70"/>
      <c r="M4" s="68" t="s">
        <v>19</v>
      </c>
      <c r="N4" s="69"/>
      <c r="O4" s="69"/>
      <c r="P4" s="69"/>
      <c r="Q4" s="70"/>
      <c r="R4" s="68" t="s">
        <v>20</v>
      </c>
      <c r="S4" s="69"/>
      <c r="T4" s="69"/>
      <c r="U4" s="69"/>
      <c r="V4" s="70"/>
    </row>
    <row r="5" spans="2:25" ht="45" x14ac:dyDescent="0.25">
      <c r="B5" s="32"/>
      <c r="C5" s="4" t="s">
        <v>2</v>
      </c>
      <c r="D5" s="1" t="s">
        <v>3</v>
      </c>
      <c r="E5" s="1" t="s">
        <v>4</v>
      </c>
      <c r="F5" s="1" t="s">
        <v>5</v>
      </c>
      <c r="G5" s="5" t="s">
        <v>6</v>
      </c>
      <c r="H5" s="4" t="s">
        <v>2</v>
      </c>
      <c r="I5" s="1" t="s">
        <v>3</v>
      </c>
      <c r="J5" s="1" t="s">
        <v>4</v>
      </c>
      <c r="K5" s="1" t="s">
        <v>5</v>
      </c>
      <c r="L5" s="5" t="s">
        <v>6</v>
      </c>
      <c r="M5" s="4" t="s">
        <v>2</v>
      </c>
      <c r="N5" s="1" t="s">
        <v>3</v>
      </c>
      <c r="O5" s="1" t="s">
        <v>4</v>
      </c>
      <c r="P5" s="1" t="s">
        <v>5</v>
      </c>
      <c r="Q5" s="5" t="s">
        <v>6</v>
      </c>
      <c r="R5" s="4" t="s">
        <v>2</v>
      </c>
      <c r="S5" s="1" t="s">
        <v>3</v>
      </c>
      <c r="T5" s="1" t="s">
        <v>4</v>
      </c>
      <c r="U5" s="1" t="s">
        <v>5</v>
      </c>
      <c r="V5" s="5" t="s">
        <v>6</v>
      </c>
    </row>
    <row r="6" spans="2:25" x14ac:dyDescent="0.25">
      <c r="B6" s="3">
        <v>41791</v>
      </c>
      <c r="C6" s="33">
        <v>10445</v>
      </c>
      <c r="D6" s="34">
        <v>11546</v>
      </c>
      <c r="E6" s="34">
        <v>11518</v>
      </c>
      <c r="F6" s="34">
        <v>10638</v>
      </c>
      <c r="G6" s="35">
        <v>13554</v>
      </c>
      <c r="H6" s="6">
        <v>0</v>
      </c>
      <c r="I6" s="7">
        <v>0</v>
      </c>
      <c r="J6" s="7">
        <v>0</v>
      </c>
      <c r="K6" s="7">
        <v>0</v>
      </c>
      <c r="L6" s="8">
        <v>0</v>
      </c>
      <c r="M6" s="6">
        <v>8134</v>
      </c>
      <c r="N6" s="7">
        <v>8276</v>
      </c>
      <c r="O6" s="7">
        <v>8038</v>
      </c>
      <c r="P6" s="7">
        <v>6984</v>
      </c>
      <c r="Q6" s="8">
        <v>9126</v>
      </c>
      <c r="R6" s="6">
        <v>0</v>
      </c>
      <c r="S6" s="7">
        <v>0</v>
      </c>
      <c r="T6" s="7">
        <v>0</v>
      </c>
      <c r="U6" s="7">
        <v>0</v>
      </c>
      <c r="V6" s="8">
        <v>0</v>
      </c>
    </row>
    <row r="7" spans="2:25" x14ac:dyDescent="0.25">
      <c r="B7" s="3">
        <v>41792</v>
      </c>
      <c r="C7" s="33">
        <v>12945</v>
      </c>
      <c r="D7" s="34">
        <v>14237</v>
      </c>
      <c r="E7" s="34">
        <v>14158</v>
      </c>
      <c r="F7" s="34">
        <v>13156</v>
      </c>
      <c r="G7" s="35">
        <v>16400</v>
      </c>
      <c r="H7" s="6">
        <v>0</v>
      </c>
      <c r="I7" s="7">
        <v>0</v>
      </c>
      <c r="J7" s="7">
        <v>0</v>
      </c>
      <c r="K7" s="7">
        <v>0</v>
      </c>
      <c r="L7" s="8">
        <v>0</v>
      </c>
      <c r="M7" s="6">
        <v>7210</v>
      </c>
      <c r="N7" s="7">
        <v>7433</v>
      </c>
      <c r="O7" s="7">
        <v>7121</v>
      </c>
      <c r="P7" s="7">
        <v>6187</v>
      </c>
      <c r="Q7" s="8">
        <v>8037</v>
      </c>
      <c r="R7" s="6">
        <v>0</v>
      </c>
      <c r="S7" s="7">
        <v>0</v>
      </c>
      <c r="T7" s="7">
        <v>0</v>
      </c>
      <c r="U7" s="7">
        <v>0</v>
      </c>
      <c r="V7" s="8">
        <v>0</v>
      </c>
    </row>
    <row r="8" spans="2:25" x14ac:dyDescent="0.25">
      <c r="B8" s="3">
        <v>41793</v>
      </c>
      <c r="C8" s="33">
        <v>11601</v>
      </c>
      <c r="D8" s="34">
        <v>13492</v>
      </c>
      <c r="E8" s="34">
        <v>13312</v>
      </c>
      <c r="F8" s="34">
        <v>12317</v>
      </c>
      <c r="G8" s="35">
        <v>15201</v>
      </c>
      <c r="H8" s="6">
        <v>0</v>
      </c>
      <c r="I8" s="7">
        <v>0</v>
      </c>
      <c r="J8" s="7">
        <v>0</v>
      </c>
      <c r="K8" s="7">
        <v>0</v>
      </c>
      <c r="L8" s="8">
        <v>0</v>
      </c>
      <c r="M8" s="6">
        <v>6568</v>
      </c>
      <c r="N8" s="7">
        <v>7108</v>
      </c>
      <c r="O8" s="7">
        <v>6804</v>
      </c>
      <c r="P8" s="7">
        <v>5937</v>
      </c>
      <c r="Q8" s="8">
        <v>7511</v>
      </c>
      <c r="R8" s="6">
        <v>0</v>
      </c>
      <c r="S8" s="7">
        <v>0</v>
      </c>
      <c r="T8" s="7">
        <v>0</v>
      </c>
      <c r="U8" s="7">
        <v>0</v>
      </c>
      <c r="V8" s="8">
        <v>0</v>
      </c>
    </row>
    <row r="9" spans="2:25" x14ac:dyDescent="0.25">
      <c r="B9" s="3">
        <v>41794</v>
      </c>
      <c r="C9" s="33">
        <v>11585</v>
      </c>
      <c r="D9" s="34">
        <v>12945</v>
      </c>
      <c r="E9" s="34">
        <v>12892</v>
      </c>
      <c r="F9" s="34">
        <v>11949</v>
      </c>
      <c r="G9" s="35">
        <v>14996</v>
      </c>
      <c r="H9" s="6">
        <v>0</v>
      </c>
      <c r="I9" s="7">
        <v>0</v>
      </c>
      <c r="J9" s="7">
        <v>0</v>
      </c>
      <c r="K9" s="7">
        <v>0</v>
      </c>
      <c r="L9" s="8">
        <v>0</v>
      </c>
      <c r="M9" s="6">
        <v>6583</v>
      </c>
      <c r="N9" s="7">
        <v>6853</v>
      </c>
      <c r="O9" s="7">
        <v>6570</v>
      </c>
      <c r="P9" s="7">
        <v>5745</v>
      </c>
      <c r="Q9" s="8">
        <v>7456</v>
      </c>
      <c r="R9" s="6">
        <v>0</v>
      </c>
      <c r="S9" s="7">
        <v>0</v>
      </c>
      <c r="T9" s="7">
        <v>0</v>
      </c>
      <c r="U9" s="7">
        <v>0</v>
      </c>
      <c r="V9" s="8">
        <v>0</v>
      </c>
    </row>
    <row r="10" spans="2:25" x14ac:dyDescent="0.25">
      <c r="B10" s="3">
        <v>41795</v>
      </c>
      <c r="C10" s="33">
        <v>43151</v>
      </c>
      <c r="D10" s="34">
        <v>48488</v>
      </c>
      <c r="E10" s="34">
        <v>50540</v>
      </c>
      <c r="F10" s="34">
        <v>47142</v>
      </c>
      <c r="G10" s="35">
        <v>65232</v>
      </c>
      <c r="H10" s="6">
        <v>0</v>
      </c>
      <c r="I10" s="7">
        <v>0</v>
      </c>
      <c r="J10" s="7">
        <v>0</v>
      </c>
      <c r="K10" s="7">
        <v>0</v>
      </c>
      <c r="L10" s="8">
        <v>0</v>
      </c>
      <c r="M10" s="6">
        <v>26238</v>
      </c>
      <c r="N10" s="7">
        <v>28953</v>
      </c>
      <c r="O10" s="7">
        <v>29372</v>
      </c>
      <c r="P10" s="7">
        <v>25931</v>
      </c>
      <c r="Q10" s="8">
        <v>38363</v>
      </c>
      <c r="R10" s="6">
        <v>0</v>
      </c>
      <c r="S10" s="7">
        <v>0</v>
      </c>
      <c r="T10" s="7">
        <v>0</v>
      </c>
      <c r="U10" s="7">
        <v>0</v>
      </c>
      <c r="V10" s="8">
        <v>0</v>
      </c>
      <c r="Y10" s="53" t="s">
        <v>53</v>
      </c>
    </row>
    <row r="11" spans="2:25" x14ac:dyDescent="0.25">
      <c r="B11" s="3">
        <v>41796</v>
      </c>
      <c r="C11" s="33">
        <v>8960</v>
      </c>
      <c r="D11" s="34">
        <v>9859</v>
      </c>
      <c r="E11" s="34">
        <v>9389</v>
      </c>
      <c r="F11" s="34">
        <v>8542</v>
      </c>
      <c r="G11" s="35">
        <v>10802</v>
      </c>
      <c r="H11" s="6">
        <v>0</v>
      </c>
      <c r="I11" s="7">
        <v>0</v>
      </c>
      <c r="J11" s="7">
        <v>0</v>
      </c>
      <c r="K11" s="7">
        <v>0</v>
      </c>
      <c r="L11" s="8">
        <v>0</v>
      </c>
      <c r="M11" s="6">
        <v>5303</v>
      </c>
      <c r="N11" s="7">
        <v>5188</v>
      </c>
      <c r="O11" s="7">
        <v>4854</v>
      </c>
      <c r="P11" s="7">
        <v>4127</v>
      </c>
      <c r="Q11" s="8">
        <v>5453</v>
      </c>
      <c r="R11" s="6">
        <v>0</v>
      </c>
      <c r="S11" s="7">
        <v>0</v>
      </c>
      <c r="T11" s="7">
        <v>0</v>
      </c>
      <c r="U11" s="7">
        <v>0</v>
      </c>
      <c r="V11" s="8">
        <v>0</v>
      </c>
    </row>
    <row r="12" spans="2:25" x14ac:dyDescent="0.25">
      <c r="B12" s="3">
        <v>41797</v>
      </c>
      <c r="C12" s="33">
        <v>8441</v>
      </c>
      <c r="D12" s="34">
        <v>9160</v>
      </c>
      <c r="E12" s="34">
        <v>9096</v>
      </c>
      <c r="F12" s="34">
        <v>8478</v>
      </c>
      <c r="G12" s="35">
        <v>10898</v>
      </c>
      <c r="H12" s="6">
        <v>0</v>
      </c>
      <c r="I12" s="7">
        <v>0</v>
      </c>
      <c r="J12" s="7">
        <v>0</v>
      </c>
      <c r="K12" s="7">
        <v>0</v>
      </c>
      <c r="L12" s="8">
        <v>0</v>
      </c>
      <c r="M12" s="6">
        <v>6513</v>
      </c>
      <c r="N12" s="7">
        <v>6608</v>
      </c>
      <c r="O12" s="7">
        <v>6314</v>
      </c>
      <c r="P12" s="7">
        <v>5539</v>
      </c>
      <c r="Q12" s="8">
        <v>7160</v>
      </c>
      <c r="R12" s="6">
        <v>0</v>
      </c>
      <c r="S12" s="7">
        <v>0</v>
      </c>
      <c r="T12" s="7">
        <v>0</v>
      </c>
      <c r="U12" s="7">
        <v>0</v>
      </c>
      <c r="V12" s="8">
        <v>0</v>
      </c>
    </row>
    <row r="13" spans="2:25" x14ac:dyDescent="0.25">
      <c r="B13" s="3">
        <v>41798</v>
      </c>
      <c r="C13" s="33">
        <v>9817</v>
      </c>
      <c r="D13" s="34">
        <v>11132</v>
      </c>
      <c r="E13" s="34">
        <v>10985</v>
      </c>
      <c r="F13" s="34">
        <v>10290</v>
      </c>
      <c r="G13" s="35">
        <v>13058</v>
      </c>
      <c r="H13" s="6">
        <v>0</v>
      </c>
      <c r="I13" s="7">
        <v>0</v>
      </c>
      <c r="J13" s="7">
        <v>0</v>
      </c>
      <c r="K13" s="7">
        <v>0</v>
      </c>
      <c r="L13" s="8">
        <v>0</v>
      </c>
      <c r="M13" s="6">
        <v>7519</v>
      </c>
      <c r="N13" s="7">
        <v>7793</v>
      </c>
      <c r="O13" s="7">
        <v>7513</v>
      </c>
      <c r="P13" s="7">
        <v>6648</v>
      </c>
      <c r="Q13" s="8">
        <v>8615</v>
      </c>
      <c r="R13" s="6">
        <v>0</v>
      </c>
      <c r="S13" s="7">
        <v>0</v>
      </c>
      <c r="T13" s="7">
        <v>0</v>
      </c>
      <c r="U13" s="7">
        <v>0</v>
      </c>
      <c r="V13" s="8">
        <v>0</v>
      </c>
    </row>
    <row r="14" spans="2:25" x14ac:dyDescent="0.25">
      <c r="B14" s="3">
        <v>41799</v>
      </c>
      <c r="C14" s="33">
        <v>12296</v>
      </c>
      <c r="D14" s="34">
        <v>13810</v>
      </c>
      <c r="E14" s="34">
        <v>13513</v>
      </c>
      <c r="F14" s="34">
        <v>12581</v>
      </c>
      <c r="G14" s="35">
        <v>15543</v>
      </c>
      <c r="H14" s="6">
        <v>0</v>
      </c>
      <c r="I14" s="7">
        <v>0</v>
      </c>
      <c r="J14" s="7">
        <v>0</v>
      </c>
      <c r="K14" s="7">
        <v>0</v>
      </c>
      <c r="L14" s="8">
        <v>0</v>
      </c>
      <c r="M14" s="6">
        <v>6762</v>
      </c>
      <c r="N14" s="7">
        <v>7133</v>
      </c>
      <c r="O14" s="7">
        <v>6805</v>
      </c>
      <c r="P14" s="7">
        <v>5943</v>
      </c>
      <c r="Q14" s="8">
        <v>7555</v>
      </c>
      <c r="R14" s="6">
        <v>0</v>
      </c>
      <c r="S14" s="7">
        <v>0</v>
      </c>
      <c r="T14" s="7">
        <v>0</v>
      </c>
      <c r="U14" s="7">
        <v>0</v>
      </c>
      <c r="V14" s="8">
        <v>0</v>
      </c>
    </row>
    <row r="15" spans="2:25" x14ac:dyDescent="0.25">
      <c r="B15" s="3">
        <v>41800</v>
      </c>
      <c r="C15" s="33">
        <v>13257</v>
      </c>
      <c r="D15" s="34">
        <v>14709</v>
      </c>
      <c r="E15" s="34">
        <v>14520</v>
      </c>
      <c r="F15" s="34">
        <v>13411</v>
      </c>
      <c r="G15" s="35">
        <v>16919</v>
      </c>
      <c r="H15" s="6">
        <v>0</v>
      </c>
      <c r="I15" s="7">
        <v>0</v>
      </c>
      <c r="J15" s="7">
        <v>0</v>
      </c>
      <c r="K15" s="7">
        <v>0</v>
      </c>
      <c r="L15" s="8">
        <v>0</v>
      </c>
      <c r="M15" s="6">
        <v>7771</v>
      </c>
      <c r="N15" s="7">
        <v>8157</v>
      </c>
      <c r="O15" s="7">
        <v>7828</v>
      </c>
      <c r="P15" s="7">
        <v>6854</v>
      </c>
      <c r="Q15" s="8">
        <v>8832</v>
      </c>
      <c r="R15" s="6">
        <v>0</v>
      </c>
      <c r="S15" s="7">
        <v>0</v>
      </c>
      <c r="T15" s="7">
        <v>0</v>
      </c>
      <c r="U15" s="7">
        <v>0</v>
      </c>
      <c r="V15" s="8">
        <v>0</v>
      </c>
    </row>
    <row r="16" spans="2:25" x14ac:dyDescent="0.25">
      <c r="B16" s="3">
        <v>41801</v>
      </c>
      <c r="C16" s="33">
        <v>13264</v>
      </c>
      <c r="D16" s="34">
        <v>15244</v>
      </c>
      <c r="E16" s="34">
        <v>15326</v>
      </c>
      <c r="F16" s="34">
        <v>13996</v>
      </c>
      <c r="G16" s="35">
        <v>17704</v>
      </c>
      <c r="H16" s="6">
        <v>0</v>
      </c>
      <c r="I16" s="7">
        <v>0</v>
      </c>
      <c r="J16" s="7">
        <v>0</v>
      </c>
      <c r="K16" s="7">
        <v>0</v>
      </c>
      <c r="L16" s="8">
        <v>0</v>
      </c>
      <c r="M16" s="6">
        <v>7256</v>
      </c>
      <c r="N16" s="7">
        <v>8082</v>
      </c>
      <c r="O16" s="7">
        <v>7858</v>
      </c>
      <c r="P16" s="7">
        <v>6852</v>
      </c>
      <c r="Q16" s="8">
        <v>9061</v>
      </c>
      <c r="R16" s="6">
        <v>0</v>
      </c>
      <c r="S16" s="7">
        <v>0</v>
      </c>
      <c r="T16" s="7">
        <v>0</v>
      </c>
      <c r="U16" s="7">
        <v>0</v>
      </c>
      <c r="V16" s="8">
        <v>0</v>
      </c>
    </row>
    <row r="17" spans="2:22" x14ac:dyDescent="0.25">
      <c r="B17" s="3">
        <v>41802</v>
      </c>
      <c r="C17" s="33">
        <v>11853</v>
      </c>
      <c r="D17" s="34">
        <v>13606</v>
      </c>
      <c r="E17" s="34">
        <v>13524</v>
      </c>
      <c r="F17" s="34">
        <v>12529</v>
      </c>
      <c r="G17" s="35">
        <v>15999</v>
      </c>
      <c r="H17" s="6">
        <v>0</v>
      </c>
      <c r="I17" s="7">
        <v>0</v>
      </c>
      <c r="J17" s="7">
        <v>0</v>
      </c>
      <c r="K17" s="7">
        <v>0</v>
      </c>
      <c r="L17" s="8">
        <v>0</v>
      </c>
      <c r="M17" s="6">
        <v>6940</v>
      </c>
      <c r="N17" s="7">
        <v>7449</v>
      </c>
      <c r="O17" s="7">
        <v>7127</v>
      </c>
      <c r="P17" s="7">
        <v>6204</v>
      </c>
      <c r="Q17" s="8">
        <v>8212</v>
      </c>
      <c r="R17" s="6">
        <v>0</v>
      </c>
      <c r="S17" s="7">
        <v>0</v>
      </c>
      <c r="T17" s="7">
        <v>0</v>
      </c>
      <c r="U17" s="7">
        <v>0</v>
      </c>
      <c r="V17" s="8">
        <v>0</v>
      </c>
    </row>
    <row r="18" spans="2:22" x14ac:dyDescent="0.25">
      <c r="B18" s="3">
        <v>41803</v>
      </c>
      <c r="C18" s="33">
        <v>10646</v>
      </c>
      <c r="D18" s="34">
        <v>12050</v>
      </c>
      <c r="E18" s="34">
        <v>12001</v>
      </c>
      <c r="F18" s="34">
        <v>11130</v>
      </c>
      <c r="G18" s="35">
        <v>14296</v>
      </c>
      <c r="H18" s="6">
        <v>0</v>
      </c>
      <c r="I18" s="7">
        <v>0</v>
      </c>
      <c r="J18" s="7">
        <v>0</v>
      </c>
      <c r="K18" s="7">
        <v>0</v>
      </c>
      <c r="L18" s="8">
        <v>0</v>
      </c>
      <c r="M18" s="6">
        <v>6255</v>
      </c>
      <c r="N18" s="7">
        <v>6597</v>
      </c>
      <c r="O18" s="7">
        <v>6461</v>
      </c>
      <c r="P18" s="7">
        <v>5666</v>
      </c>
      <c r="Q18" s="8">
        <v>7549</v>
      </c>
      <c r="R18" s="6">
        <v>0</v>
      </c>
      <c r="S18" s="7">
        <v>0</v>
      </c>
      <c r="T18" s="7">
        <v>0</v>
      </c>
      <c r="U18" s="7">
        <v>0</v>
      </c>
      <c r="V18" s="8">
        <v>0</v>
      </c>
    </row>
    <row r="19" spans="2:22" x14ac:dyDescent="0.25">
      <c r="B19" s="3">
        <v>41804</v>
      </c>
      <c r="C19" s="33">
        <v>8849</v>
      </c>
      <c r="D19" s="34">
        <v>9993</v>
      </c>
      <c r="E19" s="34">
        <v>10105</v>
      </c>
      <c r="F19" s="34">
        <v>9363</v>
      </c>
      <c r="G19" s="35">
        <v>12418</v>
      </c>
      <c r="H19" s="6">
        <v>0</v>
      </c>
      <c r="I19" s="7">
        <v>0</v>
      </c>
      <c r="J19" s="7">
        <v>0</v>
      </c>
      <c r="K19" s="7">
        <v>0</v>
      </c>
      <c r="L19" s="8">
        <v>0</v>
      </c>
      <c r="M19" s="6">
        <v>6416</v>
      </c>
      <c r="N19" s="7">
        <v>6723</v>
      </c>
      <c r="O19" s="7">
        <v>6610</v>
      </c>
      <c r="P19" s="7">
        <v>5810</v>
      </c>
      <c r="Q19" s="8">
        <v>7854</v>
      </c>
      <c r="R19" s="6">
        <v>0</v>
      </c>
      <c r="S19" s="7">
        <v>0</v>
      </c>
      <c r="T19" s="7">
        <v>0</v>
      </c>
      <c r="U19" s="7">
        <v>0</v>
      </c>
      <c r="V19" s="8">
        <v>0</v>
      </c>
    </row>
    <row r="20" spans="2:22" x14ac:dyDescent="0.25">
      <c r="B20" s="3">
        <v>41805</v>
      </c>
      <c r="C20" s="33">
        <v>11458</v>
      </c>
      <c r="D20" s="34">
        <v>13040</v>
      </c>
      <c r="E20" s="34">
        <v>13271</v>
      </c>
      <c r="F20" s="34">
        <v>12368</v>
      </c>
      <c r="G20" s="35">
        <v>16145</v>
      </c>
      <c r="H20" s="6">
        <v>0</v>
      </c>
      <c r="I20" s="7">
        <v>0</v>
      </c>
      <c r="J20" s="7">
        <v>0</v>
      </c>
      <c r="K20" s="7">
        <v>0</v>
      </c>
      <c r="L20" s="8">
        <v>0</v>
      </c>
      <c r="M20" s="6">
        <v>8314</v>
      </c>
      <c r="N20" s="7">
        <v>9161</v>
      </c>
      <c r="O20" s="7">
        <v>9048</v>
      </c>
      <c r="P20" s="7">
        <v>8083</v>
      </c>
      <c r="Q20" s="8">
        <v>10761</v>
      </c>
      <c r="R20" s="6">
        <v>0</v>
      </c>
      <c r="S20" s="7">
        <v>0</v>
      </c>
      <c r="T20" s="7">
        <v>0</v>
      </c>
      <c r="U20" s="7">
        <v>0</v>
      </c>
      <c r="V20" s="8">
        <v>0</v>
      </c>
    </row>
    <row r="21" spans="2:22" x14ac:dyDescent="0.25">
      <c r="B21" s="3">
        <v>41806</v>
      </c>
      <c r="C21" s="33">
        <v>11089</v>
      </c>
      <c r="D21" s="34">
        <v>12353</v>
      </c>
      <c r="E21" s="34">
        <v>12161</v>
      </c>
      <c r="F21" s="34">
        <v>11280</v>
      </c>
      <c r="G21" s="35">
        <v>14159</v>
      </c>
      <c r="H21" s="6">
        <v>0</v>
      </c>
      <c r="I21" s="7">
        <v>0</v>
      </c>
      <c r="J21" s="7">
        <v>0</v>
      </c>
      <c r="K21" s="7">
        <v>0</v>
      </c>
      <c r="L21" s="8">
        <v>0</v>
      </c>
      <c r="M21" s="6">
        <v>6610</v>
      </c>
      <c r="N21" s="7">
        <v>6720</v>
      </c>
      <c r="O21" s="7">
        <v>6389</v>
      </c>
      <c r="P21" s="7">
        <v>5514</v>
      </c>
      <c r="Q21" s="8">
        <v>7159</v>
      </c>
      <c r="R21" s="6">
        <v>0</v>
      </c>
      <c r="S21" s="7">
        <v>0</v>
      </c>
      <c r="T21" s="7">
        <v>0</v>
      </c>
      <c r="U21" s="7">
        <v>0</v>
      </c>
      <c r="V21" s="8">
        <v>0</v>
      </c>
    </row>
    <row r="22" spans="2:22" x14ac:dyDescent="0.25">
      <c r="B22" s="3">
        <v>41807</v>
      </c>
      <c r="C22" s="33">
        <v>16020</v>
      </c>
      <c r="D22" s="34">
        <v>18074</v>
      </c>
      <c r="E22" s="34">
        <v>18324</v>
      </c>
      <c r="F22" s="34">
        <v>17145</v>
      </c>
      <c r="G22" s="35">
        <v>22192</v>
      </c>
      <c r="H22" s="6">
        <v>0</v>
      </c>
      <c r="I22" s="7">
        <v>0</v>
      </c>
      <c r="J22" s="7">
        <v>0</v>
      </c>
      <c r="K22" s="7">
        <v>0</v>
      </c>
      <c r="L22" s="8">
        <v>0</v>
      </c>
      <c r="M22" s="6">
        <v>11343</v>
      </c>
      <c r="N22" s="7">
        <v>12182</v>
      </c>
      <c r="O22" s="7">
        <v>12146</v>
      </c>
      <c r="P22" s="7">
        <v>10830</v>
      </c>
      <c r="Q22" s="8">
        <v>14440</v>
      </c>
      <c r="R22" s="6">
        <v>0</v>
      </c>
      <c r="S22" s="7">
        <v>0</v>
      </c>
      <c r="T22" s="7">
        <v>0</v>
      </c>
      <c r="U22" s="7">
        <v>0</v>
      </c>
      <c r="V22" s="8">
        <v>0</v>
      </c>
    </row>
    <row r="23" spans="2:22" x14ac:dyDescent="0.25">
      <c r="B23" s="3">
        <v>41808</v>
      </c>
      <c r="C23" s="33">
        <v>43928</v>
      </c>
      <c r="D23" s="34">
        <v>49532</v>
      </c>
      <c r="E23" s="34">
        <v>51298</v>
      </c>
      <c r="F23" s="34">
        <v>47941</v>
      </c>
      <c r="G23" s="35">
        <v>66865</v>
      </c>
      <c r="H23" s="6">
        <v>0</v>
      </c>
      <c r="I23" s="7">
        <v>0</v>
      </c>
      <c r="J23" s="7">
        <v>0</v>
      </c>
      <c r="K23" s="7">
        <v>0</v>
      </c>
      <c r="L23" s="8">
        <v>0</v>
      </c>
      <c r="M23" s="6">
        <v>27177</v>
      </c>
      <c r="N23" s="7">
        <v>30096</v>
      </c>
      <c r="O23" s="7">
        <v>30587</v>
      </c>
      <c r="P23" s="7">
        <v>27113</v>
      </c>
      <c r="Q23" s="8">
        <v>40172</v>
      </c>
      <c r="R23" s="6">
        <v>0</v>
      </c>
      <c r="S23" s="7">
        <v>0</v>
      </c>
      <c r="T23" s="7">
        <v>0</v>
      </c>
      <c r="U23" s="7">
        <v>0</v>
      </c>
      <c r="V23" s="8">
        <v>0</v>
      </c>
    </row>
    <row r="24" spans="2:22" x14ac:dyDescent="0.25">
      <c r="B24" s="3">
        <v>41809</v>
      </c>
      <c r="C24" s="33">
        <v>12531</v>
      </c>
      <c r="D24" s="34">
        <v>13967</v>
      </c>
      <c r="E24" s="34">
        <v>13473</v>
      </c>
      <c r="F24" s="34">
        <v>12377</v>
      </c>
      <c r="G24" s="35">
        <v>16042</v>
      </c>
      <c r="H24" s="6">
        <v>0</v>
      </c>
      <c r="I24" s="7">
        <v>0</v>
      </c>
      <c r="J24" s="7">
        <v>0</v>
      </c>
      <c r="K24" s="7">
        <v>0</v>
      </c>
      <c r="L24" s="8">
        <v>0</v>
      </c>
      <c r="M24" s="6">
        <v>7927</v>
      </c>
      <c r="N24" s="7">
        <v>8006</v>
      </c>
      <c r="O24" s="7">
        <v>7574</v>
      </c>
      <c r="P24" s="7">
        <v>6538</v>
      </c>
      <c r="Q24" s="8">
        <v>8825</v>
      </c>
      <c r="R24" s="6">
        <v>0</v>
      </c>
      <c r="S24" s="7">
        <v>0</v>
      </c>
      <c r="T24" s="7">
        <v>0</v>
      </c>
      <c r="U24" s="7">
        <v>0</v>
      </c>
      <c r="V24" s="8">
        <v>0</v>
      </c>
    </row>
    <row r="25" spans="2:22" x14ac:dyDescent="0.25">
      <c r="B25" s="3">
        <v>41810</v>
      </c>
      <c r="C25" s="33">
        <v>10551</v>
      </c>
      <c r="D25" s="34">
        <v>12193</v>
      </c>
      <c r="E25" s="34">
        <v>11899</v>
      </c>
      <c r="F25" s="34">
        <v>11071</v>
      </c>
      <c r="G25" s="35">
        <v>13959</v>
      </c>
      <c r="H25" s="6">
        <v>0</v>
      </c>
      <c r="I25" s="7">
        <v>0</v>
      </c>
      <c r="J25" s="7">
        <v>0</v>
      </c>
      <c r="K25" s="7">
        <v>0</v>
      </c>
      <c r="L25" s="8">
        <v>0</v>
      </c>
      <c r="M25" s="6">
        <v>6301</v>
      </c>
      <c r="N25" s="7">
        <v>7213</v>
      </c>
      <c r="O25" s="7">
        <v>6823</v>
      </c>
      <c r="P25" s="7">
        <v>6047</v>
      </c>
      <c r="Q25" s="8">
        <v>7554</v>
      </c>
      <c r="R25" s="6">
        <v>0</v>
      </c>
      <c r="S25" s="7">
        <v>0</v>
      </c>
      <c r="T25" s="7">
        <v>0</v>
      </c>
      <c r="U25" s="7">
        <v>0</v>
      </c>
      <c r="V25" s="8">
        <v>0</v>
      </c>
    </row>
    <row r="26" spans="2:22" x14ac:dyDescent="0.25">
      <c r="B26" s="3">
        <v>41811</v>
      </c>
      <c r="C26" s="33">
        <v>8504</v>
      </c>
      <c r="D26" s="34">
        <v>11486</v>
      </c>
      <c r="E26" s="34">
        <v>11030</v>
      </c>
      <c r="F26" s="34">
        <v>10416</v>
      </c>
      <c r="G26" s="35">
        <v>11734</v>
      </c>
      <c r="H26" s="6">
        <v>0</v>
      </c>
      <c r="I26" s="7">
        <v>0</v>
      </c>
      <c r="J26" s="7">
        <v>0</v>
      </c>
      <c r="K26" s="7">
        <v>0</v>
      </c>
      <c r="L26" s="8">
        <v>0</v>
      </c>
      <c r="M26" s="6">
        <v>6832</v>
      </c>
      <c r="N26" s="7">
        <v>8529</v>
      </c>
      <c r="O26" s="7">
        <v>7951</v>
      </c>
      <c r="P26" s="7">
        <v>7123</v>
      </c>
      <c r="Q26" s="8">
        <v>8026</v>
      </c>
      <c r="R26" s="6">
        <v>0</v>
      </c>
      <c r="S26" s="7">
        <v>0</v>
      </c>
      <c r="T26" s="7">
        <v>0</v>
      </c>
      <c r="U26" s="7">
        <v>0</v>
      </c>
      <c r="V26" s="8">
        <v>0</v>
      </c>
    </row>
    <row r="27" spans="2:22" x14ac:dyDescent="0.25">
      <c r="B27" s="3">
        <v>41812</v>
      </c>
      <c r="C27" s="33">
        <v>11012</v>
      </c>
      <c r="D27" s="34">
        <v>14886</v>
      </c>
      <c r="E27" s="34">
        <v>14123</v>
      </c>
      <c r="F27" s="34">
        <v>13355</v>
      </c>
      <c r="G27" s="35">
        <v>14799</v>
      </c>
      <c r="H27" s="6">
        <v>0</v>
      </c>
      <c r="I27" s="7">
        <v>0</v>
      </c>
      <c r="J27" s="7">
        <v>0</v>
      </c>
      <c r="K27" s="7">
        <v>0</v>
      </c>
      <c r="L27" s="8">
        <v>0</v>
      </c>
      <c r="M27" s="6">
        <v>8554</v>
      </c>
      <c r="N27" s="7">
        <v>11084</v>
      </c>
      <c r="O27" s="7">
        <v>10370</v>
      </c>
      <c r="P27" s="7">
        <v>9386</v>
      </c>
      <c r="Q27" s="8">
        <v>10314</v>
      </c>
      <c r="R27" s="6">
        <v>0</v>
      </c>
      <c r="S27" s="7">
        <v>0</v>
      </c>
      <c r="T27" s="7">
        <v>0</v>
      </c>
      <c r="U27" s="7">
        <v>0</v>
      </c>
      <c r="V27" s="8">
        <v>0</v>
      </c>
    </row>
    <row r="28" spans="2:22" x14ac:dyDescent="0.25">
      <c r="B28" s="3">
        <v>41813</v>
      </c>
      <c r="C28" s="33">
        <v>13707</v>
      </c>
      <c r="D28" s="34">
        <v>18183</v>
      </c>
      <c r="E28" s="34">
        <v>17154</v>
      </c>
      <c r="F28" s="34">
        <v>16128</v>
      </c>
      <c r="G28" s="35">
        <v>17832</v>
      </c>
      <c r="H28" s="6">
        <v>0</v>
      </c>
      <c r="I28" s="7">
        <v>0</v>
      </c>
      <c r="J28" s="7">
        <v>0</v>
      </c>
      <c r="K28" s="7">
        <v>0</v>
      </c>
      <c r="L28" s="8">
        <v>0</v>
      </c>
      <c r="M28" s="6">
        <v>7794</v>
      </c>
      <c r="N28" s="7">
        <v>10167</v>
      </c>
      <c r="O28" s="7">
        <v>9257</v>
      </c>
      <c r="P28" s="7">
        <v>8230</v>
      </c>
      <c r="Q28" s="8">
        <v>9044</v>
      </c>
      <c r="R28" s="6">
        <v>0</v>
      </c>
      <c r="S28" s="7">
        <v>0</v>
      </c>
      <c r="T28" s="7">
        <v>0</v>
      </c>
      <c r="U28" s="7">
        <v>0</v>
      </c>
      <c r="V28" s="8">
        <v>0</v>
      </c>
    </row>
    <row r="29" spans="2:22" x14ac:dyDescent="0.25">
      <c r="B29" s="3">
        <v>41814</v>
      </c>
      <c r="C29" s="33">
        <v>28684</v>
      </c>
      <c r="D29" s="34">
        <v>42122</v>
      </c>
      <c r="E29" s="34">
        <v>40638</v>
      </c>
      <c r="F29" s="34">
        <v>38274</v>
      </c>
      <c r="G29" s="35">
        <v>42953</v>
      </c>
      <c r="H29" s="6">
        <v>0</v>
      </c>
      <c r="I29" s="7">
        <v>0</v>
      </c>
      <c r="J29" s="7">
        <v>0</v>
      </c>
      <c r="K29" s="7">
        <v>0</v>
      </c>
      <c r="L29" s="8">
        <v>0</v>
      </c>
      <c r="M29" s="6">
        <v>17184</v>
      </c>
      <c r="N29" s="7">
        <v>25048</v>
      </c>
      <c r="O29" s="7">
        <v>23477</v>
      </c>
      <c r="P29" s="7">
        <v>21386</v>
      </c>
      <c r="Q29" s="8">
        <v>24368</v>
      </c>
      <c r="R29" s="6">
        <v>0</v>
      </c>
      <c r="S29" s="7">
        <v>0</v>
      </c>
      <c r="T29" s="7">
        <v>0</v>
      </c>
      <c r="U29" s="7">
        <v>0</v>
      </c>
      <c r="V29" s="8">
        <v>0</v>
      </c>
    </row>
    <row r="30" spans="2:22" x14ac:dyDescent="0.25">
      <c r="B30" s="3">
        <v>41815</v>
      </c>
      <c r="C30" s="33">
        <v>18206</v>
      </c>
      <c r="D30" s="34">
        <v>24818</v>
      </c>
      <c r="E30" s="34">
        <v>23700</v>
      </c>
      <c r="F30" s="34">
        <v>22179</v>
      </c>
      <c r="G30" s="35">
        <v>24555</v>
      </c>
      <c r="H30" s="6">
        <v>0</v>
      </c>
      <c r="I30" s="7">
        <v>0</v>
      </c>
      <c r="J30" s="7">
        <v>0</v>
      </c>
      <c r="K30" s="7">
        <v>0</v>
      </c>
      <c r="L30" s="8">
        <v>0</v>
      </c>
      <c r="M30" s="6">
        <v>10728</v>
      </c>
      <c r="N30" s="7">
        <v>13919</v>
      </c>
      <c r="O30" s="7">
        <v>12924</v>
      </c>
      <c r="P30" s="7">
        <v>11475</v>
      </c>
      <c r="Q30" s="8">
        <v>12797</v>
      </c>
      <c r="R30" s="6">
        <v>0</v>
      </c>
      <c r="S30" s="7">
        <v>0</v>
      </c>
      <c r="T30" s="7">
        <v>0</v>
      </c>
      <c r="U30" s="7">
        <v>0</v>
      </c>
      <c r="V30" s="8">
        <v>0</v>
      </c>
    </row>
    <row r="31" spans="2:22" x14ac:dyDescent="0.25">
      <c r="B31" s="3">
        <v>41816</v>
      </c>
      <c r="C31" s="33">
        <v>14376</v>
      </c>
      <c r="D31" s="34">
        <v>19674</v>
      </c>
      <c r="E31" s="34">
        <v>18534</v>
      </c>
      <c r="F31" s="34">
        <v>17348</v>
      </c>
      <c r="G31" s="35">
        <v>19192</v>
      </c>
      <c r="H31" s="6">
        <v>0</v>
      </c>
      <c r="I31" s="7">
        <v>0</v>
      </c>
      <c r="J31" s="7">
        <v>0</v>
      </c>
      <c r="K31" s="7">
        <v>0</v>
      </c>
      <c r="L31" s="8">
        <v>0</v>
      </c>
      <c r="M31" s="6">
        <v>8578</v>
      </c>
      <c r="N31" s="7">
        <v>11358</v>
      </c>
      <c r="O31" s="7">
        <v>10398</v>
      </c>
      <c r="P31" s="7">
        <v>9262</v>
      </c>
      <c r="Q31" s="8">
        <v>10219</v>
      </c>
      <c r="R31" s="6">
        <v>0</v>
      </c>
      <c r="S31" s="7">
        <v>0</v>
      </c>
      <c r="T31" s="7">
        <v>0</v>
      </c>
      <c r="U31" s="7">
        <v>0</v>
      </c>
      <c r="V31" s="8">
        <v>0</v>
      </c>
    </row>
    <row r="32" spans="2:22" x14ac:dyDescent="0.25">
      <c r="B32" s="3">
        <v>41817</v>
      </c>
      <c r="C32" s="33">
        <v>12588</v>
      </c>
      <c r="D32" s="34">
        <v>16843</v>
      </c>
      <c r="E32" s="34">
        <v>16043</v>
      </c>
      <c r="F32" s="34">
        <v>14987</v>
      </c>
      <c r="G32" s="35">
        <v>16667</v>
      </c>
      <c r="H32" s="6">
        <v>0</v>
      </c>
      <c r="I32" s="7">
        <v>0</v>
      </c>
      <c r="J32" s="7">
        <v>0</v>
      </c>
      <c r="K32" s="7">
        <v>0</v>
      </c>
      <c r="L32" s="8">
        <v>0</v>
      </c>
      <c r="M32" s="6">
        <v>7519</v>
      </c>
      <c r="N32" s="7">
        <v>9723</v>
      </c>
      <c r="O32" s="7">
        <v>8925</v>
      </c>
      <c r="P32" s="7">
        <v>7927</v>
      </c>
      <c r="Q32" s="8">
        <v>8816</v>
      </c>
      <c r="R32" s="6">
        <v>0</v>
      </c>
      <c r="S32" s="7">
        <v>0</v>
      </c>
      <c r="T32" s="7">
        <v>0</v>
      </c>
      <c r="U32" s="7">
        <v>0</v>
      </c>
      <c r="V32" s="8">
        <v>0</v>
      </c>
    </row>
    <row r="33" spans="2:22" x14ac:dyDescent="0.25">
      <c r="B33" s="3">
        <v>41818</v>
      </c>
      <c r="C33" s="33">
        <v>10042</v>
      </c>
      <c r="D33" s="34">
        <v>13625</v>
      </c>
      <c r="E33" s="34">
        <v>13112</v>
      </c>
      <c r="F33" s="34">
        <v>12357</v>
      </c>
      <c r="G33" s="35">
        <v>13851</v>
      </c>
      <c r="H33" s="6">
        <v>0</v>
      </c>
      <c r="I33" s="7">
        <v>0</v>
      </c>
      <c r="J33" s="7">
        <v>0</v>
      </c>
      <c r="K33" s="7">
        <v>0</v>
      </c>
      <c r="L33" s="8">
        <v>0</v>
      </c>
      <c r="M33" s="6">
        <v>8141</v>
      </c>
      <c r="N33" s="7">
        <v>10230</v>
      </c>
      <c r="O33" s="7">
        <v>9551</v>
      </c>
      <c r="P33" s="7">
        <v>8586</v>
      </c>
      <c r="Q33" s="8">
        <v>9639</v>
      </c>
      <c r="R33" s="6">
        <v>0</v>
      </c>
      <c r="S33" s="7">
        <v>0</v>
      </c>
      <c r="T33" s="7">
        <v>0</v>
      </c>
      <c r="U33" s="7">
        <v>0</v>
      </c>
      <c r="V33" s="8">
        <v>0</v>
      </c>
    </row>
    <row r="34" spans="2:22" x14ac:dyDescent="0.25">
      <c r="B34" s="3">
        <v>41819</v>
      </c>
      <c r="C34" s="33">
        <v>12477</v>
      </c>
      <c r="D34" s="34">
        <v>16901</v>
      </c>
      <c r="E34" s="34">
        <v>16191</v>
      </c>
      <c r="F34" s="34">
        <v>15272</v>
      </c>
      <c r="G34" s="35">
        <v>16784</v>
      </c>
      <c r="H34" s="6">
        <v>0</v>
      </c>
      <c r="I34" s="7">
        <v>0</v>
      </c>
      <c r="J34" s="7">
        <v>0</v>
      </c>
      <c r="K34" s="7">
        <v>0</v>
      </c>
      <c r="L34" s="8">
        <v>0</v>
      </c>
      <c r="M34" s="6">
        <v>9853</v>
      </c>
      <c r="N34" s="7">
        <v>12215</v>
      </c>
      <c r="O34" s="7">
        <v>11377</v>
      </c>
      <c r="P34" s="7">
        <v>10226</v>
      </c>
      <c r="Q34" s="8">
        <v>11290</v>
      </c>
      <c r="R34" s="6">
        <v>0</v>
      </c>
      <c r="S34" s="7">
        <v>0</v>
      </c>
      <c r="T34" s="7">
        <v>0</v>
      </c>
      <c r="U34" s="7">
        <v>0</v>
      </c>
      <c r="V34" s="8">
        <v>0</v>
      </c>
    </row>
    <row r="35" spans="2:22" x14ac:dyDescent="0.25">
      <c r="B35" s="3">
        <v>41820</v>
      </c>
      <c r="C35" s="33">
        <v>13595</v>
      </c>
      <c r="D35" s="34">
        <v>18265</v>
      </c>
      <c r="E35" s="34">
        <v>17197</v>
      </c>
      <c r="F35" s="34">
        <v>16165</v>
      </c>
      <c r="G35" s="35">
        <v>17780</v>
      </c>
      <c r="H35" s="6">
        <v>0</v>
      </c>
      <c r="I35" s="7">
        <v>0</v>
      </c>
      <c r="J35" s="7">
        <v>0</v>
      </c>
      <c r="K35" s="7">
        <v>0</v>
      </c>
      <c r="L35" s="8">
        <v>0</v>
      </c>
      <c r="M35" s="6">
        <v>8276</v>
      </c>
      <c r="N35" s="7">
        <v>10564</v>
      </c>
      <c r="O35" s="7">
        <v>9735</v>
      </c>
      <c r="P35" s="7">
        <v>8708</v>
      </c>
      <c r="Q35" s="8">
        <v>9583</v>
      </c>
      <c r="R35" s="6">
        <v>0</v>
      </c>
      <c r="S35" s="7">
        <v>0</v>
      </c>
      <c r="T35" s="7">
        <v>0</v>
      </c>
      <c r="U35" s="7">
        <v>0</v>
      </c>
      <c r="V35" s="8">
        <v>0</v>
      </c>
    </row>
    <row r="36" spans="2:22" x14ac:dyDescent="0.25">
      <c r="B36" s="3">
        <v>41821</v>
      </c>
      <c r="C36" s="33">
        <v>13241</v>
      </c>
      <c r="D36" s="34">
        <v>18000</v>
      </c>
      <c r="E36" s="34">
        <v>17254</v>
      </c>
      <c r="F36" s="34">
        <v>16201</v>
      </c>
      <c r="G36" s="35">
        <v>17800</v>
      </c>
      <c r="H36" s="6">
        <v>0</v>
      </c>
      <c r="I36" s="7">
        <v>0</v>
      </c>
      <c r="J36" s="7">
        <v>0</v>
      </c>
      <c r="K36" s="7">
        <v>0</v>
      </c>
      <c r="L36" s="8">
        <v>0</v>
      </c>
      <c r="M36" s="6">
        <v>7892</v>
      </c>
      <c r="N36" s="7">
        <v>10186</v>
      </c>
      <c r="O36" s="7">
        <v>9521</v>
      </c>
      <c r="P36" s="7">
        <v>8515</v>
      </c>
      <c r="Q36" s="8">
        <v>9390</v>
      </c>
      <c r="R36" s="6">
        <v>0</v>
      </c>
      <c r="S36" s="7">
        <v>0</v>
      </c>
      <c r="T36" s="7">
        <v>0</v>
      </c>
      <c r="U36" s="7">
        <v>0</v>
      </c>
      <c r="V36" s="8">
        <v>0</v>
      </c>
    </row>
    <row r="37" spans="2:22" x14ac:dyDescent="0.25">
      <c r="B37" s="3">
        <v>41822</v>
      </c>
      <c r="C37" s="33">
        <v>12547</v>
      </c>
      <c r="D37" s="34">
        <v>17055</v>
      </c>
      <c r="E37" s="34">
        <v>16359</v>
      </c>
      <c r="F37" s="34">
        <v>15400</v>
      </c>
      <c r="G37" s="35">
        <v>16935</v>
      </c>
      <c r="H37" s="6">
        <v>0</v>
      </c>
      <c r="I37" s="7">
        <v>0</v>
      </c>
      <c r="J37" s="7">
        <v>0</v>
      </c>
      <c r="K37" s="7">
        <v>0</v>
      </c>
      <c r="L37" s="8">
        <v>0</v>
      </c>
      <c r="M37" s="6">
        <v>7431</v>
      </c>
      <c r="N37" s="7">
        <v>9237</v>
      </c>
      <c r="O37" s="7">
        <v>8698</v>
      </c>
      <c r="P37" s="7">
        <v>7786</v>
      </c>
      <c r="Q37" s="8">
        <v>8548</v>
      </c>
      <c r="R37" s="6">
        <v>0</v>
      </c>
      <c r="S37" s="7">
        <v>0</v>
      </c>
      <c r="T37" s="7">
        <v>0</v>
      </c>
      <c r="U37" s="7">
        <v>0</v>
      </c>
      <c r="V37" s="8">
        <v>0</v>
      </c>
    </row>
    <row r="38" spans="2:22" x14ac:dyDescent="0.25">
      <c r="B38" s="3">
        <v>41823</v>
      </c>
      <c r="C38" s="33">
        <v>11430</v>
      </c>
      <c r="D38" s="34">
        <v>15551</v>
      </c>
      <c r="E38" s="34">
        <v>14919</v>
      </c>
      <c r="F38" s="34">
        <v>14069</v>
      </c>
      <c r="G38" s="35">
        <v>15479</v>
      </c>
      <c r="H38" s="6">
        <v>0</v>
      </c>
      <c r="I38" s="7">
        <v>0</v>
      </c>
      <c r="J38" s="7">
        <v>0</v>
      </c>
      <c r="K38" s="7">
        <v>0</v>
      </c>
      <c r="L38" s="8">
        <v>0</v>
      </c>
      <c r="M38" s="6">
        <v>6694</v>
      </c>
      <c r="N38" s="7">
        <v>8604</v>
      </c>
      <c r="O38" s="7">
        <v>8091</v>
      </c>
      <c r="P38" s="7">
        <v>7251</v>
      </c>
      <c r="Q38" s="8">
        <v>8005</v>
      </c>
      <c r="R38" s="6">
        <v>0</v>
      </c>
      <c r="S38" s="7">
        <v>0</v>
      </c>
      <c r="T38" s="7">
        <v>0</v>
      </c>
      <c r="U38" s="7">
        <v>0</v>
      </c>
      <c r="V38" s="8">
        <v>0</v>
      </c>
    </row>
    <row r="39" spans="2:22" x14ac:dyDescent="0.25">
      <c r="B39" s="3">
        <v>41824</v>
      </c>
      <c r="C39" s="33">
        <v>14623</v>
      </c>
      <c r="D39" s="34">
        <v>18259</v>
      </c>
      <c r="E39" s="34">
        <v>18034</v>
      </c>
      <c r="F39" s="34">
        <v>16849</v>
      </c>
      <c r="G39" s="35">
        <v>21087</v>
      </c>
      <c r="H39" s="6">
        <v>0</v>
      </c>
      <c r="I39" s="7">
        <v>0</v>
      </c>
      <c r="J39" s="7">
        <v>0</v>
      </c>
      <c r="K39" s="7">
        <v>0</v>
      </c>
      <c r="L39" s="8">
        <v>0</v>
      </c>
      <c r="M39" s="6">
        <v>9395</v>
      </c>
      <c r="N39" s="7">
        <v>10707</v>
      </c>
      <c r="O39" s="7">
        <v>10411</v>
      </c>
      <c r="P39" s="7">
        <v>9178</v>
      </c>
      <c r="Q39" s="8">
        <v>11925</v>
      </c>
      <c r="R39" s="6">
        <v>0</v>
      </c>
      <c r="S39" s="7">
        <v>0</v>
      </c>
      <c r="T39" s="7">
        <v>0</v>
      </c>
      <c r="U39" s="7">
        <v>0</v>
      </c>
      <c r="V39" s="8">
        <v>0</v>
      </c>
    </row>
    <row r="40" spans="2:22" x14ac:dyDescent="0.25">
      <c r="B40" s="3">
        <v>41825</v>
      </c>
      <c r="C40" s="33">
        <v>10772</v>
      </c>
      <c r="D40" s="34">
        <v>11918</v>
      </c>
      <c r="E40" s="34">
        <v>12241</v>
      </c>
      <c r="F40" s="34">
        <v>11335</v>
      </c>
      <c r="G40" s="35">
        <v>15400</v>
      </c>
      <c r="H40" s="6">
        <v>0</v>
      </c>
      <c r="I40" s="7">
        <v>0</v>
      </c>
      <c r="J40" s="7">
        <v>0</v>
      </c>
      <c r="K40" s="7">
        <v>0</v>
      </c>
      <c r="L40" s="8">
        <v>0</v>
      </c>
      <c r="M40" s="6">
        <v>8630</v>
      </c>
      <c r="N40" s="7">
        <v>8636</v>
      </c>
      <c r="O40" s="7">
        <v>8601</v>
      </c>
      <c r="P40" s="7">
        <v>7632</v>
      </c>
      <c r="Q40" s="8">
        <v>10579</v>
      </c>
      <c r="R40" s="6">
        <v>0</v>
      </c>
      <c r="S40" s="7">
        <v>0</v>
      </c>
      <c r="T40" s="7">
        <v>0</v>
      </c>
      <c r="U40" s="7">
        <v>0</v>
      </c>
      <c r="V40" s="8">
        <v>0</v>
      </c>
    </row>
    <row r="41" spans="2:22" x14ac:dyDescent="0.25">
      <c r="B41" s="3">
        <v>41826</v>
      </c>
      <c r="C41" s="33">
        <v>11958</v>
      </c>
      <c r="D41" s="34">
        <v>13205</v>
      </c>
      <c r="E41" s="34">
        <v>13389</v>
      </c>
      <c r="F41" s="34">
        <v>12520</v>
      </c>
      <c r="G41" s="35">
        <v>16777</v>
      </c>
      <c r="H41" s="6">
        <v>0</v>
      </c>
      <c r="I41" s="7">
        <v>0</v>
      </c>
      <c r="J41" s="7">
        <v>0</v>
      </c>
      <c r="K41" s="7">
        <v>0</v>
      </c>
      <c r="L41" s="8">
        <v>0</v>
      </c>
      <c r="M41" s="6">
        <v>9827</v>
      </c>
      <c r="N41" s="7">
        <v>10057</v>
      </c>
      <c r="O41" s="7">
        <v>9965</v>
      </c>
      <c r="P41" s="7">
        <v>8867</v>
      </c>
      <c r="Q41" s="8">
        <v>11989</v>
      </c>
      <c r="R41" s="6">
        <v>0</v>
      </c>
      <c r="S41" s="7">
        <v>0</v>
      </c>
      <c r="T41" s="7">
        <v>0</v>
      </c>
      <c r="U41" s="7">
        <v>0</v>
      </c>
      <c r="V41" s="8">
        <v>0</v>
      </c>
    </row>
    <row r="42" spans="2:22" x14ac:dyDescent="0.25">
      <c r="B42" s="3">
        <v>41827</v>
      </c>
      <c r="C42" s="33">
        <v>14296</v>
      </c>
      <c r="D42" s="34">
        <v>15931</v>
      </c>
      <c r="E42" s="34">
        <v>16078</v>
      </c>
      <c r="F42" s="34">
        <v>14981</v>
      </c>
      <c r="G42" s="35">
        <v>19580</v>
      </c>
      <c r="H42" s="6">
        <v>0</v>
      </c>
      <c r="I42" s="7">
        <v>0</v>
      </c>
      <c r="J42" s="7">
        <v>0</v>
      </c>
      <c r="K42" s="7">
        <v>0</v>
      </c>
      <c r="L42" s="8">
        <v>0</v>
      </c>
      <c r="M42" s="6">
        <v>8676</v>
      </c>
      <c r="N42" s="7">
        <v>8948</v>
      </c>
      <c r="O42" s="7">
        <v>8796</v>
      </c>
      <c r="P42" s="7">
        <v>7835</v>
      </c>
      <c r="Q42" s="8">
        <v>10548</v>
      </c>
      <c r="R42" s="6">
        <v>0</v>
      </c>
      <c r="S42" s="7">
        <v>0</v>
      </c>
      <c r="T42" s="7">
        <v>0</v>
      </c>
      <c r="U42" s="7">
        <v>0</v>
      </c>
      <c r="V42" s="8">
        <v>0</v>
      </c>
    </row>
    <row r="43" spans="2:22" x14ac:dyDescent="0.25">
      <c r="B43" s="3">
        <v>41828</v>
      </c>
      <c r="C43" s="33">
        <v>14221</v>
      </c>
      <c r="D43" s="34">
        <v>15662</v>
      </c>
      <c r="E43" s="34">
        <v>15775</v>
      </c>
      <c r="F43" s="34">
        <v>14692</v>
      </c>
      <c r="G43" s="35">
        <v>18997</v>
      </c>
      <c r="H43" s="6">
        <v>0</v>
      </c>
      <c r="I43" s="7">
        <v>0</v>
      </c>
      <c r="J43" s="7">
        <v>0</v>
      </c>
      <c r="K43" s="7">
        <v>0</v>
      </c>
      <c r="L43" s="8">
        <v>0</v>
      </c>
      <c r="M43" s="6">
        <v>8470</v>
      </c>
      <c r="N43" s="7">
        <v>8732</v>
      </c>
      <c r="O43" s="7">
        <v>8548</v>
      </c>
      <c r="P43" s="7">
        <v>7536</v>
      </c>
      <c r="Q43" s="8">
        <v>10163</v>
      </c>
      <c r="R43" s="6">
        <v>0</v>
      </c>
      <c r="S43" s="7">
        <v>0</v>
      </c>
      <c r="T43" s="7">
        <v>0</v>
      </c>
      <c r="U43" s="7">
        <v>0</v>
      </c>
      <c r="V43" s="8">
        <v>0</v>
      </c>
    </row>
    <row r="44" spans="2:22" x14ac:dyDescent="0.25">
      <c r="B44" s="3">
        <v>41829</v>
      </c>
      <c r="C44" s="33">
        <v>12786</v>
      </c>
      <c r="D44" s="34">
        <v>14214</v>
      </c>
      <c r="E44" s="34">
        <v>14258</v>
      </c>
      <c r="F44" s="34">
        <v>13370</v>
      </c>
      <c r="G44" s="35">
        <v>17591</v>
      </c>
      <c r="H44" s="6">
        <v>0</v>
      </c>
      <c r="I44" s="7">
        <v>0</v>
      </c>
      <c r="J44" s="7">
        <v>0</v>
      </c>
      <c r="K44" s="7">
        <v>0</v>
      </c>
      <c r="L44" s="8">
        <v>0</v>
      </c>
      <c r="M44" s="6">
        <v>8130</v>
      </c>
      <c r="N44" s="7">
        <v>8144</v>
      </c>
      <c r="O44" s="7">
        <v>8009</v>
      </c>
      <c r="P44" s="7">
        <v>7055</v>
      </c>
      <c r="Q44" s="8">
        <v>9539</v>
      </c>
      <c r="R44" s="6">
        <v>0</v>
      </c>
      <c r="S44" s="7">
        <v>0</v>
      </c>
      <c r="T44" s="7">
        <v>0</v>
      </c>
      <c r="U44" s="7">
        <v>0</v>
      </c>
      <c r="V44" s="8">
        <v>0</v>
      </c>
    </row>
    <row r="45" spans="2:22" x14ac:dyDescent="0.25">
      <c r="B45" s="3">
        <v>41830</v>
      </c>
      <c r="C45" s="33">
        <v>14364</v>
      </c>
      <c r="D45" s="34">
        <v>15864</v>
      </c>
      <c r="E45" s="34">
        <v>16195</v>
      </c>
      <c r="F45" s="34">
        <v>15077</v>
      </c>
      <c r="G45" s="35">
        <v>20706</v>
      </c>
      <c r="H45" s="6">
        <v>0</v>
      </c>
      <c r="I45" s="7">
        <v>0</v>
      </c>
      <c r="J45" s="7">
        <v>0</v>
      </c>
      <c r="K45" s="7">
        <v>0</v>
      </c>
      <c r="L45" s="8">
        <v>0</v>
      </c>
      <c r="M45" s="6">
        <v>10310</v>
      </c>
      <c r="N45" s="7">
        <v>9997</v>
      </c>
      <c r="O45" s="7">
        <v>9885</v>
      </c>
      <c r="P45" s="7">
        <v>8668</v>
      </c>
      <c r="Q45" s="8">
        <v>12888</v>
      </c>
      <c r="R45" s="6">
        <v>0</v>
      </c>
      <c r="S45" s="7">
        <v>0</v>
      </c>
      <c r="T45" s="7">
        <v>0</v>
      </c>
      <c r="U45" s="7">
        <v>0</v>
      </c>
      <c r="V45" s="8">
        <v>0</v>
      </c>
    </row>
    <row r="46" spans="2:22" x14ac:dyDescent="0.25">
      <c r="B46" s="3">
        <v>41831</v>
      </c>
      <c r="C46" s="33">
        <v>13155</v>
      </c>
      <c r="D46" s="34">
        <v>14250</v>
      </c>
      <c r="E46" s="34">
        <v>14668</v>
      </c>
      <c r="F46" s="34">
        <v>13768</v>
      </c>
      <c r="G46" s="35">
        <v>19167</v>
      </c>
      <c r="H46" s="6">
        <v>0</v>
      </c>
      <c r="I46" s="7">
        <v>0</v>
      </c>
      <c r="J46" s="7">
        <v>0</v>
      </c>
      <c r="K46" s="7">
        <v>0</v>
      </c>
      <c r="L46" s="8">
        <v>0</v>
      </c>
      <c r="M46" s="6">
        <v>8709</v>
      </c>
      <c r="N46" s="7">
        <v>8669</v>
      </c>
      <c r="O46" s="7">
        <v>8462</v>
      </c>
      <c r="P46" s="7">
        <v>7510</v>
      </c>
      <c r="Q46" s="8">
        <v>11003</v>
      </c>
      <c r="R46" s="6">
        <v>0</v>
      </c>
      <c r="S46" s="7">
        <v>0</v>
      </c>
      <c r="T46" s="7">
        <v>0</v>
      </c>
      <c r="U46" s="7">
        <v>0</v>
      </c>
      <c r="V46" s="8">
        <v>0</v>
      </c>
    </row>
    <row r="47" spans="2:22" x14ac:dyDescent="0.25">
      <c r="B47" s="3">
        <v>41832</v>
      </c>
      <c r="C47" s="33">
        <v>9275</v>
      </c>
      <c r="D47" s="34">
        <v>10003</v>
      </c>
      <c r="E47" s="34">
        <v>10343</v>
      </c>
      <c r="F47" s="34">
        <v>9718</v>
      </c>
      <c r="G47" s="35">
        <v>13429</v>
      </c>
      <c r="H47" s="6">
        <v>0</v>
      </c>
      <c r="I47" s="7">
        <v>0</v>
      </c>
      <c r="J47" s="7">
        <v>0</v>
      </c>
      <c r="K47" s="7">
        <v>0</v>
      </c>
      <c r="L47" s="8">
        <v>0</v>
      </c>
      <c r="M47" s="6">
        <v>8162</v>
      </c>
      <c r="N47" s="7">
        <v>7973</v>
      </c>
      <c r="O47" s="7">
        <v>7801</v>
      </c>
      <c r="P47" s="7">
        <v>6966</v>
      </c>
      <c r="Q47" s="8">
        <v>9762</v>
      </c>
      <c r="R47" s="6">
        <v>0</v>
      </c>
      <c r="S47" s="7">
        <v>0</v>
      </c>
      <c r="T47" s="7">
        <v>0</v>
      </c>
      <c r="U47" s="7">
        <v>0</v>
      </c>
      <c r="V47" s="8">
        <v>0</v>
      </c>
    </row>
    <row r="48" spans="2:22" x14ac:dyDescent="0.25">
      <c r="B48" s="3">
        <v>41833</v>
      </c>
      <c r="C48" s="33">
        <v>12335</v>
      </c>
      <c r="D48" s="34">
        <v>13499</v>
      </c>
      <c r="E48" s="34">
        <v>13831</v>
      </c>
      <c r="F48" s="34">
        <v>13098</v>
      </c>
      <c r="G48" s="35">
        <v>17468</v>
      </c>
      <c r="H48" s="6">
        <v>0</v>
      </c>
      <c r="I48" s="7">
        <v>0</v>
      </c>
      <c r="J48" s="7">
        <v>0</v>
      </c>
      <c r="K48" s="7">
        <v>0</v>
      </c>
      <c r="L48" s="8">
        <v>0</v>
      </c>
      <c r="M48" s="6">
        <v>10734</v>
      </c>
      <c r="N48" s="7">
        <v>10800</v>
      </c>
      <c r="O48" s="7">
        <v>10642</v>
      </c>
      <c r="P48" s="7">
        <v>9602</v>
      </c>
      <c r="Q48" s="8">
        <v>13150</v>
      </c>
      <c r="R48" s="6">
        <v>0</v>
      </c>
      <c r="S48" s="7">
        <v>0</v>
      </c>
      <c r="T48" s="7">
        <v>0</v>
      </c>
      <c r="U48" s="7">
        <v>0</v>
      </c>
      <c r="V48" s="8">
        <v>0</v>
      </c>
    </row>
    <row r="49" spans="2:22" x14ac:dyDescent="0.25">
      <c r="B49" s="3">
        <v>41834</v>
      </c>
      <c r="C49" s="33">
        <v>13693</v>
      </c>
      <c r="D49" s="34">
        <v>14854</v>
      </c>
      <c r="E49" s="34">
        <v>15158</v>
      </c>
      <c r="F49" s="34">
        <v>14360</v>
      </c>
      <c r="G49" s="35">
        <v>18753</v>
      </c>
      <c r="H49" s="6">
        <v>0</v>
      </c>
      <c r="I49" s="7">
        <v>0</v>
      </c>
      <c r="J49" s="7">
        <v>0</v>
      </c>
      <c r="K49" s="7">
        <v>0</v>
      </c>
      <c r="L49" s="8">
        <v>0</v>
      </c>
      <c r="M49" s="6">
        <v>9012</v>
      </c>
      <c r="N49" s="7">
        <v>9014</v>
      </c>
      <c r="O49" s="7">
        <v>8746</v>
      </c>
      <c r="P49" s="7">
        <v>7816</v>
      </c>
      <c r="Q49" s="8">
        <v>10752</v>
      </c>
      <c r="R49" s="6">
        <v>0</v>
      </c>
      <c r="S49" s="7">
        <v>0</v>
      </c>
      <c r="T49" s="7">
        <v>0</v>
      </c>
      <c r="U49" s="7">
        <v>0</v>
      </c>
      <c r="V49" s="8">
        <v>0</v>
      </c>
    </row>
    <row r="50" spans="2:22" x14ac:dyDescent="0.25">
      <c r="B50" s="3">
        <v>41835</v>
      </c>
      <c r="C50" s="33">
        <v>16928</v>
      </c>
      <c r="D50" s="34">
        <v>18435</v>
      </c>
      <c r="E50" s="34">
        <v>18931</v>
      </c>
      <c r="F50" s="34">
        <v>17961</v>
      </c>
      <c r="G50" s="35">
        <v>23599</v>
      </c>
      <c r="H50" s="6">
        <v>0</v>
      </c>
      <c r="I50" s="7">
        <v>0</v>
      </c>
      <c r="J50" s="7">
        <v>0</v>
      </c>
      <c r="K50" s="7">
        <v>0</v>
      </c>
      <c r="L50" s="8">
        <v>0</v>
      </c>
      <c r="M50" s="6">
        <v>12242</v>
      </c>
      <c r="N50" s="7">
        <v>12281</v>
      </c>
      <c r="O50" s="7">
        <v>12210</v>
      </c>
      <c r="P50" s="7">
        <v>10954</v>
      </c>
      <c r="Q50" s="8">
        <v>15113</v>
      </c>
      <c r="R50" s="6">
        <v>0</v>
      </c>
      <c r="S50" s="7">
        <v>0</v>
      </c>
      <c r="T50" s="7">
        <v>0</v>
      </c>
      <c r="U50" s="7">
        <v>0</v>
      </c>
      <c r="V50" s="8">
        <v>0</v>
      </c>
    </row>
    <row r="51" spans="2:22" x14ac:dyDescent="0.25">
      <c r="B51" s="3">
        <v>41836</v>
      </c>
      <c r="C51" s="33">
        <v>11221</v>
      </c>
      <c r="D51" s="34">
        <v>12575</v>
      </c>
      <c r="E51" s="34">
        <v>12364</v>
      </c>
      <c r="F51" s="34">
        <v>11331</v>
      </c>
      <c r="G51" s="35">
        <v>14743</v>
      </c>
      <c r="H51" s="6">
        <v>0</v>
      </c>
      <c r="I51" s="7">
        <v>0</v>
      </c>
      <c r="J51" s="7">
        <v>0</v>
      </c>
      <c r="K51" s="7">
        <v>0</v>
      </c>
      <c r="L51" s="8">
        <v>0</v>
      </c>
      <c r="M51" s="6">
        <v>7116</v>
      </c>
      <c r="N51" s="7">
        <v>7121</v>
      </c>
      <c r="O51" s="7">
        <v>6777</v>
      </c>
      <c r="P51" s="7">
        <v>5848</v>
      </c>
      <c r="Q51" s="8">
        <v>7910</v>
      </c>
      <c r="R51" s="6">
        <v>0</v>
      </c>
      <c r="S51" s="7">
        <v>0</v>
      </c>
      <c r="T51" s="7">
        <v>0</v>
      </c>
      <c r="U51" s="7">
        <v>0</v>
      </c>
      <c r="V51" s="8">
        <v>0</v>
      </c>
    </row>
    <row r="52" spans="2:22" x14ac:dyDescent="0.25">
      <c r="B52" s="3">
        <v>41837</v>
      </c>
      <c r="C52" s="33">
        <v>12060</v>
      </c>
      <c r="D52" s="34">
        <v>13034</v>
      </c>
      <c r="E52" s="34">
        <v>13189</v>
      </c>
      <c r="F52" s="34">
        <v>12290</v>
      </c>
      <c r="G52" s="35">
        <v>16726</v>
      </c>
      <c r="H52" s="6">
        <v>0</v>
      </c>
      <c r="I52" s="7">
        <v>0</v>
      </c>
      <c r="J52" s="7">
        <v>0</v>
      </c>
      <c r="K52" s="7">
        <v>0</v>
      </c>
      <c r="L52" s="8">
        <v>0</v>
      </c>
      <c r="M52" s="6">
        <v>7644</v>
      </c>
      <c r="N52" s="7">
        <v>7467</v>
      </c>
      <c r="O52" s="7">
        <v>7305</v>
      </c>
      <c r="P52" s="7">
        <v>6434</v>
      </c>
      <c r="Q52" s="8">
        <v>9289</v>
      </c>
      <c r="R52" s="6">
        <v>0</v>
      </c>
      <c r="S52" s="7">
        <v>0</v>
      </c>
      <c r="T52" s="7">
        <v>0</v>
      </c>
      <c r="U52" s="7">
        <v>0</v>
      </c>
      <c r="V52" s="8">
        <v>0</v>
      </c>
    </row>
    <row r="53" spans="2:22" x14ac:dyDescent="0.25">
      <c r="B53" s="3">
        <v>41838</v>
      </c>
      <c r="C53" s="33">
        <v>10508</v>
      </c>
      <c r="D53" s="34">
        <v>11021</v>
      </c>
      <c r="E53" s="34">
        <v>10957</v>
      </c>
      <c r="F53" s="34">
        <v>10188</v>
      </c>
      <c r="G53" s="35">
        <v>13738</v>
      </c>
      <c r="H53" s="6">
        <v>0</v>
      </c>
      <c r="I53" s="7">
        <v>0</v>
      </c>
      <c r="J53" s="7">
        <v>0</v>
      </c>
      <c r="K53" s="7">
        <v>0</v>
      </c>
      <c r="L53" s="8">
        <v>0</v>
      </c>
      <c r="M53" s="6">
        <v>6892</v>
      </c>
      <c r="N53" s="7">
        <v>6616</v>
      </c>
      <c r="O53" s="7">
        <v>6387</v>
      </c>
      <c r="P53" s="7">
        <v>5635</v>
      </c>
      <c r="Q53" s="8">
        <v>8070</v>
      </c>
      <c r="R53" s="6">
        <v>0</v>
      </c>
      <c r="S53" s="7">
        <v>0</v>
      </c>
      <c r="T53" s="7">
        <v>0</v>
      </c>
      <c r="U53" s="7">
        <v>0</v>
      </c>
      <c r="V53" s="8">
        <v>0</v>
      </c>
    </row>
    <row r="54" spans="2:22" x14ac:dyDescent="0.25">
      <c r="B54" s="3">
        <v>41839</v>
      </c>
      <c r="C54" s="33">
        <v>9551</v>
      </c>
      <c r="D54" s="34">
        <v>10009</v>
      </c>
      <c r="E54" s="34">
        <v>10216</v>
      </c>
      <c r="F54" s="34">
        <v>9602</v>
      </c>
      <c r="G54" s="35">
        <v>13001</v>
      </c>
      <c r="H54" s="6">
        <v>0</v>
      </c>
      <c r="I54" s="7">
        <v>0</v>
      </c>
      <c r="J54" s="7">
        <v>0</v>
      </c>
      <c r="K54" s="7">
        <v>0</v>
      </c>
      <c r="L54" s="8">
        <v>0</v>
      </c>
      <c r="M54" s="6">
        <v>7801</v>
      </c>
      <c r="N54" s="7">
        <v>7493</v>
      </c>
      <c r="O54" s="7">
        <v>7459</v>
      </c>
      <c r="P54" s="7">
        <v>6701</v>
      </c>
      <c r="Q54" s="8">
        <v>9516</v>
      </c>
      <c r="R54" s="6">
        <v>0</v>
      </c>
      <c r="S54" s="7">
        <v>0</v>
      </c>
      <c r="T54" s="7">
        <v>0</v>
      </c>
      <c r="U54" s="7">
        <v>0</v>
      </c>
      <c r="V54" s="8">
        <v>0</v>
      </c>
    </row>
    <row r="55" spans="2:22" x14ac:dyDescent="0.25">
      <c r="B55" s="3">
        <v>41840</v>
      </c>
      <c r="C55" s="33">
        <v>10820</v>
      </c>
      <c r="D55" s="34">
        <v>11376</v>
      </c>
      <c r="E55" s="34">
        <v>11591</v>
      </c>
      <c r="F55" s="34">
        <v>10939</v>
      </c>
      <c r="G55" s="35">
        <v>14509</v>
      </c>
      <c r="H55" s="6">
        <v>0</v>
      </c>
      <c r="I55" s="7">
        <v>0</v>
      </c>
      <c r="J55" s="7">
        <v>0</v>
      </c>
      <c r="K55" s="7">
        <v>0</v>
      </c>
      <c r="L55" s="8">
        <v>0</v>
      </c>
      <c r="M55" s="6">
        <v>8764</v>
      </c>
      <c r="N55" s="7">
        <v>8772</v>
      </c>
      <c r="O55" s="7">
        <v>8706</v>
      </c>
      <c r="P55" s="7">
        <v>7834</v>
      </c>
      <c r="Q55" s="8">
        <v>10653</v>
      </c>
      <c r="R55" s="6">
        <v>0</v>
      </c>
      <c r="S55" s="7">
        <v>0</v>
      </c>
      <c r="T55" s="7">
        <v>0</v>
      </c>
      <c r="U55" s="7">
        <v>0</v>
      </c>
      <c r="V55" s="8">
        <v>0</v>
      </c>
    </row>
    <row r="56" spans="2:22" x14ac:dyDescent="0.25">
      <c r="B56" s="3">
        <v>41841</v>
      </c>
      <c r="C56" s="33">
        <v>37368</v>
      </c>
      <c r="D56" s="34">
        <v>55867</v>
      </c>
      <c r="E56" s="34">
        <v>54868</v>
      </c>
      <c r="F56" s="34">
        <v>51860</v>
      </c>
      <c r="G56" s="35">
        <v>57935</v>
      </c>
      <c r="H56" s="6">
        <v>0</v>
      </c>
      <c r="I56" s="7">
        <v>0</v>
      </c>
      <c r="J56" s="7">
        <v>0</v>
      </c>
      <c r="K56" s="7">
        <v>0</v>
      </c>
      <c r="L56" s="8">
        <v>0</v>
      </c>
      <c r="M56" s="6">
        <v>24905</v>
      </c>
      <c r="N56" s="7">
        <v>38220</v>
      </c>
      <c r="O56" s="7">
        <v>36755</v>
      </c>
      <c r="P56" s="7">
        <v>33620</v>
      </c>
      <c r="Q56" s="8">
        <v>37857</v>
      </c>
      <c r="R56" s="6">
        <v>0</v>
      </c>
      <c r="S56" s="7">
        <v>0</v>
      </c>
      <c r="T56" s="7">
        <v>0</v>
      </c>
      <c r="U56" s="7">
        <v>0</v>
      </c>
      <c r="V56" s="8">
        <v>0</v>
      </c>
    </row>
    <row r="57" spans="2:22" x14ac:dyDescent="0.25">
      <c r="B57" s="3">
        <v>41842</v>
      </c>
      <c r="C57" s="33">
        <v>11623</v>
      </c>
      <c r="D57" s="34">
        <v>13397</v>
      </c>
      <c r="E57" s="34">
        <v>13007</v>
      </c>
      <c r="F57" s="34">
        <v>12149</v>
      </c>
      <c r="G57" s="35">
        <v>14564</v>
      </c>
      <c r="H57" s="6">
        <v>0</v>
      </c>
      <c r="I57" s="7">
        <v>0</v>
      </c>
      <c r="J57" s="7">
        <v>0</v>
      </c>
      <c r="K57" s="7">
        <v>0</v>
      </c>
      <c r="L57" s="8">
        <v>0</v>
      </c>
      <c r="M57" s="6">
        <v>7142</v>
      </c>
      <c r="N57" s="7">
        <v>7597</v>
      </c>
      <c r="O57" s="7">
        <v>7176</v>
      </c>
      <c r="P57" s="7">
        <v>6316</v>
      </c>
      <c r="Q57" s="8">
        <v>7895</v>
      </c>
      <c r="R57" s="6">
        <v>0</v>
      </c>
      <c r="S57" s="7">
        <v>0</v>
      </c>
      <c r="T57" s="7">
        <v>0</v>
      </c>
      <c r="U57" s="7">
        <v>0</v>
      </c>
      <c r="V57" s="8">
        <v>0</v>
      </c>
    </row>
    <row r="58" spans="2:22" x14ac:dyDescent="0.25">
      <c r="B58" s="3">
        <v>41843</v>
      </c>
      <c r="C58" s="33">
        <v>10572</v>
      </c>
      <c r="D58" s="34">
        <v>11218</v>
      </c>
      <c r="E58" s="34">
        <v>11184</v>
      </c>
      <c r="F58" s="34">
        <v>10525</v>
      </c>
      <c r="G58" s="35">
        <v>13610</v>
      </c>
      <c r="H58" s="6">
        <v>0</v>
      </c>
      <c r="I58" s="7">
        <v>0</v>
      </c>
      <c r="J58" s="7">
        <v>0</v>
      </c>
      <c r="K58" s="7">
        <v>0</v>
      </c>
      <c r="L58" s="8">
        <v>0</v>
      </c>
      <c r="M58" s="6">
        <v>6249</v>
      </c>
      <c r="N58" s="7">
        <v>6154</v>
      </c>
      <c r="O58" s="7">
        <v>5937</v>
      </c>
      <c r="P58" s="7">
        <v>5267</v>
      </c>
      <c r="Q58" s="8">
        <v>7133</v>
      </c>
      <c r="R58" s="6">
        <v>0</v>
      </c>
      <c r="S58" s="7">
        <v>0</v>
      </c>
      <c r="T58" s="7">
        <v>0</v>
      </c>
      <c r="U58" s="7">
        <v>0</v>
      </c>
      <c r="V58" s="8">
        <v>0</v>
      </c>
    </row>
    <row r="59" spans="2:22" x14ac:dyDescent="0.25">
      <c r="B59" s="3">
        <v>41844</v>
      </c>
      <c r="C59" s="33">
        <v>13118</v>
      </c>
      <c r="D59" s="34">
        <v>13763</v>
      </c>
      <c r="E59" s="34">
        <v>13812</v>
      </c>
      <c r="F59" s="34">
        <v>12835</v>
      </c>
      <c r="G59" s="35">
        <v>17654</v>
      </c>
      <c r="H59" s="6">
        <v>0</v>
      </c>
      <c r="I59" s="7">
        <v>0</v>
      </c>
      <c r="J59" s="7">
        <v>0</v>
      </c>
      <c r="K59" s="7">
        <v>0</v>
      </c>
      <c r="L59" s="8">
        <v>0</v>
      </c>
      <c r="M59" s="6">
        <v>8226</v>
      </c>
      <c r="N59" s="7">
        <v>8220</v>
      </c>
      <c r="O59" s="7">
        <v>8044</v>
      </c>
      <c r="P59" s="7">
        <v>7089</v>
      </c>
      <c r="Q59" s="8">
        <v>10136</v>
      </c>
      <c r="R59" s="6">
        <v>0</v>
      </c>
      <c r="S59" s="7">
        <v>0</v>
      </c>
      <c r="T59" s="7">
        <v>0</v>
      </c>
      <c r="U59" s="7">
        <v>0</v>
      </c>
      <c r="V59" s="8">
        <v>0</v>
      </c>
    </row>
    <row r="60" spans="2:22" x14ac:dyDescent="0.25">
      <c r="B60" s="3">
        <v>41845</v>
      </c>
      <c r="C60" s="33">
        <v>9769</v>
      </c>
      <c r="D60" s="34">
        <v>10426</v>
      </c>
      <c r="E60" s="34">
        <v>10369</v>
      </c>
      <c r="F60" s="34">
        <v>9715</v>
      </c>
      <c r="G60" s="35">
        <v>12963</v>
      </c>
      <c r="H60" s="6">
        <v>0</v>
      </c>
      <c r="I60" s="7">
        <v>0</v>
      </c>
      <c r="J60" s="7">
        <v>0</v>
      </c>
      <c r="K60" s="7">
        <v>0</v>
      </c>
      <c r="L60" s="8">
        <v>0</v>
      </c>
      <c r="M60" s="6">
        <v>6228</v>
      </c>
      <c r="N60" s="7">
        <v>6253</v>
      </c>
      <c r="O60" s="7">
        <v>6038</v>
      </c>
      <c r="P60" s="7">
        <v>5374</v>
      </c>
      <c r="Q60" s="8">
        <v>7503</v>
      </c>
      <c r="R60" s="6">
        <v>0</v>
      </c>
      <c r="S60" s="7">
        <v>0</v>
      </c>
      <c r="T60" s="7">
        <v>0</v>
      </c>
      <c r="U60" s="7">
        <v>0</v>
      </c>
      <c r="V60" s="8">
        <v>0</v>
      </c>
    </row>
    <row r="61" spans="2:22" x14ac:dyDescent="0.25">
      <c r="B61" s="3">
        <v>41846</v>
      </c>
      <c r="C61" s="33">
        <v>7966</v>
      </c>
      <c r="D61" s="34">
        <v>8548</v>
      </c>
      <c r="E61" s="34">
        <v>8603</v>
      </c>
      <c r="F61" s="34">
        <v>8110</v>
      </c>
      <c r="G61" s="35">
        <v>10871</v>
      </c>
      <c r="H61" s="6">
        <v>0</v>
      </c>
      <c r="I61" s="7">
        <v>0</v>
      </c>
      <c r="J61" s="7">
        <v>0</v>
      </c>
      <c r="K61" s="7">
        <v>0</v>
      </c>
      <c r="L61" s="8">
        <v>0</v>
      </c>
      <c r="M61" s="6">
        <v>6689</v>
      </c>
      <c r="N61" s="7">
        <v>6643</v>
      </c>
      <c r="O61" s="7">
        <v>6456</v>
      </c>
      <c r="P61" s="7">
        <v>5797</v>
      </c>
      <c r="Q61" s="8">
        <v>8064</v>
      </c>
      <c r="R61" s="6">
        <v>0</v>
      </c>
      <c r="S61" s="7">
        <v>0</v>
      </c>
      <c r="T61" s="7">
        <v>0</v>
      </c>
      <c r="U61" s="7">
        <v>0</v>
      </c>
      <c r="V61" s="8">
        <v>0</v>
      </c>
    </row>
    <row r="62" spans="2:22" x14ac:dyDescent="0.25">
      <c r="B62" s="3">
        <v>41847</v>
      </c>
      <c r="C62" s="33">
        <v>10024</v>
      </c>
      <c r="D62" s="34">
        <v>11137</v>
      </c>
      <c r="E62" s="34">
        <v>10742</v>
      </c>
      <c r="F62" s="34">
        <v>10133</v>
      </c>
      <c r="G62" s="35">
        <v>13139</v>
      </c>
      <c r="H62" s="6">
        <v>0</v>
      </c>
      <c r="I62" s="7">
        <v>0</v>
      </c>
      <c r="J62" s="7">
        <v>0</v>
      </c>
      <c r="K62" s="7">
        <v>0</v>
      </c>
      <c r="L62" s="8">
        <v>0</v>
      </c>
      <c r="M62" s="6">
        <v>8496</v>
      </c>
      <c r="N62" s="7">
        <v>8759</v>
      </c>
      <c r="O62" s="7">
        <v>8204</v>
      </c>
      <c r="P62" s="7">
        <v>7391</v>
      </c>
      <c r="Q62" s="8">
        <v>9792</v>
      </c>
      <c r="R62" s="6">
        <v>0</v>
      </c>
      <c r="S62" s="7">
        <v>0</v>
      </c>
      <c r="T62" s="7">
        <v>0</v>
      </c>
      <c r="U62" s="7">
        <v>0</v>
      </c>
      <c r="V62" s="8">
        <v>0</v>
      </c>
    </row>
    <row r="63" spans="2:22" x14ac:dyDescent="0.25">
      <c r="B63" s="3">
        <v>41848</v>
      </c>
      <c r="C63" s="33">
        <v>11683</v>
      </c>
      <c r="D63" s="34">
        <v>12340</v>
      </c>
      <c r="E63" s="34">
        <v>12415</v>
      </c>
      <c r="F63" s="34">
        <v>11731</v>
      </c>
      <c r="G63" s="35">
        <v>15284</v>
      </c>
      <c r="H63" s="6">
        <v>0</v>
      </c>
      <c r="I63" s="7">
        <v>0</v>
      </c>
      <c r="J63" s="7">
        <v>0</v>
      </c>
      <c r="K63" s="7">
        <v>0</v>
      </c>
      <c r="L63" s="8">
        <v>0</v>
      </c>
      <c r="M63" s="6">
        <v>7311</v>
      </c>
      <c r="N63" s="7">
        <v>7286</v>
      </c>
      <c r="O63" s="7">
        <v>7075</v>
      </c>
      <c r="P63" s="7">
        <v>6389</v>
      </c>
      <c r="Q63" s="8">
        <v>8621</v>
      </c>
      <c r="R63" s="6">
        <v>0</v>
      </c>
      <c r="S63" s="7">
        <v>0</v>
      </c>
      <c r="T63" s="7">
        <v>0</v>
      </c>
      <c r="U63" s="7">
        <v>0</v>
      </c>
      <c r="V63" s="8">
        <v>0</v>
      </c>
    </row>
    <row r="64" spans="2:22" x14ac:dyDescent="0.25">
      <c r="B64" s="3">
        <v>41849</v>
      </c>
      <c r="C64" s="33">
        <v>10920</v>
      </c>
      <c r="D64" s="34">
        <v>11560</v>
      </c>
      <c r="E64" s="34">
        <v>11594</v>
      </c>
      <c r="F64" s="34">
        <v>10954</v>
      </c>
      <c r="G64" s="35">
        <v>14035</v>
      </c>
      <c r="H64" s="6">
        <v>0</v>
      </c>
      <c r="I64" s="7">
        <v>0</v>
      </c>
      <c r="J64" s="7">
        <v>0</v>
      </c>
      <c r="K64" s="7">
        <v>0</v>
      </c>
      <c r="L64" s="8">
        <v>0</v>
      </c>
      <c r="M64" s="6">
        <v>7071</v>
      </c>
      <c r="N64" s="7">
        <v>7027</v>
      </c>
      <c r="O64" s="7">
        <v>6837</v>
      </c>
      <c r="P64" s="7">
        <v>6122</v>
      </c>
      <c r="Q64" s="8">
        <v>8101</v>
      </c>
      <c r="R64" s="6">
        <v>0</v>
      </c>
      <c r="S64" s="7">
        <v>0</v>
      </c>
      <c r="T64" s="7">
        <v>0</v>
      </c>
      <c r="U64" s="7">
        <v>0</v>
      </c>
      <c r="V64" s="8">
        <v>0</v>
      </c>
    </row>
    <row r="65" spans="2:22" x14ac:dyDescent="0.25">
      <c r="B65" s="3">
        <v>41850</v>
      </c>
      <c r="C65" s="33">
        <v>10998</v>
      </c>
      <c r="D65" s="34">
        <v>11631</v>
      </c>
      <c r="E65" s="34">
        <v>11699</v>
      </c>
      <c r="F65" s="34">
        <v>11004</v>
      </c>
      <c r="G65" s="35">
        <v>14454</v>
      </c>
      <c r="H65" s="6">
        <v>0</v>
      </c>
      <c r="I65" s="7">
        <v>0</v>
      </c>
      <c r="J65" s="7">
        <v>0</v>
      </c>
      <c r="K65" s="7">
        <v>0</v>
      </c>
      <c r="L65" s="8">
        <v>0</v>
      </c>
      <c r="M65" s="6">
        <v>7949</v>
      </c>
      <c r="N65" s="7">
        <v>7736</v>
      </c>
      <c r="O65" s="7">
        <v>7665</v>
      </c>
      <c r="P65" s="7">
        <v>6796</v>
      </c>
      <c r="Q65" s="8">
        <v>9445</v>
      </c>
      <c r="R65" s="6">
        <v>0</v>
      </c>
      <c r="S65" s="7">
        <v>0</v>
      </c>
      <c r="T65" s="7">
        <v>0</v>
      </c>
      <c r="U65" s="7">
        <v>0</v>
      </c>
      <c r="V65" s="8">
        <v>0</v>
      </c>
    </row>
    <row r="66" spans="2:22" x14ac:dyDescent="0.25">
      <c r="B66" s="3">
        <v>41851</v>
      </c>
      <c r="C66" s="33">
        <v>11369</v>
      </c>
      <c r="D66" s="34">
        <v>11920</v>
      </c>
      <c r="E66" s="34">
        <v>11968</v>
      </c>
      <c r="F66" s="34">
        <v>11247</v>
      </c>
      <c r="G66" s="35">
        <v>14559</v>
      </c>
      <c r="H66" s="6">
        <v>0</v>
      </c>
      <c r="I66" s="7">
        <v>0</v>
      </c>
      <c r="J66" s="7">
        <v>0</v>
      </c>
      <c r="K66" s="7">
        <v>0</v>
      </c>
      <c r="L66" s="8">
        <v>0</v>
      </c>
      <c r="M66" s="6">
        <v>7899</v>
      </c>
      <c r="N66" s="7">
        <v>7456</v>
      </c>
      <c r="O66" s="7">
        <v>7269</v>
      </c>
      <c r="P66" s="7">
        <v>6452</v>
      </c>
      <c r="Q66" s="8">
        <v>8677</v>
      </c>
      <c r="R66" s="6">
        <v>0</v>
      </c>
      <c r="S66" s="7">
        <v>0</v>
      </c>
      <c r="T66" s="7">
        <v>0</v>
      </c>
      <c r="U66" s="7">
        <v>0</v>
      </c>
      <c r="V66" s="8">
        <v>0</v>
      </c>
    </row>
    <row r="67" spans="2:22" x14ac:dyDescent="0.25">
      <c r="B67" s="3">
        <v>41852</v>
      </c>
      <c r="C67" s="33">
        <v>10467</v>
      </c>
      <c r="D67" s="34">
        <v>10893</v>
      </c>
      <c r="E67" s="34">
        <v>11084</v>
      </c>
      <c r="F67" s="34">
        <v>10432</v>
      </c>
      <c r="G67" s="35">
        <v>13705</v>
      </c>
      <c r="H67" s="6">
        <v>0</v>
      </c>
      <c r="I67" s="7">
        <v>0</v>
      </c>
      <c r="J67" s="7">
        <v>0</v>
      </c>
      <c r="K67" s="7">
        <v>0</v>
      </c>
      <c r="L67" s="8">
        <v>0</v>
      </c>
      <c r="M67" s="6">
        <v>7025</v>
      </c>
      <c r="N67" s="7">
        <v>6939</v>
      </c>
      <c r="O67" s="7">
        <v>6751</v>
      </c>
      <c r="P67" s="7">
        <v>6021</v>
      </c>
      <c r="Q67" s="8">
        <v>8155</v>
      </c>
      <c r="R67" s="6">
        <v>0</v>
      </c>
      <c r="S67" s="7">
        <v>0</v>
      </c>
      <c r="T67" s="7">
        <v>0</v>
      </c>
      <c r="U67" s="7">
        <v>0</v>
      </c>
      <c r="V67" s="8">
        <v>0</v>
      </c>
    </row>
    <row r="68" spans="2:22" x14ac:dyDescent="0.25">
      <c r="B68" s="3">
        <v>41853</v>
      </c>
      <c r="C68" s="33">
        <v>8834</v>
      </c>
      <c r="D68" s="34">
        <v>9122</v>
      </c>
      <c r="E68" s="34">
        <v>9277</v>
      </c>
      <c r="F68" s="34">
        <v>8764</v>
      </c>
      <c r="G68" s="35">
        <v>11725</v>
      </c>
      <c r="H68" s="6">
        <v>0</v>
      </c>
      <c r="I68" s="7">
        <v>0</v>
      </c>
      <c r="J68" s="7">
        <v>0</v>
      </c>
      <c r="K68" s="7">
        <v>0</v>
      </c>
      <c r="L68" s="8">
        <v>0</v>
      </c>
      <c r="M68" s="6">
        <v>7762</v>
      </c>
      <c r="N68" s="7">
        <v>7455</v>
      </c>
      <c r="O68" s="7">
        <v>7294</v>
      </c>
      <c r="P68" s="7">
        <v>6511</v>
      </c>
      <c r="Q68" s="8">
        <v>8850</v>
      </c>
      <c r="R68" s="6">
        <v>0</v>
      </c>
      <c r="S68" s="7">
        <v>0</v>
      </c>
      <c r="T68" s="7">
        <v>0</v>
      </c>
      <c r="U68" s="7">
        <v>0</v>
      </c>
      <c r="V68" s="8">
        <v>0</v>
      </c>
    </row>
    <row r="69" spans="2:22" x14ac:dyDescent="0.25">
      <c r="B69" s="3">
        <v>41854</v>
      </c>
      <c r="C69" s="33">
        <v>9321</v>
      </c>
      <c r="D69" s="34">
        <v>9820</v>
      </c>
      <c r="E69" s="34">
        <v>9929</v>
      </c>
      <c r="F69" s="34">
        <v>9415</v>
      </c>
      <c r="G69" s="35">
        <v>12001</v>
      </c>
      <c r="H69" s="6">
        <v>0</v>
      </c>
      <c r="I69" s="7">
        <v>0</v>
      </c>
      <c r="J69" s="7">
        <v>0</v>
      </c>
      <c r="K69" s="7">
        <v>0</v>
      </c>
      <c r="L69" s="8">
        <v>0</v>
      </c>
      <c r="M69" s="6">
        <v>7904</v>
      </c>
      <c r="N69" s="7">
        <v>7703</v>
      </c>
      <c r="O69" s="7">
        <v>7658</v>
      </c>
      <c r="P69" s="7">
        <v>6926</v>
      </c>
      <c r="Q69" s="8">
        <v>9130</v>
      </c>
      <c r="R69" s="6">
        <v>0</v>
      </c>
      <c r="S69" s="7">
        <v>0</v>
      </c>
      <c r="T69" s="7">
        <v>0</v>
      </c>
      <c r="U69" s="7">
        <v>0</v>
      </c>
      <c r="V69" s="8">
        <v>0</v>
      </c>
    </row>
    <row r="70" spans="2:22" x14ac:dyDescent="0.25">
      <c r="B70" s="3">
        <v>41855</v>
      </c>
      <c r="C70" s="33">
        <v>11926</v>
      </c>
      <c r="D70" s="34">
        <v>12550</v>
      </c>
      <c r="E70" s="34">
        <v>12705</v>
      </c>
      <c r="F70" s="34">
        <v>11973</v>
      </c>
      <c r="G70" s="35">
        <v>15119</v>
      </c>
      <c r="H70" s="6">
        <v>0</v>
      </c>
      <c r="I70" s="7">
        <v>0</v>
      </c>
      <c r="J70" s="7">
        <v>0</v>
      </c>
      <c r="K70" s="7">
        <v>0</v>
      </c>
      <c r="L70" s="8">
        <v>0</v>
      </c>
      <c r="M70" s="6">
        <v>7665</v>
      </c>
      <c r="N70" s="7">
        <v>7822</v>
      </c>
      <c r="O70" s="7">
        <v>7649</v>
      </c>
      <c r="P70" s="7">
        <v>6903</v>
      </c>
      <c r="Q70" s="8">
        <v>9001</v>
      </c>
      <c r="R70" s="6">
        <v>0</v>
      </c>
      <c r="S70" s="7">
        <v>0</v>
      </c>
      <c r="T70" s="7">
        <v>0</v>
      </c>
      <c r="U70" s="7">
        <v>0</v>
      </c>
      <c r="V70" s="8">
        <v>0</v>
      </c>
    </row>
    <row r="71" spans="2:22" x14ac:dyDescent="0.25">
      <c r="B71" s="3">
        <v>41856</v>
      </c>
      <c r="C71" s="33">
        <v>11717</v>
      </c>
      <c r="D71" s="34">
        <v>12537</v>
      </c>
      <c r="E71" s="34">
        <v>12776</v>
      </c>
      <c r="F71" s="34">
        <v>12038</v>
      </c>
      <c r="G71" s="35">
        <v>15325</v>
      </c>
      <c r="H71" s="6">
        <v>0</v>
      </c>
      <c r="I71" s="7">
        <v>0</v>
      </c>
      <c r="J71" s="7">
        <v>0</v>
      </c>
      <c r="K71" s="7">
        <v>0</v>
      </c>
      <c r="L71" s="8">
        <v>0</v>
      </c>
      <c r="M71" s="6">
        <v>7675</v>
      </c>
      <c r="N71" s="7">
        <v>7679</v>
      </c>
      <c r="O71" s="7">
        <v>7521</v>
      </c>
      <c r="P71" s="7">
        <v>6707</v>
      </c>
      <c r="Q71" s="8">
        <v>8866</v>
      </c>
      <c r="R71" s="6">
        <v>0</v>
      </c>
      <c r="S71" s="7">
        <v>0</v>
      </c>
      <c r="T71" s="7">
        <v>0</v>
      </c>
      <c r="U71" s="7">
        <v>0</v>
      </c>
      <c r="V71" s="8">
        <v>0</v>
      </c>
    </row>
    <row r="72" spans="2:22" x14ac:dyDescent="0.25">
      <c r="B72" s="3">
        <v>41857</v>
      </c>
      <c r="C72" s="33">
        <v>11205</v>
      </c>
      <c r="D72" s="34">
        <v>11853</v>
      </c>
      <c r="E72" s="34">
        <v>12011</v>
      </c>
      <c r="F72" s="34">
        <v>11346</v>
      </c>
      <c r="G72" s="35">
        <v>14387</v>
      </c>
      <c r="H72" s="6">
        <v>0</v>
      </c>
      <c r="I72" s="7">
        <v>0</v>
      </c>
      <c r="J72" s="7">
        <v>0</v>
      </c>
      <c r="K72" s="7">
        <v>0</v>
      </c>
      <c r="L72" s="8">
        <v>0</v>
      </c>
      <c r="M72" s="6">
        <v>7158</v>
      </c>
      <c r="N72" s="7">
        <v>7261</v>
      </c>
      <c r="O72" s="7">
        <v>7094</v>
      </c>
      <c r="P72" s="7">
        <v>6366</v>
      </c>
      <c r="Q72" s="8">
        <v>8371</v>
      </c>
      <c r="R72" s="6">
        <v>0</v>
      </c>
      <c r="S72" s="7">
        <v>0</v>
      </c>
      <c r="T72" s="7">
        <v>0</v>
      </c>
      <c r="U72" s="7">
        <v>0</v>
      </c>
      <c r="V72" s="8">
        <v>0</v>
      </c>
    </row>
    <row r="73" spans="2:22" x14ac:dyDescent="0.25">
      <c r="B73" s="3">
        <v>41858</v>
      </c>
      <c r="C73" s="33">
        <v>12573</v>
      </c>
      <c r="D73" s="34">
        <v>13663</v>
      </c>
      <c r="E73" s="34">
        <v>13906</v>
      </c>
      <c r="F73" s="34">
        <v>12985</v>
      </c>
      <c r="G73" s="35">
        <v>16423</v>
      </c>
      <c r="H73" s="6">
        <v>0</v>
      </c>
      <c r="I73" s="7">
        <v>0</v>
      </c>
      <c r="J73" s="7">
        <v>0</v>
      </c>
      <c r="K73" s="7">
        <v>0</v>
      </c>
      <c r="L73" s="8">
        <v>0</v>
      </c>
      <c r="M73" s="6">
        <v>8862</v>
      </c>
      <c r="N73" s="7">
        <v>9188</v>
      </c>
      <c r="O73" s="7">
        <v>9022</v>
      </c>
      <c r="P73" s="7">
        <v>8022</v>
      </c>
      <c r="Q73" s="8">
        <v>10848</v>
      </c>
      <c r="R73" s="6">
        <v>0</v>
      </c>
      <c r="S73" s="7">
        <v>0</v>
      </c>
      <c r="T73" s="7">
        <v>0</v>
      </c>
      <c r="U73" s="7">
        <v>0</v>
      </c>
      <c r="V73" s="8">
        <v>0</v>
      </c>
    </row>
    <row r="74" spans="2:22" x14ac:dyDescent="0.25">
      <c r="B74" s="3">
        <v>41859</v>
      </c>
      <c r="C74" s="33">
        <v>10602</v>
      </c>
      <c r="D74" s="34">
        <v>11324</v>
      </c>
      <c r="E74" s="34">
        <v>11384</v>
      </c>
      <c r="F74" s="34">
        <v>10690</v>
      </c>
      <c r="G74" s="35">
        <v>13534</v>
      </c>
      <c r="H74" s="6">
        <v>0</v>
      </c>
      <c r="I74" s="7">
        <v>0</v>
      </c>
      <c r="J74" s="7">
        <v>0</v>
      </c>
      <c r="K74" s="7">
        <v>0</v>
      </c>
      <c r="L74" s="8">
        <v>0</v>
      </c>
      <c r="M74" s="6">
        <v>7215</v>
      </c>
      <c r="N74" s="7">
        <v>7458</v>
      </c>
      <c r="O74" s="7">
        <v>7348</v>
      </c>
      <c r="P74" s="7">
        <v>6599</v>
      </c>
      <c r="Q74" s="8">
        <v>8674</v>
      </c>
      <c r="R74" s="6">
        <v>0</v>
      </c>
      <c r="S74" s="7">
        <v>0</v>
      </c>
      <c r="T74" s="7">
        <v>0</v>
      </c>
      <c r="U74" s="7">
        <v>0</v>
      </c>
      <c r="V74" s="8">
        <v>0</v>
      </c>
    </row>
    <row r="75" spans="2:22" x14ac:dyDescent="0.25">
      <c r="B75" s="3">
        <v>41860</v>
      </c>
      <c r="C75" s="33">
        <v>9019</v>
      </c>
      <c r="D75" s="34">
        <v>9726</v>
      </c>
      <c r="E75" s="34">
        <v>9992</v>
      </c>
      <c r="F75" s="34">
        <v>9366</v>
      </c>
      <c r="G75" s="35">
        <v>12264</v>
      </c>
      <c r="H75" s="6">
        <v>0</v>
      </c>
      <c r="I75" s="7">
        <v>0</v>
      </c>
      <c r="J75" s="7">
        <v>0</v>
      </c>
      <c r="K75" s="7">
        <v>0</v>
      </c>
      <c r="L75" s="8">
        <v>0</v>
      </c>
      <c r="M75" s="6">
        <v>7674</v>
      </c>
      <c r="N75" s="7">
        <v>7708</v>
      </c>
      <c r="O75" s="7">
        <v>7686</v>
      </c>
      <c r="P75" s="7">
        <v>6875</v>
      </c>
      <c r="Q75" s="8">
        <v>9453</v>
      </c>
      <c r="R75" s="6">
        <v>0</v>
      </c>
      <c r="S75" s="7">
        <v>0</v>
      </c>
      <c r="T75" s="7">
        <v>0</v>
      </c>
      <c r="U75" s="7">
        <v>0</v>
      </c>
      <c r="V75" s="8">
        <v>0</v>
      </c>
    </row>
    <row r="76" spans="2:22" x14ac:dyDescent="0.25">
      <c r="B76" s="3">
        <v>41861</v>
      </c>
      <c r="C76" s="33">
        <v>12749</v>
      </c>
      <c r="D76" s="34">
        <v>13981</v>
      </c>
      <c r="E76" s="34">
        <v>14183</v>
      </c>
      <c r="F76" s="34">
        <v>13438</v>
      </c>
      <c r="G76" s="35">
        <v>17046</v>
      </c>
      <c r="H76" s="6">
        <v>0</v>
      </c>
      <c r="I76" s="7">
        <v>0</v>
      </c>
      <c r="J76" s="7">
        <v>0</v>
      </c>
      <c r="K76" s="7">
        <v>0</v>
      </c>
      <c r="L76" s="8">
        <v>0</v>
      </c>
      <c r="M76" s="6">
        <v>10814</v>
      </c>
      <c r="N76" s="7">
        <v>11132</v>
      </c>
      <c r="O76" s="7">
        <v>11040</v>
      </c>
      <c r="P76" s="7">
        <v>10045</v>
      </c>
      <c r="Q76" s="8">
        <v>13024</v>
      </c>
      <c r="R76" s="6">
        <v>0</v>
      </c>
      <c r="S76" s="7">
        <v>0</v>
      </c>
      <c r="T76" s="7">
        <v>0</v>
      </c>
      <c r="U76" s="7">
        <v>0</v>
      </c>
      <c r="V76" s="8">
        <v>0</v>
      </c>
    </row>
    <row r="77" spans="2:22" x14ac:dyDescent="0.25">
      <c r="B77" s="3">
        <v>41862</v>
      </c>
      <c r="C77" s="33">
        <v>12005</v>
      </c>
      <c r="D77" s="34">
        <v>13004</v>
      </c>
      <c r="E77" s="34">
        <v>12398</v>
      </c>
      <c r="F77" s="34">
        <v>11589</v>
      </c>
      <c r="G77" s="35">
        <v>14397</v>
      </c>
      <c r="H77" s="6">
        <v>0</v>
      </c>
      <c r="I77" s="7">
        <v>0</v>
      </c>
      <c r="J77" s="7">
        <v>0</v>
      </c>
      <c r="K77" s="7">
        <v>0</v>
      </c>
      <c r="L77" s="8">
        <v>0</v>
      </c>
      <c r="M77" s="6">
        <v>7958</v>
      </c>
      <c r="N77" s="7">
        <v>7944</v>
      </c>
      <c r="O77" s="7">
        <v>7542</v>
      </c>
      <c r="P77" s="7">
        <v>6737</v>
      </c>
      <c r="Q77" s="8">
        <v>8715</v>
      </c>
      <c r="R77" s="6">
        <v>0</v>
      </c>
      <c r="S77" s="7">
        <v>0</v>
      </c>
      <c r="T77" s="7">
        <v>0</v>
      </c>
      <c r="U77" s="7">
        <v>0</v>
      </c>
      <c r="V77" s="8">
        <v>0</v>
      </c>
    </row>
    <row r="78" spans="2:22" x14ac:dyDescent="0.25">
      <c r="B78" s="3">
        <v>41863</v>
      </c>
      <c r="C78" s="33">
        <v>12618</v>
      </c>
      <c r="D78" s="34">
        <v>12778</v>
      </c>
      <c r="E78" s="34">
        <v>12782</v>
      </c>
      <c r="F78" s="34">
        <v>11746</v>
      </c>
      <c r="G78" s="35">
        <v>14573</v>
      </c>
      <c r="H78" s="6">
        <v>0</v>
      </c>
      <c r="I78" s="7">
        <v>0</v>
      </c>
      <c r="J78" s="7">
        <v>0</v>
      </c>
      <c r="K78" s="7">
        <v>0</v>
      </c>
      <c r="L78" s="8">
        <v>0</v>
      </c>
      <c r="M78" s="6">
        <v>8471</v>
      </c>
      <c r="N78" s="7">
        <v>7903</v>
      </c>
      <c r="O78" s="7">
        <v>7697</v>
      </c>
      <c r="P78" s="7">
        <v>6594</v>
      </c>
      <c r="Q78" s="8">
        <v>8446</v>
      </c>
      <c r="R78" s="6">
        <v>0</v>
      </c>
      <c r="S78" s="7">
        <v>0</v>
      </c>
      <c r="T78" s="7">
        <v>0</v>
      </c>
      <c r="U78" s="7">
        <v>0</v>
      </c>
      <c r="V78" s="8">
        <v>0</v>
      </c>
    </row>
    <row r="79" spans="2:22" x14ac:dyDescent="0.25">
      <c r="B79" s="3">
        <v>41864</v>
      </c>
      <c r="C79" s="33">
        <v>11453</v>
      </c>
      <c r="D79" s="34">
        <v>11297</v>
      </c>
      <c r="E79" s="34">
        <v>11320</v>
      </c>
      <c r="F79" s="34">
        <v>10317</v>
      </c>
      <c r="G79" s="35">
        <v>12687</v>
      </c>
      <c r="H79" s="6">
        <v>0</v>
      </c>
      <c r="I79" s="7">
        <v>0</v>
      </c>
      <c r="J79" s="7">
        <v>0</v>
      </c>
      <c r="K79" s="7">
        <v>0</v>
      </c>
      <c r="L79" s="8">
        <v>0</v>
      </c>
      <c r="M79" s="6">
        <v>8121</v>
      </c>
      <c r="N79" s="7">
        <v>7191</v>
      </c>
      <c r="O79" s="7">
        <v>6982</v>
      </c>
      <c r="P79" s="7">
        <v>5943</v>
      </c>
      <c r="Q79" s="8">
        <v>7597</v>
      </c>
      <c r="R79" s="6">
        <v>0</v>
      </c>
      <c r="S79" s="7">
        <v>0</v>
      </c>
      <c r="T79" s="7">
        <v>0</v>
      </c>
      <c r="U79" s="7">
        <v>0</v>
      </c>
      <c r="V79" s="8">
        <v>0</v>
      </c>
    </row>
    <row r="80" spans="2:22" x14ac:dyDescent="0.25">
      <c r="B80" s="3">
        <v>41865</v>
      </c>
      <c r="C80" s="33">
        <v>22053</v>
      </c>
      <c r="D80" s="34">
        <v>22678</v>
      </c>
      <c r="E80" s="34">
        <v>25145</v>
      </c>
      <c r="F80" s="34">
        <v>22870</v>
      </c>
      <c r="G80" s="35">
        <v>29979</v>
      </c>
      <c r="H80" s="6">
        <v>0</v>
      </c>
      <c r="I80" s="7">
        <v>0</v>
      </c>
      <c r="J80" s="7">
        <v>0</v>
      </c>
      <c r="K80" s="7">
        <v>0</v>
      </c>
      <c r="L80" s="8">
        <v>0</v>
      </c>
      <c r="M80" s="6">
        <v>14929</v>
      </c>
      <c r="N80" s="7">
        <v>14325</v>
      </c>
      <c r="O80" s="7">
        <v>14835</v>
      </c>
      <c r="P80" s="7">
        <v>12789</v>
      </c>
      <c r="Q80" s="8">
        <v>18361</v>
      </c>
      <c r="R80" s="6">
        <v>0</v>
      </c>
      <c r="S80" s="7">
        <v>0</v>
      </c>
      <c r="T80" s="7">
        <v>0</v>
      </c>
      <c r="U80" s="7">
        <v>0</v>
      </c>
      <c r="V80" s="8">
        <v>0</v>
      </c>
    </row>
    <row r="81" spans="2:22" x14ac:dyDescent="0.25">
      <c r="B81" s="3">
        <v>41866</v>
      </c>
      <c r="C81" s="33">
        <v>14648</v>
      </c>
      <c r="D81" s="34">
        <v>15161</v>
      </c>
      <c r="E81" s="34">
        <v>16420</v>
      </c>
      <c r="F81" s="34">
        <v>15207</v>
      </c>
      <c r="G81" s="35">
        <v>19537</v>
      </c>
      <c r="H81" s="6">
        <v>0</v>
      </c>
      <c r="I81" s="7">
        <v>0</v>
      </c>
      <c r="J81" s="7">
        <v>0</v>
      </c>
      <c r="K81" s="7">
        <v>0</v>
      </c>
      <c r="L81" s="8">
        <v>0</v>
      </c>
      <c r="M81" s="6">
        <v>10083</v>
      </c>
      <c r="N81" s="7">
        <v>9496</v>
      </c>
      <c r="O81" s="7">
        <v>9742</v>
      </c>
      <c r="P81" s="7">
        <v>8527</v>
      </c>
      <c r="Q81" s="8">
        <v>11896</v>
      </c>
      <c r="R81" s="6">
        <v>0</v>
      </c>
      <c r="S81" s="7">
        <v>0</v>
      </c>
      <c r="T81" s="7">
        <v>0</v>
      </c>
      <c r="U81" s="7">
        <v>0</v>
      </c>
      <c r="V81" s="8">
        <v>0</v>
      </c>
    </row>
    <row r="82" spans="2:22" x14ac:dyDescent="0.25">
      <c r="B82" s="3">
        <v>41867</v>
      </c>
      <c r="C82" s="33">
        <v>14975</v>
      </c>
      <c r="D82" s="34">
        <v>15359</v>
      </c>
      <c r="E82" s="34">
        <v>16967</v>
      </c>
      <c r="F82" s="34">
        <v>15633</v>
      </c>
      <c r="G82" s="35">
        <v>20251</v>
      </c>
      <c r="H82" s="6">
        <v>0</v>
      </c>
      <c r="I82" s="7">
        <v>0</v>
      </c>
      <c r="J82" s="7">
        <v>0</v>
      </c>
      <c r="K82" s="7">
        <v>0</v>
      </c>
      <c r="L82" s="8">
        <v>0</v>
      </c>
      <c r="M82" s="6">
        <v>13839</v>
      </c>
      <c r="N82" s="7">
        <v>12662</v>
      </c>
      <c r="O82" s="7">
        <v>13203</v>
      </c>
      <c r="P82" s="7">
        <v>11467</v>
      </c>
      <c r="Q82" s="8">
        <v>16050</v>
      </c>
      <c r="R82" s="6">
        <v>0</v>
      </c>
      <c r="S82" s="7">
        <v>0</v>
      </c>
      <c r="T82" s="7">
        <v>0</v>
      </c>
      <c r="U82" s="7">
        <v>0</v>
      </c>
      <c r="V82" s="8">
        <v>0</v>
      </c>
    </row>
    <row r="83" spans="2:22" x14ac:dyDescent="0.25">
      <c r="B83" s="3">
        <v>41868</v>
      </c>
      <c r="C83" s="33">
        <v>19636</v>
      </c>
      <c r="D83" s="34">
        <v>20632</v>
      </c>
      <c r="E83" s="34">
        <v>22875</v>
      </c>
      <c r="F83" s="34">
        <v>21390</v>
      </c>
      <c r="G83" s="35">
        <v>27715</v>
      </c>
      <c r="H83" s="6">
        <v>0</v>
      </c>
      <c r="I83" s="7">
        <v>0</v>
      </c>
      <c r="J83" s="7">
        <v>0</v>
      </c>
      <c r="K83" s="7">
        <v>0</v>
      </c>
      <c r="L83" s="8">
        <v>0</v>
      </c>
      <c r="M83" s="6">
        <v>16816</v>
      </c>
      <c r="N83" s="7">
        <v>16459</v>
      </c>
      <c r="O83" s="7">
        <v>17218</v>
      </c>
      <c r="P83" s="7">
        <v>15237</v>
      </c>
      <c r="Q83" s="8">
        <v>20856</v>
      </c>
      <c r="R83" s="6">
        <v>0</v>
      </c>
      <c r="S83" s="7">
        <v>0</v>
      </c>
      <c r="T83" s="7">
        <v>0</v>
      </c>
      <c r="U83" s="7">
        <v>0</v>
      </c>
      <c r="V83" s="8">
        <v>0</v>
      </c>
    </row>
    <row r="84" spans="2:22" x14ac:dyDescent="0.25">
      <c r="B84" s="3">
        <v>41869</v>
      </c>
      <c r="C84" s="33">
        <v>22776</v>
      </c>
      <c r="D84" s="34">
        <v>23373</v>
      </c>
      <c r="E84" s="34">
        <v>25740</v>
      </c>
      <c r="F84" s="34">
        <v>24067</v>
      </c>
      <c r="G84" s="35">
        <v>30667</v>
      </c>
      <c r="H84" s="6">
        <v>0</v>
      </c>
      <c r="I84" s="7">
        <v>0</v>
      </c>
      <c r="J84" s="7">
        <v>0</v>
      </c>
      <c r="K84" s="7">
        <v>0</v>
      </c>
      <c r="L84" s="8">
        <v>0</v>
      </c>
      <c r="M84" s="6">
        <v>15272</v>
      </c>
      <c r="N84" s="7">
        <v>14640</v>
      </c>
      <c r="O84" s="7">
        <v>15217</v>
      </c>
      <c r="P84" s="7">
        <v>13536</v>
      </c>
      <c r="Q84" s="8">
        <v>18685</v>
      </c>
      <c r="R84" s="6">
        <v>0</v>
      </c>
      <c r="S84" s="7">
        <v>0</v>
      </c>
      <c r="T84" s="7">
        <v>0</v>
      </c>
      <c r="U84" s="7">
        <v>0</v>
      </c>
      <c r="V84" s="8">
        <v>0</v>
      </c>
    </row>
    <row r="85" spans="2:22" x14ac:dyDescent="0.25">
      <c r="B85" s="3">
        <v>41870</v>
      </c>
      <c r="C85" s="33">
        <v>25879</v>
      </c>
      <c r="D85" s="34">
        <v>26214</v>
      </c>
      <c r="E85" s="34">
        <v>26433</v>
      </c>
      <c r="F85" s="34">
        <v>24182</v>
      </c>
      <c r="G85" s="35">
        <v>35040</v>
      </c>
      <c r="H85" s="6">
        <v>0</v>
      </c>
      <c r="I85" s="7">
        <v>0</v>
      </c>
      <c r="J85" s="7">
        <v>0</v>
      </c>
      <c r="K85" s="7">
        <v>0</v>
      </c>
      <c r="L85" s="8">
        <v>0</v>
      </c>
      <c r="M85" s="6">
        <v>18388</v>
      </c>
      <c r="N85" s="7">
        <v>16990</v>
      </c>
      <c r="O85" s="7">
        <v>16685</v>
      </c>
      <c r="P85" s="7">
        <v>14393</v>
      </c>
      <c r="Q85" s="8">
        <v>22502</v>
      </c>
      <c r="R85" s="6">
        <v>0</v>
      </c>
      <c r="S85" s="7">
        <v>0</v>
      </c>
      <c r="T85" s="7">
        <v>0</v>
      </c>
      <c r="U85" s="7">
        <v>0</v>
      </c>
      <c r="V85" s="8">
        <v>0</v>
      </c>
    </row>
    <row r="86" spans="2:22" x14ac:dyDescent="0.25">
      <c r="B86" s="3">
        <v>41871</v>
      </c>
      <c r="C86" s="33">
        <v>17748</v>
      </c>
      <c r="D86" s="34">
        <v>17258</v>
      </c>
      <c r="E86" s="34">
        <v>17352</v>
      </c>
      <c r="F86" s="34">
        <v>16076</v>
      </c>
      <c r="G86" s="35">
        <v>21866</v>
      </c>
      <c r="H86" s="6">
        <v>0</v>
      </c>
      <c r="I86" s="7">
        <v>0</v>
      </c>
      <c r="J86" s="7">
        <v>0</v>
      </c>
      <c r="K86" s="7">
        <v>0</v>
      </c>
      <c r="L86" s="8">
        <v>0</v>
      </c>
      <c r="M86" s="6">
        <v>12375</v>
      </c>
      <c r="N86" s="7">
        <v>10993</v>
      </c>
      <c r="O86" s="7">
        <v>10856</v>
      </c>
      <c r="P86" s="7">
        <v>9447</v>
      </c>
      <c r="Q86" s="8">
        <v>13502</v>
      </c>
      <c r="R86" s="6">
        <v>0</v>
      </c>
      <c r="S86" s="7">
        <v>0</v>
      </c>
      <c r="T86" s="7">
        <v>0</v>
      </c>
      <c r="U86" s="7">
        <v>0</v>
      </c>
      <c r="V86" s="8">
        <v>0</v>
      </c>
    </row>
    <row r="87" spans="2:22" x14ac:dyDescent="0.25">
      <c r="B87" s="3">
        <v>41872</v>
      </c>
      <c r="C87" s="33">
        <v>16782</v>
      </c>
      <c r="D87" s="34">
        <v>16351</v>
      </c>
      <c r="E87" s="34">
        <v>16628</v>
      </c>
      <c r="F87" s="34">
        <v>15491</v>
      </c>
      <c r="G87" s="35">
        <v>20765</v>
      </c>
      <c r="H87" s="6">
        <v>0</v>
      </c>
      <c r="I87" s="7">
        <v>0</v>
      </c>
      <c r="J87" s="7">
        <v>0</v>
      </c>
      <c r="K87" s="7">
        <v>0</v>
      </c>
      <c r="L87" s="8">
        <v>0</v>
      </c>
      <c r="M87" s="6">
        <v>12116</v>
      </c>
      <c r="N87" s="7">
        <v>10813</v>
      </c>
      <c r="O87" s="7">
        <v>10620</v>
      </c>
      <c r="P87" s="7">
        <v>9251</v>
      </c>
      <c r="Q87" s="8">
        <v>12970</v>
      </c>
      <c r="R87" s="6">
        <v>0</v>
      </c>
      <c r="S87" s="7">
        <v>0</v>
      </c>
      <c r="T87" s="7">
        <v>0</v>
      </c>
      <c r="U87" s="7">
        <v>0</v>
      </c>
      <c r="V87" s="8">
        <v>0</v>
      </c>
    </row>
    <row r="88" spans="2:22" x14ac:dyDescent="0.25">
      <c r="B88" s="3">
        <v>41873</v>
      </c>
      <c r="C88" s="33">
        <v>13784</v>
      </c>
      <c r="D88" s="34">
        <v>13511</v>
      </c>
      <c r="E88" s="34">
        <v>13615</v>
      </c>
      <c r="F88" s="34">
        <v>12667</v>
      </c>
      <c r="G88" s="35">
        <v>16846</v>
      </c>
      <c r="H88" s="6">
        <v>0</v>
      </c>
      <c r="I88" s="7">
        <v>0</v>
      </c>
      <c r="J88" s="7">
        <v>0</v>
      </c>
      <c r="K88" s="7">
        <v>0</v>
      </c>
      <c r="L88" s="8">
        <v>0</v>
      </c>
      <c r="M88" s="6">
        <v>10555</v>
      </c>
      <c r="N88" s="7">
        <v>9109</v>
      </c>
      <c r="O88" s="7">
        <v>8877</v>
      </c>
      <c r="P88" s="7">
        <v>7738</v>
      </c>
      <c r="Q88" s="8">
        <v>10748</v>
      </c>
      <c r="R88" s="6">
        <v>0</v>
      </c>
      <c r="S88" s="7">
        <v>0</v>
      </c>
      <c r="T88" s="7">
        <v>0</v>
      </c>
      <c r="U88" s="7">
        <v>0</v>
      </c>
      <c r="V88" s="8">
        <v>0</v>
      </c>
    </row>
    <row r="89" spans="2:22" x14ac:dyDescent="0.25">
      <c r="B89" s="3">
        <v>41874</v>
      </c>
      <c r="C89" s="33">
        <v>11666</v>
      </c>
      <c r="D89" s="34">
        <v>11323</v>
      </c>
      <c r="E89" s="34">
        <v>11621</v>
      </c>
      <c r="F89" s="34">
        <v>10893</v>
      </c>
      <c r="G89" s="35">
        <v>14796</v>
      </c>
      <c r="H89" s="6">
        <v>0</v>
      </c>
      <c r="I89" s="7">
        <v>0</v>
      </c>
      <c r="J89" s="7">
        <v>0</v>
      </c>
      <c r="K89" s="7">
        <v>0</v>
      </c>
      <c r="L89" s="8">
        <v>0</v>
      </c>
      <c r="M89" s="6">
        <v>11367</v>
      </c>
      <c r="N89" s="7">
        <v>9487</v>
      </c>
      <c r="O89" s="7">
        <v>9480</v>
      </c>
      <c r="P89" s="7">
        <v>8350</v>
      </c>
      <c r="Q89" s="8">
        <v>11928</v>
      </c>
      <c r="R89" s="6">
        <v>0</v>
      </c>
      <c r="S89" s="7">
        <v>0</v>
      </c>
      <c r="T89" s="7">
        <v>0</v>
      </c>
      <c r="U89" s="7">
        <v>0</v>
      </c>
      <c r="V89" s="8">
        <v>0</v>
      </c>
    </row>
    <row r="90" spans="2:22" x14ac:dyDescent="0.25">
      <c r="B90" s="3">
        <v>41875</v>
      </c>
      <c r="C90" s="33">
        <v>12739</v>
      </c>
      <c r="D90" s="34">
        <v>12207</v>
      </c>
      <c r="E90" s="34">
        <v>12526</v>
      </c>
      <c r="F90" s="34">
        <v>11771</v>
      </c>
      <c r="G90" s="35">
        <v>15686</v>
      </c>
      <c r="H90" s="6">
        <v>0</v>
      </c>
      <c r="I90" s="7">
        <v>0</v>
      </c>
      <c r="J90" s="7">
        <v>0</v>
      </c>
      <c r="K90" s="7">
        <v>0</v>
      </c>
      <c r="L90" s="8">
        <v>0</v>
      </c>
      <c r="M90" s="6">
        <v>12073</v>
      </c>
      <c r="N90" s="7">
        <v>10241</v>
      </c>
      <c r="O90" s="7">
        <v>10223</v>
      </c>
      <c r="P90" s="7">
        <v>8983</v>
      </c>
      <c r="Q90" s="8">
        <v>12492</v>
      </c>
      <c r="R90" s="6">
        <v>0</v>
      </c>
      <c r="S90" s="7">
        <v>0</v>
      </c>
      <c r="T90" s="7">
        <v>0</v>
      </c>
      <c r="U90" s="7">
        <v>0</v>
      </c>
      <c r="V90" s="8">
        <v>0</v>
      </c>
    </row>
    <row r="91" spans="2:22" x14ac:dyDescent="0.25">
      <c r="B91" s="3">
        <v>41876</v>
      </c>
      <c r="C91" s="33">
        <v>17105</v>
      </c>
      <c r="D91" s="34">
        <v>16710</v>
      </c>
      <c r="E91" s="34">
        <v>16818</v>
      </c>
      <c r="F91" s="34">
        <v>15845</v>
      </c>
      <c r="G91" s="35">
        <v>20493</v>
      </c>
      <c r="H91" s="6">
        <v>0</v>
      </c>
      <c r="I91" s="7">
        <v>0</v>
      </c>
      <c r="J91" s="7">
        <v>0</v>
      </c>
      <c r="K91" s="7">
        <v>0</v>
      </c>
      <c r="L91" s="8">
        <v>0</v>
      </c>
      <c r="M91" s="6">
        <v>14775</v>
      </c>
      <c r="N91" s="7">
        <v>13182</v>
      </c>
      <c r="O91" s="7">
        <v>12968</v>
      </c>
      <c r="P91" s="7">
        <v>11501</v>
      </c>
      <c r="Q91" s="8">
        <v>15504</v>
      </c>
      <c r="R91" s="6">
        <v>0</v>
      </c>
      <c r="S91" s="7">
        <v>0</v>
      </c>
      <c r="T91" s="7">
        <v>0</v>
      </c>
      <c r="U91" s="7">
        <v>0</v>
      </c>
      <c r="V91" s="8">
        <v>0</v>
      </c>
    </row>
    <row r="92" spans="2:22" x14ac:dyDescent="0.25">
      <c r="B92" s="3">
        <v>41877</v>
      </c>
      <c r="C92" s="33">
        <v>19100</v>
      </c>
      <c r="D92" s="34">
        <v>22009</v>
      </c>
      <c r="E92" s="34">
        <v>20665</v>
      </c>
      <c r="F92" s="34">
        <v>19484</v>
      </c>
      <c r="G92" s="35">
        <v>22607</v>
      </c>
      <c r="H92" s="6">
        <v>0</v>
      </c>
      <c r="I92" s="7">
        <v>0</v>
      </c>
      <c r="J92" s="7">
        <v>0</v>
      </c>
      <c r="K92" s="7">
        <v>0</v>
      </c>
      <c r="L92" s="8">
        <v>0</v>
      </c>
      <c r="M92" s="6">
        <v>14381</v>
      </c>
      <c r="N92" s="7">
        <v>15691</v>
      </c>
      <c r="O92" s="7">
        <v>14319</v>
      </c>
      <c r="P92" s="7">
        <v>12801</v>
      </c>
      <c r="Q92" s="8">
        <v>15009</v>
      </c>
      <c r="R92" s="6">
        <v>0</v>
      </c>
      <c r="S92" s="7">
        <v>0</v>
      </c>
      <c r="T92" s="7">
        <v>0</v>
      </c>
      <c r="U92" s="7">
        <v>0</v>
      </c>
      <c r="V92" s="8">
        <v>0</v>
      </c>
    </row>
    <row r="93" spans="2:22" x14ac:dyDescent="0.25">
      <c r="B93" s="3">
        <v>41878</v>
      </c>
      <c r="C93" s="33">
        <v>15293</v>
      </c>
      <c r="D93" s="34">
        <v>17963</v>
      </c>
      <c r="E93" s="34">
        <v>16553</v>
      </c>
      <c r="F93" s="34">
        <v>15571</v>
      </c>
      <c r="G93" s="35">
        <v>17391</v>
      </c>
      <c r="H93" s="6">
        <v>0</v>
      </c>
      <c r="I93" s="7">
        <v>0</v>
      </c>
      <c r="J93" s="7">
        <v>0</v>
      </c>
      <c r="K93" s="7">
        <v>0</v>
      </c>
      <c r="L93" s="8">
        <v>0</v>
      </c>
      <c r="M93" s="6">
        <v>11267</v>
      </c>
      <c r="N93" s="7">
        <v>12408</v>
      </c>
      <c r="O93" s="7">
        <v>11135</v>
      </c>
      <c r="P93" s="7">
        <v>9918</v>
      </c>
      <c r="Q93" s="8">
        <v>11055</v>
      </c>
      <c r="R93" s="6">
        <v>0</v>
      </c>
      <c r="S93" s="7">
        <v>0</v>
      </c>
      <c r="T93" s="7">
        <v>0</v>
      </c>
      <c r="U93" s="7">
        <v>0</v>
      </c>
      <c r="V93" s="8">
        <v>0</v>
      </c>
    </row>
    <row r="94" spans="2:22" x14ac:dyDescent="0.25">
      <c r="B94" s="3">
        <v>41879</v>
      </c>
      <c r="C94" s="33">
        <v>14178</v>
      </c>
      <c r="D94" s="34">
        <v>16704</v>
      </c>
      <c r="E94" s="34">
        <v>15883</v>
      </c>
      <c r="F94" s="34">
        <v>14977</v>
      </c>
      <c r="G94" s="35">
        <v>16561</v>
      </c>
      <c r="H94" s="6">
        <v>0</v>
      </c>
      <c r="I94" s="7">
        <v>0</v>
      </c>
      <c r="J94" s="7">
        <v>0</v>
      </c>
      <c r="K94" s="7">
        <v>0</v>
      </c>
      <c r="L94" s="8">
        <v>0</v>
      </c>
      <c r="M94" s="6">
        <v>10384</v>
      </c>
      <c r="N94" s="7">
        <v>11331</v>
      </c>
      <c r="O94" s="7">
        <v>10424</v>
      </c>
      <c r="P94" s="7">
        <v>9290</v>
      </c>
      <c r="Q94" s="8">
        <v>10238</v>
      </c>
      <c r="R94" s="6">
        <v>0</v>
      </c>
      <c r="S94" s="7">
        <v>0</v>
      </c>
      <c r="T94" s="7">
        <v>0</v>
      </c>
      <c r="U94" s="7">
        <v>0</v>
      </c>
      <c r="V94" s="8">
        <v>0</v>
      </c>
    </row>
    <row r="95" spans="2:22" x14ac:dyDescent="0.25">
      <c r="B95" s="3">
        <v>41880</v>
      </c>
      <c r="C95" s="33">
        <v>16338</v>
      </c>
      <c r="D95" s="34">
        <v>17338</v>
      </c>
      <c r="E95" s="34">
        <v>17629</v>
      </c>
      <c r="F95" s="34">
        <v>16549</v>
      </c>
      <c r="G95" s="35">
        <v>21135</v>
      </c>
      <c r="H95" s="6">
        <v>0</v>
      </c>
      <c r="I95" s="7">
        <v>0</v>
      </c>
      <c r="J95" s="7">
        <v>0</v>
      </c>
      <c r="K95" s="7">
        <v>0</v>
      </c>
      <c r="L95" s="8">
        <v>0</v>
      </c>
      <c r="M95" s="6">
        <v>12671</v>
      </c>
      <c r="N95" s="7">
        <v>12413</v>
      </c>
      <c r="O95" s="7">
        <v>12266</v>
      </c>
      <c r="P95" s="7">
        <v>10921</v>
      </c>
      <c r="Q95" s="8">
        <v>14396</v>
      </c>
      <c r="R95" s="6">
        <v>0</v>
      </c>
      <c r="S95" s="7">
        <v>0</v>
      </c>
      <c r="T95" s="7">
        <v>0</v>
      </c>
      <c r="U95" s="7">
        <v>0</v>
      </c>
      <c r="V95" s="8">
        <v>0</v>
      </c>
    </row>
    <row r="96" spans="2:22" x14ac:dyDescent="0.25">
      <c r="B96" s="3">
        <v>41881</v>
      </c>
      <c r="C96" s="33">
        <v>11998</v>
      </c>
      <c r="D96" s="34">
        <v>11504</v>
      </c>
      <c r="E96" s="34">
        <v>11939</v>
      </c>
      <c r="F96" s="34">
        <v>11195</v>
      </c>
      <c r="G96" s="35">
        <v>15482</v>
      </c>
      <c r="H96" s="6">
        <v>0</v>
      </c>
      <c r="I96" s="7">
        <v>0</v>
      </c>
      <c r="J96" s="7">
        <v>0</v>
      </c>
      <c r="K96" s="7">
        <v>0</v>
      </c>
      <c r="L96" s="8">
        <v>0</v>
      </c>
      <c r="M96" s="6">
        <v>11576</v>
      </c>
      <c r="N96" s="7">
        <v>9870</v>
      </c>
      <c r="O96" s="7">
        <v>9884</v>
      </c>
      <c r="P96" s="7">
        <v>8678</v>
      </c>
      <c r="Q96" s="8">
        <v>12472</v>
      </c>
      <c r="R96" s="6">
        <v>0</v>
      </c>
      <c r="S96" s="7">
        <v>0</v>
      </c>
      <c r="T96" s="7">
        <v>0</v>
      </c>
      <c r="U96" s="7">
        <v>0</v>
      </c>
      <c r="V96" s="8">
        <v>0</v>
      </c>
    </row>
    <row r="97" spans="2:22" x14ac:dyDescent="0.25">
      <c r="B97" s="3">
        <v>41882</v>
      </c>
      <c r="C97" s="33">
        <v>13238</v>
      </c>
      <c r="D97" s="34">
        <v>12990</v>
      </c>
      <c r="E97" s="34">
        <v>13507</v>
      </c>
      <c r="F97" s="34">
        <v>12705</v>
      </c>
      <c r="G97" s="35">
        <v>17037</v>
      </c>
      <c r="H97" s="6">
        <v>0</v>
      </c>
      <c r="I97" s="7">
        <v>0</v>
      </c>
      <c r="J97" s="7">
        <v>0</v>
      </c>
      <c r="K97" s="7">
        <v>0</v>
      </c>
      <c r="L97" s="8">
        <v>0</v>
      </c>
      <c r="M97" s="6">
        <v>12503</v>
      </c>
      <c r="N97" s="7">
        <v>10776</v>
      </c>
      <c r="O97" s="7">
        <v>10853</v>
      </c>
      <c r="P97" s="7">
        <v>9677</v>
      </c>
      <c r="Q97" s="8">
        <v>13588</v>
      </c>
      <c r="R97" s="6">
        <v>0</v>
      </c>
      <c r="S97" s="7">
        <v>0</v>
      </c>
      <c r="T97" s="7">
        <v>0</v>
      </c>
      <c r="U97" s="7">
        <v>0</v>
      </c>
      <c r="V97" s="8">
        <v>0</v>
      </c>
    </row>
    <row r="98" spans="2:22" x14ac:dyDescent="0.25">
      <c r="B98" s="3">
        <v>41883</v>
      </c>
      <c r="C98" s="33">
        <v>15976</v>
      </c>
      <c r="D98" s="34">
        <v>15653</v>
      </c>
      <c r="E98" s="34">
        <v>16003</v>
      </c>
      <c r="F98" s="34">
        <v>15017</v>
      </c>
      <c r="G98" s="35">
        <v>19704</v>
      </c>
      <c r="H98" s="6">
        <v>0</v>
      </c>
      <c r="I98" s="7">
        <v>0</v>
      </c>
      <c r="J98" s="7">
        <v>0</v>
      </c>
      <c r="K98" s="7">
        <v>0</v>
      </c>
      <c r="L98" s="8">
        <v>0</v>
      </c>
      <c r="M98" s="6">
        <v>11048</v>
      </c>
      <c r="N98" s="7">
        <v>9677</v>
      </c>
      <c r="O98" s="7">
        <v>9675</v>
      </c>
      <c r="P98" s="7">
        <v>8534</v>
      </c>
      <c r="Q98" s="8">
        <v>11781</v>
      </c>
      <c r="R98" s="6">
        <v>0</v>
      </c>
      <c r="S98" s="7">
        <v>0</v>
      </c>
      <c r="T98" s="7">
        <v>0</v>
      </c>
      <c r="U98" s="7">
        <v>0</v>
      </c>
      <c r="V98" s="8">
        <v>0</v>
      </c>
    </row>
    <row r="99" spans="2:22" x14ac:dyDescent="0.25">
      <c r="B99" s="3">
        <v>41884</v>
      </c>
      <c r="C99" s="33">
        <v>14001</v>
      </c>
      <c r="D99" s="34">
        <v>13721</v>
      </c>
      <c r="E99" s="34">
        <v>13878</v>
      </c>
      <c r="F99" s="34">
        <v>13013</v>
      </c>
      <c r="G99" s="35">
        <v>16984</v>
      </c>
      <c r="H99" s="6">
        <v>0</v>
      </c>
      <c r="I99" s="7">
        <v>0</v>
      </c>
      <c r="J99" s="7">
        <v>0</v>
      </c>
      <c r="K99" s="7">
        <v>0</v>
      </c>
      <c r="L99" s="8">
        <v>0</v>
      </c>
      <c r="M99" s="6">
        <v>9418</v>
      </c>
      <c r="N99" s="7">
        <v>8414</v>
      </c>
      <c r="O99" s="7">
        <v>8266</v>
      </c>
      <c r="P99" s="7">
        <v>7255</v>
      </c>
      <c r="Q99" s="8">
        <v>9988</v>
      </c>
      <c r="R99" s="6">
        <v>0</v>
      </c>
      <c r="S99" s="7">
        <v>0</v>
      </c>
      <c r="T99" s="7">
        <v>0</v>
      </c>
      <c r="U99" s="7">
        <v>0</v>
      </c>
      <c r="V99" s="8">
        <v>0</v>
      </c>
    </row>
    <row r="100" spans="2:22" x14ac:dyDescent="0.25">
      <c r="B100" s="3">
        <v>41885</v>
      </c>
      <c r="C100" s="33">
        <v>14064</v>
      </c>
      <c r="D100" s="34">
        <v>13808</v>
      </c>
      <c r="E100" s="34">
        <v>14213</v>
      </c>
      <c r="F100" s="34">
        <v>13324</v>
      </c>
      <c r="G100" s="35">
        <v>17852</v>
      </c>
      <c r="H100" s="6">
        <v>0</v>
      </c>
      <c r="I100" s="7">
        <v>0</v>
      </c>
      <c r="J100" s="7">
        <v>0</v>
      </c>
      <c r="K100" s="7">
        <v>0</v>
      </c>
      <c r="L100" s="8">
        <v>0</v>
      </c>
      <c r="M100" s="6">
        <v>9385</v>
      </c>
      <c r="N100" s="7">
        <v>8236</v>
      </c>
      <c r="O100" s="7">
        <v>8290</v>
      </c>
      <c r="P100" s="7">
        <v>7334</v>
      </c>
      <c r="Q100" s="8">
        <v>10353</v>
      </c>
      <c r="R100" s="6">
        <v>0</v>
      </c>
      <c r="S100" s="7">
        <v>0</v>
      </c>
      <c r="T100" s="7">
        <v>0</v>
      </c>
      <c r="U100" s="7">
        <v>0</v>
      </c>
      <c r="V100" s="8">
        <v>0</v>
      </c>
    </row>
    <row r="101" spans="2:22" x14ac:dyDescent="0.25">
      <c r="B101" s="3">
        <v>41886</v>
      </c>
      <c r="C101" s="33">
        <v>15865</v>
      </c>
      <c r="D101" s="34">
        <v>15317</v>
      </c>
      <c r="E101" s="34">
        <v>15854</v>
      </c>
      <c r="F101" s="34">
        <v>14738</v>
      </c>
      <c r="G101" s="35">
        <v>20060</v>
      </c>
      <c r="H101" s="6">
        <v>0</v>
      </c>
      <c r="I101" s="7">
        <v>0</v>
      </c>
      <c r="J101" s="7">
        <v>0</v>
      </c>
      <c r="K101" s="7">
        <v>0</v>
      </c>
      <c r="L101" s="8">
        <v>0</v>
      </c>
      <c r="M101" s="6">
        <v>11291</v>
      </c>
      <c r="N101" s="7">
        <v>9933</v>
      </c>
      <c r="O101" s="7">
        <v>9989</v>
      </c>
      <c r="P101" s="7">
        <v>8714</v>
      </c>
      <c r="Q101" s="8">
        <v>12421</v>
      </c>
      <c r="R101" s="6">
        <v>0</v>
      </c>
      <c r="S101" s="7">
        <v>0</v>
      </c>
      <c r="T101" s="7">
        <v>0</v>
      </c>
      <c r="U101" s="7">
        <v>0</v>
      </c>
      <c r="V101" s="8">
        <v>0</v>
      </c>
    </row>
    <row r="102" spans="2:22" x14ac:dyDescent="0.25">
      <c r="B102" s="3">
        <v>41887</v>
      </c>
      <c r="C102" s="33">
        <v>13134</v>
      </c>
      <c r="D102" s="34">
        <v>12542</v>
      </c>
      <c r="E102" s="34">
        <v>12967</v>
      </c>
      <c r="F102" s="34">
        <v>12129</v>
      </c>
      <c r="G102" s="35">
        <v>16529</v>
      </c>
      <c r="H102" s="6">
        <v>0</v>
      </c>
      <c r="I102" s="7">
        <v>0</v>
      </c>
      <c r="J102" s="7">
        <v>0</v>
      </c>
      <c r="K102" s="7">
        <v>0</v>
      </c>
      <c r="L102" s="8">
        <v>0</v>
      </c>
      <c r="M102" s="6">
        <v>9118</v>
      </c>
      <c r="N102" s="7">
        <v>7815</v>
      </c>
      <c r="O102" s="7">
        <v>7918</v>
      </c>
      <c r="P102" s="7">
        <v>6926</v>
      </c>
      <c r="Q102" s="8">
        <v>10179</v>
      </c>
      <c r="R102" s="6">
        <v>0</v>
      </c>
      <c r="S102" s="7">
        <v>0</v>
      </c>
      <c r="T102" s="7">
        <v>0</v>
      </c>
      <c r="U102" s="7">
        <v>0</v>
      </c>
      <c r="V102" s="8">
        <v>0</v>
      </c>
    </row>
    <row r="103" spans="2:22" x14ac:dyDescent="0.25">
      <c r="B103" s="3">
        <v>41888</v>
      </c>
      <c r="C103" s="33">
        <v>11974</v>
      </c>
      <c r="D103" s="34">
        <v>11356</v>
      </c>
      <c r="E103" s="34">
        <v>12016</v>
      </c>
      <c r="F103" s="34">
        <v>11223</v>
      </c>
      <c r="G103" s="35">
        <v>15580</v>
      </c>
      <c r="H103" s="6">
        <v>0</v>
      </c>
      <c r="I103" s="7">
        <v>0</v>
      </c>
      <c r="J103" s="7">
        <v>0</v>
      </c>
      <c r="K103" s="7">
        <v>0</v>
      </c>
      <c r="L103" s="8">
        <v>0</v>
      </c>
      <c r="M103" s="6">
        <v>10721</v>
      </c>
      <c r="N103" s="7">
        <v>9305</v>
      </c>
      <c r="O103" s="7">
        <v>9467</v>
      </c>
      <c r="P103" s="7">
        <v>8343</v>
      </c>
      <c r="Q103" s="8">
        <v>12090</v>
      </c>
      <c r="R103" s="6">
        <v>0</v>
      </c>
      <c r="S103" s="7">
        <v>0</v>
      </c>
      <c r="T103" s="7">
        <v>0</v>
      </c>
      <c r="U103" s="7">
        <v>0</v>
      </c>
      <c r="V103" s="8">
        <v>0</v>
      </c>
    </row>
    <row r="104" spans="2:22" x14ac:dyDescent="0.25">
      <c r="B104" s="3">
        <v>41889</v>
      </c>
      <c r="C104" s="33">
        <v>27305</v>
      </c>
      <c r="D104" s="34">
        <v>27407</v>
      </c>
      <c r="E104" s="34">
        <v>29331</v>
      </c>
      <c r="F104" s="34">
        <v>27753</v>
      </c>
      <c r="G104" s="35">
        <v>40286</v>
      </c>
      <c r="H104" s="6">
        <v>0</v>
      </c>
      <c r="I104" s="7">
        <v>0</v>
      </c>
      <c r="J104" s="7">
        <v>0</v>
      </c>
      <c r="K104" s="7">
        <v>0</v>
      </c>
      <c r="L104" s="8">
        <v>0</v>
      </c>
      <c r="M104" s="6">
        <v>29398</v>
      </c>
      <c r="N104" s="7">
        <v>26745</v>
      </c>
      <c r="O104" s="7">
        <v>28126</v>
      </c>
      <c r="P104" s="7">
        <v>25185</v>
      </c>
      <c r="Q104" s="8">
        <v>38497</v>
      </c>
      <c r="R104" s="6">
        <v>0</v>
      </c>
      <c r="S104" s="7">
        <v>0</v>
      </c>
      <c r="T104" s="7">
        <v>0</v>
      </c>
      <c r="U104" s="7">
        <v>0</v>
      </c>
      <c r="V104" s="8">
        <v>0</v>
      </c>
    </row>
    <row r="105" spans="2:22" x14ac:dyDescent="0.25">
      <c r="B105" s="3">
        <v>41890</v>
      </c>
      <c r="C105" s="33">
        <v>32890</v>
      </c>
      <c r="D105" s="34">
        <v>33044</v>
      </c>
      <c r="E105" s="34">
        <v>35063</v>
      </c>
      <c r="F105" s="34">
        <v>33185</v>
      </c>
      <c r="G105" s="35">
        <v>47223</v>
      </c>
      <c r="H105" s="6">
        <v>0</v>
      </c>
      <c r="I105" s="7">
        <v>0</v>
      </c>
      <c r="J105" s="7">
        <v>0</v>
      </c>
      <c r="K105" s="7">
        <v>0</v>
      </c>
      <c r="L105" s="8">
        <v>0</v>
      </c>
      <c r="M105" s="6">
        <v>25095</v>
      </c>
      <c r="N105" s="7">
        <v>22963</v>
      </c>
      <c r="O105" s="7">
        <v>24048</v>
      </c>
      <c r="P105" s="7">
        <v>21540</v>
      </c>
      <c r="Q105" s="8">
        <v>32626</v>
      </c>
      <c r="R105" s="6">
        <v>0</v>
      </c>
      <c r="S105" s="7">
        <v>0</v>
      </c>
      <c r="T105" s="7">
        <v>0</v>
      </c>
      <c r="U105" s="7">
        <v>0</v>
      </c>
      <c r="V105" s="8">
        <v>0</v>
      </c>
    </row>
    <row r="106" spans="2:22" x14ac:dyDescent="0.25">
      <c r="B106" s="3">
        <v>41891</v>
      </c>
      <c r="C106" s="33">
        <v>11811</v>
      </c>
      <c r="D106" s="34">
        <v>11593</v>
      </c>
      <c r="E106" s="34">
        <v>11232</v>
      </c>
      <c r="F106" s="34">
        <v>10456</v>
      </c>
      <c r="G106" s="35">
        <v>13581</v>
      </c>
      <c r="H106" s="6">
        <v>0</v>
      </c>
      <c r="I106" s="7">
        <v>0</v>
      </c>
      <c r="J106" s="7">
        <v>0</v>
      </c>
      <c r="K106" s="7">
        <v>0</v>
      </c>
      <c r="L106" s="8">
        <v>0</v>
      </c>
      <c r="M106" s="6">
        <v>7941</v>
      </c>
      <c r="N106" s="7">
        <v>6907</v>
      </c>
      <c r="O106" s="7">
        <v>6530</v>
      </c>
      <c r="P106" s="7">
        <v>5638</v>
      </c>
      <c r="Q106" s="8">
        <v>7807</v>
      </c>
      <c r="R106" s="6">
        <v>0</v>
      </c>
      <c r="S106" s="7">
        <v>0</v>
      </c>
      <c r="T106" s="7">
        <v>0</v>
      </c>
      <c r="U106" s="7">
        <v>0</v>
      </c>
      <c r="V106" s="8">
        <v>0</v>
      </c>
    </row>
    <row r="107" spans="2:22" x14ac:dyDescent="0.25">
      <c r="B107" s="3">
        <v>41892</v>
      </c>
      <c r="C107" s="33">
        <v>11019</v>
      </c>
      <c r="D107" s="34">
        <v>10716</v>
      </c>
      <c r="E107" s="34">
        <v>10575</v>
      </c>
      <c r="F107" s="34">
        <v>9896</v>
      </c>
      <c r="G107" s="35">
        <v>12919</v>
      </c>
      <c r="H107" s="6">
        <v>0</v>
      </c>
      <c r="I107" s="7">
        <v>0</v>
      </c>
      <c r="J107" s="7">
        <v>0</v>
      </c>
      <c r="K107" s="7">
        <v>0</v>
      </c>
      <c r="L107" s="8">
        <v>0</v>
      </c>
      <c r="M107" s="6">
        <v>7396</v>
      </c>
      <c r="N107" s="7">
        <v>6683</v>
      </c>
      <c r="O107" s="7">
        <v>6310</v>
      </c>
      <c r="P107" s="7">
        <v>5553</v>
      </c>
      <c r="Q107" s="8">
        <v>7467</v>
      </c>
      <c r="R107" s="6">
        <v>0</v>
      </c>
      <c r="S107" s="7">
        <v>0</v>
      </c>
      <c r="T107" s="7">
        <v>0</v>
      </c>
      <c r="U107" s="7">
        <v>0</v>
      </c>
      <c r="V107" s="8">
        <v>0</v>
      </c>
    </row>
    <row r="108" spans="2:22" x14ac:dyDescent="0.25">
      <c r="B108" s="3">
        <v>41893</v>
      </c>
      <c r="C108" s="33">
        <v>15728</v>
      </c>
      <c r="D108" s="34">
        <v>14753</v>
      </c>
      <c r="E108" s="34">
        <v>14815</v>
      </c>
      <c r="F108" s="34">
        <v>13885</v>
      </c>
      <c r="G108" s="35">
        <v>19698</v>
      </c>
      <c r="H108" s="6">
        <v>0</v>
      </c>
      <c r="I108" s="7">
        <v>0</v>
      </c>
      <c r="J108" s="7">
        <v>0</v>
      </c>
      <c r="K108" s="7">
        <v>0</v>
      </c>
      <c r="L108" s="8">
        <v>0</v>
      </c>
      <c r="M108" s="6">
        <v>10198</v>
      </c>
      <c r="N108" s="7">
        <v>8784</v>
      </c>
      <c r="O108" s="7">
        <v>8698</v>
      </c>
      <c r="P108" s="7">
        <v>7705</v>
      </c>
      <c r="Q108" s="8">
        <v>11730</v>
      </c>
      <c r="R108" s="6">
        <v>0</v>
      </c>
      <c r="S108" s="7">
        <v>0</v>
      </c>
      <c r="T108" s="7">
        <v>0</v>
      </c>
      <c r="U108" s="7">
        <v>0</v>
      </c>
      <c r="V108" s="8">
        <v>0</v>
      </c>
    </row>
    <row r="109" spans="2:22" x14ac:dyDescent="0.25">
      <c r="B109" s="3">
        <v>41894</v>
      </c>
      <c r="C109" s="33">
        <v>10899</v>
      </c>
      <c r="D109" s="34">
        <v>10346</v>
      </c>
      <c r="E109" s="34">
        <v>10431</v>
      </c>
      <c r="F109" s="34">
        <v>9755</v>
      </c>
      <c r="G109" s="35">
        <v>13358</v>
      </c>
      <c r="H109" s="6">
        <v>0</v>
      </c>
      <c r="I109" s="7">
        <v>0</v>
      </c>
      <c r="J109" s="7">
        <v>0</v>
      </c>
      <c r="K109" s="7">
        <v>0</v>
      </c>
      <c r="L109" s="8">
        <v>0</v>
      </c>
      <c r="M109" s="6">
        <v>7281</v>
      </c>
      <c r="N109" s="7">
        <v>6150</v>
      </c>
      <c r="O109" s="7">
        <v>6068</v>
      </c>
      <c r="P109" s="7">
        <v>5359</v>
      </c>
      <c r="Q109" s="8">
        <v>7856</v>
      </c>
      <c r="R109" s="6">
        <v>0</v>
      </c>
      <c r="S109" s="7">
        <v>0</v>
      </c>
      <c r="T109" s="7">
        <v>0</v>
      </c>
      <c r="U109" s="7">
        <v>0</v>
      </c>
      <c r="V109" s="8">
        <v>0</v>
      </c>
    </row>
    <row r="110" spans="2:22" x14ac:dyDescent="0.25">
      <c r="B110" s="3">
        <v>41895</v>
      </c>
      <c r="C110" s="33">
        <v>8816</v>
      </c>
      <c r="D110" s="34">
        <v>8427</v>
      </c>
      <c r="E110" s="34">
        <v>8645</v>
      </c>
      <c r="F110" s="34">
        <v>8058</v>
      </c>
      <c r="G110" s="35">
        <v>11236</v>
      </c>
      <c r="H110" s="6">
        <v>0</v>
      </c>
      <c r="I110" s="7">
        <v>0</v>
      </c>
      <c r="J110" s="7">
        <v>0</v>
      </c>
      <c r="K110" s="7">
        <v>0</v>
      </c>
      <c r="L110" s="8">
        <v>0</v>
      </c>
      <c r="M110" s="6">
        <v>8331</v>
      </c>
      <c r="N110" s="7">
        <v>7103</v>
      </c>
      <c r="O110" s="7">
        <v>7137</v>
      </c>
      <c r="P110" s="7">
        <v>6332</v>
      </c>
      <c r="Q110" s="8">
        <v>9024</v>
      </c>
      <c r="R110" s="6">
        <v>0</v>
      </c>
      <c r="S110" s="7">
        <v>0</v>
      </c>
      <c r="T110" s="7">
        <v>0</v>
      </c>
      <c r="U110" s="7">
        <v>0</v>
      </c>
      <c r="V110" s="8">
        <v>0</v>
      </c>
    </row>
    <row r="111" spans="2:22" x14ac:dyDescent="0.25">
      <c r="B111" s="3">
        <v>41896</v>
      </c>
      <c r="C111" s="33">
        <v>11039</v>
      </c>
      <c r="D111" s="34">
        <v>10711</v>
      </c>
      <c r="E111" s="34">
        <v>11002</v>
      </c>
      <c r="F111" s="34">
        <v>10368</v>
      </c>
      <c r="G111" s="35">
        <v>13804</v>
      </c>
      <c r="H111" s="6">
        <v>0</v>
      </c>
      <c r="I111" s="7">
        <v>0</v>
      </c>
      <c r="J111" s="7">
        <v>0</v>
      </c>
      <c r="K111" s="7">
        <v>0</v>
      </c>
      <c r="L111" s="8">
        <v>0</v>
      </c>
      <c r="M111" s="6">
        <v>10015</v>
      </c>
      <c r="N111" s="7">
        <v>8654</v>
      </c>
      <c r="O111" s="7">
        <v>8689</v>
      </c>
      <c r="P111" s="7">
        <v>7733</v>
      </c>
      <c r="Q111" s="8">
        <v>10852</v>
      </c>
      <c r="R111" s="6">
        <v>0</v>
      </c>
      <c r="S111" s="7">
        <v>0</v>
      </c>
      <c r="T111" s="7">
        <v>0</v>
      </c>
      <c r="U111" s="7">
        <v>0</v>
      </c>
      <c r="V111" s="8">
        <v>0</v>
      </c>
    </row>
    <row r="112" spans="2:22" x14ac:dyDescent="0.25">
      <c r="B112" s="3">
        <v>41897</v>
      </c>
      <c r="C112" s="33">
        <v>13229</v>
      </c>
      <c r="D112" s="34">
        <v>12708</v>
      </c>
      <c r="E112" s="34">
        <v>12898</v>
      </c>
      <c r="F112" s="34">
        <v>11895</v>
      </c>
      <c r="G112" s="35">
        <v>15696</v>
      </c>
      <c r="H112" s="6">
        <v>0</v>
      </c>
      <c r="I112" s="7">
        <v>0</v>
      </c>
      <c r="J112" s="7">
        <v>0</v>
      </c>
      <c r="K112" s="7">
        <v>0</v>
      </c>
      <c r="L112" s="8">
        <v>0</v>
      </c>
      <c r="M112" s="6">
        <v>8583</v>
      </c>
      <c r="N112" s="7">
        <v>7588</v>
      </c>
      <c r="O112" s="7">
        <v>7457</v>
      </c>
      <c r="P112" s="7">
        <v>6519</v>
      </c>
      <c r="Q112" s="8">
        <v>9102</v>
      </c>
      <c r="R112" s="6">
        <v>0</v>
      </c>
      <c r="S112" s="7">
        <v>0</v>
      </c>
      <c r="T112" s="7">
        <v>0</v>
      </c>
      <c r="U112" s="7">
        <v>0</v>
      </c>
      <c r="V112" s="8">
        <v>0</v>
      </c>
    </row>
    <row r="113" spans="2:22" x14ac:dyDescent="0.25">
      <c r="B113" s="3">
        <v>41898</v>
      </c>
      <c r="C113" s="33">
        <v>11066</v>
      </c>
      <c r="D113" s="34">
        <v>10622</v>
      </c>
      <c r="E113" s="34">
        <v>10611</v>
      </c>
      <c r="F113" s="34">
        <v>9689</v>
      </c>
      <c r="G113" s="35">
        <v>12504</v>
      </c>
      <c r="H113" s="6">
        <v>0</v>
      </c>
      <c r="I113" s="7">
        <v>0</v>
      </c>
      <c r="J113" s="7">
        <v>0</v>
      </c>
      <c r="K113" s="7">
        <v>0</v>
      </c>
      <c r="L113" s="8">
        <v>0</v>
      </c>
      <c r="M113" s="6">
        <v>7046</v>
      </c>
      <c r="N113" s="7">
        <v>6114</v>
      </c>
      <c r="O113" s="7">
        <v>5960</v>
      </c>
      <c r="P113" s="7">
        <v>5201</v>
      </c>
      <c r="Q113" s="8">
        <v>7089</v>
      </c>
      <c r="R113" s="6">
        <v>0</v>
      </c>
      <c r="S113" s="7">
        <v>0</v>
      </c>
      <c r="T113" s="7">
        <v>0</v>
      </c>
      <c r="U113" s="7">
        <v>0</v>
      </c>
      <c r="V113" s="8">
        <v>0</v>
      </c>
    </row>
    <row r="114" spans="2:22" x14ac:dyDescent="0.25">
      <c r="B114" s="3">
        <v>41899</v>
      </c>
      <c r="C114" s="33">
        <v>10517</v>
      </c>
      <c r="D114" s="34">
        <v>9958</v>
      </c>
      <c r="E114" s="34">
        <v>9884</v>
      </c>
      <c r="F114" s="34">
        <v>8887</v>
      </c>
      <c r="G114" s="35">
        <v>11304</v>
      </c>
      <c r="H114" s="6">
        <v>0</v>
      </c>
      <c r="I114" s="7">
        <v>0</v>
      </c>
      <c r="J114" s="7">
        <v>0</v>
      </c>
      <c r="K114" s="7">
        <v>0</v>
      </c>
      <c r="L114" s="8">
        <v>0</v>
      </c>
      <c r="M114" s="6">
        <v>6577</v>
      </c>
      <c r="N114" s="7">
        <v>5597</v>
      </c>
      <c r="O114" s="7">
        <v>5400</v>
      </c>
      <c r="P114" s="7">
        <v>4599</v>
      </c>
      <c r="Q114" s="8">
        <v>6205</v>
      </c>
      <c r="R114" s="6">
        <v>0</v>
      </c>
      <c r="S114" s="7">
        <v>0</v>
      </c>
      <c r="T114" s="7">
        <v>0</v>
      </c>
      <c r="U114" s="7">
        <v>0</v>
      </c>
      <c r="V114" s="8">
        <v>0</v>
      </c>
    </row>
    <row r="115" spans="2:22" x14ac:dyDescent="0.25">
      <c r="B115" s="3">
        <v>41900</v>
      </c>
      <c r="C115" s="33">
        <v>24211</v>
      </c>
      <c r="D115" s="34">
        <v>24084</v>
      </c>
      <c r="E115" s="34">
        <v>27096</v>
      </c>
      <c r="F115" s="34">
        <v>25109</v>
      </c>
      <c r="G115" s="35">
        <v>34085</v>
      </c>
      <c r="H115" s="6">
        <v>0</v>
      </c>
      <c r="I115" s="7">
        <v>0</v>
      </c>
      <c r="J115" s="7">
        <v>0</v>
      </c>
      <c r="K115" s="7">
        <v>0</v>
      </c>
      <c r="L115" s="8">
        <v>0</v>
      </c>
      <c r="M115" s="6">
        <v>16089</v>
      </c>
      <c r="N115" s="7">
        <v>14977</v>
      </c>
      <c r="O115" s="7">
        <v>15683</v>
      </c>
      <c r="P115" s="7">
        <v>13919</v>
      </c>
      <c r="Q115" s="8">
        <v>21104</v>
      </c>
      <c r="R115" s="6">
        <v>0</v>
      </c>
      <c r="S115" s="7">
        <v>0</v>
      </c>
      <c r="T115" s="7">
        <v>0</v>
      </c>
      <c r="U115" s="7">
        <v>0</v>
      </c>
      <c r="V115" s="8">
        <v>0</v>
      </c>
    </row>
    <row r="116" spans="2:22" x14ac:dyDescent="0.25">
      <c r="B116" s="3">
        <v>41901</v>
      </c>
      <c r="C116" s="33">
        <v>15976</v>
      </c>
      <c r="D116" s="34">
        <v>15592</v>
      </c>
      <c r="E116" s="34">
        <v>17001</v>
      </c>
      <c r="F116" s="34">
        <v>15837</v>
      </c>
      <c r="G116" s="35">
        <v>21270</v>
      </c>
      <c r="H116" s="6">
        <v>0</v>
      </c>
      <c r="I116" s="7">
        <v>0</v>
      </c>
      <c r="J116" s="7">
        <v>0</v>
      </c>
      <c r="K116" s="7">
        <v>0</v>
      </c>
      <c r="L116" s="8">
        <v>0</v>
      </c>
      <c r="M116" s="6">
        <v>10664</v>
      </c>
      <c r="N116" s="7">
        <v>9640</v>
      </c>
      <c r="O116" s="7">
        <v>9853</v>
      </c>
      <c r="P116" s="7">
        <v>8737</v>
      </c>
      <c r="Q116" s="8">
        <v>12858</v>
      </c>
      <c r="R116" s="6">
        <v>0</v>
      </c>
      <c r="S116" s="7">
        <v>0</v>
      </c>
      <c r="T116" s="7">
        <v>0</v>
      </c>
      <c r="U116" s="7">
        <v>0</v>
      </c>
      <c r="V116" s="8">
        <v>0</v>
      </c>
    </row>
    <row r="117" spans="2:22" x14ac:dyDescent="0.25">
      <c r="B117" s="3">
        <v>41902</v>
      </c>
      <c r="C117" s="33">
        <v>15492</v>
      </c>
      <c r="D117" s="34">
        <v>15054</v>
      </c>
      <c r="E117" s="34">
        <v>16679</v>
      </c>
      <c r="F117" s="34">
        <v>15630</v>
      </c>
      <c r="G117" s="35">
        <v>21019</v>
      </c>
      <c r="H117" s="6">
        <v>0</v>
      </c>
      <c r="I117" s="7">
        <v>0</v>
      </c>
      <c r="J117" s="7">
        <v>0</v>
      </c>
      <c r="K117" s="7">
        <v>0</v>
      </c>
      <c r="L117" s="8">
        <v>0</v>
      </c>
      <c r="M117" s="6">
        <v>13563</v>
      </c>
      <c r="N117" s="7">
        <v>12079</v>
      </c>
      <c r="O117" s="7">
        <v>12549</v>
      </c>
      <c r="P117" s="7">
        <v>11200</v>
      </c>
      <c r="Q117" s="8">
        <v>16260</v>
      </c>
      <c r="R117" s="6">
        <v>0</v>
      </c>
      <c r="S117" s="7">
        <v>0</v>
      </c>
      <c r="T117" s="7">
        <v>0</v>
      </c>
      <c r="U117" s="7">
        <v>0</v>
      </c>
      <c r="V117" s="8">
        <v>0</v>
      </c>
    </row>
    <row r="118" spans="2:22" x14ac:dyDescent="0.25">
      <c r="B118" s="3">
        <v>41903</v>
      </c>
      <c r="C118" s="33">
        <v>20010</v>
      </c>
      <c r="D118" s="34">
        <v>19951</v>
      </c>
      <c r="E118" s="34">
        <v>22240</v>
      </c>
      <c r="F118" s="34">
        <v>20989</v>
      </c>
      <c r="G118" s="35">
        <v>27799</v>
      </c>
      <c r="H118" s="6">
        <v>0</v>
      </c>
      <c r="I118" s="7">
        <v>0</v>
      </c>
      <c r="J118" s="7">
        <v>0</v>
      </c>
      <c r="K118" s="7">
        <v>0</v>
      </c>
      <c r="L118" s="8">
        <v>0</v>
      </c>
      <c r="M118" s="6">
        <v>17202</v>
      </c>
      <c r="N118" s="7">
        <v>15837</v>
      </c>
      <c r="O118" s="7">
        <v>16700</v>
      </c>
      <c r="P118" s="7">
        <v>15071</v>
      </c>
      <c r="Q118" s="8">
        <v>21235</v>
      </c>
      <c r="R118" s="6">
        <v>0</v>
      </c>
      <c r="S118" s="7">
        <v>0</v>
      </c>
      <c r="T118" s="7">
        <v>0</v>
      </c>
      <c r="U118" s="7">
        <v>0</v>
      </c>
      <c r="V118" s="8">
        <v>0</v>
      </c>
    </row>
    <row r="119" spans="2:22" x14ac:dyDescent="0.25">
      <c r="B119" s="3">
        <v>41904</v>
      </c>
      <c r="C119" s="33">
        <v>30146</v>
      </c>
      <c r="D119" s="34">
        <v>30004</v>
      </c>
      <c r="E119" s="34">
        <v>33462</v>
      </c>
      <c r="F119" s="34">
        <v>31363</v>
      </c>
      <c r="G119" s="35">
        <v>41715</v>
      </c>
      <c r="H119" s="6">
        <v>0</v>
      </c>
      <c r="I119" s="7">
        <v>0</v>
      </c>
      <c r="J119" s="7">
        <v>0</v>
      </c>
      <c r="K119" s="7">
        <v>0</v>
      </c>
      <c r="L119" s="8">
        <v>0</v>
      </c>
      <c r="M119" s="6">
        <v>20305</v>
      </c>
      <c r="N119" s="7">
        <v>18788</v>
      </c>
      <c r="O119" s="7">
        <v>19854</v>
      </c>
      <c r="P119" s="7">
        <v>17895</v>
      </c>
      <c r="Q119" s="8">
        <v>25953</v>
      </c>
      <c r="R119" s="6">
        <v>0</v>
      </c>
      <c r="S119" s="7">
        <v>0</v>
      </c>
      <c r="T119" s="7">
        <v>0</v>
      </c>
      <c r="U119" s="7">
        <v>0</v>
      </c>
      <c r="V119" s="8">
        <v>0</v>
      </c>
    </row>
    <row r="120" spans="2:22" x14ac:dyDescent="0.25">
      <c r="B120" s="3">
        <v>41905</v>
      </c>
      <c r="C120" s="33">
        <v>11175</v>
      </c>
      <c r="D120" s="34">
        <v>11041</v>
      </c>
      <c r="E120" s="34">
        <v>10997</v>
      </c>
      <c r="F120" s="34">
        <v>10183</v>
      </c>
      <c r="G120" s="35">
        <v>12820</v>
      </c>
      <c r="H120" s="6">
        <v>0</v>
      </c>
      <c r="I120" s="7">
        <v>0</v>
      </c>
      <c r="J120" s="7">
        <v>0</v>
      </c>
      <c r="K120" s="7">
        <v>0</v>
      </c>
      <c r="L120" s="8">
        <v>0</v>
      </c>
      <c r="M120" s="6">
        <v>7141</v>
      </c>
      <c r="N120" s="7">
        <v>6166</v>
      </c>
      <c r="O120" s="7">
        <v>5937</v>
      </c>
      <c r="P120" s="7">
        <v>5188</v>
      </c>
      <c r="Q120" s="8">
        <v>6948</v>
      </c>
      <c r="R120" s="6">
        <v>0</v>
      </c>
      <c r="S120" s="7">
        <v>0</v>
      </c>
      <c r="T120" s="7">
        <v>0</v>
      </c>
      <c r="U120" s="7">
        <v>0</v>
      </c>
      <c r="V120" s="8">
        <v>0</v>
      </c>
    </row>
    <row r="121" spans="2:22" x14ac:dyDescent="0.25">
      <c r="B121" s="3">
        <v>41906</v>
      </c>
      <c r="C121" s="33">
        <v>14205</v>
      </c>
      <c r="D121" s="34">
        <v>13435</v>
      </c>
      <c r="E121" s="34">
        <v>13741</v>
      </c>
      <c r="F121" s="34">
        <v>12847</v>
      </c>
      <c r="G121" s="35">
        <v>17593</v>
      </c>
      <c r="H121" s="6">
        <v>0</v>
      </c>
      <c r="I121" s="7">
        <v>0</v>
      </c>
      <c r="J121" s="7">
        <v>0</v>
      </c>
      <c r="K121" s="7">
        <v>0</v>
      </c>
      <c r="L121" s="8">
        <v>0</v>
      </c>
      <c r="M121" s="6">
        <v>10611</v>
      </c>
      <c r="N121" s="7">
        <v>8848</v>
      </c>
      <c r="O121" s="7">
        <v>9011</v>
      </c>
      <c r="P121" s="7">
        <v>8008</v>
      </c>
      <c r="Q121" s="8">
        <v>11909</v>
      </c>
      <c r="R121" s="6">
        <v>0</v>
      </c>
      <c r="S121" s="7">
        <v>0</v>
      </c>
      <c r="T121" s="7">
        <v>0</v>
      </c>
      <c r="U121" s="7">
        <v>0</v>
      </c>
      <c r="V121" s="8">
        <v>0</v>
      </c>
    </row>
    <row r="122" spans="2:22" x14ac:dyDescent="0.25">
      <c r="B122" s="3">
        <v>41907</v>
      </c>
      <c r="C122" s="33">
        <v>13140</v>
      </c>
      <c r="D122" s="34">
        <v>12331</v>
      </c>
      <c r="E122" s="34">
        <v>12504</v>
      </c>
      <c r="F122" s="34">
        <v>11723</v>
      </c>
      <c r="G122" s="35">
        <v>15654</v>
      </c>
      <c r="H122" s="6">
        <v>0</v>
      </c>
      <c r="I122" s="7">
        <v>0</v>
      </c>
      <c r="J122" s="7">
        <v>0</v>
      </c>
      <c r="K122" s="7">
        <v>0</v>
      </c>
      <c r="L122" s="8">
        <v>0</v>
      </c>
      <c r="M122" s="6">
        <v>9086</v>
      </c>
      <c r="N122" s="7">
        <v>7633</v>
      </c>
      <c r="O122" s="7">
        <v>7494</v>
      </c>
      <c r="P122" s="7">
        <v>6622</v>
      </c>
      <c r="Q122" s="8">
        <v>9386</v>
      </c>
      <c r="R122" s="6">
        <v>0</v>
      </c>
      <c r="S122" s="7">
        <v>0</v>
      </c>
      <c r="T122" s="7">
        <v>0</v>
      </c>
      <c r="U122" s="7">
        <v>0</v>
      </c>
      <c r="V122" s="8">
        <v>0</v>
      </c>
    </row>
    <row r="123" spans="2:22" x14ac:dyDescent="0.25">
      <c r="B123" s="3">
        <v>41908</v>
      </c>
      <c r="C123" s="33">
        <v>14356</v>
      </c>
      <c r="D123" s="34">
        <v>13528</v>
      </c>
      <c r="E123" s="34">
        <v>14041</v>
      </c>
      <c r="F123" s="34">
        <v>13242</v>
      </c>
      <c r="G123" s="35">
        <v>18708</v>
      </c>
      <c r="H123" s="6">
        <v>0</v>
      </c>
      <c r="I123" s="7">
        <v>0</v>
      </c>
      <c r="J123" s="7">
        <v>0</v>
      </c>
      <c r="K123" s="7">
        <v>0</v>
      </c>
      <c r="L123" s="8">
        <v>0</v>
      </c>
      <c r="M123" s="6">
        <v>12196</v>
      </c>
      <c r="N123" s="7">
        <v>9855</v>
      </c>
      <c r="O123" s="7">
        <v>10123</v>
      </c>
      <c r="P123" s="7">
        <v>9012</v>
      </c>
      <c r="Q123" s="8">
        <v>14465</v>
      </c>
      <c r="R123" s="6">
        <v>0</v>
      </c>
      <c r="S123" s="7">
        <v>0</v>
      </c>
      <c r="T123" s="7">
        <v>0</v>
      </c>
      <c r="U123" s="7">
        <v>0</v>
      </c>
      <c r="V123" s="8">
        <v>0</v>
      </c>
    </row>
    <row r="124" spans="2:22" x14ac:dyDescent="0.25">
      <c r="B124" s="3">
        <v>41909</v>
      </c>
      <c r="C124" s="33">
        <v>15169</v>
      </c>
      <c r="D124" s="34">
        <v>13722</v>
      </c>
      <c r="E124" s="34">
        <v>14529</v>
      </c>
      <c r="F124" s="34">
        <v>13698</v>
      </c>
      <c r="G124" s="35">
        <v>20193</v>
      </c>
      <c r="H124" s="6">
        <v>0</v>
      </c>
      <c r="I124" s="7">
        <v>0</v>
      </c>
      <c r="J124" s="7">
        <v>0</v>
      </c>
      <c r="K124" s="7">
        <v>0</v>
      </c>
      <c r="L124" s="8">
        <v>0</v>
      </c>
      <c r="M124" s="6">
        <v>14793</v>
      </c>
      <c r="N124" s="7">
        <v>11935</v>
      </c>
      <c r="O124" s="7">
        <v>12454</v>
      </c>
      <c r="P124" s="7">
        <v>11101</v>
      </c>
      <c r="Q124" s="8">
        <v>17261</v>
      </c>
      <c r="R124" s="6">
        <v>0</v>
      </c>
      <c r="S124" s="7">
        <v>0</v>
      </c>
      <c r="T124" s="7">
        <v>0</v>
      </c>
      <c r="U124" s="7">
        <v>0</v>
      </c>
      <c r="V124" s="8">
        <v>0</v>
      </c>
    </row>
    <row r="125" spans="2:22" x14ac:dyDescent="0.25">
      <c r="B125" s="3">
        <v>41910</v>
      </c>
      <c r="C125" s="33">
        <v>13887</v>
      </c>
      <c r="D125" s="34">
        <v>13265</v>
      </c>
      <c r="E125" s="34">
        <v>13841</v>
      </c>
      <c r="F125" s="34">
        <v>12984</v>
      </c>
      <c r="G125" s="35">
        <v>17915</v>
      </c>
      <c r="H125" s="6">
        <v>0</v>
      </c>
      <c r="I125" s="7">
        <v>0</v>
      </c>
      <c r="J125" s="7">
        <v>0</v>
      </c>
      <c r="K125" s="7">
        <v>0</v>
      </c>
      <c r="L125" s="8">
        <v>0</v>
      </c>
      <c r="M125" s="6">
        <v>13041</v>
      </c>
      <c r="N125" s="7">
        <v>10817</v>
      </c>
      <c r="O125" s="7">
        <v>11087</v>
      </c>
      <c r="P125" s="7">
        <v>9875</v>
      </c>
      <c r="Q125" s="8">
        <v>14219</v>
      </c>
      <c r="R125" s="6">
        <v>0</v>
      </c>
      <c r="S125" s="7">
        <v>0</v>
      </c>
      <c r="T125" s="7">
        <v>0</v>
      </c>
      <c r="U125" s="7">
        <v>0</v>
      </c>
      <c r="V125" s="8">
        <v>0</v>
      </c>
    </row>
    <row r="126" spans="2:22" x14ac:dyDescent="0.25">
      <c r="B126" s="3">
        <v>41911</v>
      </c>
      <c r="C126" s="33">
        <v>16605</v>
      </c>
      <c r="D126" s="34">
        <v>15868</v>
      </c>
      <c r="E126" s="34">
        <v>16279</v>
      </c>
      <c r="F126" s="34">
        <v>15315</v>
      </c>
      <c r="G126" s="35">
        <v>20646</v>
      </c>
      <c r="H126" s="6">
        <v>0</v>
      </c>
      <c r="I126" s="7">
        <v>0</v>
      </c>
      <c r="J126" s="7">
        <v>0</v>
      </c>
      <c r="K126" s="7">
        <v>0</v>
      </c>
      <c r="L126" s="8">
        <v>0</v>
      </c>
      <c r="M126" s="6">
        <v>10812</v>
      </c>
      <c r="N126" s="7">
        <v>9160</v>
      </c>
      <c r="O126" s="7">
        <v>9124</v>
      </c>
      <c r="P126" s="7">
        <v>8138</v>
      </c>
      <c r="Q126" s="8">
        <v>11717</v>
      </c>
      <c r="R126" s="6">
        <v>0</v>
      </c>
      <c r="S126" s="7">
        <v>0</v>
      </c>
      <c r="T126" s="7">
        <v>0</v>
      </c>
      <c r="U126" s="7">
        <v>0</v>
      </c>
      <c r="V126" s="8">
        <v>0</v>
      </c>
    </row>
    <row r="127" spans="2:22" x14ac:dyDescent="0.25">
      <c r="B127" s="3">
        <v>41912</v>
      </c>
      <c r="C127" s="33">
        <v>15304</v>
      </c>
      <c r="D127" s="34">
        <v>14790</v>
      </c>
      <c r="E127" s="34">
        <v>14960</v>
      </c>
      <c r="F127" s="34">
        <v>13987</v>
      </c>
      <c r="G127" s="35">
        <v>18581</v>
      </c>
      <c r="H127" s="6">
        <v>0</v>
      </c>
      <c r="I127" s="7">
        <v>0</v>
      </c>
      <c r="J127" s="7">
        <v>0</v>
      </c>
      <c r="K127" s="7">
        <v>0</v>
      </c>
      <c r="L127" s="8">
        <v>0</v>
      </c>
      <c r="M127" s="6">
        <v>9764</v>
      </c>
      <c r="N127" s="7">
        <v>8446</v>
      </c>
      <c r="O127" s="7">
        <v>8448</v>
      </c>
      <c r="P127" s="7">
        <v>7509</v>
      </c>
      <c r="Q127" s="8">
        <v>10556</v>
      </c>
      <c r="R127" s="6">
        <v>0</v>
      </c>
      <c r="S127" s="7">
        <v>0</v>
      </c>
      <c r="T127" s="7">
        <v>0</v>
      </c>
      <c r="U127" s="7">
        <v>0</v>
      </c>
      <c r="V127" s="8">
        <v>0</v>
      </c>
    </row>
    <row r="128" spans="2:22" x14ac:dyDescent="0.25">
      <c r="B128" s="3">
        <v>41913</v>
      </c>
      <c r="C128" s="33">
        <v>12454</v>
      </c>
      <c r="D128" s="34">
        <v>12409</v>
      </c>
      <c r="E128" s="34">
        <v>12475</v>
      </c>
      <c r="F128" s="34">
        <v>11654</v>
      </c>
      <c r="G128" s="35">
        <v>15576</v>
      </c>
      <c r="H128" s="33">
        <v>1634</v>
      </c>
      <c r="I128" s="34">
        <v>1428</v>
      </c>
      <c r="J128" s="34">
        <v>1316</v>
      </c>
      <c r="K128" s="34">
        <v>1177</v>
      </c>
      <c r="L128" s="35">
        <v>1132</v>
      </c>
      <c r="M128" s="6">
        <v>8472</v>
      </c>
      <c r="N128" s="7">
        <v>7324</v>
      </c>
      <c r="O128" s="7">
        <v>7240</v>
      </c>
      <c r="P128" s="7">
        <v>6434</v>
      </c>
      <c r="Q128" s="8">
        <v>8902</v>
      </c>
      <c r="R128" s="6">
        <v>704</v>
      </c>
      <c r="S128" s="7">
        <v>613</v>
      </c>
      <c r="T128" s="7">
        <v>562</v>
      </c>
      <c r="U128" s="7">
        <v>490</v>
      </c>
      <c r="V128" s="8">
        <v>467</v>
      </c>
    </row>
    <row r="129" spans="2:22" x14ac:dyDescent="0.25">
      <c r="B129" s="3">
        <v>41914</v>
      </c>
      <c r="C129" s="33">
        <v>11353</v>
      </c>
      <c r="D129" s="34">
        <v>12186</v>
      </c>
      <c r="E129" s="34">
        <v>12800</v>
      </c>
      <c r="F129" s="34">
        <v>12027</v>
      </c>
      <c r="G129" s="35">
        <v>17623</v>
      </c>
      <c r="H129" s="33">
        <v>5163</v>
      </c>
      <c r="I129" s="34">
        <v>4421</v>
      </c>
      <c r="J129" s="34">
        <v>4068</v>
      </c>
      <c r="K129" s="34">
        <v>3657</v>
      </c>
      <c r="L129" s="35">
        <v>3540</v>
      </c>
      <c r="M129" s="6">
        <v>12056</v>
      </c>
      <c r="N129" s="7">
        <v>10386</v>
      </c>
      <c r="O129" s="7">
        <v>10627</v>
      </c>
      <c r="P129" s="7">
        <v>9539</v>
      </c>
      <c r="Q129" s="8">
        <v>14612</v>
      </c>
      <c r="R129" s="33">
        <v>2914</v>
      </c>
      <c r="S129" s="34">
        <v>2454</v>
      </c>
      <c r="T129" s="34">
        <v>2204</v>
      </c>
      <c r="U129" s="34">
        <v>1908</v>
      </c>
      <c r="V129" s="35">
        <v>1859</v>
      </c>
    </row>
    <row r="130" spans="2:22" x14ac:dyDescent="0.25">
      <c r="B130" s="3">
        <v>41915</v>
      </c>
      <c r="C130" s="33">
        <v>9304</v>
      </c>
      <c r="D130" s="34">
        <v>9780</v>
      </c>
      <c r="E130" s="34">
        <v>10085</v>
      </c>
      <c r="F130" s="34">
        <v>9472</v>
      </c>
      <c r="G130" s="35">
        <v>13639</v>
      </c>
      <c r="H130" s="33">
        <v>4359</v>
      </c>
      <c r="I130" s="34">
        <v>3739</v>
      </c>
      <c r="J130" s="34">
        <v>3452</v>
      </c>
      <c r="K130" s="34">
        <v>3076</v>
      </c>
      <c r="L130" s="35">
        <v>2983</v>
      </c>
      <c r="M130" s="6">
        <v>8565</v>
      </c>
      <c r="N130" s="7">
        <v>7239</v>
      </c>
      <c r="O130" s="7">
        <v>7230</v>
      </c>
      <c r="P130" s="7">
        <v>6357</v>
      </c>
      <c r="Q130" s="8">
        <v>9790</v>
      </c>
      <c r="R130" s="33">
        <v>2194</v>
      </c>
      <c r="S130" s="34">
        <v>1861</v>
      </c>
      <c r="T130" s="34">
        <v>1701</v>
      </c>
      <c r="U130" s="34">
        <v>1441</v>
      </c>
      <c r="V130" s="35">
        <v>1411</v>
      </c>
    </row>
    <row r="131" spans="2:22" x14ac:dyDescent="0.25">
      <c r="B131" s="3">
        <v>41916</v>
      </c>
      <c r="C131" s="33">
        <v>7347</v>
      </c>
      <c r="D131" s="34">
        <v>7762</v>
      </c>
      <c r="E131" s="34">
        <v>8128</v>
      </c>
      <c r="F131" s="34">
        <v>7703</v>
      </c>
      <c r="G131" s="35">
        <v>11186</v>
      </c>
      <c r="H131" s="33">
        <v>3592</v>
      </c>
      <c r="I131" s="34">
        <v>3172</v>
      </c>
      <c r="J131" s="34">
        <v>2949</v>
      </c>
      <c r="K131" s="34">
        <v>2661</v>
      </c>
      <c r="L131" s="35">
        <v>2589</v>
      </c>
      <c r="M131" s="6">
        <v>7873</v>
      </c>
      <c r="N131" s="7">
        <v>6826</v>
      </c>
      <c r="O131" s="7">
        <v>6798</v>
      </c>
      <c r="P131" s="7">
        <v>6148</v>
      </c>
      <c r="Q131" s="8">
        <v>9176</v>
      </c>
      <c r="R131" s="33">
        <v>2423</v>
      </c>
      <c r="S131" s="34">
        <v>2090</v>
      </c>
      <c r="T131" s="34">
        <v>1930</v>
      </c>
      <c r="U131" s="34">
        <v>1665</v>
      </c>
      <c r="V131" s="35">
        <v>1611</v>
      </c>
    </row>
    <row r="132" spans="2:22" x14ac:dyDescent="0.25">
      <c r="B132" s="3">
        <v>41917</v>
      </c>
      <c r="C132" s="33">
        <v>8839</v>
      </c>
      <c r="D132" s="34">
        <v>9252</v>
      </c>
      <c r="E132" s="34">
        <v>9669</v>
      </c>
      <c r="F132" s="34">
        <v>9119</v>
      </c>
      <c r="G132" s="35">
        <v>12856</v>
      </c>
      <c r="H132" s="33">
        <v>4257</v>
      </c>
      <c r="I132" s="34">
        <v>3797</v>
      </c>
      <c r="J132" s="34">
        <v>3522</v>
      </c>
      <c r="K132" s="34">
        <v>3175</v>
      </c>
      <c r="L132" s="35">
        <v>3107</v>
      </c>
      <c r="M132" s="6">
        <v>9760</v>
      </c>
      <c r="N132" s="7">
        <v>8505</v>
      </c>
      <c r="O132" s="7">
        <v>8518</v>
      </c>
      <c r="P132" s="7">
        <v>7645</v>
      </c>
      <c r="Q132" s="8">
        <v>10826</v>
      </c>
      <c r="R132" s="33">
        <v>3035</v>
      </c>
      <c r="S132" s="34">
        <v>2641</v>
      </c>
      <c r="T132" s="34">
        <v>2453</v>
      </c>
      <c r="U132" s="34">
        <v>2165</v>
      </c>
      <c r="V132" s="35">
        <v>2091</v>
      </c>
    </row>
    <row r="133" spans="2:22" x14ac:dyDescent="0.25">
      <c r="B133" s="3">
        <v>41918</v>
      </c>
      <c r="C133" s="33">
        <v>12859</v>
      </c>
      <c r="D133" s="34">
        <v>13786</v>
      </c>
      <c r="E133" s="34">
        <v>14270</v>
      </c>
      <c r="F133" s="34">
        <v>13362</v>
      </c>
      <c r="G133" s="35">
        <v>18029</v>
      </c>
      <c r="H133" s="33">
        <v>6488</v>
      </c>
      <c r="I133" s="34">
        <v>5749</v>
      </c>
      <c r="J133" s="34">
        <v>5337</v>
      </c>
      <c r="K133" s="34">
        <v>4663</v>
      </c>
      <c r="L133" s="35">
        <v>4510</v>
      </c>
      <c r="M133" s="6">
        <v>10468</v>
      </c>
      <c r="N133" s="7">
        <v>9373</v>
      </c>
      <c r="O133" s="7">
        <v>9305</v>
      </c>
      <c r="P133" s="7">
        <v>8192</v>
      </c>
      <c r="Q133" s="8">
        <v>11262</v>
      </c>
      <c r="R133" s="33">
        <v>3151</v>
      </c>
      <c r="S133" s="34">
        <v>2786</v>
      </c>
      <c r="T133" s="34">
        <v>2603</v>
      </c>
      <c r="U133" s="34">
        <v>2249</v>
      </c>
      <c r="V133" s="35">
        <v>2160</v>
      </c>
    </row>
    <row r="134" spans="2:22" x14ac:dyDescent="0.25">
      <c r="B134" s="3">
        <v>41919</v>
      </c>
      <c r="C134" s="33">
        <v>11915</v>
      </c>
      <c r="D134" s="34">
        <v>12969</v>
      </c>
      <c r="E134" s="34">
        <v>13531</v>
      </c>
      <c r="F134" s="34">
        <v>12550</v>
      </c>
      <c r="G134" s="35">
        <v>17135</v>
      </c>
      <c r="H134" s="33">
        <v>6078</v>
      </c>
      <c r="I134" s="34">
        <v>5332</v>
      </c>
      <c r="J134" s="34">
        <v>4974</v>
      </c>
      <c r="K134" s="34">
        <v>4429</v>
      </c>
      <c r="L134" s="35">
        <v>4277</v>
      </c>
      <c r="M134" s="6">
        <v>10275</v>
      </c>
      <c r="N134" s="7">
        <v>9122</v>
      </c>
      <c r="O134" s="7">
        <v>9080</v>
      </c>
      <c r="P134" s="7">
        <v>8018</v>
      </c>
      <c r="Q134" s="8">
        <v>11332</v>
      </c>
      <c r="R134" s="33">
        <v>2984</v>
      </c>
      <c r="S134" s="34">
        <v>2625</v>
      </c>
      <c r="T134" s="34">
        <v>2447</v>
      </c>
      <c r="U134" s="34">
        <v>2121</v>
      </c>
      <c r="V134" s="35">
        <v>2032</v>
      </c>
    </row>
    <row r="135" spans="2:22" x14ac:dyDescent="0.25">
      <c r="B135" s="3">
        <v>41920</v>
      </c>
      <c r="C135" s="33">
        <v>12350</v>
      </c>
      <c r="D135" s="34">
        <v>13297</v>
      </c>
      <c r="E135" s="34">
        <v>14020</v>
      </c>
      <c r="F135" s="34">
        <v>13105</v>
      </c>
      <c r="G135" s="35">
        <v>18481</v>
      </c>
      <c r="H135" s="33">
        <v>5916</v>
      </c>
      <c r="I135" s="34">
        <v>5177</v>
      </c>
      <c r="J135" s="34">
        <v>4832</v>
      </c>
      <c r="K135" s="34">
        <v>4323</v>
      </c>
      <c r="L135" s="35">
        <v>4177</v>
      </c>
      <c r="M135" s="6">
        <v>9845</v>
      </c>
      <c r="N135" s="7">
        <v>9049</v>
      </c>
      <c r="O135" s="7">
        <v>9083</v>
      </c>
      <c r="P135" s="7">
        <v>8066</v>
      </c>
      <c r="Q135" s="8">
        <v>11655</v>
      </c>
      <c r="R135" s="33">
        <v>2853</v>
      </c>
      <c r="S135" s="34">
        <v>2510</v>
      </c>
      <c r="T135" s="34">
        <v>2334</v>
      </c>
      <c r="U135" s="34">
        <v>2002</v>
      </c>
      <c r="V135" s="35">
        <v>1930</v>
      </c>
    </row>
    <row r="136" spans="2:22" x14ac:dyDescent="0.25">
      <c r="B136" s="3">
        <v>41921</v>
      </c>
      <c r="C136" s="33">
        <v>12158</v>
      </c>
      <c r="D136" s="34">
        <v>13042</v>
      </c>
      <c r="E136" s="34">
        <v>13764</v>
      </c>
      <c r="F136" s="34">
        <v>12925</v>
      </c>
      <c r="G136" s="35">
        <v>18373</v>
      </c>
      <c r="H136" s="33">
        <v>6114</v>
      </c>
      <c r="I136" s="34">
        <v>5292</v>
      </c>
      <c r="J136" s="34">
        <v>4873</v>
      </c>
      <c r="K136" s="34">
        <v>4324</v>
      </c>
      <c r="L136" s="35">
        <v>4199</v>
      </c>
      <c r="M136" s="6">
        <v>12248</v>
      </c>
      <c r="N136" s="7">
        <v>10682</v>
      </c>
      <c r="O136" s="7">
        <v>10964</v>
      </c>
      <c r="P136" s="7">
        <v>9718</v>
      </c>
      <c r="Q136" s="8">
        <v>14592</v>
      </c>
      <c r="R136" s="33">
        <v>3269</v>
      </c>
      <c r="S136" s="34">
        <v>2811</v>
      </c>
      <c r="T136" s="34">
        <v>2590</v>
      </c>
      <c r="U136" s="34">
        <v>2207</v>
      </c>
      <c r="V136" s="35">
        <v>2125</v>
      </c>
    </row>
    <row r="137" spans="2:22" x14ac:dyDescent="0.25">
      <c r="B137" s="3">
        <v>41922</v>
      </c>
      <c r="C137" s="33">
        <v>9178</v>
      </c>
      <c r="D137" s="34">
        <v>9845</v>
      </c>
      <c r="E137" s="34">
        <v>10156</v>
      </c>
      <c r="F137" s="34">
        <v>9506</v>
      </c>
      <c r="G137" s="35">
        <v>13580</v>
      </c>
      <c r="H137" s="33">
        <v>4594</v>
      </c>
      <c r="I137" s="34">
        <v>3958</v>
      </c>
      <c r="J137" s="34">
        <v>3605</v>
      </c>
      <c r="K137" s="34">
        <v>3204</v>
      </c>
      <c r="L137" s="35">
        <v>3100</v>
      </c>
      <c r="M137" s="6">
        <v>8535</v>
      </c>
      <c r="N137" s="7">
        <v>7295</v>
      </c>
      <c r="O137" s="7">
        <v>7274</v>
      </c>
      <c r="P137" s="7">
        <v>6478</v>
      </c>
      <c r="Q137" s="8">
        <v>9822</v>
      </c>
      <c r="R137" s="33">
        <v>2349</v>
      </c>
      <c r="S137" s="34">
        <v>1983</v>
      </c>
      <c r="T137" s="34">
        <v>1814</v>
      </c>
      <c r="U137" s="34">
        <v>1552</v>
      </c>
      <c r="V137" s="35">
        <v>1511</v>
      </c>
    </row>
    <row r="138" spans="2:22" x14ac:dyDescent="0.25">
      <c r="B138" s="3">
        <v>41923</v>
      </c>
      <c r="C138" s="33">
        <v>7484</v>
      </c>
      <c r="D138" s="34">
        <v>7676</v>
      </c>
      <c r="E138" s="34">
        <v>8162</v>
      </c>
      <c r="F138" s="34">
        <v>7657</v>
      </c>
      <c r="G138" s="35">
        <v>11165</v>
      </c>
      <c r="H138" s="33">
        <v>3603</v>
      </c>
      <c r="I138" s="34">
        <v>3137</v>
      </c>
      <c r="J138" s="34">
        <v>2921</v>
      </c>
      <c r="K138" s="34">
        <v>2608</v>
      </c>
      <c r="L138" s="35">
        <v>2527</v>
      </c>
      <c r="M138" s="6">
        <v>8481</v>
      </c>
      <c r="N138" s="7">
        <v>7144</v>
      </c>
      <c r="O138" s="7">
        <v>7077</v>
      </c>
      <c r="P138" s="7">
        <v>6303</v>
      </c>
      <c r="Q138" s="8">
        <v>9435</v>
      </c>
      <c r="R138" s="33">
        <v>2557</v>
      </c>
      <c r="S138" s="34">
        <v>2179</v>
      </c>
      <c r="T138" s="34">
        <v>2018</v>
      </c>
      <c r="U138" s="34">
        <v>1758</v>
      </c>
      <c r="V138" s="35">
        <v>1695</v>
      </c>
    </row>
    <row r="139" spans="2:22" x14ac:dyDescent="0.25">
      <c r="B139" s="3">
        <v>41924</v>
      </c>
      <c r="C139" s="33">
        <v>9078</v>
      </c>
      <c r="D139" s="34">
        <v>9401</v>
      </c>
      <c r="E139" s="34">
        <v>10067</v>
      </c>
      <c r="F139" s="34">
        <v>9498</v>
      </c>
      <c r="G139" s="35">
        <v>13498</v>
      </c>
      <c r="H139" s="33">
        <v>4333</v>
      </c>
      <c r="I139" s="34">
        <v>3845</v>
      </c>
      <c r="J139" s="34">
        <v>3551</v>
      </c>
      <c r="K139" s="34">
        <v>3247</v>
      </c>
      <c r="L139" s="35">
        <v>3147</v>
      </c>
      <c r="M139" s="6">
        <v>9724</v>
      </c>
      <c r="N139" s="7">
        <v>8561</v>
      </c>
      <c r="O139" s="7">
        <v>8575</v>
      </c>
      <c r="P139" s="7">
        <v>7687</v>
      </c>
      <c r="Q139" s="8">
        <v>11204</v>
      </c>
      <c r="R139" s="33">
        <v>3247</v>
      </c>
      <c r="S139" s="34">
        <v>2818</v>
      </c>
      <c r="T139" s="34">
        <v>2628</v>
      </c>
      <c r="U139" s="34">
        <v>2299</v>
      </c>
      <c r="V139" s="35">
        <v>2236</v>
      </c>
    </row>
    <row r="140" spans="2:22" x14ac:dyDescent="0.25">
      <c r="B140" s="3">
        <v>41925</v>
      </c>
      <c r="C140" s="33">
        <v>10893</v>
      </c>
      <c r="D140" s="34">
        <v>11700</v>
      </c>
      <c r="E140" s="34">
        <v>12473</v>
      </c>
      <c r="F140" s="34">
        <v>11736</v>
      </c>
      <c r="G140" s="35">
        <v>16275</v>
      </c>
      <c r="H140" s="33">
        <v>5682</v>
      </c>
      <c r="I140" s="34">
        <v>4967</v>
      </c>
      <c r="J140" s="34">
        <v>4644</v>
      </c>
      <c r="K140" s="34">
        <v>4175</v>
      </c>
      <c r="L140" s="35">
        <v>4099</v>
      </c>
      <c r="M140" s="6">
        <v>8280</v>
      </c>
      <c r="N140" s="7">
        <v>7573</v>
      </c>
      <c r="O140" s="7">
        <v>7602</v>
      </c>
      <c r="P140" s="7">
        <v>6755</v>
      </c>
      <c r="Q140" s="8">
        <v>9730</v>
      </c>
      <c r="R140" s="33">
        <v>2761</v>
      </c>
      <c r="S140" s="34">
        <v>2396</v>
      </c>
      <c r="T140" s="34">
        <v>2212</v>
      </c>
      <c r="U140" s="34">
        <v>1962</v>
      </c>
      <c r="V140" s="35">
        <v>1922</v>
      </c>
    </row>
    <row r="141" spans="2:22" x14ac:dyDescent="0.25">
      <c r="B141" s="3">
        <v>41926</v>
      </c>
      <c r="C141" s="33">
        <v>9914</v>
      </c>
      <c r="D141" s="34">
        <v>10745</v>
      </c>
      <c r="E141" s="34">
        <v>11425</v>
      </c>
      <c r="F141" s="34">
        <v>10729</v>
      </c>
      <c r="G141" s="35">
        <v>14853</v>
      </c>
      <c r="H141" s="33">
        <v>5127</v>
      </c>
      <c r="I141" s="34">
        <v>4474</v>
      </c>
      <c r="J141" s="34">
        <v>4125</v>
      </c>
      <c r="K141" s="34">
        <v>3696</v>
      </c>
      <c r="L141" s="35">
        <v>3601</v>
      </c>
      <c r="M141" s="6">
        <v>7982</v>
      </c>
      <c r="N141" s="7">
        <v>7198</v>
      </c>
      <c r="O141" s="7">
        <v>7116</v>
      </c>
      <c r="P141" s="7">
        <v>6333</v>
      </c>
      <c r="Q141" s="8">
        <v>9194</v>
      </c>
      <c r="R141" s="33">
        <v>2452</v>
      </c>
      <c r="S141" s="34">
        <v>2114</v>
      </c>
      <c r="T141" s="34">
        <v>1935</v>
      </c>
      <c r="U141" s="34">
        <v>1680</v>
      </c>
      <c r="V141" s="35">
        <v>1632</v>
      </c>
    </row>
    <row r="142" spans="2:22" x14ac:dyDescent="0.25">
      <c r="B142" s="3">
        <v>41927</v>
      </c>
      <c r="C142" s="33">
        <v>8051</v>
      </c>
      <c r="D142" s="34">
        <v>8763</v>
      </c>
      <c r="E142" s="34">
        <v>9266</v>
      </c>
      <c r="F142" s="34">
        <v>8669</v>
      </c>
      <c r="G142" s="35">
        <v>12365</v>
      </c>
      <c r="H142" s="33">
        <v>4396</v>
      </c>
      <c r="I142" s="34">
        <v>3855</v>
      </c>
      <c r="J142" s="34">
        <v>3527</v>
      </c>
      <c r="K142" s="34">
        <v>3126</v>
      </c>
      <c r="L142" s="35">
        <v>3034</v>
      </c>
      <c r="M142" s="6">
        <v>6710</v>
      </c>
      <c r="N142" s="7">
        <v>6122</v>
      </c>
      <c r="O142" s="7">
        <v>5993</v>
      </c>
      <c r="P142" s="7">
        <v>5276</v>
      </c>
      <c r="Q142" s="8">
        <v>8067</v>
      </c>
      <c r="R142" s="33">
        <v>2126</v>
      </c>
      <c r="S142" s="34">
        <v>1845</v>
      </c>
      <c r="T142" s="34">
        <v>1696</v>
      </c>
      <c r="U142" s="34">
        <v>1405</v>
      </c>
      <c r="V142" s="35">
        <v>1354</v>
      </c>
    </row>
    <row r="143" spans="2:22" x14ac:dyDescent="0.25">
      <c r="B143" s="3">
        <v>41928</v>
      </c>
      <c r="C143" s="33">
        <v>11139</v>
      </c>
      <c r="D143" s="34">
        <v>12278</v>
      </c>
      <c r="E143" s="34">
        <v>12991</v>
      </c>
      <c r="F143" s="34">
        <v>12120</v>
      </c>
      <c r="G143" s="35">
        <v>17134</v>
      </c>
      <c r="H143" s="33">
        <v>5283</v>
      </c>
      <c r="I143" s="34">
        <v>4593</v>
      </c>
      <c r="J143" s="34">
        <v>4158</v>
      </c>
      <c r="K143" s="34">
        <v>3654</v>
      </c>
      <c r="L143" s="35">
        <v>3552</v>
      </c>
      <c r="M143" s="6">
        <v>11285</v>
      </c>
      <c r="N143" s="7">
        <v>9949</v>
      </c>
      <c r="O143" s="7">
        <v>10049</v>
      </c>
      <c r="P143" s="7">
        <v>8887</v>
      </c>
      <c r="Q143" s="8">
        <v>13492</v>
      </c>
      <c r="R143" s="33">
        <v>2908</v>
      </c>
      <c r="S143" s="34">
        <v>2513</v>
      </c>
      <c r="T143" s="34">
        <v>2305</v>
      </c>
      <c r="U143" s="34">
        <v>1963</v>
      </c>
      <c r="V143" s="35">
        <v>1902</v>
      </c>
    </row>
    <row r="144" spans="2:22" x14ac:dyDescent="0.25">
      <c r="B144" s="3">
        <v>41929</v>
      </c>
      <c r="C144" s="33">
        <v>9271</v>
      </c>
      <c r="D144" s="34">
        <v>9785</v>
      </c>
      <c r="E144" s="34">
        <v>10325</v>
      </c>
      <c r="F144" s="34">
        <v>9599</v>
      </c>
      <c r="G144" s="35">
        <v>13586</v>
      </c>
      <c r="H144" s="33">
        <v>4415</v>
      </c>
      <c r="I144" s="34">
        <v>3798</v>
      </c>
      <c r="J144" s="34">
        <v>3466</v>
      </c>
      <c r="K144" s="34">
        <v>3101</v>
      </c>
      <c r="L144" s="35">
        <v>3004</v>
      </c>
      <c r="M144" s="6">
        <v>8705</v>
      </c>
      <c r="N144" s="7">
        <v>7466</v>
      </c>
      <c r="O144" s="7">
        <v>7345</v>
      </c>
      <c r="P144" s="7">
        <v>6539</v>
      </c>
      <c r="Q144" s="8">
        <v>9981</v>
      </c>
      <c r="R144" s="33">
        <v>2392</v>
      </c>
      <c r="S144" s="34">
        <v>2003</v>
      </c>
      <c r="T144" s="34">
        <v>1811</v>
      </c>
      <c r="U144" s="34">
        <v>1518</v>
      </c>
      <c r="V144" s="35">
        <v>1463</v>
      </c>
    </row>
    <row r="145" spans="2:22" x14ac:dyDescent="0.25">
      <c r="B145" s="3">
        <v>41930</v>
      </c>
      <c r="C145" s="33">
        <v>7987</v>
      </c>
      <c r="D145" s="34">
        <v>8482</v>
      </c>
      <c r="E145" s="34">
        <v>9420</v>
      </c>
      <c r="F145" s="34">
        <v>8785</v>
      </c>
      <c r="G145" s="35">
        <v>12589</v>
      </c>
      <c r="H145" s="33">
        <v>3526</v>
      </c>
      <c r="I145" s="34">
        <v>3065</v>
      </c>
      <c r="J145" s="34">
        <v>2832</v>
      </c>
      <c r="K145" s="34">
        <v>2536</v>
      </c>
      <c r="L145" s="35">
        <v>2477</v>
      </c>
      <c r="M145" s="6">
        <v>8955</v>
      </c>
      <c r="N145" s="7">
        <v>7869</v>
      </c>
      <c r="O145" s="7">
        <v>8049</v>
      </c>
      <c r="P145" s="7">
        <v>7200</v>
      </c>
      <c r="Q145" s="8">
        <v>10828</v>
      </c>
      <c r="R145" s="33">
        <v>2614</v>
      </c>
      <c r="S145" s="34">
        <v>2237</v>
      </c>
      <c r="T145" s="34">
        <v>2057</v>
      </c>
      <c r="U145" s="34">
        <v>1760</v>
      </c>
      <c r="V145" s="35">
        <v>1694</v>
      </c>
    </row>
    <row r="146" spans="2:22" x14ac:dyDescent="0.25">
      <c r="B146" s="3">
        <v>41931</v>
      </c>
      <c r="C146" s="33">
        <v>9320</v>
      </c>
      <c r="D146" s="34">
        <v>10439</v>
      </c>
      <c r="E146" s="34">
        <v>11120</v>
      </c>
      <c r="F146" s="34">
        <v>10450</v>
      </c>
      <c r="G146" s="35">
        <v>14109</v>
      </c>
      <c r="H146" s="33">
        <v>4369</v>
      </c>
      <c r="I146" s="34">
        <v>3808</v>
      </c>
      <c r="J146" s="34">
        <v>3434</v>
      </c>
      <c r="K146" s="34">
        <v>3076</v>
      </c>
      <c r="L146" s="35">
        <v>2977</v>
      </c>
      <c r="M146" s="6">
        <v>10197</v>
      </c>
      <c r="N146" s="7">
        <v>9219</v>
      </c>
      <c r="O146" s="7">
        <v>9226</v>
      </c>
      <c r="P146" s="7">
        <v>8259</v>
      </c>
      <c r="Q146" s="8">
        <v>11789</v>
      </c>
      <c r="R146" s="33">
        <v>3170</v>
      </c>
      <c r="S146" s="34">
        <v>2799</v>
      </c>
      <c r="T146" s="34">
        <v>2500</v>
      </c>
      <c r="U146" s="34">
        <v>2185</v>
      </c>
      <c r="V146" s="35">
        <v>2119</v>
      </c>
    </row>
    <row r="147" spans="2:22" x14ac:dyDescent="0.25">
      <c r="B147" s="3">
        <v>41932</v>
      </c>
      <c r="C147" s="33">
        <v>9404</v>
      </c>
      <c r="D147" s="34">
        <v>10512</v>
      </c>
      <c r="E147" s="34">
        <v>10755</v>
      </c>
      <c r="F147" s="34">
        <v>9813</v>
      </c>
      <c r="G147" s="35">
        <v>12982</v>
      </c>
      <c r="H147" s="33">
        <v>5112</v>
      </c>
      <c r="I147" s="34">
        <v>4451</v>
      </c>
      <c r="J147" s="34">
        <v>3922</v>
      </c>
      <c r="K147" s="34">
        <v>3457</v>
      </c>
      <c r="L147" s="35">
        <v>3355</v>
      </c>
      <c r="M147" s="6">
        <v>7523</v>
      </c>
      <c r="N147" s="7">
        <v>6860</v>
      </c>
      <c r="O147" s="7">
        <v>6465</v>
      </c>
      <c r="P147" s="7">
        <v>5639</v>
      </c>
      <c r="Q147" s="8">
        <v>7976</v>
      </c>
      <c r="R147" s="33">
        <v>2393</v>
      </c>
      <c r="S147" s="34">
        <v>2052</v>
      </c>
      <c r="T147" s="34">
        <v>1771</v>
      </c>
      <c r="U147" s="34">
        <v>1499</v>
      </c>
      <c r="V147" s="35">
        <v>1440</v>
      </c>
    </row>
    <row r="148" spans="2:22" x14ac:dyDescent="0.25">
      <c r="B148" s="3">
        <v>41933</v>
      </c>
      <c r="C148" s="33">
        <v>10869</v>
      </c>
      <c r="D148" s="34">
        <v>11316</v>
      </c>
      <c r="E148" s="34">
        <v>11810</v>
      </c>
      <c r="F148" s="34">
        <v>10741</v>
      </c>
      <c r="G148" s="35">
        <v>14662</v>
      </c>
      <c r="H148" s="33">
        <v>5557</v>
      </c>
      <c r="I148" s="34">
        <v>4816</v>
      </c>
      <c r="J148" s="34">
        <v>4334</v>
      </c>
      <c r="K148" s="34">
        <v>3811</v>
      </c>
      <c r="L148" s="35">
        <v>3673</v>
      </c>
      <c r="M148" s="6">
        <v>11860</v>
      </c>
      <c r="N148" s="7">
        <v>9710</v>
      </c>
      <c r="O148" s="7">
        <v>9705</v>
      </c>
      <c r="P148" s="7">
        <v>8450</v>
      </c>
      <c r="Q148" s="8">
        <v>12809</v>
      </c>
      <c r="R148" s="33">
        <v>3195</v>
      </c>
      <c r="S148" s="34">
        <v>2720</v>
      </c>
      <c r="T148" s="34">
        <v>2460</v>
      </c>
      <c r="U148" s="34">
        <v>2068</v>
      </c>
      <c r="V148" s="35">
        <v>2000</v>
      </c>
    </row>
    <row r="149" spans="2:22" x14ac:dyDescent="0.25">
      <c r="B149" s="3">
        <v>41934</v>
      </c>
      <c r="C149" s="33">
        <v>10097</v>
      </c>
      <c r="D149" s="34">
        <v>10035</v>
      </c>
      <c r="E149" s="34">
        <v>10570</v>
      </c>
      <c r="F149" s="34">
        <v>9241</v>
      </c>
      <c r="G149" s="35">
        <v>12734</v>
      </c>
      <c r="H149" s="33">
        <v>5389</v>
      </c>
      <c r="I149" s="34">
        <v>4587</v>
      </c>
      <c r="J149" s="34">
        <v>4149</v>
      </c>
      <c r="K149" s="34">
        <v>3507</v>
      </c>
      <c r="L149" s="35">
        <v>3369</v>
      </c>
      <c r="M149" s="6">
        <v>8831</v>
      </c>
      <c r="N149" s="7">
        <v>7183</v>
      </c>
      <c r="O149" s="7">
        <v>7040</v>
      </c>
      <c r="P149" s="7">
        <v>5910</v>
      </c>
      <c r="Q149" s="8">
        <v>8665</v>
      </c>
      <c r="R149" s="33">
        <v>2615</v>
      </c>
      <c r="S149" s="34">
        <v>2200</v>
      </c>
      <c r="T149" s="34">
        <v>2005</v>
      </c>
      <c r="U149" s="34">
        <v>1663</v>
      </c>
      <c r="V149" s="35">
        <v>1607</v>
      </c>
    </row>
    <row r="150" spans="2:22" x14ac:dyDescent="0.25">
      <c r="B150" s="3">
        <v>41935</v>
      </c>
      <c r="C150" s="33">
        <v>24656</v>
      </c>
      <c r="D150" s="34">
        <v>27210</v>
      </c>
      <c r="E150" s="34">
        <v>33399</v>
      </c>
      <c r="F150" s="34">
        <v>29701</v>
      </c>
      <c r="G150" s="35">
        <v>39575</v>
      </c>
      <c r="H150" s="33">
        <v>10211</v>
      </c>
      <c r="I150" s="34">
        <v>8836</v>
      </c>
      <c r="J150" s="34">
        <v>8162</v>
      </c>
      <c r="K150" s="34">
        <v>6517</v>
      </c>
      <c r="L150" s="35">
        <v>6343</v>
      </c>
      <c r="M150" s="6">
        <v>20317</v>
      </c>
      <c r="N150" s="7">
        <v>19571</v>
      </c>
      <c r="O150" s="7">
        <v>21011</v>
      </c>
      <c r="P150" s="7">
        <v>17997</v>
      </c>
      <c r="Q150" s="8">
        <v>26954</v>
      </c>
      <c r="R150" s="33">
        <v>5512</v>
      </c>
      <c r="S150" s="34">
        <v>4747</v>
      </c>
      <c r="T150" s="34">
        <v>4356</v>
      </c>
      <c r="U150" s="34">
        <v>3401</v>
      </c>
      <c r="V150" s="35">
        <v>3353</v>
      </c>
    </row>
    <row r="151" spans="2:22" x14ac:dyDescent="0.25">
      <c r="B151" s="3">
        <v>41936</v>
      </c>
      <c r="C151" s="33">
        <v>14740</v>
      </c>
      <c r="D151" s="34">
        <v>21476</v>
      </c>
      <c r="E151" s="34">
        <v>22275</v>
      </c>
      <c r="F151" s="34">
        <v>20795</v>
      </c>
      <c r="G151" s="35">
        <v>23537</v>
      </c>
      <c r="H151" s="33">
        <v>6751</v>
      </c>
      <c r="I151" s="34">
        <v>5946</v>
      </c>
      <c r="J151" s="34">
        <v>5454</v>
      </c>
      <c r="K151" s="34">
        <v>4694</v>
      </c>
      <c r="L151" s="35">
        <v>4530</v>
      </c>
      <c r="M151" s="6">
        <v>12648</v>
      </c>
      <c r="N151" s="7">
        <v>15905</v>
      </c>
      <c r="O151" s="7">
        <v>15514</v>
      </c>
      <c r="P151" s="7">
        <v>14058</v>
      </c>
      <c r="Q151" s="8">
        <v>16407</v>
      </c>
      <c r="R151" s="33">
        <v>3683</v>
      </c>
      <c r="S151" s="34">
        <v>3223</v>
      </c>
      <c r="T151" s="34">
        <v>2949</v>
      </c>
      <c r="U151" s="34">
        <v>2489</v>
      </c>
      <c r="V151" s="35">
        <v>2413</v>
      </c>
    </row>
    <row r="152" spans="2:22" x14ac:dyDescent="0.25">
      <c r="B152" s="3">
        <v>41937</v>
      </c>
      <c r="C152" s="33">
        <v>13239</v>
      </c>
      <c r="D152" s="34">
        <v>18790</v>
      </c>
      <c r="E152" s="34">
        <v>19831</v>
      </c>
      <c r="F152" s="34">
        <v>18680</v>
      </c>
      <c r="G152" s="35">
        <v>21568</v>
      </c>
      <c r="H152" s="33">
        <v>5806</v>
      </c>
      <c r="I152" s="34">
        <v>5121</v>
      </c>
      <c r="J152" s="34">
        <v>4823</v>
      </c>
      <c r="K152" s="34">
        <v>4193</v>
      </c>
      <c r="L152" s="35">
        <v>4064</v>
      </c>
      <c r="M152" s="6">
        <v>15339</v>
      </c>
      <c r="N152" s="7">
        <v>18215</v>
      </c>
      <c r="O152" s="7">
        <v>18124</v>
      </c>
      <c r="P152" s="7">
        <v>16420</v>
      </c>
      <c r="Q152" s="8">
        <v>19153</v>
      </c>
      <c r="R152" s="33">
        <v>4911</v>
      </c>
      <c r="S152" s="34">
        <v>4275</v>
      </c>
      <c r="T152" s="34">
        <v>4019</v>
      </c>
      <c r="U152" s="34">
        <v>3348</v>
      </c>
      <c r="V152" s="35">
        <v>3246</v>
      </c>
    </row>
    <row r="153" spans="2:22" x14ac:dyDescent="0.25">
      <c r="B153" s="3">
        <v>41938</v>
      </c>
      <c r="C153" s="33">
        <v>17874</v>
      </c>
      <c r="D153" s="34">
        <v>25819</v>
      </c>
      <c r="E153" s="34">
        <v>27216</v>
      </c>
      <c r="F153" s="34">
        <v>25783</v>
      </c>
      <c r="G153" s="35">
        <v>29351</v>
      </c>
      <c r="H153" s="33">
        <v>8063</v>
      </c>
      <c r="I153" s="34">
        <v>7312</v>
      </c>
      <c r="J153" s="34">
        <v>6924</v>
      </c>
      <c r="K153" s="34">
        <v>6177</v>
      </c>
      <c r="L153" s="35">
        <v>5996</v>
      </c>
      <c r="M153" s="6">
        <v>19956</v>
      </c>
      <c r="N153" s="7">
        <v>24710</v>
      </c>
      <c r="O153" s="7">
        <v>24638</v>
      </c>
      <c r="P153" s="7">
        <v>22599</v>
      </c>
      <c r="Q153" s="8">
        <v>26186</v>
      </c>
      <c r="R153" s="33">
        <v>6580</v>
      </c>
      <c r="S153" s="34">
        <v>5895</v>
      </c>
      <c r="T153" s="34">
        <v>5556</v>
      </c>
      <c r="U153" s="34">
        <v>4862</v>
      </c>
      <c r="V153" s="35">
        <v>4754</v>
      </c>
    </row>
    <row r="154" spans="2:22" x14ac:dyDescent="0.25">
      <c r="B154" s="3">
        <v>41939</v>
      </c>
      <c r="C154" s="33">
        <v>25977</v>
      </c>
      <c r="D154" s="34">
        <v>37993</v>
      </c>
      <c r="E154" s="34">
        <v>38859</v>
      </c>
      <c r="F154" s="34">
        <v>36514</v>
      </c>
      <c r="G154" s="35">
        <v>41364</v>
      </c>
      <c r="H154" s="33">
        <v>11352</v>
      </c>
      <c r="I154" s="34">
        <v>10301</v>
      </c>
      <c r="J154" s="34">
        <v>9370</v>
      </c>
      <c r="K154" s="34">
        <v>8284</v>
      </c>
      <c r="L154" s="35">
        <v>8014</v>
      </c>
      <c r="M154" s="6">
        <v>23037</v>
      </c>
      <c r="N154" s="7">
        <v>29935</v>
      </c>
      <c r="O154" s="7">
        <v>28722</v>
      </c>
      <c r="P154" s="7">
        <v>26168</v>
      </c>
      <c r="Q154" s="8">
        <v>30414</v>
      </c>
      <c r="R154" s="33">
        <v>6652</v>
      </c>
      <c r="S154" s="34">
        <v>5912</v>
      </c>
      <c r="T154" s="34">
        <v>5318</v>
      </c>
      <c r="U154" s="34">
        <v>4604</v>
      </c>
      <c r="V154" s="35">
        <v>4441</v>
      </c>
    </row>
    <row r="155" spans="2:22" x14ac:dyDescent="0.25">
      <c r="B155" s="3">
        <v>41940</v>
      </c>
      <c r="C155" s="33">
        <v>8414</v>
      </c>
      <c r="D155" s="34">
        <v>11115</v>
      </c>
      <c r="E155" s="34">
        <v>10353</v>
      </c>
      <c r="F155" s="34">
        <v>9470</v>
      </c>
      <c r="G155" s="35">
        <v>10957</v>
      </c>
      <c r="H155" s="33">
        <v>5324</v>
      </c>
      <c r="I155" s="34">
        <v>4618</v>
      </c>
      <c r="J155" s="34">
        <v>3951</v>
      </c>
      <c r="K155" s="34">
        <v>3470</v>
      </c>
      <c r="L155" s="35">
        <v>3340</v>
      </c>
      <c r="M155" s="6">
        <v>8143</v>
      </c>
      <c r="N155" s="7">
        <v>8681</v>
      </c>
      <c r="O155" s="7">
        <v>7566</v>
      </c>
      <c r="P155" s="7">
        <v>6551</v>
      </c>
      <c r="Q155" s="8">
        <v>7775</v>
      </c>
      <c r="R155" s="33">
        <v>2758</v>
      </c>
      <c r="S155" s="34">
        <v>2362</v>
      </c>
      <c r="T155" s="34">
        <v>1991</v>
      </c>
      <c r="U155" s="34">
        <v>1705</v>
      </c>
      <c r="V155" s="35">
        <v>1648</v>
      </c>
    </row>
    <row r="156" spans="2:22" x14ac:dyDescent="0.25">
      <c r="B156" s="3">
        <v>41941</v>
      </c>
      <c r="C156" s="33">
        <v>8828</v>
      </c>
      <c r="D156" s="34">
        <v>11800</v>
      </c>
      <c r="E156" s="34">
        <v>10973</v>
      </c>
      <c r="F156" s="34">
        <v>10201</v>
      </c>
      <c r="G156" s="35">
        <v>11816</v>
      </c>
      <c r="H156" s="33">
        <v>5612</v>
      </c>
      <c r="I156" s="34">
        <v>4878</v>
      </c>
      <c r="J156" s="34">
        <v>4211</v>
      </c>
      <c r="K156" s="34">
        <v>3712</v>
      </c>
      <c r="L156" s="35">
        <v>3557</v>
      </c>
      <c r="M156" s="6">
        <v>8760</v>
      </c>
      <c r="N156" s="7">
        <v>9410</v>
      </c>
      <c r="O156" s="7">
        <v>8265</v>
      </c>
      <c r="P156" s="7">
        <v>7194</v>
      </c>
      <c r="Q156" s="8">
        <v>8401</v>
      </c>
      <c r="R156" s="33">
        <v>3034</v>
      </c>
      <c r="S156" s="34">
        <v>2521</v>
      </c>
      <c r="T156" s="34">
        <v>2120</v>
      </c>
      <c r="U156" s="34">
        <v>1824</v>
      </c>
      <c r="V156" s="35">
        <v>1738</v>
      </c>
    </row>
    <row r="157" spans="2:22" x14ac:dyDescent="0.25">
      <c r="B157" s="3">
        <v>41942</v>
      </c>
      <c r="C157" s="33">
        <v>8773</v>
      </c>
      <c r="D157" s="34">
        <v>11658</v>
      </c>
      <c r="E157" s="34">
        <v>10884</v>
      </c>
      <c r="F157" s="34">
        <v>10227</v>
      </c>
      <c r="G157" s="35">
        <v>11899</v>
      </c>
      <c r="H157" s="33">
        <v>5350</v>
      </c>
      <c r="I157" s="34">
        <v>4681</v>
      </c>
      <c r="J157" s="34">
        <v>3964</v>
      </c>
      <c r="K157" s="34">
        <v>3489</v>
      </c>
      <c r="L157" s="35">
        <v>3366</v>
      </c>
      <c r="M157" s="6">
        <v>9002</v>
      </c>
      <c r="N157" s="7">
        <v>9812</v>
      </c>
      <c r="O157" s="7">
        <v>8635</v>
      </c>
      <c r="P157" s="7">
        <v>7611</v>
      </c>
      <c r="Q157" s="8">
        <v>8776</v>
      </c>
      <c r="R157" s="33">
        <v>2876</v>
      </c>
      <c r="S157" s="34">
        <v>2401</v>
      </c>
      <c r="T157" s="34">
        <v>2008</v>
      </c>
      <c r="U157" s="34">
        <v>1728</v>
      </c>
      <c r="V157" s="35">
        <v>1664</v>
      </c>
    </row>
    <row r="158" spans="2:22" x14ac:dyDescent="0.25">
      <c r="B158" s="3">
        <v>41943</v>
      </c>
      <c r="C158" s="33">
        <v>7167</v>
      </c>
      <c r="D158" s="34">
        <v>9641</v>
      </c>
      <c r="E158" s="34">
        <v>9365</v>
      </c>
      <c r="F158" s="34">
        <v>8879</v>
      </c>
      <c r="G158" s="35">
        <v>10388</v>
      </c>
      <c r="H158" s="33">
        <v>4462</v>
      </c>
      <c r="I158" s="34">
        <v>3916</v>
      </c>
      <c r="J158" s="34">
        <v>3450</v>
      </c>
      <c r="K158" s="34">
        <v>3047</v>
      </c>
      <c r="L158" s="35">
        <v>2946</v>
      </c>
      <c r="M158" s="6">
        <v>6902</v>
      </c>
      <c r="N158" s="7">
        <v>7703</v>
      </c>
      <c r="O158" s="7">
        <v>7060</v>
      </c>
      <c r="P158" s="7">
        <v>6293</v>
      </c>
      <c r="Q158" s="8">
        <v>7358</v>
      </c>
      <c r="R158" s="33">
        <v>2311</v>
      </c>
      <c r="S158" s="34">
        <v>1930</v>
      </c>
      <c r="T158" s="34">
        <v>1706</v>
      </c>
      <c r="U158" s="34">
        <v>1477</v>
      </c>
      <c r="V158" s="35">
        <v>1408</v>
      </c>
    </row>
    <row r="159" spans="2:22" x14ac:dyDescent="0.25">
      <c r="B159" s="3">
        <v>41944</v>
      </c>
      <c r="C159" s="33">
        <v>6790</v>
      </c>
      <c r="D159" s="34">
        <v>9173</v>
      </c>
      <c r="E159" s="34">
        <v>9005</v>
      </c>
      <c r="F159" s="34">
        <v>8456</v>
      </c>
      <c r="G159" s="35">
        <v>10065</v>
      </c>
      <c r="H159" s="33">
        <v>4009</v>
      </c>
      <c r="I159" s="34">
        <v>3521</v>
      </c>
      <c r="J159" s="34">
        <v>3216</v>
      </c>
      <c r="K159" s="34">
        <v>2861</v>
      </c>
      <c r="L159" s="35">
        <v>2756</v>
      </c>
      <c r="M159" s="6">
        <v>9085</v>
      </c>
      <c r="N159" s="7">
        <v>9721</v>
      </c>
      <c r="O159" s="7">
        <v>9188</v>
      </c>
      <c r="P159" s="7">
        <v>8188</v>
      </c>
      <c r="Q159" s="8">
        <v>9666</v>
      </c>
      <c r="R159" s="33">
        <v>3083</v>
      </c>
      <c r="S159" s="34">
        <v>2582</v>
      </c>
      <c r="T159" s="34">
        <v>2294</v>
      </c>
      <c r="U159" s="34">
        <v>1951</v>
      </c>
      <c r="V159" s="35">
        <v>1884</v>
      </c>
    </row>
    <row r="160" spans="2:22" x14ac:dyDescent="0.25">
      <c r="B160" s="3">
        <v>41945</v>
      </c>
      <c r="C160" s="33">
        <v>9521</v>
      </c>
      <c r="D160" s="34">
        <v>12860</v>
      </c>
      <c r="E160" s="34">
        <v>12691</v>
      </c>
      <c r="F160" s="34">
        <v>12025</v>
      </c>
      <c r="G160" s="35">
        <v>14095</v>
      </c>
      <c r="H160" s="33">
        <v>5592</v>
      </c>
      <c r="I160" s="34">
        <v>4979</v>
      </c>
      <c r="J160" s="34">
        <v>4630</v>
      </c>
      <c r="K160" s="34">
        <v>4203</v>
      </c>
      <c r="L160" s="35">
        <v>4077</v>
      </c>
      <c r="M160" s="6">
        <v>12275</v>
      </c>
      <c r="N160" s="7">
        <v>13422</v>
      </c>
      <c r="O160" s="7">
        <v>12735</v>
      </c>
      <c r="P160" s="7">
        <v>11506</v>
      </c>
      <c r="Q160" s="8">
        <v>13259</v>
      </c>
      <c r="R160" s="33">
        <v>4561</v>
      </c>
      <c r="S160" s="34">
        <v>3911</v>
      </c>
      <c r="T160" s="34">
        <v>3590</v>
      </c>
      <c r="U160" s="34">
        <v>3127</v>
      </c>
      <c r="V160" s="35">
        <v>3021</v>
      </c>
    </row>
    <row r="161" spans="2:22" x14ac:dyDescent="0.25">
      <c r="B161" s="3">
        <v>41946</v>
      </c>
      <c r="C161" s="33">
        <v>11393</v>
      </c>
      <c r="D161" s="34">
        <v>15378</v>
      </c>
      <c r="E161" s="34">
        <v>15218</v>
      </c>
      <c r="F161" s="34">
        <v>14354</v>
      </c>
      <c r="G161" s="35">
        <v>16633</v>
      </c>
      <c r="H161" s="33">
        <v>6946</v>
      </c>
      <c r="I161" s="34">
        <v>6148</v>
      </c>
      <c r="J161" s="34">
        <v>5638</v>
      </c>
      <c r="K161" s="34">
        <v>5005</v>
      </c>
      <c r="L161" s="35">
        <v>4813</v>
      </c>
      <c r="M161" s="6">
        <v>10531</v>
      </c>
      <c r="N161" s="7">
        <v>11742</v>
      </c>
      <c r="O161" s="7">
        <v>11166</v>
      </c>
      <c r="P161" s="7">
        <v>10013</v>
      </c>
      <c r="Q161" s="8">
        <v>11695</v>
      </c>
      <c r="R161" s="33">
        <v>3687</v>
      </c>
      <c r="S161" s="34">
        <v>3134</v>
      </c>
      <c r="T161" s="34">
        <v>2868</v>
      </c>
      <c r="U161" s="34">
        <v>2490</v>
      </c>
      <c r="V161" s="35">
        <v>2400</v>
      </c>
    </row>
    <row r="162" spans="2:22" x14ac:dyDescent="0.25">
      <c r="B162" s="3">
        <v>41947</v>
      </c>
      <c r="C162" s="33">
        <v>9610</v>
      </c>
      <c r="D162" s="34">
        <v>12570</v>
      </c>
      <c r="E162" s="34">
        <v>12358</v>
      </c>
      <c r="F162" s="34">
        <v>11687</v>
      </c>
      <c r="G162" s="35">
        <v>13603</v>
      </c>
      <c r="H162" s="33">
        <v>5930</v>
      </c>
      <c r="I162" s="34">
        <v>5189</v>
      </c>
      <c r="J162" s="34">
        <v>4752</v>
      </c>
      <c r="K162" s="34">
        <v>4268</v>
      </c>
      <c r="L162" s="35">
        <v>4110</v>
      </c>
      <c r="M162" s="6">
        <v>8649</v>
      </c>
      <c r="N162" s="7">
        <v>9494</v>
      </c>
      <c r="O162" s="7">
        <v>8957</v>
      </c>
      <c r="P162" s="7">
        <v>7965</v>
      </c>
      <c r="Q162" s="8">
        <v>9210</v>
      </c>
      <c r="R162" s="33">
        <v>3083</v>
      </c>
      <c r="S162" s="34">
        <v>2609</v>
      </c>
      <c r="T162" s="34">
        <v>2391</v>
      </c>
      <c r="U162" s="34">
        <v>2086</v>
      </c>
      <c r="V162" s="35">
        <v>2006</v>
      </c>
    </row>
    <row r="163" spans="2:22" x14ac:dyDescent="0.25">
      <c r="B163" s="3">
        <v>41948</v>
      </c>
      <c r="C163" s="33">
        <v>9581</v>
      </c>
      <c r="D163" s="34">
        <v>12395</v>
      </c>
      <c r="E163" s="34">
        <v>12239</v>
      </c>
      <c r="F163" s="34">
        <v>11547</v>
      </c>
      <c r="G163" s="35">
        <v>13625</v>
      </c>
      <c r="H163" s="33">
        <v>5950</v>
      </c>
      <c r="I163" s="34">
        <v>5217</v>
      </c>
      <c r="J163" s="34">
        <v>4776</v>
      </c>
      <c r="K163" s="34">
        <v>4280</v>
      </c>
      <c r="L163" s="35">
        <v>4142</v>
      </c>
      <c r="M163" s="6">
        <v>8791</v>
      </c>
      <c r="N163" s="7">
        <v>9575</v>
      </c>
      <c r="O163" s="7">
        <v>8915</v>
      </c>
      <c r="P163" s="7">
        <v>7967</v>
      </c>
      <c r="Q163" s="8">
        <v>9218</v>
      </c>
      <c r="R163" s="33">
        <v>3283</v>
      </c>
      <c r="S163" s="34">
        <v>2719</v>
      </c>
      <c r="T163" s="34">
        <v>2457</v>
      </c>
      <c r="U163" s="34">
        <v>2106</v>
      </c>
      <c r="V163" s="35">
        <v>2022</v>
      </c>
    </row>
    <row r="164" spans="2:22" x14ac:dyDescent="0.25">
      <c r="B164" s="3">
        <v>41949</v>
      </c>
      <c r="C164" s="33">
        <v>49071</v>
      </c>
      <c r="D164" s="34">
        <v>72382</v>
      </c>
      <c r="E164" s="34">
        <v>71848</v>
      </c>
      <c r="F164" s="34">
        <v>67989</v>
      </c>
      <c r="G164" s="35">
        <v>79048</v>
      </c>
      <c r="H164" s="33">
        <v>21014</v>
      </c>
      <c r="I164" s="34">
        <v>19058</v>
      </c>
      <c r="J164" s="34">
        <v>17358</v>
      </c>
      <c r="K164" s="34">
        <v>15622</v>
      </c>
      <c r="L164" s="35">
        <v>15243</v>
      </c>
      <c r="M164" s="6">
        <v>49394</v>
      </c>
      <c r="N164" s="7">
        <v>63211</v>
      </c>
      <c r="O164" s="7">
        <v>59627</v>
      </c>
      <c r="P164" s="7">
        <v>54330</v>
      </c>
      <c r="Q164" s="8">
        <v>63214</v>
      </c>
      <c r="R164" s="33">
        <v>13186</v>
      </c>
      <c r="S164" s="34">
        <v>11559</v>
      </c>
      <c r="T164" s="34">
        <v>10373</v>
      </c>
      <c r="U164" s="34">
        <v>9010</v>
      </c>
      <c r="V164" s="35">
        <v>8734</v>
      </c>
    </row>
    <row r="165" spans="2:22" x14ac:dyDescent="0.25">
      <c r="B165" s="3">
        <v>41950</v>
      </c>
      <c r="C165" s="33">
        <v>7789</v>
      </c>
      <c r="D165" s="34">
        <v>9913</v>
      </c>
      <c r="E165" s="34">
        <v>9350</v>
      </c>
      <c r="F165" s="34">
        <v>8599</v>
      </c>
      <c r="G165" s="35">
        <v>10135</v>
      </c>
      <c r="H165" s="33">
        <v>4936</v>
      </c>
      <c r="I165" s="34">
        <v>4264</v>
      </c>
      <c r="J165" s="34">
        <v>3742</v>
      </c>
      <c r="K165" s="34">
        <v>3259</v>
      </c>
      <c r="L165" s="35">
        <v>3143</v>
      </c>
      <c r="M165" s="6">
        <v>7722</v>
      </c>
      <c r="N165" s="7">
        <v>7859</v>
      </c>
      <c r="O165" s="7">
        <v>6975</v>
      </c>
      <c r="P165" s="7">
        <v>6147</v>
      </c>
      <c r="Q165" s="8">
        <v>7226</v>
      </c>
      <c r="R165" s="33">
        <v>2705</v>
      </c>
      <c r="S165" s="34">
        <v>2178</v>
      </c>
      <c r="T165" s="34">
        <v>1851</v>
      </c>
      <c r="U165" s="34">
        <v>1522</v>
      </c>
      <c r="V165" s="35">
        <v>1439</v>
      </c>
    </row>
    <row r="166" spans="2:22" x14ac:dyDescent="0.25">
      <c r="B166" s="3">
        <v>41951</v>
      </c>
      <c r="C166" s="33">
        <v>7192</v>
      </c>
      <c r="D166" s="34">
        <v>9264</v>
      </c>
      <c r="E166" s="34">
        <v>9097</v>
      </c>
      <c r="F166" s="34">
        <v>8478</v>
      </c>
      <c r="G166" s="35">
        <v>10081</v>
      </c>
      <c r="H166" s="33">
        <v>4328</v>
      </c>
      <c r="I166" s="34">
        <v>3794</v>
      </c>
      <c r="J166" s="34">
        <v>3473</v>
      </c>
      <c r="K166" s="34">
        <v>3101</v>
      </c>
      <c r="L166" s="35">
        <v>3017</v>
      </c>
      <c r="M166" s="6">
        <v>8996</v>
      </c>
      <c r="N166" s="7">
        <v>8993</v>
      </c>
      <c r="O166" s="7">
        <v>8342</v>
      </c>
      <c r="P166" s="7">
        <v>7480</v>
      </c>
      <c r="Q166" s="8">
        <v>8731</v>
      </c>
      <c r="R166" s="33">
        <v>3412</v>
      </c>
      <c r="S166" s="34">
        <v>2860</v>
      </c>
      <c r="T166" s="34">
        <v>2531</v>
      </c>
      <c r="U166" s="34">
        <v>2134</v>
      </c>
      <c r="V166" s="35">
        <v>2046</v>
      </c>
    </row>
    <row r="167" spans="2:22" x14ac:dyDescent="0.25">
      <c r="B167" s="3">
        <v>41952</v>
      </c>
      <c r="C167" s="33">
        <v>8305</v>
      </c>
      <c r="D167" s="34">
        <v>10928</v>
      </c>
      <c r="E167" s="34">
        <v>10793</v>
      </c>
      <c r="F167" s="34">
        <v>10132</v>
      </c>
      <c r="G167" s="35">
        <v>11784</v>
      </c>
      <c r="H167" s="33">
        <v>4998</v>
      </c>
      <c r="I167" s="34">
        <v>4439</v>
      </c>
      <c r="J167" s="34">
        <v>4057</v>
      </c>
      <c r="K167" s="34">
        <v>3657</v>
      </c>
      <c r="L167" s="35">
        <v>3553</v>
      </c>
      <c r="M167" s="6">
        <v>9972</v>
      </c>
      <c r="N167" s="7">
        <v>10604</v>
      </c>
      <c r="O167" s="7">
        <v>9967</v>
      </c>
      <c r="P167" s="7">
        <v>9009</v>
      </c>
      <c r="Q167" s="8">
        <v>10285</v>
      </c>
      <c r="R167" s="33">
        <v>3814</v>
      </c>
      <c r="S167" s="34">
        <v>3241</v>
      </c>
      <c r="T167" s="34">
        <v>2901</v>
      </c>
      <c r="U167" s="34">
        <v>2526</v>
      </c>
      <c r="V167" s="35">
        <v>2428</v>
      </c>
    </row>
    <row r="168" spans="2:22" x14ac:dyDescent="0.25">
      <c r="B168" s="3">
        <v>41953</v>
      </c>
      <c r="C168" s="33">
        <v>11932</v>
      </c>
      <c r="D168" s="34">
        <v>15894</v>
      </c>
      <c r="E168" s="34">
        <v>16071</v>
      </c>
      <c r="F168" s="34">
        <v>14728</v>
      </c>
      <c r="G168" s="35">
        <v>16621</v>
      </c>
      <c r="H168" s="33">
        <v>6835</v>
      </c>
      <c r="I168" s="34">
        <v>6035</v>
      </c>
      <c r="J168" s="34">
        <v>5381</v>
      </c>
      <c r="K168" s="34">
        <v>4769</v>
      </c>
      <c r="L168" s="35">
        <v>4623</v>
      </c>
      <c r="M168" s="6">
        <v>10108</v>
      </c>
      <c r="N168" s="7">
        <v>11665</v>
      </c>
      <c r="O168" s="7">
        <v>11334</v>
      </c>
      <c r="P168" s="7">
        <v>10014</v>
      </c>
      <c r="Q168" s="8">
        <v>11178</v>
      </c>
      <c r="R168" s="33">
        <v>3625</v>
      </c>
      <c r="S168" s="34">
        <v>3028</v>
      </c>
      <c r="T168" s="34">
        <v>2697</v>
      </c>
      <c r="U168" s="34">
        <v>2298</v>
      </c>
      <c r="V168" s="35">
        <v>2223</v>
      </c>
    </row>
    <row r="169" spans="2:22" x14ac:dyDescent="0.25">
      <c r="B169" s="3">
        <v>41954</v>
      </c>
      <c r="C169" s="33">
        <v>14153</v>
      </c>
      <c r="D169" s="34">
        <v>20094</v>
      </c>
      <c r="E169" s="34">
        <v>20416</v>
      </c>
      <c r="F169" s="34">
        <v>18781</v>
      </c>
      <c r="G169" s="35">
        <v>21001</v>
      </c>
      <c r="H169" s="33">
        <v>7259</v>
      </c>
      <c r="I169" s="34">
        <v>6442</v>
      </c>
      <c r="J169" s="34">
        <v>5842</v>
      </c>
      <c r="K169" s="34">
        <v>5153</v>
      </c>
      <c r="L169" s="35">
        <v>4985</v>
      </c>
      <c r="M169" s="6">
        <v>12768</v>
      </c>
      <c r="N169" s="7">
        <v>15731</v>
      </c>
      <c r="O169" s="7">
        <v>15208</v>
      </c>
      <c r="P169" s="7">
        <v>13576</v>
      </c>
      <c r="Q169" s="8">
        <v>15124</v>
      </c>
      <c r="R169" s="33">
        <v>3846</v>
      </c>
      <c r="S169" s="34">
        <v>3235</v>
      </c>
      <c r="T169" s="34">
        <v>2883</v>
      </c>
      <c r="U169" s="34">
        <v>2470</v>
      </c>
      <c r="V169" s="35">
        <v>2363</v>
      </c>
    </row>
    <row r="170" spans="2:22" x14ac:dyDescent="0.25">
      <c r="B170" s="3">
        <v>41955</v>
      </c>
      <c r="C170" s="33">
        <v>11435</v>
      </c>
      <c r="D170" s="34">
        <v>16475</v>
      </c>
      <c r="E170" s="34">
        <v>16375</v>
      </c>
      <c r="F170" s="34">
        <v>14951</v>
      </c>
      <c r="G170" s="35">
        <v>16734</v>
      </c>
      <c r="H170" s="33">
        <v>6744</v>
      </c>
      <c r="I170" s="34">
        <v>5925</v>
      </c>
      <c r="J170" s="34">
        <v>5171</v>
      </c>
      <c r="K170" s="34">
        <v>4594</v>
      </c>
      <c r="L170" s="35">
        <v>4405</v>
      </c>
      <c r="M170" s="6">
        <v>10133</v>
      </c>
      <c r="N170" s="7">
        <v>12263</v>
      </c>
      <c r="O170" s="7">
        <v>11536</v>
      </c>
      <c r="P170" s="7">
        <v>10081</v>
      </c>
      <c r="Q170" s="8">
        <v>11248</v>
      </c>
      <c r="R170" s="33">
        <v>3500</v>
      </c>
      <c r="S170" s="34">
        <v>2922</v>
      </c>
      <c r="T170" s="34">
        <v>2507</v>
      </c>
      <c r="U170" s="34">
        <v>2107</v>
      </c>
      <c r="V170" s="35">
        <v>1992</v>
      </c>
    </row>
    <row r="171" spans="2:22" x14ac:dyDescent="0.25">
      <c r="B171" s="3">
        <v>41956</v>
      </c>
      <c r="C171" s="33">
        <v>11239</v>
      </c>
      <c r="D171" s="34">
        <v>15915</v>
      </c>
      <c r="E171" s="34">
        <v>15805</v>
      </c>
      <c r="F171" s="34">
        <v>14500</v>
      </c>
      <c r="G171" s="35">
        <v>16422</v>
      </c>
      <c r="H171" s="33">
        <v>6393</v>
      </c>
      <c r="I171" s="34">
        <v>5636</v>
      </c>
      <c r="J171" s="34">
        <v>4901</v>
      </c>
      <c r="K171" s="34">
        <v>4340</v>
      </c>
      <c r="L171" s="35">
        <v>4201</v>
      </c>
      <c r="M171" s="6">
        <v>9642</v>
      </c>
      <c r="N171" s="7">
        <v>11468</v>
      </c>
      <c r="O171" s="7">
        <v>10806</v>
      </c>
      <c r="P171" s="7">
        <v>9514</v>
      </c>
      <c r="Q171" s="8">
        <v>10593</v>
      </c>
      <c r="R171" s="33">
        <v>3211</v>
      </c>
      <c r="S171" s="34">
        <v>2721</v>
      </c>
      <c r="T171" s="34">
        <v>2347</v>
      </c>
      <c r="U171" s="34">
        <v>2003</v>
      </c>
      <c r="V171" s="35">
        <v>1923</v>
      </c>
    </row>
    <row r="172" spans="2:22" x14ac:dyDescent="0.25">
      <c r="B172" s="3">
        <v>41957</v>
      </c>
      <c r="C172" s="33">
        <v>9431</v>
      </c>
      <c r="D172" s="34">
        <v>13067</v>
      </c>
      <c r="E172" s="34">
        <v>13171</v>
      </c>
      <c r="F172" s="34">
        <v>12083</v>
      </c>
      <c r="G172" s="35">
        <v>13759</v>
      </c>
      <c r="H172" s="33">
        <v>5388</v>
      </c>
      <c r="I172" s="34">
        <v>4731</v>
      </c>
      <c r="J172" s="34">
        <v>4240</v>
      </c>
      <c r="K172" s="34">
        <v>3808</v>
      </c>
      <c r="L172" s="35">
        <v>3664</v>
      </c>
      <c r="M172" s="6">
        <v>8089</v>
      </c>
      <c r="N172" s="7">
        <v>9781</v>
      </c>
      <c r="O172" s="7">
        <v>9230</v>
      </c>
      <c r="P172" s="7">
        <v>8144</v>
      </c>
      <c r="Q172" s="8">
        <v>9074</v>
      </c>
      <c r="R172" s="33">
        <v>2919</v>
      </c>
      <c r="S172" s="34">
        <v>2450</v>
      </c>
      <c r="T172" s="34">
        <v>2165</v>
      </c>
      <c r="U172" s="34">
        <v>1872</v>
      </c>
      <c r="V172" s="35">
        <v>1798</v>
      </c>
    </row>
    <row r="173" spans="2:22" x14ac:dyDescent="0.25">
      <c r="B173" s="3">
        <v>41958</v>
      </c>
      <c r="C173" s="33">
        <v>9472</v>
      </c>
      <c r="D173" s="34">
        <v>12936</v>
      </c>
      <c r="E173" s="34">
        <v>13413</v>
      </c>
      <c r="F173" s="34">
        <v>12298</v>
      </c>
      <c r="G173" s="35">
        <v>14162</v>
      </c>
      <c r="H173" s="33">
        <v>5070</v>
      </c>
      <c r="I173" s="34">
        <v>4426</v>
      </c>
      <c r="J173" s="34">
        <v>4019</v>
      </c>
      <c r="K173" s="34">
        <v>3582</v>
      </c>
      <c r="L173" s="35">
        <v>3492</v>
      </c>
      <c r="M173" s="6">
        <v>10905</v>
      </c>
      <c r="N173" s="7">
        <v>12271</v>
      </c>
      <c r="O173" s="7">
        <v>11974</v>
      </c>
      <c r="P173" s="7">
        <v>10520</v>
      </c>
      <c r="Q173" s="8">
        <v>11945</v>
      </c>
      <c r="R173" s="33">
        <v>3778</v>
      </c>
      <c r="S173" s="34">
        <v>3144</v>
      </c>
      <c r="T173" s="34">
        <v>2823</v>
      </c>
      <c r="U173" s="34">
        <v>2485</v>
      </c>
      <c r="V173" s="35">
        <v>2379</v>
      </c>
    </row>
    <row r="174" spans="2:22" x14ac:dyDescent="0.25">
      <c r="B174" s="3">
        <v>41959</v>
      </c>
      <c r="C174" s="33">
        <v>12170</v>
      </c>
      <c r="D174" s="34">
        <v>16721</v>
      </c>
      <c r="E174" s="34">
        <v>17498</v>
      </c>
      <c r="F174" s="34">
        <v>16080</v>
      </c>
      <c r="G174" s="35">
        <v>18295</v>
      </c>
      <c r="H174" s="33">
        <v>6313</v>
      </c>
      <c r="I174" s="34">
        <v>5611</v>
      </c>
      <c r="J174" s="34">
        <v>5167</v>
      </c>
      <c r="K174" s="34">
        <v>4670</v>
      </c>
      <c r="L174" s="35">
        <v>4540</v>
      </c>
      <c r="M174" s="6">
        <v>13225</v>
      </c>
      <c r="N174" s="7">
        <v>15523</v>
      </c>
      <c r="O174" s="7">
        <v>15410</v>
      </c>
      <c r="P174" s="7">
        <v>13655</v>
      </c>
      <c r="Q174" s="8">
        <v>15315</v>
      </c>
      <c r="R174" s="33">
        <v>4933</v>
      </c>
      <c r="S174" s="34">
        <v>4205</v>
      </c>
      <c r="T174" s="34">
        <v>3782</v>
      </c>
      <c r="U174" s="34">
        <v>3325</v>
      </c>
      <c r="V174" s="35">
        <v>3214</v>
      </c>
    </row>
    <row r="175" spans="2:22" x14ac:dyDescent="0.25">
      <c r="B175" s="3">
        <v>41960</v>
      </c>
      <c r="C175" s="33">
        <v>10354</v>
      </c>
      <c r="D175" s="34">
        <v>13511</v>
      </c>
      <c r="E175" s="34">
        <v>13149</v>
      </c>
      <c r="F175" s="34">
        <v>12126</v>
      </c>
      <c r="G175" s="35">
        <v>14034</v>
      </c>
      <c r="H175" s="33">
        <v>7016</v>
      </c>
      <c r="I175" s="34">
        <v>6140</v>
      </c>
      <c r="J175" s="34">
        <v>5619</v>
      </c>
      <c r="K175" s="34">
        <v>5029</v>
      </c>
      <c r="L175" s="35">
        <v>4869</v>
      </c>
      <c r="M175" s="6">
        <v>8927</v>
      </c>
      <c r="N175" s="7">
        <v>9751</v>
      </c>
      <c r="O175" s="7">
        <v>9151</v>
      </c>
      <c r="P175" s="7">
        <v>7924</v>
      </c>
      <c r="Q175" s="8">
        <v>8994</v>
      </c>
      <c r="R175" s="33">
        <v>3608</v>
      </c>
      <c r="S175" s="34">
        <v>3072</v>
      </c>
      <c r="T175" s="34">
        <v>2745</v>
      </c>
      <c r="U175" s="34">
        <v>2328</v>
      </c>
      <c r="V175" s="35">
        <v>2245</v>
      </c>
    </row>
    <row r="176" spans="2:22" x14ac:dyDescent="0.25">
      <c r="B176" s="3">
        <v>41961</v>
      </c>
      <c r="C176" s="33">
        <v>12178</v>
      </c>
      <c r="D176" s="34">
        <v>16119</v>
      </c>
      <c r="E176" s="34">
        <v>15875</v>
      </c>
      <c r="F176" s="34">
        <v>14594</v>
      </c>
      <c r="G176" s="35">
        <v>16875</v>
      </c>
      <c r="H176" s="33">
        <v>7581</v>
      </c>
      <c r="I176" s="34">
        <v>6613</v>
      </c>
      <c r="J176" s="34">
        <v>6057</v>
      </c>
      <c r="K176" s="34">
        <v>5313</v>
      </c>
      <c r="L176" s="35">
        <v>5130</v>
      </c>
      <c r="M176" s="6">
        <v>13620</v>
      </c>
      <c r="N176" s="7">
        <v>15138</v>
      </c>
      <c r="O176" s="7">
        <v>14587</v>
      </c>
      <c r="P176" s="7">
        <v>12896</v>
      </c>
      <c r="Q176" s="8">
        <v>14734</v>
      </c>
      <c r="R176" s="33">
        <v>4481</v>
      </c>
      <c r="S176" s="34">
        <v>3710</v>
      </c>
      <c r="T176" s="34">
        <v>3359</v>
      </c>
      <c r="U176" s="34">
        <v>2798</v>
      </c>
      <c r="V176" s="35">
        <v>2716</v>
      </c>
    </row>
    <row r="177" spans="2:22" x14ac:dyDescent="0.25">
      <c r="B177" s="3">
        <v>41962</v>
      </c>
      <c r="C177" s="33">
        <v>11604</v>
      </c>
      <c r="D177" s="34">
        <v>14321</v>
      </c>
      <c r="E177" s="34">
        <v>13964</v>
      </c>
      <c r="F177" s="34">
        <v>12306</v>
      </c>
      <c r="G177" s="35">
        <v>14207</v>
      </c>
      <c r="H177" s="33">
        <v>7336</v>
      </c>
      <c r="I177" s="34">
        <v>6259</v>
      </c>
      <c r="J177" s="34">
        <v>5655</v>
      </c>
      <c r="K177" s="34">
        <v>4712</v>
      </c>
      <c r="L177" s="35">
        <v>4566</v>
      </c>
      <c r="M177" s="6">
        <v>11347</v>
      </c>
      <c r="N177" s="7">
        <v>11817</v>
      </c>
      <c r="O177" s="7">
        <v>10877</v>
      </c>
      <c r="P177" s="7">
        <v>9004</v>
      </c>
      <c r="Q177" s="8">
        <v>10426</v>
      </c>
      <c r="R177" s="33">
        <v>4040</v>
      </c>
      <c r="S177" s="34">
        <v>3306</v>
      </c>
      <c r="T177" s="34">
        <v>2923</v>
      </c>
      <c r="U177" s="34">
        <v>2365</v>
      </c>
      <c r="V177" s="35">
        <v>2262</v>
      </c>
    </row>
    <row r="178" spans="2:22" x14ac:dyDescent="0.25">
      <c r="B178" s="3">
        <v>41963</v>
      </c>
      <c r="C178" s="33">
        <v>27544</v>
      </c>
      <c r="D178" s="34">
        <v>40807</v>
      </c>
      <c r="E178" s="34">
        <v>43363</v>
      </c>
      <c r="F178" s="34">
        <v>40267</v>
      </c>
      <c r="G178" s="35">
        <v>45436</v>
      </c>
      <c r="H178" s="33">
        <v>14194</v>
      </c>
      <c r="I178" s="34">
        <v>12863</v>
      </c>
      <c r="J178" s="34">
        <v>12051</v>
      </c>
      <c r="K178" s="34">
        <v>10160</v>
      </c>
      <c r="L178" s="35">
        <v>9908</v>
      </c>
      <c r="M178" s="6">
        <v>24621</v>
      </c>
      <c r="N178" s="7">
        <v>32331</v>
      </c>
      <c r="O178" s="7">
        <v>32408</v>
      </c>
      <c r="P178" s="7">
        <v>28846</v>
      </c>
      <c r="Q178" s="8">
        <v>32791</v>
      </c>
      <c r="R178" s="33">
        <v>7775</v>
      </c>
      <c r="S178" s="34">
        <v>6670</v>
      </c>
      <c r="T178" s="34">
        <v>6211</v>
      </c>
      <c r="U178" s="34">
        <v>5019</v>
      </c>
      <c r="V178" s="35">
        <v>4857</v>
      </c>
    </row>
    <row r="179" spans="2:22" x14ac:dyDescent="0.25">
      <c r="B179" s="3">
        <v>41964</v>
      </c>
      <c r="C179" s="33">
        <v>18043</v>
      </c>
      <c r="D179" s="34">
        <v>25817</v>
      </c>
      <c r="E179" s="34">
        <v>26994</v>
      </c>
      <c r="F179" s="34">
        <v>25168</v>
      </c>
      <c r="G179" s="35">
        <v>28508</v>
      </c>
      <c r="H179" s="33">
        <v>10245</v>
      </c>
      <c r="I179" s="34">
        <v>9194</v>
      </c>
      <c r="J179" s="34">
        <v>8579</v>
      </c>
      <c r="K179" s="34">
        <v>7470</v>
      </c>
      <c r="L179" s="35">
        <v>7272</v>
      </c>
      <c r="M179" s="6">
        <v>16522</v>
      </c>
      <c r="N179" s="7">
        <v>20455</v>
      </c>
      <c r="O179" s="7">
        <v>20189</v>
      </c>
      <c r="P179" s="7">
        <v>18025</v>
      </c>
      <c r="Q179" s="8">
        <v>20732</v>
      </c>
      <c r="R179" s="33">
        <v>5772</v>
      </c>
      <c r="S179" s="34">
        <v>4982</v>
      </c>
      <c r="T179" s="34">
        <v>4581</v>
      </c>
      <c r="U179" s="34">
        <v>3823</v>
      </c>
      <c r="V179" s="35">
        <v>3724</v>
      </c>
    </row>
    <row r="180" spans="2:22" x14ac:dyDescent="0.25">
      <c r="B180" s="3">
        <v>41965</v>
      </c>
      <c r="C180" s="33">
        <v>17478</v>
      </c>
      <c r="D180" s="34">
        <v>24967</v>
      </c>
      <c r="E180" s="34">
        <v>26163</v>
      </c>
      <c r="F180" s="34">
        <v>24408</v>
      </c>
      <c r="G180" s="35">
        <v>28222</v>
      </c>
      <c r="H180" s="33">
        <v>9693</v>
      </c>
      <c r="I180" s="34">
        <v>8748</v>
      </c>
      <c r="J180" s="34">
        <v>8259</v>
      </c>
      <c r="K180" s="34">
        <v>7272</v>
      </c>
      <c r="L180" s="35">
        <v>7181</v>
      </c>
      <c r="M180" s="6">
        <v>21304</v>
      </c>
      <c r="N180" s="7">
        <v>24900</v>
      </c>
      <c r="O180" s="7">
        <v>24792</v>
      </c>
      <c r="P180" s="7">
        <v>22208</v>
      </c>
      <c r="Q180" s="8">
        <v>25785</v>
      </c>
      <c r="R180" s="33">
        <v>7674</v>
      </c>
      <c r="S180" s="34">
        <v>6630</v>
      </c>
      <c r="T180" s="34">
        <v>6147</v>
      </c>
      <c r="U180" s="34">
        <v>5157</v>
      </c>
      <c r="V180" s="35">
        <v>5096</v>
      </c>
    </row>
    <row r="181" spans="2:22" x14ac:dyDescent="0.25">
      <c r="B181" s="3">
        <v>41966</v>
      </c>
      <c r="C181" s="33">
        <v>27519</v>
      </c>
      <c r="D181" s="34">
        <v>39763</v>
      </c>
      <c r="E181" s="34">
        <v>41795</v>
      </c>
      <c r="F181" s="34">
        <v>39335</v>
      </c>
      <c r="G181" s="35">
        <v>44715</v>
      </c>
      <c r="H181" s="33">
        <v>14567</v>
      </c>
      <c r="I181" s="34">
        <v>13247</v>
      </c>
      <c r="J181" s="34">
        <v>12547</v>
      </c>
      <c r="K181" s="34">
        <v>11168</v>
      </c>
      <c r="L181" s="35">
        <v>11002</v>
      </c>
      <c r="M181" s="6">
        <v>33325</v>
      </c>
      <c r="N181" s="7">
        <v>40495</v>
      </c>
      <c r="O181" s="7">
        <v>40330</v>
      </c>
      <c r="P181" s="7">
        <v>36416</v>
      </c>
      <c r="Q181" s="8">
        <v>41717</v>
      </c>
      <c r="R181" s="33">
        <v>12136</v>
      </c>
      <c r="S181" s="34">
        <v>10676</v>
      </c>
      <c r="T181" s="34">
        <v>9971</v>
      </c>
      <c r="U181" s="34">
        <v>8594</v>
      </c>
      <c r="V181" s="35">
        <v>8485</v>
      </c>
    </row>
    <row r="182" spans="2:22" x14ac:dyDescent="0.25">
      <c r="B182" s="3">
        <v>41967</v>
      </c>
      <c r="C182" s="33">
        <v>27732</v>
      </c>
      <c r="D182" s="34">
        <v>35529</v>
      </c>
      <c r="E182" s="34">
        <v>40008</v>
      </c>
      <c r="F182" s="34">
        <v>37600</v>
      </c>
      <c r="G182" s="35">
        <v>45362</v>
      </c>
      <c r="H182" s="33">
        <v>15860</v>
      </c>
      <c r="I182" s="34">
        <v>14507</v>
      </c>
      <c r="J182" s="34">
        <v>13432</v>
      </c>
      <c r="K182" s="34">
        <v>11996</v>
      </c>
      <c r="L182" s="35">
        <v>11823</v>
      </c>
      <c r="M182" s="6">
        <v>23962</v>
      </c>
      <c r="N182" s="7">
        <v>26665</v>
      </c>
      <c r="O182" s="7">
        <v>28069</v>
      </c>
      <c r="P182" s="7">
        <v>25562</v>
      </c>
      <c r="Q182" s="8">
        <v>32550</v>
      </c>
      <c r="R182" s="33">
        <v>9135</v>
      </c>
      <c r="S182" s="34">
        <v>8097</v>
      </c>
      <c r="T182" s="34">
        <v>7518</v>
      </c>
      <c r="U182" s="34">
        <v>6566</v>
      </c>
      <c r="V182" s="35">
        <v>6478</v>
      </c>
    </row>
    <row r="183" spans="2:22" x14ac:dyDescent="0.25">
      <c r="B183" s="3">
        <v>41968</v>
      </c>
      <c r="C183" s="33">
        <v>12061</v>
      </c>
      <c r="D183" s="34">
        <v>13731</v>
      </c>
      <c r="E183" s="34">
        <v>13346</v>
      </c>
      <c r="F183" s="34">
        <v>12146</v>
      </c>
      <c r="G183" s="35">
        <v>15988</v>
      </c>
      <c r="H183" s="33">
        <v>8470</v>
      </c>
      <c r="I183" s="34">
        <v>7475</v>
      </c>
      <c r="J183" s="34">
        <v>6369</v>
      </c>
      <c r="K183" s="34">
        <v>5615</v>
      </c>
      <c r="L183" s="35">
        <v>5443</v>
      </c>
      <c r="M183" s="6">
        <v>10757</v>
      </c>
      <c r="N183" s="7">
        <v>10044</v>
      </c>
      <c r="O183" s="7">
        <v>8937</v>
      </c>
      <c r="P183" s="7">
        <v>7660</v>
      </c>
      <c r="Q183" s="8">
        <v>10592</v>
      </c>
      <c r="R183" s="33">
        <v>4462</v>
      </c>
      <c r="S183" s="34">
        <v>3752</v>
      </c>
      <c r="T183" s="34">
        <v>3156</v>
      </c>
      <c r="U183" s="34">
        <v>2683</v>
      </c>
      <c r="V183" s="35">
        <v>2584</v>
      </c>
    </row>
    <row r="184" spans="2:22" x14ac:dyDescent="0.25">
      <c r="B184" s="3">
        <v>41969</v>
      </c>
      <c r="C184" s="33">
        <v>11234</v>
      </c>
      <c r="D184" s="34">
        <v>12866</v>
      </c>
      <c r="E184" s="34">
        <v>12334</v>
      </c>
      <c r="F184" s="34">
        <v>11473</v>
      </c>
      <c r="G184" s="35">
        <v>15119</v>
      </c>
      <c r="H184" s="33">
        <v>7991</v>
      </c>
      <c r="I184" s="34">
        <v>7051</v>
      </c>
      <c r="J184" s="34">
        <v>5975</v>
      </c>
      <c r="K184" s="34">
        <v>5378</v>
      </c>
      <c r="L184" s="35">
        <v>5176</v>
      </c>
      <c r="M184" s="6">
        <v>10078</v>
      </c>
      <c r="N184" s="7">
        <v>9432</v>
      </c>
      <c r="O184" s="7">
        <v>8254</v>
      </c>
      <c r="P184" s="7">
        <v>7233</v>
      </c>
      <c r="Q184" s="8">
        <v>9805</v>
      </c>
      <c r="R184" s="33">
        <v>4068</v>
      </c>
      <c r="S184" s="34">
        <v>3463</v>
      </c>
      <c r="T184" s="34">
        <v>2903</v>
      </c>
      <c r="U184" s="34">
        <v>2482</v>
      </c>
      <c r="V184" s="35">
        <v>2363</v>
      </c>
    </row>
    <row r="185" spans="2:22" x14ac:dyDescent="0.25">
      <c r="B185" s="3">
        <v>41970</v>
      </c>
      <c r="C185" s="33">
        <v>10665</v>
      </c>
      <c r="D185" s="34">
        <v>11846</v>
      </c>
      <c r="E185" s="34">
        <v>11402</v>
      </c>
      <c r="F185" s="34">
        <v>10424</v>
      </c>
      <c r="G185" s="35">
        <v>13804</v>
      </c>
      <c r="H185" s="33">
        <v>7788</v>
      </c>
      <c r="I185" s="34">
        <v>6786</v>
      </c>
      <c r="J185" s="34">
        <v>5837</v>
      </c>
      <c r="K185" s="34">
        <v>5172</v>
      </c>
      <c r="L185" s="35">
        <v>5013</v>
      </c>
      <c r="M185" s="6">
        <v>10150</v>
      </c>
      <c r="N185" s="7">
        <v>8947</v>
      </c>
      <c r="O185" s="7">
        <v>7866</v>
      </c>
      <c r="P185" s="7">
        <v>6746</v>
      </c>
      <c r="Q185" s="8">
        <v>9222</v>
      </c>
      <c r="R185" s="33">
        <v>3996</v>
      </c>
      <c r="S185" s="34">
        <v>3290</v>
      </c>
      <c r="T185" s="34">
        <v>2801</v>
      </c>
      <c r="U185" s="34">
        <v>2332</v>
      </c>
      <c r="V185" s="35">
        <v>2243</v>
      </c>
    </row>
    <row r="186" spans="2:22" x14ac:dyDescent="0.25">
      <c r="B186" s="3">
        <v>41971</v>
      </c>
      <c r="C186" s="33">
        <v>36161</v>
      </c>
      <c r="D186" s="34">
        <v>38427</v>
      </c>
      <c r="E186" s="34">
        <v>40427</v>
      </c>
      <c r="F186" s="34">
        <v>37603</v>
      </c>
      <c r="G186" s="35">
        <v>53656</v>
      </c>
      <c r="H186" s="33">
        <v>23725</v>
      </c>
      <c r="I186" s="34">
        <v>21267</v>
      </c>
      <c r="J186" s="34">
        <v>19368</v>
      </c>
      <c r="K186" s="34">
        <v>17390</v>
      </c>
      <c r="L186" s="35">
        <v>17150</v>
      </c>
      <c r="M186" s="6">
        <v>38847</v>
      </c>
      <c r="N186" s="7">
        <v>35126</v>
      </c>
      <c r="O186" s="7">
        <v>34677</v>
      </c>
      <c r="P186" s="7">
        <v>30719</v>
      </c>
      <c r="Q186" s="8">
        <v>45662</v>
      </c>
      <c r="R186" s="33">
        <v>13733</v>
      </c>
      <c r="S186" s="34">
        <v>11726</v>
      </c>
      <c r="T186" s="34">
        <v>10597</v>
      </c>
      <c r="U186" s="34">
        <v>9091</v>
      </c>
      <c r="V186" s="35">
        <v>8995</v>
      </c>
    </row>
    <row r="187" spans="2:22" x14ac:dyDescent="0.25">
      <c r="B187" s="3">
        <v>41972</v>
      </c>
      <c r="C187" s="33">
        <v>19749</v>
      </c>
      <c r="D187" s="34">
        <v>21644</v>
      </c>
      <c r="E187" s="34">
        <v>22414</v>
      </c>
      <c r="F187" s="34">
        <v>20693</v>
      </c>
      <c r="G187" s="35">
        <v>29186</v>
      </c>
      <c r="H187" s="33">
        <v>13681</v>
      </c>
      <c r="I187" s="34">
        <v>12217</v>
      </c>
      <c r="J187" s="34">
        <v>11203</v>
      </c>
      <c r="K187" s="34">
        <v>10004</v>
      </c>
      <c r="L187" s="35">
        <v>9897</v>
      </c>
      <c r="M187" s="6">
        <v>26452</v>
      </c>
      <c r="N187" s="7">
        <v>23712</v>
      </c>
      <c r="O187" s="7">
        <v>23152</v>
      </c>
      <c r="P187" s="7">
        <v>20144</v>
      </c>
      <c r="Q187" s="8">
        <v>29391</v>
      </c>
      <c r="R187" s="33">
        <v>10684</v>
      </c>
      <c r="S187" s="34">
        <v>9143</v>
      </c>
      <c r="T187" s="34">
        <v>8228</v>
      </c>
      <c r="U187" s="34">
        <v>7042</v>
      </c>
      <c r="V187" s="35">
        <v>6942</v>
      </c>
    </row>
    <row r="188" spans="2:22" x14ac:dyDescent="0.25">
      <c r="B188" s="3">
        <v>41973</v>
      </c>
      <c r="C188" s="33">
        <v>29010</v>
      </c>
      <c r="D188" s="34">
        <v>32008</v>
      </c>
      <c r="E188" s="34">
        <v>32770</v>
      </c>
      <c r="F188" s="34">
        <v>27386</v>
      </c>
      <c r="G188" s="35">
        <v>38616</v>
      </c>
      <c r="H188" s="33">
        <v>19475</v>
      </c>
      <c r="I188" s="34">
        <v>17661</v>
      </c>
      <c r="J188" s="34">
        <v>16183</v>
      </c>
      <c r="K188" s="34">
        <v>12976</v>
      </c>
      <c r="L188" s="35">
        <v>12825</v>
      </c>
      <c r="M188" s="6">
        <v>36747</v>
      </c>
      <c r="N188" s="7">
        <v>33915</v>
      </c>
      <c r="O188" s="7">
        <v>32475</v>
      </c>
      <c r="P188" s="7">
        <v>25860</v>
      </c>
      <c r="Q188" s="8">
        <v>37459</v>
      </c>
      <c r="R188" s="33">
        <v>14976</v>
      </c>
      <c r="S188" s="34">
        <v>12998</v>
      </c>
      <c r="T188" s="34">
        <v>11708</v>
      </c>
      <c r="U188" s="34">
        <v>9218</v>
      </c>
      <c r="V188" s="35">
        <v>9101</v>
      </c>
    </row>
    <row r="189" spans="2:22" x14ac:dyDescent="0.25">
      <c r="B189" s="3">
        <v>41974</v>
      </c>
      <c r="C189" s="33">
        <v>29409</v>
      </c>
      <c r="D189" s="34">
        <v>34381</v>
      </c>
      <c r="E189" s="34">
        <v>34440</v>
      </c>
      <c r="F189" s="34">
        <v>32557</v>
      </c>
      <c r="G189" s="35">
        <v>44398</v>
      </c>
      <c r="H189" s="33">
        <v>22023</v>
      </c>
      <c r="I189" s="34">
        <v>19868</v>
      </c>
      <c r="J189" s="34">
        <v>17838</v>
      </c>
      <c r="K189" s="34">
        <v>16329</v>
      </c>
      <c r="L189" s="35">
        <v>16126</v>
      </c>
      <c r="M189" s="6">
        <v>27172</v>
      </c>
      <c r="N189" s="7">
        <v>27000</v>
      </c>
      <c r="O189" s="7">
        <v>25499</v>
      </c>
      <c r="P189" s="7">
        <v>22894</v>
      </c>
      <c r="Q189" s="8">
        <v>32282</v>
      </c>
      <c r="R189" s="33">
        <v>11729</v>
      </c>
      <c r="S189" s="34">
        <v>10215</v>
      </c>
      <c r="T189" s="34">
        <v>9076</v>
      </c>
      <c r="U189" s="34">
        <v>8103</v>
      </c>
      <c r="V189" s="35">
        <v>7968</v>
      </c>
    </row>
    <row r="190" spans="2:22" x14ac:dyDescent="0.25">
      <c r="B190" s="3">
        <v>41975</v>
      </c>
      <c r="C190" s="33">
        <v>12964</v>
      </c>
      <c r="D190" s="34">
        <v>15376</v>
      </c>
      <c r="E190" s="34">
        <v>14416</v>
      </c>
      <c r="F190" s="34">
        <v>13484</v>
      </c>
      <c r="G190" s="35">
        <v>17226</v>
      </c>
      <c r="H190" s="33">
        <v>10146</v>
      </c>
      <c r="I190" s="34">
        <v>8937</v>
      </c>
      <c r="J190" s="34">
        <v>7612</v>
      </c>
      <c r="K190" s="34">
        <v>6887</v>
      </c>
      <c r="L190" s="35">
        <v>6677</v>
      </c>
      <c r="M190" s="6">
        <v>11696</v>
      </c>
      <c r="N190" s="7">
        <v>11269</v>
      </c>
      <c r="O190" s="7">
        <v>9730</v>
      </c>
      <c r="P190" s="7">
        <v>8381</v>
      </c>
      <c r="Q190" s="8">
        <v>11297</v>
      </c>
      <c r="R190" s="33">
        <v>5033</v>
      </c>
      <c r="S190" s="34">
        <v>4277</v>
      </c>
      <c r="T190" s="34">
        <v>3600</v>
      </c>
      <c r="U190" s="34">
        <v>3140</v>
      </c>
      <c r="V190" s="35">
        <v>3004</v>
      </c>
    </row>
    <row r="191" spans="2:22" x14ac:dyDescent="0.25">
      <c r="B191" s="3">
        <v>41976</v>
      </c>
      <c r="C191" s="33">
        <v>12489</v>
      </c>
      <c r="D191" s="34">
        <v>14700</v>
      </c>
      <c r="E191" s="34">
        <v>13607</v>
      </c>
      <c r="F191" s="34">
        <v>12778</v>
      </c>
      <c r="G191" s="35">
        <v>16567</v>
      </c>
      <c r="H191" s="33">
        <v>10250</v>
      </c>
      <c r="I191" s="34">
        <v>9077</v>
      </c>
      <c r="J191" s="34">
        <v>7653</v>
      </c>
      <c r="K191" s="34">
        <v>6991</v>
      </c>
      <c r="L191" s="35">
        <v>6734</v>
      </c>
      <c r="M191" s="6">
        <v>11056</v>
      </c>
      <c r="N191" s="7">
        <v>10736</v>
      </c>
      <c r="O191" s="7">
        <v>9296</v>
      </c>
      <c r="P191" s="7">
        <v>8229</v>
      </c>
      <c r="Q191" s="8">
        <v>10985</v>
      </c>
      <c r="R191" s="33">
        <v>4819</v>
      </c>
      <c r="S191" s="34">
        <v>4118</v>
      </c>
      <c r="T191" s="34">
        <v>3409</v>
      </c>
      <c r="U191" s="34">
        <v>3007</v>
      </c>
      <c r="V191" s="35">
        <v>2888</v>
      </c>
    </row>
    <row r="192" spans="2:22" x14ac:dyDescent="0.25">
      <c r="B192" s="3">
        <v>41977</v>
      </c>
      <c r="C192" s="33">
        <v>12162</v>
      </c>
      <c r="D192" s="34">
        <v>14448</v>
      </c>
      <c r="E192" s="34">
        <v>13604</v>
      </c>
      <c r="F192" s="34">
        <v>12765</v>
      </c>
      <c r="G192" s="35">
        <v>16590</v>
      </c>
      <c r="H192" s="33">
        <v>10031</v>
      </c>
      <c r="I192" s="34">
        <v>8877</v>
      </c>
      <c r="J192" s="34">
        <v>7649</v>
      </c>
      <c r="K192" s="34">
        <v>6974</v>
      </c>
      <c r="L192" s="35">
        <v>6733</v>
      </c>
      <c r="M192" s="6">
        <v>10680</v>
      </c>
      <c r="N192" s="7">
        <v>10287</v>
      </c>
      <c r="O192" s="7">
        <v>9074</v>
      </c>
      <c r="P192" s="7">
        <v>7991</v>
      </c>
      <c r="Q192" s="8">
        <v>10869</v>
      </c>
      <c r="R192" s="33">
        <v>4738</v>
      </c>
      <c r="S192" s="34">
        <v>4037</v>
      </c>
      <c r="T192" s="34">
        <v>3431</v>
      </c>
      <c r="U192" s="34">
        <v>3012</v>
      </c>
      <c r="V192" s="35">
        <v>2896</v>
      </c>
    </row>
    <row r="193" spans="2:22" x14ac:dyDescent="0.25">
      <c r="B193" s="3">
        <v>41978</v>
      </c>
      <c r="C193" s="33">
        <v>21122</v>
      </c>
      <c r="D193" s="34">
        <v>23201</v>
      </c>
      <c r="E193" s="34">
        <v>23464</v>
      </c>
      <c r="F193" s="34">
        <v>22153</v>
      </c>
      <c r="G193" s="35">
        <v>32459</v>
      </c>
      <c r="H193" s="33">
        <v>13870</v>
      </c>
      <c r="I193" s="34">
        <v>12437</v>
      </c>
      <c r="J193" s="34">
        <v>11026</v>
      </c>
      <c r="K193" s="34">
        <v>10068</v>
      </c>
      <c r="L193" s="35">
        <v>9779</v>
      </c>
      <c r="M193" s="6">
        <v>21877</v>
      </c>
      <c r="N193" s="7">
        <v>19903</v>
      </c>
      <c r="O193" s="7">
        <v>19025</v>
      </c>
      <c r="P193" s="7">
        <v>17100</v>
      </c>
      <c r="Q193" s="8">
        <v>26519</v>
      </c>
      <c r="R193" s="33">
        <v>7860</v>
      </c>
      <c r="S193" s="34">
        <v>6770</v>
      </c>
      <c r="T193" s="34">
        <v>5842</v>
      </c>
      <c r="U193" s="34">
        <v>5139</v>
      </c>
      <c r="V193" s="35">
        <v>4988</v>
      </c>
    </row>
    <row r="194" spans="2:22" x14ac:dyDescent="0.25">
      <c r="B194" s="3">
        <v>41979</v>
      </c>
      <c r="C194" s="33">
        <v>14688</v>
      </c>
      <c r="D194" s="34">
        <v>17002</v>
      </c>
      <c r="E194" s="34">
        <v>17001</v>
      </c>
      <c r="F194" s="34">
        <v>15948</v>
      </c>
      <c r="G194" s="35">
        <v>22245</v>
      </c>
      <c r="H194" s="33">
        <v>10437</v>
      </c>
      <c r="I194" s="34">
        <v>9361</v>
      </c>
      <c r="J194" s="34">
        <v>8430</v>
      </c>
      <c r="K194" s="34">
        <v>7711</v>
      </c>
      <c r="L194" s="35">
        <v>7482</v>
      </c>
      <c r="M194" s="6">
        <v>19823</v>
      </c>
      <c r="N194" s="7">
        <v>17915</v>
      </c>
      <c r="O194" s="7">
        <v>16829</v>
      </c>
      <c r="P194" s="7">
        <v>14942</v>
      </c>
      <c r="Q194" s="8">
        <v>21792</v>
      </c>
      <c r="R194" s="33">
        <v>7819</v>
      </c>
      <c r="S194" s="34">
        <v>6707</v>
      </c>
      <c r="T194" s="34">
        <v>5867</v>
      </c>
      <c r="U194" s="34">
        <v>5160</v>
      </c>
      <c r="V194" s="35">
        <v>4986</v>
      </c>
    </row>
    <row r="195" spans="2:22" x14ac:dyDescent="0.25">
      <c r="B195" s="3">
        <v>41980</v>
      </c>
      <c r="C195" s="33">
        <v>18111</v>
      </c>
      <c r="D195" s="34">
        <v>21047</v>
      </c>
      <c r="E195" s="34">
        <v>20736</v>
      </c>
      <c r="F195" s="34">
        <v>19538</v>
      </c>
      <c r="G195" s="35">
        <v>26254</v>
      </c>
      <c r="H195" s="33">
        <v>13586</v>
      </c>
      <c r="I195" s="34">
        <v>12274</v>
      </c>
      <c r="J195" s="34">
        <v>11011</v>
      </c>
      <c r="K195" s="34">
        <v>10114</v>
      </c>
      <c r="L195" s="35">
        <v>9842</v>
      </c>
      <c r="M195" s="6">
        <v>22850</v>
      </c>
      <c r="N195" s="7">
        <v>21349</v>
      </c>
      <c r="O195" s="7">
        <v>19940</v>
      </c>
      <c r="P195" s="7">
        <v>17843</v>
      </c>
      <c r="Q195" s="8">
        <v>24852</v>
      </c>
      <c r="R195" s="33">
        <v>10316</v>
      </c>
      <c r="S195" s="34">
        <v>8931</v>
      </c>
      <c r="T195" s="34">
        <v>7791</v>
      </c>
      <c r="U195" s="34">
        <v>6918</v>
      </c>
      <c r="V195" s="35">
        <v>6702</v>
      </c>
    </row>
    <row r="196" spans="2:22" x14ac:dyDescent="0.25">
      <c r="B196" s="3">
        <v>41981</v>
      </c>
      <c r="C196" s="33">
        <v>18936</v>
      </c>
      <c r="D196" s="34">
        <v>22228</v>
      </c>
      <c r="E196" s="34">
        <v>21577</v>
      </c>
      <c r="F196" s="34">
        <v>20344</v>
      </c>
      <c r="G196" s="35">
        <v>26790</v>
      </c>
      <c r="H196" s="33">
        <v>15156</v>
      </c>
      <c r="I196" s="34">
        <v>13512</v>
      </c>
      <c r="J196" s="34">
        <v>11855</v>
      </c>
      <c r="K196" s="34">
        <v>10848</v>
      </c>
      <c r="L196" s="35">
        <v>10496</v>
      </c>
      <c r="M196" s="6">
        <v>16710</v>
      </c>
      <c r="N196" s="7">
        <v>16254</v>
      </c>
      <c r="O196" s="7">
        <v>14752</v>
      </c>
      <c r="P196" s="7">
        <v>13214</v>
      </c>
      <c r="Q196" s="8">
        <v>18374</v>
      </c>
      <c r="R196" s="33">
        <v>7447</v>
      </c>
      <c r="S196" s="34">
        <v>6425</v>
      </c>
      <c r="T196" s="34">
        <v>5539</v>
      </c>
      <c r="U196" s="34">
        <v>4896</v>
      </c>
      <c r="V196" s="35">
        <v>4714</v>
      </c>
    </row>
    <row r="197" spans="2:22" x14ac:dyDescent="0.25">
      <c r="B197" s="3">
        <v>41982</v>
      </c>
      <c r="C197" s="33">
        <v>15325</v>
      </c>
      <c r="D197" s="34">
        <v>18134</v>
      </c>
      <c r="E197" s="34">
        <v>17345</v>
      </c>
      <c r="F197" s="34">
        <v>16336</v>
      </c>
      <c r="G197" s="35">
        <v>20894</v>
      </c>
      <c r="H197" s="33">
        <v>12708</v>
      </c>
      <c r="I197" s="34">
        <v>11380</v>
      </c>
      <c r="J197" s="34">
        <v>9960</v>
      </c>
      <c r="K197" s="34">
        <v>9074</v>
      </c>
      <c r="L197" s="35">
        <v>8808</v>
      </c>
      <c r="M197" s="6">
        <v>14020</v>
      </c>
      <c r="N197" s="7">
        <v>13384</v>
      </c>
      <c r="O197" s="7">
        <v>12147</v>
      </c>
      <c r="P197" s="7">
        <v>10809</v>
      </c>
      <c r="Q197" s="8">
        <v>14360</v>
      </c>
      <c r="R197" s="33">
        <v>6056</v>
      </c>
      <c r="S197" s="34">
        <v>5226</v>
      </c>
      <c r="T197" s="34">
        <v>4568</v>
      </c>
      <c r="U197" s="34">
        <v>4020</v>
      </c>
      <c r="V197" s="35">
        <v>3859</v>
      </c>
    </row>
    <row r="198" spans="2:22" x14ac:dyDescent="0.25">
      <c r="B198" s="3">
        <v>41983</v>
      </c>
      <c r="C198" s="33">
        <v>17012</v>
      </c>
      <c r="D198" s="34">
        <v>19565</v>
      </c>
      <c r="E198" s="34">
        <v>18462</v>
      </c>
      <c r="F198" s="34">
        <v>17347</v>
      </c>
      <c r="G198" s="35">
        <v>22688</v>
      </c>
      <c r="H198" s="33">
        <v>13137</v>
      </c>
      <c r="I198" s="34">
        <v>11684</v>
      </c>
      <c r="J198" s="34">
        <v>10074</v>
      </c>
      <c r="K198" s="34">
        <v>9142</v>
      </c>
      <c r="L198" s="35">
        <v>8824</v>
      </c>
      <c r="M198" s="6">
        <v>16381</v>
      </c>
      <c r="N198" s="7">
        <v>14826</v>
      </c>
      <c r="O198" s="7">
        <v>13301</v>
      </c>
      <c r="P198" s="7">
        <v>11633</v>
      </c>
      <c r="Q198" s="8">
        <v>16028</v>
      </c>
      <c r="R198" s="33">
        <v>6238</v>
      </c>
      <c r="S198" s="34">
        <v>5357</v>
      </c>
      <c r="T198" s="34">
        <v>4494</v>
      </c>
      <c r="U198" s="34">
        <v>3959</v>
      </c>
      <c r="V198" s="35">
        <v>3798</v>
      </c>
    </row>
    <row r="199" spans="2:22" x14ac:dyDescent="0.25">
      <c r="B199" s="3">
        <v>41984</v>
      </c>
      <c r="C199" s="33">
        <v>14147</v>
      </c>
      <c r="D199" s="34">
        <v>16891</v>
      </c>
      <c r="E199" s="34">
        <v>16142</v>
      </c>
      <c r="F199" s="34">
        <v>15205</v>
      </c>
      <c r="G199" s="35">
        <v>19600</v>
      </c>
      <c r="H199" s="33">
        <v>11879</v>
      </c>
      <c r="I199" s="34">
        <v>10528</v>
      </c>
      <c r="J199" s="34">
        <v>9252</v>
      </c>
      <c r="K199" s="34">
        <v>8474</v>
      </c>
      <c r="L199" s="35">
        <v>8241</v>
      </c>
      <c r="M199" s="6">
        <v>12622</v>
      </c>
      <c r="N199" s="7">
        <v>12055</v>
      </c>
      <c r="O199" s="7">
        <v>10811</v>
      </c>
      <c r="P199" s="7">
        <v>9625</v>
      </c>
      <c r="Q199" s="8">
        <v>13071</v>
      </c>
      <c r="R199" s="33">
        <v>5534</v>
      </c>
      <c r="S199" s="34">
        <v>4714</v>
      </c>
      <c r="T199" s="34">
        <v>4074</v>
      </c>
      <c r="U199" s="34">
        <v>3568</v>
      </c>
      <c r="V199" s="35">
        <v>3427</v>
      </c>
    </row>
    <row r="200" spans="2:22" x14ac:dyDescent="0.25">
      <c r="B200" s="3">
        <v>41985</v>
      </c>
      <c r="C200" s="33">
        <v>15423</v>
      </c>
      <c r="D200" s="34">
        <v>18264</v>
      </c>
      <c r="E200" s="34">
        <v>18278</v>
      </c>
      <c r="F200" s="34">
        <v>17254</v>
      </c>
      <c r="G200" s="35">
        <v>23053</v>
      </c>
      <c r="H200" s="33">
        <v>12012</v>
      </c>
      <c r="I200" s="34">
        <v>10675</v>
      </c>
      <c r="J200" s="34">
        <v>9589</v>
      </c>
      <c r="K200" s="34">
        <v>8710</v>
      </c>
      <c r="L200" s="35">
        <v>8455</v>
      </c>
      <c r="M200" s="6">
        <v>14750</v>
      </c>
      <c r="N200" s="7">
        <v>14106</v>
      </c>
      <c r="O200" s="7">
        <v>13339</v>
      </c>
      <c r="P200" s="7">
        <v>11939</v>
      </c>
      <c r="Q200" s="8">
        <v>16928</v>
      </c>
      <c r="R200" s="33">
        <v>6223</v>
      </c>
      <c r="S200" s="34">
        <v>5310</v>
      </c>
      <c r="T200" s="34">
        <v>4659</v>
      </c>
      <c r="U200" s="34">
        <v>4147</v>
      </c>
      <c r="V200" s="35">
        <v>3998</v>
      </c>
    </row>
    <row r="201" spans="2:22" x14ac:dyDescent="0.25">
      <c r="B201" s="3">
        <v>41986</v>
      </c>
      <c r="C201" s="33">
        <v>11492</v>
      </c>
      <c r="D201" s="34">
        <v>13508</v>
      </c>
      <c r="E201" s="34">
        <v>13472</v>
      </c>
      <c r="F201" s="34">
        <v>12754</v>
      </c>
      <c r="G201" s="35">
        <v>17161</v>
      </c>
      <c r="H201" s="33">
        <v>8780</v>
      </c>
      <c r="I201" s="34">
        <v>7861</v>
      </c>
      <c r="J201" s="34">
        <v>7167</v>
      </c>
      <c r="K201" s="34">
        <v>6565</v>
      </c>
      <c r="L201" s="35">
        <v>6398</v>
      </c>
      <c r="M201" s="6">
        <v>13966</v>
      </c>
      <c r="N201" s="7">
        <v>13200</v>
      </c>
      <c r="O201" s="7">
        <v>12512</v>
      </c>
      <c r="P201" s="7">
        <v>11237</v>
      </c>
      <c r="Q201" s="8">
        <v>15680</v>
      </c>
      <c r="R201" s="33">
        <v>6069</v>
      </c>
      <c r="S201" s="34">
        <v>5203</v>
      </c>
      <c r="T201" s="34">
        <v>4605</v>
      </c>
      <c r="U201" s="34">
        <v>4077</v>
      </c>
      <c r="V201" s="35">
        <v>3925</v>
      </c>
    </row>
    <row r="202" spans="2:22" x14ac:dyDescent="0.25">
      <c r="B202" s="3">
        <v>41987</v>
      </c>
      <c r="C202" s="33">
        <v>16996</v>
      </c>
      <c r="D202" s="34">
        <v>20473</v>
      </c>
      <c r="E202" s="34">
        <v>20514</v>
      </c>
      <c r="F202" s="34">
        <v>19482</v>
      </c>
      <c r="G202" s="35">
        <v>25692</v>
      </c>
      <c r="H202" s="33">
        <v>12977</v>
      </c>
      <c r="I202" s="34">
        <v>11803</v>
      </c>
      <c r="J202" s="34">
        <v>10767</v>
      </c>
      <c r="K202" s="34">
        <v>9963</v>
      </c>
      <c r="L202" s="35">
        <v>9703</v>
      </c>
      <c r="M202" s="6">
        <v>21386</v>
      </c>
      <c r="N202" s="7">
        <v>20754</v>
      </c>
      <c r="O202" s="7">
        <v>19914</v>
      </c>
      <c r="P202" s="7">
        <v>17816</v>
      </c>
      <c r="Q202" s="8">
        <v>24510</v>
      </c>
      <c r="R202" s="33">
        <v>9541</v>
      </c>
      <c r="S202" s="34">
        <v>8384</v>
      </c>
      <c r="T202" s="34">
        <v>7510</v>
      </c>
      <c r="U202" s="34">
        <v>6667</v>
      </c>
      <c r="V202" s="35">
        <v>6454</v>
      </c>
    </row>
    <row r="203" spans="2:22" x14ac:dyDescent="0.25">
      <c r="B203" s="3">
        <v>41988</v>
      </c>
      <c r="C203" s="33">
        <v>18684</v>
      </c>
      <c r="D203" s="34">
        <v>22266</v>
      </c>
      <c r="E203" s="34">
        <v>21617</v>
      </c>
      <c r="F203" s="34">
        <v>20472</v>
      </c>
      <c r="G203" s="35">
        <v>26472</v>
      </c>
      <c r="H203" s="33">
        <v>16273</v>
      </c>
      <c r="I203" s="34">
        <v>14633</v>
      </c>
      <c r="J203" s="34">
        <v>13036</v>
      </c>
      <c r="K203" s="34">
        <v>11976</v>
      </c>
      <c r="L203" s="35">
        <v>11604</v>
      </c>
      <c r="M203" s="6">
        <v>16896</v>
      </c>
      <c r="N203" s="7">
        <v>16634</v>
      </c>
      <c r="O203" s="7">
        <v>15427</v>
      </c>
      <c r="P203" s="7">
        <v>13683</v>
      </c>
      <c r="Q203" s="8">
        <v>18484</v>
      </c>
      <c r="R203" s="33">
        <v>7833</v>
      </c>
      <c r="S203" s="34">
        <v>6825</v>
      </c>
      <c r="T203" s="34">
        <v>5850</v>
      </c>
      <c r="U203" s="34">
        <v>5244</v>
      </c>
      <c r="V203" s="35">
        <v>5016</v>
      </c>
    </row>
    <row r="204" spans="2:22" x14ac:dyDescent="0.25">
      <c r="B204" s="3">
        <v>41989</v>
      </c>
      <c r="C204" s="33">
        <v>16494</v>
      </c>
      <c r="D204" s="34">
        <v>19715</v>
      </c>
      <c r="E204" s="34">
        <v>19035</v>
      </c>
      <c r="F204" s="34">
        <v>18011</v>
      </c>
      <c r="G204" s="35">
        <v>22974</v>
      </c>
      <c r="H204" s="33">
        <v>14281</v>
      </c>
      <c r="I204" s="34">
        <v>12696</v>
      </c>
      <c r="J204" s="34">
        <v>11025</v>
      </c>
      <c r="K204" s="34">
        <v>10088</v>
      </c>
      <c r="L204" s="35">
        <v>9734</v>
      </c>
      <c r="M204" s="6">
        <v>17042</v>
      </c>
      <c r="N204" s="7">
        <v>16068</v>
      </c>
      <c r="O204" s="7">
        <v>14904</v>
      </c>
      <c r="P204" s="7">
        <v>13148</v>
      </c>
      <c r="Q204" s="8">
        <v>17872</v>
      </c>
      <c r="R204" s="33">
        <v>7073</v>
      </c>
      <c r="S204" s="34">
        <v>6112</v>
      </c>
      <c r="T204" s="34">
        <v>5220</v>
      </c>
      <c r="U204" s="34">
        <v>4550</v>
      </c>
      <c r="V204" s="35">
        <v>4340</v>
      </c>
    </row>
    <row r="205" spans="2:22" x14ac:dyDescent="0.25">
      <c r="B205" s="3">
        <v>41990</v>
      </c>
      <c r="C205" s="33">
        <v>14958</v>
      </c>
      <c r="D205" s="34">
        <v>18319</v>
      </c>
      <c r="E205" s="34">
        <v>17266</v>
      </c>
      <c r="F205" s="34">
        <v>16264</v>
      </c>
      <c r="G205" s="35">
        <v>20846</v>
      </c>
      <c r="H205" s="33">
        <v>13028</v>
      </c>
      <c r="I205" s="34">
        <v>11388</v>
      </c>
      <c r="J205" s="34">
        <v>9759</v>
      </c>
      <c r="K205" s="34">
        <v>8832</v>
      </c>
      <c r="L205" s="35">
        <v>8574</v>
      </c>
      <c r="M205" s="6">
        <v>15320</v>
      </c>
      <c r="N205" s="7">
        <v>14899</v>
      </c>
      <c r="O205" s="7">
        <v>13391</v>
      </c>
      <c r="P205" s="7">
        <v>11694</v>
      </c>
      <c r="Q205" s="8">
        <v>15980</v>
      </c>
      <c r="R205" s="33">
        <v>6326</v>
      </c>
      <c r="S205" s="34">
        <v>5399</v>
      </c>
      <c r="T205" s="34">
        <v>4499</v>
      </c>
      <c r="U205" s="34">
        <v>3961</v>
      </c>
      <c r="V205" s="35">
        <v>3800</v>
      </c>
    </row>
    <row r="206" spans="2:22" x14ac:dyDescent="0.25">
      <c r="B206" s="3">
        <v>41991</v>
      </c>
      <c r="C206" s="33">
        <v>13182</v>
      </c>
      <c r="D206" s="34">
        <v>15930</v>
      </c>
      <c r="E206" s="34">
        <v>14617</v>
      </c>
      <c r="F206" s="34">
        <v>13757</v>
      </c>
      <c r="G206" s="35">
        <v>17271</v>
      </c>
      <c r="H206" s="33">
        <v>11919</v>
      </c>
      <c r="I206" s="34">
        <v>10368</v>
      </c>
      <c r="J206" s="34">
        <v>8681</v>
      </c>
      <c r="K206" s="34">
        <v>7864</v>
      </c>
      <c r="L206" s="35">
        <v>7598</v>
      </c>
      <c r="M206" s="6">
        <v>12964</v>
      </c>
      <c r="N206" s="7">
        <v>12446</v>
      </c>
      <c r="O206" s="7">
        <v>10756</v>
      </c>
      <c r="P206" s="7">
        <v>9301</v>
      </c>
      <c r="Q206" s="8">
        <v>12453</v>
      </c>
      <c r="R206" s="33">
        <v>5700</v>
      </c>
      <c r="S206" s="34">
        <v>4857</v>
      </c>
      <c r="T206" s="34">
        <v>3908</v>
      </c>
      <c r="U206" s="34">
        <v>3434</v>
      </c>
      <c r="V206" s="35">
        <v>3313</v>
      </c>
    </row>
    <row r="207" spans="2:22" x14ac:dyDescent="0.25">
      <c r="B207" s="3">
        <v>41992</v>
      </c>
      <c r="C207" s="33">
        <v>10862</v>
      </c>
      <c r="D207" s="34">
        <v>13372</v>
      </c>
      <c r="E207" s="34">
        <v>12217</v>
      </c>
      <c r="F207" s="34">
        <v>11479</v>
      </c>
      <c r="G207" s="35">
        <v>14393</v>
      </c>
      <c r="H207" s="33">
        <v>9911</v>
      </c>
      <c r="I207" s="34">
        <v>8684</v>
      </c>
      <c r="J207" s="34">
        <v>7242</v>
      </c>
      <c r="K207" s="34">
        <v>6527</v>
      </c>
      <c r="L207" s="35">
        <v>6301</v>
      </c>
      <c r="M207" s="6">
        <v>11382</v>
      </c>
      <c r="N207" s="7">
        <v>11036</v>
      </c>
      <c r="O207" s="7">
        <v>9583</v>
      </c>
      <c r="P207" s="7">
        <v>8273</v>
      </c>
      <c r="Q207" s="8">
        <v>10925</v>
      </c>
      <c r="R207" s="33">
        <v>5072</v>
      </c>
      <c r="S207" s="34">
        <v>4297</v>
      </c>
      <c r="T207" s="34">
        <v>3415</v>
      </c>
      <c r="U207" s="34">
        <v>2930</v>
      </c>
      <c r="V207" s="35">
        <v>2807</v>
      </c>
    </row>
    <row r="208" spans="2:22" x14ac:dyDescent="0.25">
      <c r="B208" s="3">
        <v>41993</v>
      </c>
      <c r="C208" s="33">
        <v>8496</v>
      </c>
      <c r="D208" s="34">
        <v>10439</v>
      </c>
      <c r="E208" s="34">
        <v>9675</v>
      </c>
      <c r="F208" s="34">
        <v>9126</v>
      </c>
      <c r="G208" s="35">
        <v>11617</v>
      </c>
      <c r="H208" s="33">
        <v>7286</v>
      </c>
      <c r="I208" s="34">
        <v>6339</v>
      </c>
      <c r="J208" s="34">
        <v>5330</v>
      </c>
      <c r="K208" s="34">
        <v>4808</v>
      </c>
      <c r="L208" s="35">
        <v>4675</v>
      </c>
      <c r="M208" s="6">
        <v>12455</v>
      </c>
      <c r="N208" s="7">
        <v>11887</v>
      </c>
      <c r="O208" s="7">
        <v>10307</v>
      </c>
      <c r="P208" s="7">
        <v>8932</v>
      </c>
      <c r="Q208" s="8">
        <v>11799</v>
      </c>
      <c r="R208" s="33">
        <v>5232</v>
      </c>
      <c r="S208" s="34">
        <v>4462</v>
      </c>
      <c r="T208" s="34">
        <v>3543</v>
      </c>
      <c r="U208" s="34">
        <v>3070</v>
      </c>
      <c r="V208" s="35">
        <v>2978</v>
      </c>
    </row>
    <row r="209" spans="2:22" x14ac:dyDescent="0.25">
      <c r="B209" s="3">
        <v>41994</v>
      </c>
      <c r="C209" s="33">
        <v>8285</v>
      </c>
      <c r="D209" s="34">
        <v>10076</v>
      </c>
      <c r="E209" s="34">
        <v>9206</v>
      </c>
      <c r="F209" s="34">
        <v>8671</v>
      </c>
      <c r="G209" s="35">
        <v>10902</v>
      </c>
      <c r="H209" s="33">
        <v>7264</v>
      </c>
      <c r="I209" s="34">
        <v>6361</v>
      </c>
      <c r="J209" s="34">
        <v>5310</v>
      </c>
      <c r="K209" s="34">
        <v>4767</v>
      </c>
      <c r="L209" s="35">
        <v>4610</v>
      </c>
      <c r="M209" s="6">
        <v>13128</v>
      </c>
      <c r="N209" s="7">
        <v>12160</v>
      </c>
      <c r="O209" s="7">
        <v>10327</v>
      </c>
      <c r="P209" s="7">
        <v>8877</v>
      </c>
      <c r="Q209" s="8">
        <v>11621</v>
      </c>
      <c r="R209" s="33">
        <v>5625</v>
      </c>
      <c r="S209" s="34">
        <v>4839</v>
      </c>
      <c r="T209" s="34">
        <v>3720</v>
      </c>
      <c r="U209" s="34">
        <v>3207</v>
      </c>
      <c r="V209" s="35">
        <v>3097</v>
      </c>
    </row>
    <row r="210" spans="2:22" x14ac:dyDescent="0.25">
      <c r="B210" s="3">
        <v>41995</v>
      </c>
      <c r="C210" s="33">
        <v>9786</v>
      </c>
      <c r="D210" s="34">
        <v>11406</v>
      </c>
      <c r="E210" s="34">
        <v>9579</v>
      </c>
      <c r="F210" s="34">
        <v>8978</v>
      </c>
      <c r="G210" s="35">
        <v>11725</v>
      </c>
      <c r="H210" s="33">
        <v>9151</v>
      </c>
      <c r="I210" s="34">
        <v>8030</v>
      </c>
      <c r="J210" s="34">
        <v>5769</v>
      </c>
      <c r="K210" s="34">
        <v>5178</v>
      </c>
      <c r="L210" s="35">
        <v>4958</v>
      </c>
      <c r="M210" s="6">
        <v>12232</v>
      </c>
      <c r="N210" s="7">
        <v>11036</v>
      </c>
      <c r="O210" s="7">
        <v>8289</v>
      </c>
      <c r="P210" s="7">
        <v>7029</v>
      </c>
      <c r="Q210" s="8">
        <v>9515</v>
      </c>
      <c r="R210" s="33">
        <v>4700</v>
      </c>
      <c r="S210" s="34">
        <v>4014</v>
      </c>
      <c r="T210" s="34">
        <v>2583</v>
      </c>
      <c r="U210" s="34">
        <v>2226</v>
      </c>
      <c r="V210" s="35">
        <v>2130</v>
      </c>
    </row>
    <row r="211" spans="2:22" x14ac:dyDescent="0.25">
      <c r="B211" s="3">
        <v>41996</v>
      </c>
      <c r="C211" s="33">
        <v>5122</v>
      </c>
      <c r="D211" s="34">
        <v>5450</v>
      </c>
      <c r="E211" s="34">
        <v>4062</v>
      </c>
      <c r="F211" s="34">
        <v>3778</v>
      </c>
      <c r="G211" s="35">
        <v>5130</v>
      </c>
      <c r="H211" s="33">
        <v>4794</v>
      </c>
      <c r="I211" s="34">
        <v>4018</v>
      </c>
      <c r="J211" s="34">
        <v>2091</v>
      </c>
      <c r="K211" s="34">
        <v>1817</v>
      </c>
      <c r="L211" s="35">
        <v>1748</v>
      </c>
      <c r="M211" s="6">
        <v>7248</v>
      </c>
      <c r="N211" s="7">
        <v>6010</v>
      </c>
      <c r="O211" s="7">
        <v>3885</v>
      </c>
      <c r="P211" s="7">
        <v>3164</v>
      </c>
      <c r="Q211" s="8">
        <v>4534</v>
      </c>
      <c r="R211" s="33">
        <v>2570</v>
      </c>
      <c r="S211" s="34">
        <v>2092</v>
      </c>
      <c r="T211" s="34">
        <v>1115</v>
      </c>
      <c r="U211" s="7">
        <v>918</v>
      </c>
      <c r="V211" s="8">
        <v>874</v>
      </c>
    </row>
    <row r="212" spans="2:22" x14ac:dyDescent="0.25">
      <c r="B212" s="3">
        <v>41997</v>
      </c>
      <c r="C212" s="33">
        <v>16891</v>
      </c>
      <c r="D212" s="34">
        <v>17313</v>
      </c>
      <c r="E212" s="34">
        <v>18897</v>
      </c>
      <c r="F212" s="34">
        <v>18054</v>
      </c>
      <c r="G212" s="35">
        <v>27754</v>
      </c>
      <c r="H212" s="33">
        <v>7178</v>
      </c>
      <c r="I212" s="34">
        <v>6331</v>
      </c>
      <c r="J212" s="34">
        <v>5719</v>
      </c>
      <c r="K212" s="34">
        <v>5183</v>
      </c>
      <c r="L212" s="35">
        <v>5114</v>
      </c>
      <c r="M212" s="6">
        <v>23117</v>
      </c>
      <c r="N212" s="7">
        <v>19732</v>
      </c>
      <c r="O212" s="7">
        <v>20322</v>
      </c>
      <c r="P212" s="7">
        <v>18503</v>
      </c>
      <c r="Q212" s="8">
        <v>29713</v>
      </c>
      <c r="R212" s="33">
        <v>5906</v>
      </c>
      <c r="S212" s="34">
        <v>5013</v>
      </c>
      <c r="T212" s="34">
        <v>4556</v>
      </c>
      <c r="U212" s="34">
        <v>4006</v>
      </c>
      <c r="V212" s="35">
        <v>3914</v>
      </c>
    </row>
    <row r="213" spans="2:22" x14ac:dyDescent="0.25">
      <c r="B213" s="3">
        <v>41998</v>
      </c>
      <c r="C213" s="33">
        <v>8532</v>
      </c>
      <c r="D213" s="34">
        <v>8534</v>
      </c>
      <c r="E213" s="34">
        <v>9219</v>
      </c>
      <c r="F213" s="34">
        <v>8703</v>
      </c>
      <c r="G213" s="35">
        <v>12793</v>
      </c>
      <c r="H213" s="33">
        <v>4989</v>
      </c>
      <c r="I213" s="34">
        <v>4354</v>
      </c>
      <c r="J213" s="34">
        <v>4058</v>
      </c>
      <c r="K213" s="34">
        <v>3614</v>
      </c>
      <c r="L213" s="35">
        <v>3516</v>
      </c>
      <c r="M213" s="6">
        <v>17121</v>
      </c>
      <c r="N213" s="7">
        <v>13775</v>
      </c>
      <c r="O213" s="7">
        <v>14268</v>
      </c>
      <c r="P213" s="7">
        <v>12677</v>
      </c>
      <c r="Q213" s="8">
        <v>19045</v>
      </c>
      <c r="R213" s="33">
        <v>5406</v>
      </c>
      <c r="S213" s="34">
        <v>4536</v>
      </c>
      <c r="T213" s="34">
        <v>4171</v>
      </c>
      <c r="U213" s="34">
        <v>3639</v>
      </c>
      <c r="V213" s="35">
        <v>3537</v>
      </c>
    </row>
    <row r="214" spans="2:22" x14ac:dyDescent="0.25">
      <c r="B214" s="3">
        <v>41999</v>
      </c>
      <c r="C214" s="33">
        <v>15785</v>
      </c>
      <c r="D214" s="34">
        <v>15544</v>
      </c>
      <c r="E214" s="34">
        <v>16773</v>
      </c>
      <c r="F214" s="34">
        <v>15873</v>
      </c>
      <c r="G214" s="35">
        <v>23034</v>
      </c>
      <c r="H214" s="33">
        <v>9793</v>
      </c>
      <c r="I214" s="34">
        <v>8668</v>
      </c>
      <c r="J214" s="34">
        <v>8024</v>
      </c>
      <c r="K214" s="34">
        <v>7183</v>
      </c>
      <c r="L214" s="35">
        <v>6981</v>
      </c>
      <c r="M214" s="6">
        <v>28423</v>
      </c>
      <c r="N214" s="7">
        <v>22809</v>
      </c>
      <c r="O214" s="7">
        <v>23100</v>
      </c>
      <c r="P214" s="7">
        <v>20599</v>
      </c>
      <c r="Q214" s="8">
        <v>30193</v>
      </c>
      <c r="R214" s="33">
        <v>9789</v>
      </c>
      <c r="S214" s="34">
        <v>8247</v>
      </c>
      <c r="T214" s="34">
        <v>7455</v>
      </c>
      <c r="U214" s="34">
        <v>6530</v>
      </c>
      <c r="V214" s="35">
        <v>6346</v>
      </c>
    </row>
    <row r="215" spans="2:22" x14ac:dyDescent="0.25">
      <c r="B215" s="3">
        <v>42000</v>
      </c>
      <c r="C215" s="33">
        <v>11718</v>
      </c>
      <c r="D215" s="34">
        <v>11643</v>
      </c>
      <c r="E215" s="34">
        <v>12459</v>
      </c>
      <c r="F215" s="34">
        <v>11716</v>
      </c>
      <c r="G215" s="35">
        <v>17228</v>
      </c>
      <c r="H215" s="33">
        <v>7458</v>
      </c>
      <c r="I215" s="34">
        <v>6588</v>
      </c>
      <c r="J215" s="34">
        <v>6013</v>
      </c>
      <c r="K215" s="34">
        <v>5387</v>
      </c>
      <c r="L215" s="35">
        <v>5235</v>
      </c>
      <c r="M215" s="6">
        <v>19304</v>
      </c>
      <c r="N215" s="7">
        <v>15788</v>
      </c>
      <c r="O215" s="7">
        <v>15586</v>
      </c>
      <c r="P215" s="7">
        <v>13763</v>
      </c>
      <c r="Q215" s="8">
        <v>20108</v>
      </c>
      <c r="R215" s="33">
        <v>6999</v>
      </c>
      <c r="S215" s="34">
        <v>5854</v>
      </c>
      <c r="T215" s="34">
        <v>5189</v>
      </c>
      <c r="U215" s="34">
        <v>4457</v>
      </c>
      <c r="V215" s="35">
        <v>4303</v>
      </c>
    </row>
    <row r="216" spans="2:22" x14ac:dyDescent="0.25">
      <c r="B216" s="3">
        <v>42001</v>
      </c>
      <c r="C216" s="33">
        <v>9669</v>
      </c>
      <c r="D216" s="34">
        <v>9926</v>
      </c>
      <c r="E216" s="34">
        <v>10509</v>
      </c>
      <c r="F216" s="34">
        <v>9862</v>
      </c>
      <c r="G216" s="35">
        <v>14370</v>
      </c>
      <c r="H216" s="33">
        <v>6549</v>
      </c>
      <c r="I216" s="34">
        <v>5759</v>
      </c>
      <c r="J216" s="34">
        <v>5106</v>
      </c>
      <c r="K216" s="34">
        <v>4560</v>
      </c>
      <c r="L216" s="35">
        <v>4421</v>
      </c>
      <c r="M216" s="6">
        <v>16576</v>
      </c>
      <c r="N216" s="7">
        <v>13626</v>
      </c>
      <c r="O216" s="7">
        <v>13343</v>
      </c>
      <c r="P216" s="7">
        <v>11711</v>
      </c>
      <c r="Q216" s="8">
        <v>17168</v>
      </c>
      <c r="R216" s="33">
        <v>6113</v>
      </c>
      <c r="S216" s="34">
        <v>5240</v>
      </c>
      <c r="T216" s="34">
        <v>4505</v>
      </c>
      <c r="U216" s="34">
        <v>3856</v>
      </c>
      <c r="V216" s="35">
        <v>3721</v>
      </c>
    </row>
    <row r="217" spans="2:22" x14ac:dyDescent="0.25">
      <c r="B217" s="3">
        <v>42002</v>
      </c>
      <c r="C217" s="33">
        <v>10751</v>
      </c>
      <c r="D217" s="34">
        <v>11128</v>
      </c>
      <c r="E217" s="34">
        <v>11368</v>
      </c>
      <c r="F217" s="34">
        <v>10656</v>
      </c>
      <c r="G217" s="35">
        <v>15223</v>
      </c>
      <c r="H217" s="33">
        <v>7475</v>
      </c>
      <c r="I217" s="34">
        <v>6667</v>
      </c>
      <c r="J217" s="34">
        <v>5631</v>
      </c>
      <c r="K217" s="34">
        <v>4999</v>
      </c>
      <c r="L217" s="35">
        <v>4861</v>
      </c>
      <c r="M217" s="6">
        <v>14253</v>
      </c>
      <c r="N217" s="7">
        <v>12517</v>
      </c>
      <c r="O217" s="7">
        <v>11727</v>
      </c>
      <c r="P217" s="7">
        <v>10267</v>
      </c>
      <c r="Q217" s="8">
        <v>14700</v>
      </c>
      <c r="R217" s="33">
        <v>5541</v>
      </c>
      <c r="S217" s="34">
        <v>4721</v>
      </c>
      <c r="T217" s="34">
        <v>3939</v>
      </c>
      <c r="U217" s="34">
        <v>3321</v>
      </c>
      <c r="V217" s="35">
        <v>3209</v>
      </c>
    </row>
    <row r="218" spans="2:22" x14ac:dyDescent="0.25">
      <c r="B218" s="3">
        <v>42003</v>
      </c>
      <c r="C218" s="33">
        <v>10523</v>
      </c>
      <c r="D218" s="34">
        <v>10622</v>
      </c>
      <c r="E218" s="34">
        <v>11067</v>
      </c>
      <c r="F218" s="34">
        <v>10402</v>
      </c>
      <c r="G218" s="35">
        <v>15165</v>
      </c>
      <c r="H218" s="33">
        <v>6784</v>
      </c>
      <c r="I218" s="34">
        <v>6007</v>
      </c>
      <c r="J218" s="34">
        <v>5270</v>
      </c>
      <c r="K218" s="34">
        <v>4688</v>
      </c>
      <c r="L218" s="35">
        <v>4541</v>
      </c>
      <c r="M218" s="6">
        <v>14151</v>
      </c>
      <c r="N218" s="7">
        <v>11959</v>
      </c>
      <c r="O218" s="7">
        <v>11474</v>
      </c>
      <c r="P218" s="7">
        <v>10012</v>
      </c>
      <c r="Q218" s="8">
        <v>15113</v>
      </c>
      <c r="R218" s="33">
        <v>5059</v>
      </c>
      <c r="S218" s="34">
        <v>4229</v>
      </c>
      <c r="T218" s="34">
        <v>3676</v>
      </c>
      <c r="U218" s="34">
        <v>3193</v>
      </c>
      <c r="V218" s="35">
        <v>3105</v>
      </c>
    </row>
    <row r="219" spans="2:22" x14ac:dyDescent="0.25">
      <c r="B219" s="3">
        <v>42004</v>
      </c>
      <c r="C219" s="33">
        <v>6789</v>
      </c>
      <c r="D219" s="34">
        <v>6909</v>
      </c>
      <c r="E219" s="34">
        <v>7444</v>
      </c>
      <c r="F219" s="34">
        <v>6995</v>
      </c>
      <c r="G219" s="35">
        <v>9941</v>
      </c>
      <c r="H219" s="33">
        <v>4531</v>
      </c>
      <c r="I219" s="34">
        <v>3982</v>
      </c>
      <c r="J219" s="34">
        <v>3677</v>
      </c>
      <c r="K219" s="34">
        <v>3299</v>
      </c>
      <c r="L219" s="35">
        <v>3059</v>
      </c>
      <c r="M219" s="6">
        <v>8882</v>
      </c>
      <c r="N219" s="7">
        <v>7719</v>
      </c>
      <c r="O219" s="7">
        <v>7649</v>
      </c>
      <c r="P219" s="7">
        <v>6667</v>
      </c>
      <c r="Q219" s="8">
        <v>9661</v>
      </c>
      <c r="R219" s="33">
        <v>3317</v>
      </c>
      <c r="S219" s="34">
        <v>2842</v>
      </c>
      <c r="T219" s="34">
        <v>2569</v>
      </c>
      <c r="U219" s="34">
        <v>2254</v>
      </c>
      <c r="V219" s="35">
        <v>2077</v>
      </c>
    </row>
    <row r="220" spans="2:22" x14ac:dyDescent="0.25">
      <c r="B220" s="3">
        <v>42005</v>
      </c>
      <c r="C220" s="33">
        <v>6489</v>
      </c>
      <c r="D220" s="34">
        <v>6634</v>
      </c>
      <c r="E220" s="34">
        <v>6975</v>
      </c>
      <c r="F220" s="34">
        <v>6565</v>
      </c>
      <c r="G220" s="35">
        <v>9695</v>
      </c>
      <c r="H220" s="33">
        <v>4253</v>
      </c>
      <c r="I220" s="34">
        <v>3761</v>
      </c>
      <c r="J220" s="34">
        <v>3437</v>
      </c>
      <c r="K220" s="34">
        <v>3020</v>
      </c>
      <c r="L220" s="35">
        <v>2954</v>
      </c>
      <c r="M220" s="6">
        <v>10881</v>
      </c>
      <c r="N220" s="7">
        <v>8922</v>
      </c>
      <c r="O220" s="7">
        <v>8836</v>
      </c>
      <c r="P220" s="7">
        <v>7694</v>
      </c>
      <c r="Q220" s="8">
        <v>11403</v>
      </c>
      <c r="R220" s="33">
        <v>3791</v>
      </c>
      <c r="S220" s="34">
        <v>3170</v>
      </c>
      <c r="T220" s="34">
        <v>2835</v>
      </c>
      <c r="U220" s="34">
        <v>2421</v>
      </c>
      <c r="V220" s="35">
        <v>2336</v>
      </c>
    </row>
    <row r="221" spans="2:22" x14ac:dyDescent="0.25">
      <c r="B221" s="3">
        <v>42006</v>
      </c>
      <c r="C221" s="33">
        <v>7901</v>
      </c>
      <c r="D221" s="34">
        <v>8182</v>
      </c>
      <c r="E221" s="34">
        <v>8524</v>
      </c>
      <c r="F221" s="34">
        <v>7996</v>
      </c>
      <c r="G221" s="35">
        <v>11597</v>
      </c>
      <c r="H221" s="33">
        <v>5495</v>
      </c>
      <c r="I221" s="34">
        <v>4864</v>
      </c>
      <c r="J221" s="34">
        <v>4416</v>
      </c>
      <c r="K221" s="34">
        <v>3939</v>
      </c>
      <c r="L221" s="35">
        <v>3812</v>
      </c>
      <c r="M221" s="6">
        <v>10561</v>
      </c>
      <c r="N221" s="7">
        <v>9076</v>
      </c>
      <c r="O221" s="7">
        <v>8845</v>
      </c>
      <c r="P221" s="7">
        <v>7726</v>
      </c>
      <c r="Q221" s="8">
        <v>11340</v>
      </c>
      <c r="R221" s="33">
        <v>4070</v>
      </c>
      <c r="S221" s="34">
        <v>3448</v>
      </c>
      <c r="T221" s="34">
        <v>3094</v>
      </c>
      <c r="U221" s="34">
        <v>2666</v>
      </c>
      <c r="V221" s="35">
        <v>2592</v>
      </c>
    </row>
    <row r="222" spans="2:22" x14ac:dyDescent="0.25">
      <c r="B222" s="3">
        <v>42007</v>
      </c>
      <c r="C222" s="33">
        <v>10287</v>
      </c>
      <c r="D222" s="34">
        <v>10344</v>
      </c>
      <c r="E222" s="34">
        <v>11185</v>
      </c>
      <c r="F222" s="34">
        <v>10570</v>
      </c>
      <c r="G222" s="35">
        <v>16077</v>
      </c>
      <c r="H222" s="33">
        <v>6144</v>
      </c>
      <c r="I222" s="34">
        <v>5408</v>
      </c>
      <c r="J222" s="34">
        <v>5011</v>
      </c>
      <c r="K222" s="34">
        <v>4511</v>
      </c>
      <c r="L222" s="35">
        <v>4363</v>
      </c>
      <c r="M222" s="6">
        <v>15460</v>
      </c>
      <c r="N222" s="7">
        <v>12693</v>
      </c>
      <c r="O222" s="7">
        <v>12911</v>
      </c>
      <c r="P222" s="7">
        <v>11278</v>
      </c>
      <c r="Q222" s="8">
        <v>17117</v>
      </c>
      <c r="R222" s="33">
        <v>5077</v>
      </c>
      <c r="S222" s="34">
        <v>4229</v>
      </c>
      <c r="T222" s="34">
        <v>3851</v>
      </c>
      <c r="U222" s="34">
        <v>3315</v>
      </c>
      <c r="V222" s="35">
        <v>3198</v>
      </c>
    </row>
    <row r="223" spans="2:22" x14ac:dyDescent="0.25">
      <c r="B223" s="3">
        <v>42008</v>
      </c>
      <c r="C223" s="33">
        <v>9595</v>
      </c>
      <c r="D223" s="34">
        <v>9893</v>
      </c>
      <c r="E223" s="34">
        <v>10709</v>
      </c>
      <c r="F223" s="34">
        <v>10078</v>
      </c>
      <c r="G223" s="35">
        <v>14791</v>
      </c>
      <c r="H223" s="33">
        <v>6324</v>
      </c>
      <c r="I223" s="34">
        <v>5630</v>
      </c>
      <c r="J223" s="34">
        <v>5262</v>
      </c>
      <c r="K223" s="34">
        <v>4723</v>
      </c>
      <c r="L223" s="35">
        <v>4598</v>
      </c>
      <c r="M223" s="6">
        <v>14648</v>
      </c>
      <c r="N223" s="7">
        <v>12221</v>
      </c>
      <c r="O223" s="7">
        <v>12349</v>
      </c>
      <c r="P223" s="7">
        <v>10817</v>
      </c>
      <c r="Q223" s="8">
        <v>16096</v>
      </c>
      <c r="R223" s="33">
        <v>5185</v>
      </c>
      <c r="S223" s="34">
        <v>4412</v>
      </c>
      <c r="T223" s="34">
        <v>4052</v>
      </c>
      <c r="U223" s="34">
        <v>3521</v>
      </c>
      <c r="V223" s="35">
        <v>3424</v>
      </c>
    </row>
    <row r="224" spans="2:22" x14ac:dyDescent="0.25">
      <c r="B224" s="3">
        <v>42009</v>
      </c>
      <c r="C224" s="33">
        <v>10018</v>
      </c>
      <c r="D224" s="34">
        <v>10150</v>
      </c>
      <c r="E224" s="34">
        <v>10864</v>
      </c>
      <c r="F224" s="34">
        <v>10226</v>
      </c>
      <c r="G224" s="35">
        <v>14728</v>
      </c>
      <c r="H224" s="33">
        <v>6726</v>
      </c>
      <c r="I224" s="34">
        <v>5991</v>
      </c>
      <c r="J224" s="34">
        <v>5574</v>
      </c>
      <c r="K224" s="34">
        <v>4985</v>
      </c>
      <c r="L224" s="35">
        <v>4809</v>
      </c>
      <c r="M224" s="6">
        <v>10808</v>
      </c>
      <c r="N224" s="7">
        <v>9468</v>
      </c>
      <c r="O224" s="7">
        <v>9481</v>
      </c>
      <c r="P224" s="7">
        <v>8235</v>
      </c>
      <c r="Q224" s="8">
        <v>11955</v>
      </c>
      <c r="R224" s="33">
        <v>3891</v>
      </c>
      <c r="S224" s="34">
        <v>3327</v>
      </c>
      <c r="T224" s="34">
        <v>3030</v>
      </c>
      <c r="U224" s="34">
        <v>2654</v>
      </c>
      <c r="V224" s="35">
        <v>2581</v>
      </c>
    </row>
    <row r="225" spans="2:22" x14ac:dyDescent="0.25">
      <c r="B225" s="3">
        <v>42010</v>
      </c>
      <c r="C225" s="33">
        <v>10130</v>
      </c>
      <c r="D225" s="34">
        <v>10497</v>
      </c>
      <c r="E225" s="34">
        <v>11151</v>
      </c>
      <c r="F225" s="34">
        <v>10488</v>
      </c>
      <c r="G225" s="35">
        <v>15635</v>
      </c>
      <c r="H225" s="33">
        <v>6547</v>
      </c>
      <c r="I225" s="34">
        <v>5750</v>
      </c>
      <c r="J225" s="34">
        <v>5318</v>
      </c>
      <c r="K225" s="34">
        <v>4767</v>
      </c>
      <c r="L225" s="35">
        <v>4632</v>
      </c>
      <c r="M225" s="6">
        <v>11897</v>
      </c>
      <c r="N225" s="7">
        <v>10150</v>
      </c>
      <c r="O225" s="7">
        <v>10292</v>
      </c>
      <c r="P225" s="7">
        <v>8969</v>
      </c>
      <c r="Q225" s="8">
        <v>13927</v>
      </c>
      <c r="R225" s="33">
        <v>3889</v>
      </c>
      <c r="S225" s="34">
        <v>3225</v>
      </c>
      <c r="T225" s="34">
        <v>2938</v>
      </c>
      <c r="U225" s="34">
        <v>2544</v>
      </c>
      <c r="V225" s="35">
        <v>2461</v>
      </c>
    </row>
    <row r="226" spans="2:22" x14ac:dyDescent="0.25">
      <c r="B226" s="3">
        <v>42011</v>
      </c>
      <c r="C226" s="33">
        <v>9577</v>
      </c>
      <c r="D226" s="34">
        <v>9780</v>
      </c>
      <c r="E226" s="34">
        <v>10386</v>
      </c>
      <c r="F226" s="34">
        <v>9759</v>
      </c>
      <c r="G226" s="35">
        <v>14201</v>
      </c>
      <c r="H226" s="33">
        <v>6169</v>
      </c>
      <c r="I226" s="34">
        <v>5397</v>
      </c>
      <c r="J226" s="34">
        <v>4986</v>
      </c>
      <c r="K226" s="34">
        <v>4448</v>
      </c>
      <c r="L226" s="35">
        <v>4284</v>
      </c>
      <c r="M226" s="6">
        <v>9770</v>
      </c>
      <c r="N226" s="7">
        <v>8746</v>
      </c>
      <c r="O226" s="7">
        <v>8740</v>
      </c>
      <c r="P226" s="7">
        <v>7554</v>
      </c>
      <c r="Q226" s="8">
        <v>11326</v>
      </c>
      <c r="R226" s="33">
        <v>3433</v>
      </c>
      <c r="S226" s="34">
        <v>2877</v>
      </c>
      <c r="T226" s="34">
        <v>2634</v>
      </c>
      <c r="U226" s="34">
        <v>2283</v>
      </c>
      <c r="V226" s="35">
        <v>2194</v>
      </c>
    </row>
    <row r="227" spans="2:22" x14ac:dyDescent="0.25">
      <c r="B227" s="3">
        <v>42012</v>
      </c>
      <c r="C227" s="33">
        <v>8815</v>
      </c>
      <c r="D227" s="34">
        <v>9142</v>
      </c>
      <c r="E227" s="34">
        <v>9774</v>
      </c>
      <c r="F227" s="34">
        <v>9152</v>
      </c>
      <c r="G227" s="35">
        <v>13017</v>
      </c>
      <c r="H227" s="33">
        <v>5820</v>
      </c>
      <c r="I227" s="34">
        <v>5128</v>
      </c>
      <c r="J227" s="34">
        <v>4767</v>
      </c>
      <c r="K227" s="34">
        <v>4269</v>
      </c>
      <c r="L227" s="35">
        <v>4145</v>
      </c>
      <c r="M227" s="6">
        <v>9217</v>
      </c>
      <c r="N227" s="7">
        <v>7987</v>
      </c>
      <c r="O227" s="7">
        <v>8082</v>
      </c>
      <c r="P227" s="7">
        <v>7025</v>
      </c>
      <c r="Q227" s="8">
        <v>10258</v>
      </c>
      <c r="R227" s="33">
        <v>3176</v>
      </c>
      <c r="S227" s="34">
        <v>2658</v>
      </c>
      <c r="T227" s="34">
        <v>2413</v>
      </c>
      <c r="U227" s="34">
        <v>2090</v>
      </c>
      <c r="V227" s="35">
        <v>2025</v>
      </c>
    </row>
    <row r="228" spans="2:22" x14ac:dyDescent="0.25">
      <c r="B228" s="3">
        <v>42013</v>
      </c>
      <c r="C228" s="33">
        <v>8077</v>
      </c>
      <c r="D228" s="34">
        <v>8481</v>
      </c>
      <c r="E228" s="34">
        <v>9006</v>
      </c>
      <c r="F228" s="34">
        <v>8376</v>
      </c>
      <c r="G228" s="35">
        <v>12026</v>
      </c>
      <c r="H228" s="33">
        <v>5214</v>
      </c>
      <c r="I228" s="34">
        <v>4448</v>
      </c>
      <c r="J228" s="34">
        <v>4057</v>
      </c>
      <c r="K228" s="34">
        <v>3589</v>
      </c>
      <c r="L228" s="35">
        <v>3475</v>
      </c>
      <c r="M228" s="6">
        <v>8802</v>
      </c>
      <c r="N228" s="7">
        <v>7388</v>
      </c>
      <c r="O228" s="7">
        <v>7438</v>
      </c>
      <c r="P228" s="7">
        <v>6527</v>
      </c>
      <c r="Q228" s="8">
        <v>9862</v>
      </c>
      <c r="R228" s="33">
        <v>3079</v>
      </c>
      <c r="S228" s="34">
        <v>2458</v>
      </c>
      <c r="T228" s="34">
        <v>2226</v>
      </c>
      <c r="U228" s="34">
        <v>1917</v>
      </c>
      <c r="V228" s="35">
        <v>1851</v>
      </c>
    </row>
    <row r="229" spans="2:22" x14ac:dyDescent="0.25">
      <c r="B229" s="3">
        <v>42014</v>
      </c>
      <c r="C229" s="33">
        <v>7187</v>
      </c>
      <c r="D229" s="34">
        <v>7130</v>
      </c>
      <c r="E229" s="34">
        <v>7767</v>
      </c>
      <c r="F229" s="34">
        <v>7272</v>
      </c>
      <c r="G229" s="35">
        <v>10774</v>
      </c>
      <c r="H229" s="33">
        <v>4292</v>
      </c>
      <c r="I229" s="34">
        <v>3691</v>
      </c>
      <c r="J229" s="34">
        <v>3425</v>
      </c>
      <c r="K229" s="34">
        <v>3070</v>
      </c>
      <c r="L229" s="35">
        <v>2981</v>
      </c>
      <c r="M229" s="6">
        <v>9763</v>
      </c>
      <c r="N229" s="7">
        <v>8037</v>
      </c>
      <c r="O229" s="7">
        <v>8078</v>
      </c>
      <c r="P229" s="7">
        <v>7146</v>
      </c>
      <c r="Q229" s="8">
        <v>10650</v>
      </c>
      <c r="R229" s="33">
        <v>3542</v>
      </c>
      <c r="S229" s="34">
        <v>2882</v>
      </c>
      <c r="T229" s="34">
        <v>2609</v>
      </c>
      <c r="U229" s="34">
        <v>2254</v>
      </c>
      <c r="V229" s="35">
        <v>2187</v>
      </c>
    </row>
    <row r="230" spans="2:22" x14ac:dyDescent="0.25">
      <c r="B230" s="3">
        <v>42015</v>
      </c>
      <c r="C230" s="33">
        <v>7781</v>
      </c>
      <c r="D230" s="34">
        <v>8085</v>
      </c>
      <c r="E230" s="34">
        <v>8580</v>
      </c>
      <c r="F230" s="34">
        <v>8085</v>
      </c>
      <c r="G230" s="35">
        <v>11462</v>
      </c>
      <c r="H230" s="33">
        <v>5002</v>
      </c>
      <c r="I230" s="34">
        <v>4393</v>
      </c>
      <c r="J230" s="34">
        <v>4073</v>
      </c>
      <c r="K230" s="34">
        <v>3632</v>
      </c>
      <c r="L230" s="35">
        <v>3542</v>
      </c>
      <c r="M230" s="6">
        <v>10803</v>
      </c>
      <c r="N230" s="7">
        <v>8960</v>
      </c>
      <c r="O230" s="7">
        <v>9068</v>
      </c>
      <c r="P230" s="7">
        <v>8016</v>
      </c>
      <c r="Q230" s="8">
        <v>11558</v>
      </c>
      <c r="R230" s="33">
        <v>4321</v>
      </c>
      <c r="S230" s="34">
        <v>3534</v>
      </c>
      <c r="T230" s="34">
        <v>3233</v>
      </c>
      <c r="U230" s="34">
        <v>2791</v>
      </c>
      <c r="V230" s="35">
        <v>2713</v>
      </c>
    </row>
    <row r="231" spans="2:22" x14ac:dyDescent="0.25">
      <c r="B231" s="3">
        <v>42016</v>
      </c>
      <c r="C231" s="33">
        <v>8204</v>
      </c>
      <c r="D231" s="34">
        <v>8607</v>
      </c>
      <c r="E231" s="34">
        <v>9168</v>
      </c>
      <c r="F231" s="34">
        <v>8584</v>
      </c>
      <c r="G231" s="35">
        <v>11965</v>
      </c>
      <c r="H231" s="33">
        <v>5508</v>
      </c>
      <c r="I231" s="34">
        <v>4782</v>
      </c>
      <c r="J231" s="34">
        <v>4423</v>
      </c>
      <c r="K231" s="34">
        <v>3953</v>
      </c>
      <c r="L231" s="35">
        <v>3832</v>
      </c>
      <c r="M231" s="6">
        <v>8236</v>
      </c>
      <c r="N231" s="7">
        <v>7259</v>
      </c>
      <c r="O231" s="7">
        <v>7232</v>
      </c>
      <c r="P231" s="7">
        <v>6351</v>
      </c>
      <c r="Q231" s="8">
        <v>9038</v>
      </c>
      <c r="R231" s="33">
        <v>3107</v>
      </c>
      <c r="S231" s="34">
        <v>2573</v>
      </c>
      <c r="T231" s="34">
        <v>2336</v>
      </c>
      <c r="U231" s="34">
        <v>2022</v>
      </c>
      <c r="V231" s="35">
        <v>1948</v>
      </c>
    </row>
    <row r="232" spans="2:22" x14ac:dyDescent="0.25">
      <c r="B232" s="3">
        <v>42017</v>
      </c>
      <c r="C232" s="33">
        <v>7884</v>
      </c>
      <c r="D232" s="34">
        <v>8292</v>
      </c>
      <c r="E232" s="34">
        <v>8749</v>
      </c>
      <c r="F232" s="34">
        <v>8087</v>
      </c>
      <c r="G232" s="35">
        <v>11566</v>
      </c>
      <c r="H232" s="33">
        <v>5250</v>
      </c>
      <c r="I232" s="34">
        <v>4565</v>
      </c>
      <c r="J232" s="34">
        <v>4216</v>
      </c>
      <c r="K232" s="34">
        <v>3738</v>
      </c>
      <c r="L232" s="35">
        <v>3605</v>
      </c>
      <c r="M232" s="6">
        <v>8828</v>
      </c>
      <c r="N232" s="7">
        <v>7434</v>
      </c>
      <c r="O232" s="7">
        <v>7515</v>
      </c>
      <c r="P232" s="7">
        <v>6609</v>
      </c>
      <c r="Q232" s="8">
        <v>9608</v>
      </c>
      <c r="R232" s="33">
        <v>3010</v>
      </c>
      <c r="S232" s="34">
        <v>2492</v>
      </c>
      <c r="T232" s="34">
        <v>2297</v>
      </c>
      <c r="U232" s="34">
        <v>1972</v>
      </c>
      <c r="V232" s="35">
        <v>1893</v>
      </c>
    </row>
    <row r="233" spans="2:22" x14ac:dyDescent="0.25">
      <c r="B233" s="3">
        <v>42018</v>
      </c>
      <c r="C233" s="33">
        <v>7732</v>
      </c>
      <c r="D233" s="34">
        <v>8004</v>
      </c>
      <c r="E233" s="34">
        <v>8397</v>
      </c>
      <c r="F233" s="34">
        <v>7713</v>
      </c>
      <c r="G233" s="35">
        <v>10968</v>
      </c>
      <c r="H233" s="33">
        <v>5116</v>
      </c>
      <c r="I233" s="34">
        <v>4410</v>
      </c>
      <c r="J233" s="34">
        <v>4087</v>
      </c>
      <c r="K233" s="34">
        <v>3614</v>
      </c>
      <c r="L233" s="35">
        <v>3504</v>
      </c>
      <c r="M233" s="6">
        <v>7974</v>
      </c>
      <c r="N233" s="7">
        <v>6861</v>
      </c>
      <c r="O233" s="7">
        <v>6880</v>
      </c>
      <c r="P233" s="7">
        <v>6001</v>
      </c>
      <c r="Q233" s="8">
        <v>8688</v>
      </c>
      <c r="R233" s="33">
        <v>2975</v>
      </c>
      <c r="S233" s="34">
        <v>2474</v>
      </c>
      <c r="T233" s="34">
        <v>2248</v>
      </c>
      <c r="U233" s="34">
        <v>1931</v>
      </c>
      <c r="V233" s="35">
        <v>1855</v>
      </c>
    </row>
    <row r="234" spans="2:22" x14ac:dyDescent="0.25">
      <c r="B234" s="3">
        <v>42019</v>
      </c>
      <c r="C234" s="33">
        <v>9345</v>
      </c>
      <c r="D234" s="34">
        <v>10131</v>
      </c>
      <c r="E234" s="34">
        <v>11815</v>
      </c>
      <c r="F234" s="34">
        <v>10952</v>
      </c>
      <c r="G234" s="35">
        <v>15397</v>
      </c>
      <c r="H234" s="33">
        <v>5840</v>
      </c>
      <c r="I234" s="34">
        <v>5108</v>
      </c>
      <c r="J234" s="34">
        <v>4710</v>
      </c>
      <c r="K234" s="34">
        <v>4195</v>
      </c>
      <c r="L234" s="35">
        <v>4082</v>
      </c>
      <c r="M234" s="6">
        <v>8491</v>
      </c>
      <c r="N234" s="7">
        <v>7687</v>
      </c>
      <c r="O234" s="7">
        <v>8009</v>
      </c>
      <c r="P234" s="7">
        <v>6953</v>
      </c>
      <c r="Q234" s="8">
        <v>10101</v>
      </c>
      <c r="R234" s="33">
        <v>2632</v>
      </c>
      <c r="S234" s="34">
        <v>2107</v>
      </c>
      <c r="T234" s="34">
        <v>1787</v>
      </c>
      <c r="U234" s="34">
        <v>1429</v>
      </c>
      <c r="V234" s="35">
        <v>1313</v>
      </c>
    </row>
    <row r="235" spans="2:22" x14ac:dyDescent="0.25">
      <c r="B235" s="3">
        <v>42020</v>
      </c>
      <c r="C235" s="33">
        <v>7768</v>
      </c>
      <c r="D235" s="34">
        <v>8234</v>
      </c>
      <c r="E235" s="34">
        <v>9128</v>
      </c>
      <c r="F235" s="34">
        <v>8558</v>
      </c>
      <c r="G235" s="35">
        <v>12065</v>
      </c>
      <c r="H235" s="33">
        <v>4776</v>
      </c>
      <c r="I235" s="34">
        <v>4176</v>
      </c>
      <c r="J235" s="34">
        <v>3833</v>
      </c>
      <c r="K235" s="34">
        <v>3426</v>
      </c>
      <c r="L235" s="35">
        <v>3313</v>
      </c>
      <c r="M235" s="6">
        <v>7603</v>
      </c>
      <c r="N235" s="7">
        <v>6889</v>
      </c>
      <c r="O235" s="7">
        <v>6992</v>
      </c>
      <c r="P235" s="7">
        <v>6125</v>
      </c>
      <c r="Q235" s="8">
        <v>8792</v>
      </c>
      <c r="R235" s="33">
        <v>2462</v>
      </c>
      <c r="S235" s="34">
        <v>2012</v>
      </c>
      <c r="T235" s="34">
        <v>1738</v>
      </c>
      <c r="U235" s="34">
        <v>1398</v>
      </c>
      <c r="V235" s="35">
        <v>1313</v>
      </c>
    </row>
    <row r="236" spans="2:22" x14ac:dyDescent="0.25">
      <c r="B236" s="3">
        <v>42021</v>
      </c>
      <c r="C236" s="33">
        <v>7044</v>
      </c>
      <c r="D236" s="34">
        <v>7225</v>
      </c>
      <c r="E236" s="34">
        <v>8031</v>
      </c>
      <c r="F236" s="34">
        <v>7532</v>
      </c>
      <c r="G236" s="35">
        <v>10689</v>
      </c>
      <c r="H236" s="33">
        <v>4239</v>
      </c>
      <c r="I236" s="34">
        <v>3717</v>
      </c>
      <c r="J236" s="34">
        <v>3447</v>
      </c>
      <c r="K236" s="34">
        <v>3085</v>
      </c>
      <c r="L236" s="35">
        <v>2994</v>
      </c>
      <c r="M236" s="6">
        <v>9168</v>
      </c>
      <c r="N236" s="7">
        <v>7890</v>
      </c>
      <c r="O236" s="7">
        <v>8188</v>
      </c>
      <c r="P236" s="7">
        <v>7280</v>
      </c>
      <c r="Q236" s="8">
        <v>10331</v>
      </c>
      <c r="R236" s="33">
        <v>3240</v>
      </c>
      <c r="S236" s="34">
        <v>2705</v>
      </c>
      <c r="T236" s="34">
        <v>2472</v>
      </c>
      <c r="U236" s="34">
        <v>2159</v>
      </c>
      <c r="V236" s="35">
        <v>2099</v>
      </c>
    </row>
    <row r="237" spans="2:22" x14ac:dyDescent="0.25">
      <c r="B237" s="3">
        <v>42022</v>
      </c>
      <c r="C237" s="33">
        <v>8622</v>
      </c>
      <c r="D237" s="34">
        <v>8932</v>
      </c>
      <c r="E237" s="34">
        <v>10103</v>
      </c>
      <c r="F237" s="34">
        <v>9460</v>
      </c>
      <c r="G237" s="35">
        <v>13249</v>
      </c>
      <c r="H237" s="33">
        <v>5095</v>
      </c>
      <c r="I237" s="34">
        <v>4480</v>
      </c>
      <c r="J237" s="34">
        <v>4208</v>
      </c>
      <c r="K237" s="34">
        <v>3821</v>
      </c>
      <c r="L237" s="35">
        <v>3719</v>
      </c>
      <c r="M237" s="6">
        <v>11289</v>
      </c>
      <c r="N237" s="7">
        <v>9999</v>
      </c>
      <c r="O237" s="7">
        <v>10254</v>
      </c>
      <c r="P237" s="7">
        <v>9146</v>
      </c>
      <c r="Q237" s="8">
        <v>12858</v>
      </c>
      <c r="R237" s="33">
        <v>4203</v>
      </c>
      <c r="S237" s="34">
        <v>3572</v>
      </c>
      <c r="T237" s="34">
        <v>3299</v>
      </c>
      <c r="U237" s="34">
        <v>2900</v>
      </c>
      <c r="V237" s="35">
        <v>2835</v>
      </c>
    </row>
    <row r="238" spans="2:22" x14ac:dyDescent="0.25">
      <c r="B238" s="3">
        <v>42023</v>
      </c>
      <c r="C238" s="33">
        <v>8892</v>
      </c>
      <c r="D238" s="34">
        <v>9342</v>
      </c>
      <c r="E238" s="34">
        <v>10121</v>
      </c>
      <c r="F238" s="34">
        <v>9450</v>
      </c>
      <c r="G238" s="35">
        <v>13114</v>
      </c>
      <c r="H238" s="33">
        <v>5666</v>
      </c>
      <c r="I238" s="34">
        <v>4988</v>
      </c>
      <c r="J238" s="34">
        <v>4595</v>
      </c>
      <c r="K238" s="34">
        <v>4144</v>
      </c>
      <c r="L238" s="35">
        <v>4005</v>
      </c>
      <c r="M238" s="6">
        <v>8668</v>
      </c>
      <c r="N238" s="7">
        <v>7693</v>
      </c>
      <c r="O238" s="7">
        <v>7695</v>
      </c>
      <c r="P238" s="7">
        <v>6876</v>
      </c>
      <c r="Q238" s="8">
        <v>9731</v>
      </c>
      <c r="R238" s="33">
        <v>2999</v>
      </c>
      <c r="S238" s="34">
        <v>2561</v>
      </c>
      <c r="T238" s="34">
        <v>2348</v>
      </c>
      <c r="U238" s="34">
        <v>2029</v>
      </c>
      <c r="V238" s="35">
        <v>1955</v>
      </c>
    </row>
    <row r="239" spans="2:22" x14ac:dyDescent="0.25">
      <c r="B239" s="3">
        <v>42024</v>
      </c>
      <c r="C239" s="33">
        <v>9614</v>
      </c>
      <c r="D239" s="34">
        <v>10155</v>
      </c>
      <c r="E239" s="34">
        <v>11390</v>
      </c>
      <c r="F239" s="34">
        <v>10594</v>
      </c>
      <c r="G239" s="35">
        <v>15017</v>
      </c>
      <c r="H239" s="33">
        <v>5777</v>
      </c>
      <c r="I239" s="34">
        <v>5013</v>
      </c>
      <c r="J239" s="34">
        <v>4601</v>
      </c>
      <c r="K239" s="34">
        <v>4149</v>
      </c>
      <c r="L239" s="35">
        <v>3998</v>
      </c>
      <c r="M239" s="6">
        <v>12545</v>
      </c>
      <c r="N239" s="7">
        <v>10914</v>
      </c>
      <c r="O239" s="7">
        <v>11487</v>
      </c>
      <c r="P239" s="7">
        <v>10099</v>
      </c>
      <c r="Q239" s="8">
        <v>15389</v>
      </c>
      <c r="R239" s="33">
        <v>3488</v>
      </c>
      <c r="S239" s="34">
        <v>2962</v>
      </c>
      <c r="T239" s="34">
        <v>2695</v>
      </c>
      <c r="U239" s="34">
        <v>2320</v>
      </c>
      <c r="V239" s="35">
        <v>2241</v>
      </c>
    </row>
    <row r="240" spans="2:22" x14ac:dyDescent="0.25">
      <c r="B240" s="3">
        <v>42025</v>
      </c>
      <c r="C240" s="33">
        <v>15236</v>
      </c>
      <c r="D240" s="34">
        <v>15808</v>
      </c>
      <c r="E240" s="34">
        <v>18694</v>
      </c>
      <c r="F240" s="34">
        <v>16973</v>
      </c>
      <c r="G240" s="35">
        <v>23650</v>
      </c>
      <c r="H240" s="33">
        <v>8229</v>
      </c>
      <c r="I240" s="34">
        <v>7203</v>
      </c>
      <c r="J240" s="34">
        <v>6598</v>
      </c>
      <c r="K240" s="34">
        <v>5814</v>
      </c>
      <c r="L240" s="35">
        <v>5658</v>
      </c>
      <c r="M240" s="6">
        <v>19557</v>
      </c>
      <c r="N240" s="7">
        <v>16605</v>
      </c>
      <c r="O240" s="7">
        <v>17708</v>
      </c>
      <c r="P240" s="7">
        <v>15268</v>
      </c>
      <c r="Q240" s="8">
        <v>21978</v>
      </c>
      <c r="R240" s="33">
        <v>4599</v>
      </c>
      <c r="S240" s="34">
        <v>3825</v>
      </c>
      <c r="T240" s="34">
        <v>3462</v>
      </c>
      <c r="U240" s="34">
        <v>2881</v>
      </c>
      <c r="V240" s="35">
        <v>2786</v>
      </c>
    </row>
    <row r="241" spans="2:22" x14ac:dyDescent="0.25">
      <c r="B241" s="3">
        <v>42026</v>
      </c>
      <c r="C241" s="33">
        <v>12272</v>
      </c>
      <c r="D241" s="34">
        <v>13139</v>
      </c>
      <c r="E241" s="34">
        <v>15749</v>
      </c>
      <c r="F241" s="34">
        <v>14325</v>
      </c>
      <c r="G241" s="35">
        <v>19628</v>
      </c>
      <c r="H241" s="33">
        <v>6646</v>
      </c>
      <c r="I241" s="34">
        <v>5793</v>
      </c>
      <c r="J241" s="34">
        <v>5288</v>
      </c>
      <c r="K241" s="34">
        <v>4673</v>
      </c>
      <c r="L241" s="35">
        <v>4547</v>
      </c>
      <c r="M241" s="6">
        <v>12307</v>
      </c>
      <c r="N241" s="7">
        <v>11170</v>
      </c>
      <c r="O241" s="7">
        <v>11818</v>
      </c>
      <c r="P241" s="7">
        <v>10390</v>
      </c>
      <c r="Q241" s="8">
        <v>14895</v>
      </c>
      <c r="R241" s="33">
        <v>3366</v>
      </c>
      <c r="S241" s="34">
        <v>2803</v>
      </c>
      <c r="T241" s="34">
        <v>2539</v>
      </c>
      <c r="U241" s="34">
        <v>2169</v>
      </c>
      <c r="V241" s="35">
        <v>2089</v>
      </c>
    </row>
    <row r="242" spans="2:22" x14ac:dyDescent="0.25">
      <c r="B242" s="3">
        <v>42027</v>
      </c>
      <c r="C242" s="33">
        <v>9440</v>
      </c>
      <c r="D242" s="34">
        <v>10100</v>
      </c>
      <c r="E242" s="34">
        <v>11828</v>
      </c>
      <c r="F242" s="34">
        <v>10923</v>
      </c>
      <c r="G242" s="35">
        <v>15610</v>
      </c>
      <c r="H242" s="33">
        <v>5372</v>
      </c>
      <c r="I242" s="34">
        <v>4658</v>
      </c>
      <c r="J242" s="34">
        <v>4280</v>
      </c>
      <c r="K242" s="34">
        <v>3850</v>
      </c>
      <c r="L242" s="35">
        <v>3738</v>
      </c>
      <c r="M242" s="6">
        <v>10069</v>
      </c>
      <c r="N242" s="7">
        <v>8916</v>
      </c>
      <c r="O242" s="7">
        <v>9465</v>
      </c>
      <c r="P242" s="7">
        <v>8403</v>
      </c>
      <c r="Q242" s="8">
        <v>12548</v>
      </c>
      <c r="R242" s="33">
        <v>2998</v>
      </c>
      <c r="S242" s="34">
        <v>2494</v>
      </c>
      <c r="T242" s="34">
        <v>2247</v>
      </c>
      <c r="U242" s="34">
        <v>1973</v>
      </c>
      <c r="V242" s="35">
        <v>1907</v>
      </c>
    </row>
    <row r="243" spans="2:22" x14ac:dyDescent="0.25">
      <c r="B243" s="3">
        <v>42028</v>
      </c>
      <c r="C243" s="33">
        <v>8457</v>
      </c>
      <c r="D243" s="34">
        <v>9096</v>
      </c>
      <c r="E243" s="34">
        <v>10975</v>
      </c>
      <c r="F243" s="34">
        <v>10180</v>
      </c>
      <c r="G243" s="35">
        <v>14446</v>
      </c>
      <c r="H243" s="33">
        <v>4499</v>
      </c>
      <c r="I243" s="34">
        <v>3901</v>
      </c>
      <c r="J243" s="34">
        <v>3609</v>
      </c>
      <c r="K243" s="34">
        <v>3253</v>
      </c>
      <c r="L243" s="35">
        <v>3174</v>
      </c>
      <c r="M243" s="6">
        <v>10950</v>
      </c>
      <c r="N243" s="7">
        <v>9972</v>
      </c>
      <c r="O243" s="7">
        <v>10699</v>
      </c>
      <c r="P243" s="7">
        <v>9565</v>
      </c>
      <c r="Q243" s="8">
        <v>14165</v>
      </c>
      <c r="R243" s="33">
        <v>3443</v>
      </c>
      <c r="S243" s="34">
        <v>2858</v>
      </c>
      <c r="T243" s="34">
        <v>2630</v>
      </c>
      <c r="U243" s="34">
        <v>2334</v>
      </c>
      <c r="V243" s="35">
        <v>2256</v>
      </c>
    </row>
    <row r="244" spans="2:22" x14ac:dyDescent="0.25">
      <c r="B244" s="3">
        <v>42029</v>
      </c>
      <c r="C244" s="33">
        <v>10386</v>
      </c>
      <c r="D244" s="34">
        <v>11456</v>
      </c>
      <c r="E244" s="34">
        <v>13700</v>
      </c>
      <c r="F244" s="34">
        <v>12637</v>
      </c>
      <c r="G244" s="35">
        <v>17098</v>
      </c>
      <c r="H244" s="33">
        <v>5439</v>
      </c>
      <c r="I244" s="34">
        <v>4820</v>
      </c>
      <c r="J244" s="34">
        <v>4481</v>
      </c>
      <c r="K244" s="34">
        <v>4054</v>
      </c>
      <c r="L244" s="35">
        <v>3967</v>
      </c>
      <c r="M244" s="6">
        <v>12779</v>
      </c>
      <c r="N244" s="7">
        <v>12400</v>
      </c>
      <c r="O244" s="7">
        <v>13395</v>
      </c>
      <c r="P244" s="7">
        <v>12040</v>
      </c>
      <c r="Q244" s="8">
        <v>16854</v>
      </c>
      <c r="R244" s="33">
        <v>4093</v>
      </c>
      <c r="S244" s="34">
        <v>3487</v>
      </c>
      <c r="T244" s="34">
        <v>3200</v>
      </c>
      <c r="U244" s="34">
        <v>2849</v>
      </c>
      <c r="V244" s="35">
        <v>2787</v>
      </c>
    </row>
    <row r="245" spans="2:22" x14ac:dyDescent="0.25">
      <c r="B245" s="3">
        <v>42030</v>
      </c>
      <c r="C245" s="33">
        <v>40385</v>
      </c>
      <c r="D245" s="34">
        <v>41672</v>
      </c>
      <c r="E245" s="34">
        <v>47870</v>
      </c>
      <c r="F245" s="34">
        <v>45348</v>
      </c>
      <c r="G245" s="35">
        <v>67861</v>
      </c>
      <c r="H245" s="33">
        <v>17804</v>
      </c>
      <c r="I245" s="34">
        <v>15806</v>
      </c>
      <c r="J245" s="34">
        <v>14894</v>
      </c>
      <c r="K245" s="34">
        <v>13418</v>
      </c>
      <c r="L245" s="35">
        <v>13122</v>
      </c>
      <c r="M245" s="6">
        <v>43710</v>
      </c>
      <c r="N245" s="7">
        <v>40621</v>
      </c>
      <c r="O245" s="7">
        <v>43560</v>
      </c>
      <c r="P245" s="7">
        <v>39572</v>
      </c>
      <c r="Q245" s="8">
        <v>60856</v>
      </c>
      <c r="R245" s="33">
        <v>11317</v>
      </c>
      <c r="S245" s="34">
        <v>9753</v>
      </c>
      <c r="T245" s="34">
        <v>9080</v>
      </c>
      <c r="U245" s="34">
        <v>8025</v>
      </c>
      <c r="V245" s="35">
        <v>7852</v>
      </c>
    </row>
    <row r="246" spans="2:22" x14ac:dyDescent="0.25">
      <c r="B246" s="3">
        <v>42031</v>
      </c>
      <c r="C246" s="33">
        <v>6689</v>
      </c>
      <c r="D246" s="34">
        <v>7243</v>
      </c>
      <c r="E246" s="34">
        <v>7170</v>
      </c>
      <c r="F246" s="34">
        <v>6661</v>
      </c>
      <c r="G246" s="35">
        <v>8846</v>
      </c>
      <c r="H246" s="33">
        <v>4952</v>
      </c>
      <c r="I246" s="34">
        <v>4237</v>
      </c>
      <c r="J246" s="34">
        <v>3694</v>
      </c>
      <c r="K246" s="34">
        <v>3304</v>
      </c>
      <c r="L246" s="35">
        <v>3200</v>
      </c>
      <c r="M246" s="6">
        <v>7026</v>
      </c>
      <c r="N246" s="7">
        <v>6268</v>
      </c>
      <c r="O246" s="7">
        <v>5687</v>
      </c>
      <c r="P246" s="7">
        <v>4992</v>
      </c>
      <c r="Q246" s="8">
        <v>6692</v>
      </c>
      <c r="R246" s="33">
        <v>2511</v>
      </c>
      <c r="S246" s="34">
        <v>2019</v>
      </c>
      <c r="T246" s="34">
        <v>1693</v>
      </c>
      <c r="U246" s="34">
        <v>1446</v>
      </c>
      <c r="V246" s="35">
        <v>1384</v>
      </c>
    </row>
    <row r="247" spans="2:22" x14ac:dyDescent="0.25">
      <c r="B247" s="3">
        <v>42032</v>
      </c>
      <c r="C247" s="33">
        <v>6662</v>
      </c>
      <c r="D247" s="34">
        <v>7353</v>
      </c>
      <c r="E247" s="34">
        <v>7492</v>
      </c>
      <c r="F247" s="34">
        <v>7004</v>
      </c>
      <c r="G247" s="35">
        <v>9296</v>
      </c>
      <c r="H247" s="33">
        <v>4929</v>
      </c>
      <c r="I247" s="34">
        <v>4247</v>
      </c>
      <c r="J247" s="34">
        <v>3783</v>
      </c>
      <c r="K247" s="34">
        <v>3430</v>
      </c>
      <c r="L247" s="35">
        <v>3297</v>
      </c>
      <c r="M247" s="6">
        <v>6623</v>
      </c>
      <c r="N247" s="7">
        <v>6077</v>
      </c>
      <c r="O247" s="7">
        <v>5773</v>
      </c>
      <c r="P247" s="7">
        <v>5138</v>
      </c>
      <c r="Q247" s="8">
        <v>7079</v>
      </c>
      <c r="R247" s="33">
        <v>2514</v>
      </c>
      <c r="S247" s="34">
        <v>2097</v>
      </c>
      <c r="T247" s="34">
        <v>1826</v>
      </c>
      <c r="U247" s="34">
        <v>1618</v>
      </c>
      <c r="V247" s="35">
        <v>1559</v>
      </c>
    </row>
    <row r="248" spans="2:22" x14ac:dyDescent="0.25">
      <c r="B248" s="3">
        <v>42033</v>
      </c>
      <c r="C248" s="33">
        <v>6361</v>
      </c>
      <c r="D248" s="34">
        <v>6936</v>
      </c>
      <c r="E248" s="34">
        <v>7230</v>
      </c>
      <c r="F248" s="34">
        <v>6751</v>
      </c>
      <c r="G248" s="35">
        <v>9173</v>
      </c>
      <c r="H248" s="33">
        <v>4751</v>
      </c>
      <c r="I248" s="34">
        <v>4119</v>
      </c>
      <c r="J248" s="34">
        <v>3676</v>
      </c>
      <c r="K248" s="34">
        <v>3326</v>
      </c>
      <c r="L248" s="35">
        <v>3217</v>
      </c>
      <c r="M248" s="6">
        <v>6452</v>
      </c>
      <c r="N248" s="7">
        <v>5861</v>
      </c>
      <c r="O248" s="7">
        <v>5724</v>
      </c>
      <c r="P248" s="7">
        <v>5095</v>
      </c>
      <c r="Q248" s="8">
        <v>6960</v>
      </c>
      <c r="R248" s="33">
        <v>2448</v>
      </c>
      <c r="S248" s="34">
        <v>2064</v>
      </c>
      <c r="T248" s="34">
        <v>1819</v>
      </c>
      <c r="U248" s="34">
        <v>1591</v>
      </c>
      <c r="V248" s="35">
        <v>1524</v>
      </c>
    </row>
    <row r="249" spans="2:22" x14ac:dyDescent="0.25">
      <c r="B249" s="3">
        <v>42034</v>
      </c>
      <c r="C249" s="33">
        <v>5728</v>
      </c>
      <c r="D249" s="34">
        <v>6332</v>
      </c>
      <c r="E249" s="34">
        <v>6581</v>
      </c>
      <c r="F249" s="34">
        <v>6152</v>
      </c>
      <c r="G249" s="35">
        <v>8288</v>
      </c>
      <c r="H249" s="33">
        <v>4374</v>
      </c>
      <c r="I249" s="34">
        <v>3835</v>
      </c>
      <c r="J249" s="34">
        <v>3387</v>
      </c>
      <c r="K249" s="34">
        <v>3084</v>
      </c>
      <c r="L249" s="35">
        <v>2989</v>
      </c>
      <c r="M249" s="6">
        <v>5901</v>
      </c>
      <c r="N249" s="7">
        <v>5428</v>
      </c>
      <c r="O249" s="7">
        <v>5249</v>
      </c>
      <c r="P249" s="7">
        <v>4710</v>
      </c>
      <c r="Q249" s="8">
        <v>6413</v>
      </c>
      <c r="R249" s="33">
        <v>2169</v>
      </c>
      <c r="S249" s="34">
        <v>1785</v>
      </c>
      <c r="T249" s="34">
        <v>1572</v>
      </c>
      <c r="U249" s="34">
        <v>1388</v>
      </c>
      <c r="V249" s="35">
        <v>1333</v>
      </c>
    </row>
    <row r="250" spans="2:22" x14ac:dyDescent="0.25">
      <c r="B250" s="3">
        <v>42035</v>
      </c>
      <c r="C250" s="33">
        <v>5788</v>
      </c>
      <c r="D250" s="34">
        <v>5930</v>
      </c>
      <c r="E250" s="34">
        <v>6426</v>
      </c>
      <c r="F250" s="34">
        <v>6003</v>
      </c>
      <c r="G250" s="35">
        <v>8481</v>
      </c>
      <c r="H250" s="33">
        <v>3710</v>
      </c>
      <c r="I250" s="34">
        <v>3221</v>
      </c>
      <c r="J250" s="34">
        <v>2975</v>
      </c>
      <c r="K250" s="34">
        <v>2691</v>
      </c>
      <c r="L250" s="35">
        <v>2622</v>
      </c>
      <c r="M250" s="6">
        <v>7583</v>
      </c>
      <c r="N250" s="7">
        <v>6560</v>
      </c>
      <c r="O250" s="7">
        <v>6640</v>
      </c>
      <c r="P250" s="7">
        <v>6002</v>
      </c>
      <c r="Q250" s="8">
        <v>8446</v>
      </c>
      <c r="R250" s="33">
        <v>2756</v>
      </c>
      <c r="S250" s="34">
        <v>2358</v>
      </c>
      <c r="T250" s="34">
        <v>2128</v>
      </c>
      <c r="U250" s="34">
        <v>1857</v>
      </c>
      <c r="V250" s="35">
        <v>1795</v>
      </c>
    </row>
    <row r="251" spans="2:22" x14ac:dyDescent="0.25">
      <c r="B251" s="3">
        <v>42036</v>
      </c>
      <c r="C251" s="33">
        <v>7049</v>
      </c>
      <c r="D251" s="34">
        <v>7771</v>
      </c>
      <c r="E251" s="34">
        <v>8504</v>
      </c>
      <c r="F251" s="34">
        <v>7960</v>
      </c>
      <c r="G251" s="35">
        <v>10658</v>
      </c>
      <c r="H251" s="33">
        <v>4773</v>
      </c>
      <c r="I251" s="34">
        <v>4258</v>
      </c>
      <c r="J251" s="34">
        <v>3954</v>
      </c>
      <c r="K251" s="34">
        <v>3575</v>
      </c>
      <c r="L251" s="35">
        <v>3452</v>
      </c>
      <c r="M251" s="6">
        <v>9274</v>
      </c>
      <c r="N251" s="7">
        <v>8534</v>
      </c>
      <c r="O251" s="7">
        <v>8519</v>
      </c>
      <c r="P251" s="7">
        <v>7695</v>
      </c>
      <c r="Q251" s="8">
        <v>10473</v>
      </c>
      <c r="R251" s="33">
        <v>3705</v>
      </c>
      <c r="S251" s="34">
        <v>3169</v>
      </c>
      <c r="T251" s="34">
        <v>2915</v>
      </c>
      <c r="U251" s="34">
        <v>2583</v>
      </c>
      <c r="V251" s="35">
        <v>2496</v>
      </c>
    </row>
    <row r="252" spans="2:22" x14ac:dyDescent="0.25">
      <c r="B252" s="3">
        <v>42037</v>
      </c>
      <c r="C252" s="33">
        <v>8478</v>
      </c>
      <c r="D252" s="34">
        <v>9452</v>
      </c>
      <c r="E252" s="34">
        <v>10287</v>
      </c>
      <c r="F252" s="34">
        <v>9638</v>
      </c>
      <c r="G252" s="35">
        <v>12634</v>
      </c>
      <c r="H252" s="33">
        <v>6021</v>
      </c>
      <c r="I252" s="34">
        <v>5324</v>
      </c>
      <c r="J252" s="34">
        <v>4903</v>
      </c>
      <c r="K252" s="34">
        <v>4436</v>
      </c>
      <c r="L252" s="35">
        <v>4301</v>
      </c>
      <c r="M252" s="6">
        <v>7943</v>
      </c>
      <c r="N252" s="7">
        <v>7597</v>
      </c>
      <c r="O252" s="7">
        <v>7739</v>
      </c>
      <c r="P252" s="7">
        <v>6901</v>
      </c>
      <c r="Q252" s="8">
        <v>9328</v>
      </c>
      <c r="R252" s="33">
        <v>2868</v>
      </c>
      <c r="S252" s="34">
        <v>2452</v>
      </c>
      <c r="T252" s="34">
        <v>2255</v>
      </c>
      <c r="U252" s="34">
        <v>1968</v>
      </c>
      <c r="V252" s="35">
        <v>1887</v>
      </c>
    </row>
    <row r="253" spans="2:22" x14ac:dyDescent="0.25">
      <c r="B253" s="3">
        <v>42038</v>
      </c>
      <c r="C253" s="33">
        <v>8958</v>
      </c>
      <c r="D253" s="34">
        <v>9674</v>
      </c>
      <c r="E253" s="34">
        <v>10692</v>
      </c>
      <c r="F253" s="34">
        <v>10057</v>
      </c>
      <c r="G253" s="35">
        <v>13977</v>
      </c>
      <c r="H253" s="33">
        <v>5837</v>
      </c>
      <c r="I253" s="34">
        <v>5120</v>
      </c>
      <c r="J253" s="34">
        <v>4729</v>
      </c>
      <c r="K253" s="34">
        <v>4276</v>
      </c>
      <c r="L253" s="35">
        <v>4132</v>
      </c>
      <c r="M253" s="6">
        <v>8843</v>
      </c>
      <c r="N253" s="7">
        <v>8172</v>
      </c>
      <c r="O253" s="7">
        <v>8453</v>
      </c>
      <c r="P253" s="7">
        <v>7609</v>
      </c>
      <c r="Q253" s="8">
        <v>11024</v>
      </c>
      <c r="R253" s="33">
        <v>3004</v>
      </c>
      <c r="S253" s="34">
        <v>2541</v>
      </c>
      <c r="T253" s="34">
        <v>2334</v>
      </c>
      <c r="U253" s="34">
        <v>2037</v>
      </c>
      <c r="V253" s="35">
        <v>1955</v>
      </c>
    </row>
    <row r="254" spans="2:22" x14ac:dyDescent="0.25">
      <c r="B254" s="3">
        <v>42039</v>
      </c>
      <c r="C254" s="33">
        <v>9402</v>
      </c>
      <c r="D254" s="34">
        <v>9915</v>
      </c>
      <c r="E254" s="34">
        <v>11036</v>
      </c>
      <c r="F254" s="34">
        <v>10317</v>
      </c>
      <c r="G254" s="35">
        <v>14346</v>
      </c>
      <c r="H254" s="33">
        <v>6018</v>
      </c>
      <c r="I254" s="34">
        <v>5257</v>
      </c>
      <c r="J254" s="34">
        <v>4859</v>
      </c>
      <c r="K254" s="34">
        <v>4365</v>
      </c>
      <c r="L254" s="35">
        <v>4238</v>
      </c>
      <c r="M254" s="6">
        <v>10470</v>
      </c>
      <c r="N254" s="7">
        <v>9475</v>
      </c>
      <c r="O254" s="7">
        <v>9870</v>
      </c>
      <c r="P254" s="7">
        <v>8853</v>
      </c>
      <c r="Q254" s="8">
        <v>12669</v>
      </c>
      <c r="R254" s="33">
        <v>3240</v>
      </c>
      <c r="S254" s="34">
        <v>2739</v>
      </c>
      <c r="T254" s="34">
        <v>2527</v>
      </c>
      <c r="U254" s="34">
        <v>2173</v>
      </c>
      <c r="V254" s="35">
        <v>2090</v>
      </c>
    </row>
    <row r="255" spans="2:22" x14ac:dyDescent="0.25">
      <c r="B255" s="3">
        <v>42040</v>
      </c>
      <c r="C255" s="33">
        <v>9151</v>
      </c>
      <c r="D255" s="34">
        <v>9610</v>
      </c>
      <c r="E255" s="34">
        <v>10672</v>
      </c>
      <c r="F255" s="34">
        <v>9932</v>
      </c>
      <c r="G255" s="35">
        <v>13513</v>
      </c>
      <c r="H255" s="33">
        <v>6098</v>
      </c>
      <c r="I255" s="34">
        <v>5247</v>
      </c>
      <c r="J255" s="34">
        <v>4844</v>
      </c>
      <c r="K255" s="34">
        <v>4270</v>
      </c>
      <c r="L255" s="35">
        <v>4119</v>
      </c>
      <c r="M255" s="6">
        <v>9272</v>
      </c>
      <c r="N255" s="7">
        <v>8296</v>
      </c>
      <c r="O255" s="7">
        <v>8397</v>
      </c>
      <c r="P255" s="7">
        <v>7480</v>
      </c>
      <c r="Q255" s="8">
        <v>10611</v>
      </c>
      <c r="R255" s="33">
        <v>3121</v>
      </c>
      <c r="S255" s="34">
        <v>2600</v>
      </c>
      <c r="T255" s="34">
        <v>2382</v>
      </c>
      <c r="U255" s="34">
        <v>2059</v>
      </c>
      <c r="V255" s="35">
        <v>1965</v>
      </c>
    </row>
    <row r="256" spans="2:22" x14ac:dyDescent="0.25">
      <c r="B256" s="3">
        <v>42041</v>
      </c>
      <c r="C256" s="33">
        <v>7580</v>
      </c>
      <c r="D256" s="34">
        <v>8076</v>
      </c>
      <c r="E256" s="34">
        <v>8764</v>
      </c>
      <c r="F256" s="34">
        <v>8182</v>
      </c>
      <c r="G256" s="35">
        <v>11137</v>
      </c>
      <c r="H256" s="33">
        <v>5283</v>
      </c>
      <c r="I256" s="34">
        <v>4571</v>
      </c>
      <c r="J256" s="34">
        <v>4176</v>
      </c>
      <c r="K256" s="34">
        <v>3727</v>
      </c>
      <c r="L256" s="35">
        <v>3578</v>
      </c>
      <c r="M256" s="6">
        <v>7698</v>
      </c>
      <c r="N256" s="7">
        <v>7043</v>
      </c>
      <c r="O256" s="7">
        <v>7132</v>
      </c>
      <c r="P256" s="7">
        <v>6366</v>
      </c>
      <c r="Q256" s="8">
        <v>8767</v>
      </c>
      <c r="R256" s="33">
        <v>2676</v>
      </c>
      <c r="S256" s="34">
        <v>2203</v>
      </c>
      <c r="T256" s="34">
        <v>1973</v>
      </c>
      <c r="U256" s="34">
        <v>1743</v>
      </c>
      <c r="V256" s="35">
        <v>1679</v>
      </c>
    </row>
    <row r="257" spans="2:22" x14ac:dyDescent="0.25">
      <c r="B257" s="3">
        <v>42042</v>
      </c>
      <c r="C257" s="33">
        <v>6813</v>
      </c>
      <c r="D257" s="34">
        <v>7282</v>
      </c>
      <c r="E257" s="34">
        <v>7998</v>
      </c>
      <c r="F257" s="34">
        <v>7513</v>
      </c>
      <c r="G257" s="35">
        <v>10288</v>
      </c>
      <c r="H257" s="33">
        <v>4322</v>
      </c>
      <c r="I257" s="34">
        <v>3813</v>
      </c>
      <c r="J257" s="34">
        <v>3554</v>
      </c>
      <c r="K257" s="34">
        <v>3193</v>
      </c>
      <c r="L257" s="35">
        <v>3089</v>
      </c>
      <c r="M257" s="6">
        <v>8981</v>
      </c>
      <c r="N257" s="7">
        <v>7955</v>
      </c>
      <c r="O257" s="7">
        <v>8058</v>
      </c>
      <c r="P257" s="7">
        <v>7229</v>
      </c>
      <c r="Q257" s="8">
        <v>10019</v>
      </c>
      <c r="R257" s="33">
        <v>3193</v>
      </c>
      <c r="S257" s="34">
        <v>2644</v>
      </c>
      <c r="T257" s="34">
        <v>2400</v>
      </c>
      <c r="U257" s="34">
        <v>2077</v>
      </c>
      <c r="V257" s="35">
        <v>2011</v>
      </c>
    </row>
    <row r="258" spans="2:22" x14ac:dyDescent="0.25">
      <c r="B258" s="3">
        <v>42043</v>
      </c>
      <c r="C258" s="33">
        <v>7800</v>
      </c>
      <c r="D258" s="34">
        <v>8277</v>
      </c>
      <c r="E258" s="34">
        <v>9175</v>
      </c>
      <c r="F258" s="34">
        <v>8627</v>
      </c>
      <c r="G258" s="35">
        <v>11595</v>
      </c>
      <c r="H258" s="33">
        <v>5161</v>
      </c>
      <c r="I258" s="34">
        <v>4541</v>
      </c>
      <c r="J258" s="34">
        <v>4225</v>
      </c>
      <c r="K258" s="34">
        <v>3807</v>
      </c>
      <c r="L258" s="35">
        <v>3703</v>
      </c>
      <c r="M258" s="6">
        <v>10669</v>
      </c>
      <c r="N258" s="7">
        <v>9486</v>
      </c>
      <c r="O258" s="7">
        <v>9581</v>
      </c>
      <c r="P258" s="7">
        <v>8525</v>
      </c>
      <c r="Q258" s="8">
        <v>11539</v>
      </c>
      <c r="R258" s="33">
        <v>3790</v>
      </c>
      <c r="S258" s="34">
        <v>3186</v>
      </c>
      <c r="T258" s="34">
        <v>2916</v>
      </c>
      <c r="U258" s="34">
        <v>2586</v>
      </c>
      <c r="V258" s="35">
        <v>2497</v>
      </c>
    </row>
    <row r="259" spans="2:22" x14ac:dyDescent="0.25">
      <c r="B259" s="3">
        <v>42044</v>
      </c>
      <c r="C259" s="33">
        <v>9636</v>
      </c>
      <c r="D259" s="34">
        <v>10379</v>
      </c>
      <c r="E259" s="34">
        <v>11287</v>
      </c>
      <c r="F259" s="34">
        <v>10618</v>
      </c>
      <c r="G259" s="35">
        <v>13827</v>
      </c>
      <c r="H259" s="33">
        <v>7417</v>
      </c>
      <c r="I259" s="34">
        <v>6479</v>
      </c>
      <c r="J259" s="34">
        <v>6056</v>
      </c>
      <c r="K259" s="34">
        <v>5506</v>
      </c>
      <c r="L259" s="35">
        <v>5322</v>
      </c>
      <c r="M259" s="6">
        <v>9253</v>
      </c>
      <c r="N259" s="7">
        <v>8370</v>
      </c>
      <c r="O259" s="7">
        <v>8366</v>
      </c>
      <c r="P259" s="7">
        <v>7465</v>
      </c>
      <c r="Q259" s="8">
        <v>9947</v>
      </c>
      <c r="R259" s="33">
        <v>3418</v>
      </c>
      <c r="S259" s="34">
        <v>2917</v>
      </c>
      <c r="T259" s="34">
        <v>2669</v>
      </c>
      <c r="U259" s="34">
        <v>2356</v>
      </c>
      <c r="V259" s="35">
        <v>2266</v>
      </c>
    </row>
    <row r="260" spans="2:22" x14ac:dyDescent="0.25">
      <c r="B260" s="3">
        <v>42045</v>
      </c>
      <c r="C260" s="33">
        <v>10411</v>
      </c>
      <c r="D260" s="34">
        <v>11243</v>
      </c>
      <c r="E260" s="34">
        <v>12259</v>
      </c>
      <c r="F260" s="34">
        <v>11522</v>
      </c>
      <c r="G260" s="35">
        <v>15501</v>
      </c>
      <c r="H260" s="33">
        <v>7959</v>
      </c>
      <c r="I260" s="34">
        <v>6913</v>
      </c>
      <c r="J260" s="34">
        <v>6364</v>
      </c>
      <c r="K260" s="34">
        <v>5814</v>
      </c>
      <c r="L260" s="35">
        <v>5608</v>
      </c>
      <c r="M260" s="6">
        <v>12527</v>
      </c>
      <c r="N260" s="7">
        <v>11072</v>
      </c>
      <c r="O260" s="7">
        <v>11136</v>
      </c>
      <c r="P260" s="7">
        <v>9936</v>
      </c>
      <c r="Q260" s="8">
        <v>14209</v>
      </c>
      <c r="R260" s="33">
        <v>3982</v>
      </c>
      <c r="S260" s="34">
        <v>3304</v>
      </c>
      <c r="T260" s="34">
        <v>3007</v>
      </c>
      <c r="U260" s="34">
        <v>2633</v>
      </c>
      <c r="V260" s="35">
        <v>2539</v>
      </c>
    </row>
    <row r="261" spans="2:22" x14ac:dyDescent="0.25">
      <c r="B261" s="3">
        <v>42046</v>
      </c>
      <c r="C261" s="33">
        <v>9987</v>
      </c>
      <c r="D261" s="34">
        <v>10811</v>
      </c>
      <c r="E261" s="34">
        <v>11695</v>
      </c>
      <c r="F261" s="34">
        <v>10901</v>
      </c>
      <c r="G261" s="35">
        <v>14244</v>
      </c>
      <c r="H261" s="33">
        <v>7944</v>
      </c>
      <c r="I261" s="34">
        <v>6915</v>
      </c>
      <c r="J261" s="34">
        <v>6405</v>
      </c>
      <c r="K261" s="34">
        <v>5758</v>
      </c>
      <c r="L261" s="35">
        <v>5562</v>
      </c>
      <c r="M261" s="6">
        <v>11013</v>
      </c>
      <c r="N261" s="7">
        <v>9836</v>
      </c>
      <c r="O261" s="7">
        <v>9777</v>
      </c>
      <c r="P261" s="7">
        <v>8753</v>
      </c>
      <c r="Q261" s="8">
        <v>11784</v>
      </c>
      <c r="R261" s="33">
        <v>3709</v>
      </c>
      <c r="S261" s="34">
        <v>3068</v>
      </c>
      <c r="T261" s="34">
        <v>2766</v>
      </c>
      <c r="U261" s="34">
        <v>2401</v>
      </c>
      <c r="V261" s="35">
        <v>2323</v>
      </c>
    </row>
    <row r="262" spans="2:22" x14ac:dyDescent="0.25">
      <c r="B262" s="3">
        <v>42047</v>
      </c>
      <c r="C262" s="33">
        <v>9413</v>
      </c>
      <c r="D262" s="34">
        <v>10077</v>
      </c>
      <c r="E262" s="34">
        <v>10637</v>
      </c>
      <c r="F262" s="34">
        <v>9942</v>
      </c>
      <c r="G262" s="35">
        <v>13110</v>
      </c>
      <c r="H262" s="33">
        <v>7945</v>
      </c>
      <c r="I262" s="34">
        <v>6897</v>
      </c>
      <c r="J262" s="34">
        <v>6202</v>
      </c>
      <c r="K262" s="34">
        <v>5628</v>
      </c>
      <c r="L262" s="35">
        <v>5453</v>
      </c>
      <c r="M262" s="6">
        <v>9948</v>
      </c>
      <c r="N262" s="7">
        <v>8831</v>
      </c>
      <c r="O262" s="7">
        <v>8613</v>
      </c>
      <c r="P262" s="7">
        <v>7652</v>
      </c>
      <c r="Q262" s="8">
        <v>10098</v>
      </c>
      <c r="R262" s="33">
        <v>3378</v>
      </c>
      <c r="S262" s="34">
        <v>2823</v>
      </c>
      <c r="T262" s="34">
        <v>2514</v>
      </c>
      <c r="U262" s="34">
        <v>2250</v>
      </c>
      <c r="V262" s="35">
        <v>2141</v>
      </c>
    </row>
    <row r="263" spans="2:22" x14ac:dyDescent="0.25">
      <c r="B263" s="3">
        <v>42048</v>
      </c>
      <c r="C263" s="33">
        <v>7620</v>
      </c>
      <c r="D263" s="34">
        <v>8226</v>
      </c>
      <c r="E263" s="34">
        <v>8670</v>
      </c>
      <c r="F263" s="34">
        <v>8114</v>
      </c>
      <c r="G263" s="35">
        <v>11063</v>
      </c>
      <c r="H263" s="33">
        <v>7079</v>
      </c>
      <c r="I263" s="34">
        <v>6123</v>
      </c>
      <c r="J263" s="34">
        <v>5295</v>
      </c>
      <c r="K263" s="34">
        <v>4820</v>
      </c>
      <c r="L263" s="35">
        <v>4646</v>
      </c>
      <c r="M263" s="6">
        <v>9324</v>
      </c>
      <c r="N263" s="7">
        <v>8021</v>
      </c>
      <c r="O263" s="7">
        <v>7557</v>
      </c>
      <c r="P263" s="7">
        <v>6729</v>
      </c>
      <c r="Q263" s="8">
        <v>9268</v>
      </c>
      <c r="R263" s="33">
        <v>2855</v>
      </c>
      <c r="S263" s="34">
        <v>2340</v>
      </c>
      <c r="T263" s="34">
        <v>1987</v>
      </c>
      <c r="U263" s="34">
        <v>1749</v>
      </c>
      <c r="V263" s="35">
        <v>1689</v>
      </c>
    </row>
    <row r="264" spans="2:22" x14ac:dyDescent="0.25">
      <c r="B264" s="3">
        <v>42049</v>
      </c>
      <c r="C264" s="33">
        <v>5746</v>
      </c>
      <c r="D264" s="34">
        <v>6064</v>
      </c>
      <c r="E264" s="34">
        <v>6949</v>
      </c>
      <c r="F264" s="34">
        <v>6500</v>
      </c>
      <c r="G264" s="35">
        <v>9019</v>
      </c>
      <c r="H264" s="33">
        <v>3427</v>
      </c>
      <c r="I264" s="34">
        <v>2943</v>
      </c>
      <c r="J264" s="34">
        <v>2696</v>
      </c>
      <c r="K264" s="34">
        <v>2419</v>
      </c>
      <c r="L264" s="35">
        <v>2335</v>
      </c>
      <c r="M264" s="6">
        <v>8113</v>
      </c>
      <c r="N264" s="7">
        <v>7237</v>
      </c>
      <c r="O264" s="7">
        <v>7413</v>
      </c>
      <c r="P264" s="7">
        <v>6524</v>
      </c>
      <c r="Q264" s="8">
        <v>9364</v>
      </c>
      <c r="R264" s="33">
        <v>2663</v>
      </c>
      <c r="S264" s="34">
        <v>2228</v>
      </c>
      <c r="T264" s="34">
        <v>2030</v>
      </c>
      <c r="U264" s="34">
        <v>1769</v>
      </c>
      <c r="V264" s="35">
        <v>1702</v>
      </c>
    </row>
    <row r="265" spans="2:22" x14ac:dyDescent="0.25">
      <c r="B265" s="3">
        <v>42050</v>
      </c>
      <c r="C265" s="33">
        <v>6754</v>
      </c>
      <c r="D265" s="34">
        <v>7062</v>
      </c>
      <c r="E265" s="34">
        <v>8124</v>
      </c>
      <c r="F265" s="34">
        <v>7587</v>
      </c>
      <c r="G265" s="35">
        <v>10472</v>
      </c>
      <c r="H265" s="33">
        <v>3963</v>
      </c>
      <c r="I265" s="34">
        <v>3521</v>
      </c>
      <c r="J265" s="34">
        <v>3259</v>
      </c>
      <c r="K265" s="34">
        <v>2942</v>
      </c>
      <c r="L265" s="35">
        <v>2866</v>
      </c>
      <c r="M265" s="6">
        <v>8850</v>
      </c>
      <c r="N265" s="7">
        <v>8088</v>
      </c>
      <c r="O265" s="7">
        <v>8398</v>
      </c>
      <c r="P265" s="7">
        <v>7445</v>
      </c>
      <c r="Q265" s="8">
        <v>10433</v>
      </c>
      <c r="R265" s="33">
        <v>3256</v>
      </c>
      <c r="S265" s="34">
        <v>2790</v>
      </c>
      <c r="T265" s="34">
        <v>2554</v>
      </c>
      <c r="U265" s="34">
        <v>2248</v>
      </c>
      <c r="V265" s="35">
        <v>2181</v>
      </c>
    </row>
    <row r="266" spans="2:22" x14ac:dyDescent="0.25">
      <c r="B266" s="3">
        <v>42051</v>
      </c>
      <c r="C266" s="33">
        <v>7109</v>
      </c>
      <c r="D266" s="34">
        <v>7286</v>
      </c>
      <c r="E266" s="34">
        <v>7955</v>
      </c>
      <c r="F266" s="34">
        <v>7314</v>
      </c>
      <c r="G266" s="35">
        <v>9905</v>
      </c>
      <c r="H266" s="33">
        <v>5036</v>
      </c>
      <c r="I266" s="34">
        <v>4408</v>
      </c>
      <c r="J266" s="34">
        <v>4028</v>
      </c>
      <c r="K266" s="34">
        <v>3567</v>
      </c>
      <c r="L266" s="35">
        <v>3470</v>
      </c>
      <c r="M266" s="6">
        <v>7081</v>
      </c>
      <c r="N266" s="7">
        <v>6441</v>
      </c>
      <c r="O266" s="7">
        <v>6399</v>
      </c>
      <c r="P266" s="7">
        <v>5512</v>
      </c>
      <c r="Q266" s="8">
        <v>7601</v>
      </c>
      <c r="R266" s="33">
        <v>2778</v>
      </c>
      <c r="S266" s="34">
        <v>2333</v>
      </c>
      <c r="T266" s="34">
        <v>2113</v>
      </c>
      <c r="U266" s="34">
        <v>1829</v>
      </c>
      <c r="V266" s="35">
        <v>1777</v>
      </c>
    </row>
    <row r="267" spans="2:22" x14ac:dyDescent="0.25">
      <c r="B267" s="3">
        <v>42052</v>
      </c>
      <c r="C267" s="33">
        <v>7016</v>
      </c>
      <c r="D267" s="34">
        <v>7204</v>
      </c>
      <c r="E267" s="34">
        <v>7409</v>
      </c>
      <c r="F267" s="34">
        <v>6799</v>
      </c>
      <c r="G267" s="35">
        <v>9061</v>
      </c>
      <c r="H267" s="33">
        <v>4843</v>
      </c>
      <c r="I267" s="34">
        <v>4162</v>
      </c>
      <c r="J267" s="34">
        <v>3745</v>
      </c>
      <c r="K267" s="34">
        <v>3281</v>
      </c>
      <c r="L267" s="35">
        <v>3168</v>
      </c>
      <c r="M267" s="6">
        <v>7666</v>
      </c>
      <c r="N267" s="7">
        <v>6925</v>
      </c>
      <c r="O267" s="7">
        <v>6380</v>
      </c>
      <c r="P267" s="7">
        <v>5574</v>
      </c>
      <c r="Q267" s="8">
        <v>7530</v>
      </c>
      <c r="R267" s="33">
        <v>2617</v>
      </c>
      <c r="S267" s="34">
        <v>2115</v>
      </c>
      <c r="T267" s="34">
        <v>1876</v>
      </c>
      <c r="U267" s="34">
        <v>1626</v>
      </c>
      <c r="V267" s="35">
        <v>1574</v>
      </c>
    </row>
    <row r="268" spans="2:22" x14ac:dyDescent="0.25">
      <c r="B268" s="3">
        <v>42053</v>
      </c>
      <c r="C268" s="33">
        <v>6884</v>
      </c>
      <c r="D268" s="34">
        <v>7183</v>
      </c>
      <c r="E268" s="34">
        <v>7699</v>
      </c>
      <c r="F268" s="34">
        <v>6820</v>
      </c>
      <c r="G268" s="35">
        <v>9339</v>
      </c>
      <c r="H268" s="33">
        <v>5021</v>
      </c>
      <c r="I268" s="34">
        <v>4315</v>
      </c>
      <c r="J268" s="34">
        <v>3913</v>
      </c>
      <c r="K268" s="34">
        <v>3345</v>
      </c>
      <c r="L268" s="35">
        <v>3247</v>
      </c>
      <c r="M268" s="6">
        <v>7412</v>
      </c>
      <c r="N268" s="7">
        <v>6483</v>
      </c>
      <c r="O268" s="7">
        <v>6280</v>
      </c>
      <c r="P268" s="7">
        <v>5300</v>
      </c>
      <c r="Q268" s="8">
        <v>7410</v>
      </c>
      <c r="R268" s="33">
        <v>2655</v>
      </c>
      <c r="S268" s="34">
        <v>2205</v>
      </c>
      <c r="T268" s="34">
        <v>2007</v>
      </c>
      <c r="U268" s="34">
        <v>1641</v>
      </c>
      <c r="V268" s="35">
        <v>1584</v>
      </c>
    </row>
    <row r="269" spans="2:22" x14ac:dyDescent="0.25">
      <c r="B269" s="3">
        <v>42054</v>
      </c>
      <c r="C269" s="33">
        <v>20977</v>
      </c>
      <c r="D269" s="34">
        <v>22105</v>
      </c>
      <c r="E269" s="34">
        <v>28569</v>
      </c>
      <c r="F269" s="34">
        <v>26377</v>
      </c>
      <c r="G269" s="35">
        <v>34740</v>
      </c>
      <c r="H269" s="33">
        <v>9906</v>
      </c>
      <c r="I269" s="34">
        <v>8760</v>
      </c>
      <c r="J269" s="34">
        <v>8239</v>
      </c>
      <c r="K269" s="34">
        <v>6935</v>
      </c>
      <c r="L269" s="35">
        <v>6761</v>
      </c>
      <c r="M269" s="6">
        <v>20475</v>
      </c>
      <c r="N269" s="7">
        <v>20021</v>
      </c>
      <c r="O269" s="7">
        <v>22447</v>
      </c>
      <c r="P269" s="7">
        <v>19571</v>
      </c>
      <c r="Q269" s="8">
        <v>28350</v>
      </c>
      <c r="R269" s="33">
        <v>5701</v>
      </c>
      <c r="S269" s="34">
        <v>4831</v>
      </c>
      <c r="T269" s="34">
        <v>4471</v>
      </c>
      <c r="U269" s="34">
        <v>3662</v>
      </c>
      <c r="V269" s="35">
        <v>3542</v>
      </c>
    </row>
    <row r="270" spans="2:22" x14ac:dyDescent="0.25">
      <c r="B270" s="3">
        <v>42055</v>
      </c>
      <c r="C270" s="33">
        <v>11932</v>
      </c>
      <c r="D270" s="34">
        <v>12571</v>
      </c>
      <c r="E270" s="34">
        <v>15542</v>
      </c>
      <c r="F270" s="34">
        <v>14486</v>
      </c>
      <c r="G270" s="35">
        <v>19209</v>
      </c>
      <c r="H270" s="33">
        <v>6477</v>
      </c>
      <c r="I270" s="34">
        <v>5716</v>
      </c>
      <c r="J270" s="34">
        <v>5344</v>
      </c>
      <c r="K270" s="34">
        <v>4681</v>
      </c>
      <c r="L270" s="35">
        <v>4572</v>
      </c>
      <c r="M270" s="6">
        <v>11774</v>
      </c>
      <c r="N270" s="7">
        <v>11293</v>
      </c>
      <c r="O270" s="7">
        <v>12299</v>
      </c>
      <c r="P270" s="7">
        <v>10863</v>
      </c>
      <c r="Q270" s="8">
        <v>15524</v>
      </c>
      <c r="R270" s="33">
        <v>3632</v>
      </c>
      <c r="S270" s="34">
        <v>3070</v>
      </c>
      <c r="T270" s="34">
        <v>2821</v>
      </c>
      <c r="U270" s="34">
        <v>2355</v>
      </c>
      <c r="V270" s="35">
        <v>2258</v>
      </c>
    </row>
    <row r="271" spans="2:22" x14ac:dyDescent="0.25">
      <c r="B271" s="3">
        <v>42056</v>
      </c>
      <c r="C271" s="33">
        <v>11316</v>
      </c>
      <c r="D271" s="34">
        <v>11835</v>
      </c>
      <c r="E271" s="34">
        <v>14965</v>
      </c>
      <c r="F271" s="34">
        <v>14019</v>
      </c>
      <c r="G271" s="35">
        <v>18593</v>
      </c>
      <c r="H271" s="33">
        <v>5647</v>
      </c>
      <c r="I271" s="34">
        <v>5027</v>
      </c>
      <c r="J271" s="34">
        <v>4748</v>
      </c>
      <c r="K271" s="34">
        <v>4210</v>
      </c>
      <c r="L271" s="35">
        <v>4126</v>
      </c>
      <c r="M271" s="6">
        <v>14495</v>
      </c>
      <c r="N271" s="7">
        <v>13513</v>
      </c>
      <c r="O271" s="7">
        <v>14930</v>
      </c>
      <c r="P271" s="7">
        <v>13231</v>
      </c>
      <c r="Q271" s="8">
        <v>18537</v>
      </c>
      <c r="R271" s="33">
        <v>4607</v>
      </c>
      <c r="S271" s="34">
        <v>3897</v>
      </c>
      <c r="T271" s="34">
        <v>3621</v>
      </c>
      <c r="U271" s="34">
        <v>3115</v>
      </c>
      <c r="V271" s="35">
        <v>3032</v>
      </c>
    </row>
    <row r="272" spans="2:22" x14ac:dyDescent="0.25">
      <c r="B272" s="3">
        <v>42057</v>
      </c>
      <c r="C272" s="33">
        <v>15113</v>
      </c>
      <c r="D272" s="34">
        <v>15904</v>
      </c>
      <c r="E272" s="34">
        <v>20427</v>
      </c>
      <c r="F272" s="34">
        <v>19481</v>
      </c>
      <c r="G272" s="35">
        <v>25516</v>
      </c>
      <c r="H272" s="33">
        <v>7924</v>
      </c>
      <c r="I272" s="34">
        <v>7241</v>
      </c>
      <c r="J272" s="34">
        <v>6888</v>
      </c>
      <c r="K272" s="34">
        <v>6241</v>
      </c>
      <c r="L272" s="35">
        <v>6099</v>
      </c>
      <c r="M272" s="6">
        <v>18370</v>
      </c>
      <c r="N272" s="7">
        <v>17985</v>
      </c>
      <c r="O272" s="7">
        <v>20083</v>
      </c>
      <c r="P272" s="7">
        <v>18120</v>
      </c>
      <c r="Q272" s="8">
        <v>25117</v>
      </c>
      <c r="R272" s="33">
        <v>6458</v>
      </c>
      <c r="S272" s="34">
        <v>5608</v>
      </c>
      <c r="T272" s="34">
        <v>5299</v>
      </c>
      <c r="U272" s="34">
        <v>4725</v>
      </c>
      <c r="V272" s="35">
        <v>4621</v>
      </c>
    </row>
    <row r="273" spans="2:22" x14ac:dyDescent="0.25">
      <c r="B273" s="3">
        <v>42058</v>
      </c>
      <c r="C273" s="33">
        <v>21092</v>
      </c>
      <c r="D273" s="34">
        <v>21848</v>
      </c>
      <c r="E273" s="34">
        <v>28749</v>
      </c>
      <c r="F273" s="34">
        <v>27181</v>
      </c>
      <c r="G273" s="35">
        <v>35598</v>
      </c>
      <c r="H273" s="33">
        <v>10542</v>
      </c>
      <c r="I273" s="34">
        <v>9521</v>
      </c>
      <c r="J273" s="34">
        <v>9057</v>
      </c>
      <c r="K273" s="34">
        <v>8115</v>
      </c>
      <c r="L273" s="35">
        <v>7926</v>
      </c>
      <c r="M273" s="6">
        <v>20391</v>
      </c>
      <c r="N273" s="7">
        <v>20182</v>
      </c>
      <c r="O273" s="7">
        <v>23131</v>
      </c>
      <c r="P273" s="7">
        <v>20855</v>
      </c>
      <c r="Q273" s="8">
        <v>29317</v>
      </c>
      <c r="R273" s="33">
        <v>6318</v>
      </c>
      <c r="S273" s="34">
        <v>5574</v>
      </c>
      <c r="T273" s="34">
        <v>5255</v>
      </c>
      <c r="U273" s="34">
        <v>4606</v>
      </c>
      <c r="V273" s="35">
        <v>4480</v>
      </c>
    </row>
    <row r="274" spans="2:22" x14ac:dyDescent="0.25">
      <c r="B274" s="3">
        <v>42059</v>
      </c>
      <c r="C274" s="33">
        <v>6650</v>
      </c>
      <c r="D274" s="34">
        <v>7091</v>
      </c>
      <c r="E274" s="34">
        <v>7634</v>
      </c>
      <c r="F274" s="34">
        <v>7065</v>
      </c>
      <c r="G274" s="35">
        <v>9642</v>
      </c>
      <c r="H274" s="33">
        <v>4874</v>
      </c>
      <c r="I274" s="34">
        <v>4245</v>
      </c>
      <c r="J274" s="34">
        <v>3935</v>
      </c>
      <c r="K274" s="34">
        <v>3493</v>
      </c>
      <c r="L274" s="35">
        <v>3381</v>
      </c>
      <c r="M274" s="6">
        <v>6795</v>
      </c>
      <c r="N274" s="7">
        <v>6158</v>
      </c>
      <c r="O274" s="7">
        <v>6126</v>
      </c>
      <c r="P274" s="7">
        <v>5368</v>
      </c>
      <c r="Q274" s="8">
        <v>7433</v>
      </c>
      <c r="R274" s="33">
        <v>2522</v>
      </c>
      <c r="S274" s="34">
        <v>2106</v>
      </c>
      <c r="T274" s="34">
        <v>1901</v>
      </c>
      <c r="U274" s="34">
        <v>1652</v>
      </c>
      <c r="V274" s="35">
        <v>1597</v>
      </c>
    </row>
    <row r="275" spans="2:22" x14ac:dyDescent="0.25">
      <c r="B275" s="3">
        <v>42060</v>
      </c>
      <c r="C275" s="33">
        <v>6616</v>
      </c>
      <c r="D275" s="34">
        <v>7112</v>
      </c>
      <c r="E275" s="34">
        <v>7599</v>
      </c>
      <c r="F275" s="34">
        <v>7073</v>
      </c>
      <c r="G275" s="35">
        <v>9609</v>
      </c>
      <c r="H275" s="33">
        <v>4875</v>
      </c>
      <c r="I275" s="34">
        <v>4284</v>
      </c>
      <c r="J275" s="34">
        <v>3943</v>
      </c>
      <c r="K275" s="34">
        <v>3564</v>
      </c>
      <c r="L275" s="35">
        <v>3454</v>
      </c>
      <c r="M275" s="6">
        <v>6523</v>
      </c>
      <c r="N275" s="7">
        <v>6122</v>
      </c>
      <c r="O275" s="7">
        <v>6112</v>
      </c>
      <c r="P275" s="7">
        <v>5326</v>
      </c>
      <c r="Q275" s="8">
        <v>7356</v>
      </c>
      <c r="R275" s="33">
        <v>2568</v>
      </c>
      <c r="S275" s="34">
        <v>2176</v>
      </c>
      <c r="T275" s="34">
        <v>1952</v>
      </c>
      <c r="U275" s="34">
        <v>1693</v>
      </c>
      <c r="V275" s="35">
        <v>1654</v>
      </c>
    </row>
    <row r="276" spans="2:22" x14ac:dyDescent="0.25">
      <c r="B276" s="3">
        <v>42061</v>
      </c>
      <c r="C276" s="33">
        <v>7506</v>
      </c>
      <c r="D276" s="34">
        <v>7892</v>
      </c>
      <c r="E276" s="34">
        <v>8214</v>
      </c>
      <c r="F276" s="34">
        <v>7769</v>
      </c>
      <c r="G276" s="35">
        <v>11211</v>
      </c>
      <c r="H276" s="33">
        <v>5212</v>
      </c>
      <c r="I276" s="34">
        <v>5169</v>
      </c>
      <c r="J276" s="34">
        <v>4114</v>
      </c>
      <c r="K276" s="34">
        <v>3689</v>
      </c>
      <c r="L276" s="35">
        <v>3572</v>
      </c>
      <c r="M276" s="6">
        <v>7799</v>
      </c>
      <c r="N276" s="7">
        <v>7013</v>
      </c>
      <c r="O276" s="7">
        <v>6681</v>
      </c>
      <c r="P276" s="7">
        <v>5922</v>
      </c>
      <c r="Q276" s="8">
        <v>8616</v>
      </c>
      <c r="R276" s="33">
        <v>2687</v>
      </c>
      <c r="S276" s="34">
        <v>2645</v>
      </c>
      <c r="T276" s="34">
        <v>1997</v>
      </c>
      <c r="U276" s="34">
        <v>1730</v>
      </c>
      <c r="V276" s="35">
        <v>1671</v>
      </c>
    </row>
    <row r="277" spans="2:22" x14ac:dyDescent="0.25">
      <c r="B277" s="3">
        <v>42062</v>
      </c>
      <c r="C277" s="33">
        <v>6439</v>
      </c>
      <c r="D277" s="34">
        <v>6899</v>
      </c>
      <c r="E277" s="34">
        <v>7175</v>
      </c>
      <c r="F277" s="34">
        <v>6772</v>
      </c>
      <c r="G277" s="35">
        <v>9550</v>
      </c>
      <c r="H277" s="33">
        <v>4686</v>
      </c>
      <c r="I277" s="34">
        <v>4669</v>
      </c>
      <c r="J277" s="34">
        <v>3744</v>
      </c>
      <c r="K277" s="34">
        <v>3397</v>
      </c>
      <c r="L277" s="35">
        <v>3306</v>
      </c>
      <c r="M277" s="6">
        <v>6851</v>
      </c>
      <c r="N277" s="7">
        <v>6268</v>
      </c>
      <c r="O277" s="7">
        <v>6050</v>
      </c>
      <c r="P277" s="7">
        <v>5387</v>
      </c>
      <c r="Q277" s="8">
        <v>7656</v>
      </c>
      <c r="R277" s="33">
        <v>2376</v>
      </c>
      <c r="S277" s="34">
        <v>2338</v>
      </c>
      <c r="T277" s="34">
        <v>1751</v>
      </c>
      <c r="U277" s="34">
        <v>1527</v>
      </c>
      <c r="V277" s="35">
        <v>1463</v>
      </c>
    </row>
    <row r="278" spans="2:22" x14ac:dyDescent="0.25">
      <c r="B278" s="3">
        <v>42063</v>
      </c>
      <c r="C278" s="33">
        <v>6125</v>
      </c>
      <c r="D278" s="34">
        <v>6498</v>
      </c>
      <c r="E278" s="34">
        <v>6898</v>
      </c>
      <c r="F278" s="34">
        <v>6500</v>
      </c>
      <c r="G278" s="35">
        <v>9227</v>
      </c>
      <c r="H278" s="33">
        <v>4068</v>
      </c>
      <c r="I278" s="34">
        <v>4056</v>
      </c>
      <c r="J278" s="34">
        <v>3356</v>
      </c>
      <c r="K278" s="34">
        <v>3045</v>
      </c>
      <c r="L278" s="35">
        <v>2987</v>
      </c>
      <c r="M278" s="6">
        <v>8814</v>
      </c>
      <c r="N278" s="7">
        <v>7809</v>
      </c>
      <c r="O278" s="7">
        <v>7519</v>
      </c>
      <c r="P278" s="7">
        <v>6803</v>
      </c>
      <c r="Q278" s="8">
        <v>9677</v>
      </c>
      <c r="R278" s="33">
        <v>3200</v>
      </c>
      <c r="S278" s="34">
        <v>3161</v>
      </c>
      <c r="T278" s="34">
        <v>2427</v>
      </c>
      <c r="U278" s="34">
        <v>2136</v>
      </c>
      <c r="V278" s="35">
        <v>2098</v>
      </c>
    </row>
    <row r="279" spans="2:22" x14ac:dyDescent="0.25">
      <c r="B279" s="3">
        <v>42064</v>
      </c>
      <c r="C279" s="33">
        <v>7616</v>
      </c>
      <c r="D279" s="34">
        <v>8328</v>
      </c>
      <c r="E279" s="34">
        <v>8679</v>
      </c>
      <c r="F279" s="34">
        <v>8233</v>
      </c>
      <c r="G279" s="35">
        <v>11279</v>
      </c>
      <c r="H279" s="33">
        <v>5120</v>
      </c>
      <c r="I279" s="34">
        <v>5094</v>
      </c>
      <c r="J279" s="34">
        <v>4186</v>
      </c>
      <c r="K279" s="34">
        <v>3785</v>
      </c>
      <c r="L279" s="35">
        <v>3691</v>
      </c>
      <c r="M279" s="6">
        <v>10355</v>
      </c>
      <c r="N279" s="7">
        <v>9544</v>
      </c>
      <c r="O279" s="7">
        <v>9153</v>
      </c>
      <c r="P279" s="7">
        <v>8221</v>
      </c>
      <c r="Q279" s="8">
        <v>11234</v>
      </c>
      <c r="R279" s="33">
        <v>4022</v>
      </c>
      <c r="S279" s="34">
        <v>3971</v>
      </c>
      <c r="T279" s="34">
        <v>3148</v>
      </c>
      <c r="U279" s="34">
        <v>2763</v>
      </c>
      <c r="V279" s="35">
        <v>2692</v>
      </c>
    </row>
    <row r="280" spans="2:22" x14ac:dyDescent="0.25">
      <c r="B280" s="3">
        <v>42065</v>
      </c>
      <c r="C280" s="33">
        <v>36839</v>
      </c>
      <c r="D280" s="34">
        <v>39013</v>
      </c>
      <c r="E280" s="34">
        <v>42797</v>
      </c>
      <c r="F280" s="34">
        <v>41011</v>
      </c>
      <c r="G280" s="35">
        <v>62053</v>
      </c>
      <c r="H280" s="33">
        <v>17458</v>
      </c>
      <c r="I280" s="34">
        <v>17339</v>
      </c>
      <c r="J280" s="34">
        <v>14847</v>
      </c>
      <c r="K280" s="34">
        <v>13507</v>
      </c>
      <c r="L280" s="35">
        <v>13302</v>
      </c>
      <c r="M280" s="6">
        <v>40910</v>
      </c>
      <c r="N280" s="7">
        <v>39283</v>
      </c>
      <c r="O280" s="7">
        <v>41288</v>
      </c>
      <c r="P280" s="7">
        <v>38072</v>
      </c>
      <c r="Q280" s="8">
        <v>59524</v>
      </c>
      <c r="R280" s="33">
        <v>10985</v>
      </c>
      <c r="S280" s="34">
        <v>10832</v>
      </c>
      <c r="T280" s="34">
        <v>8902</v>
      </c>
      <c r="U280" s="34">
        <v>7879</v>
      </c>
      <c r="V280" s="35">
        <v>7733</v>
      </c>
    </row>
    <row r="281" spans="2:22" x14ac:dyDescent="0.25">
      <c r="B281" s="3">
        <v>42066</v>
      </c>
      <c r="C281" s="33">
        <v>7694</v>
      </c>
      <c r="D281" s="34">
        <v>8329</v>
      </c>
      <c r="E281" s="34">
        <v>8199</v>
      </c>
      <c r="F281" s="34">
        <v>7679</v>
      </c>
      <c r="G281" s="35">
        <v>10283</v>
      </c>
      <c r="H281" s="33">
        <v>5684</v>
      </c>
      <c r="I281" s="34">
        <v>5640</v>
      </c>
      <c r="J281" s="34">
        <v>4429</v>
      </c>
      <c r="K281" s="34">
        <v>3942</v>
      </c>
      <c r="L281" s="35">
        <v>3816</v>
      </c>
      <c r="M281" s="6">
        <v>7641</v>
      </c>
      <c r="N281" s="7">
        <v>7081</v>
      </c>
      <c r="O281" s="7">
        <v>6309</v>
      </c>
      <c r="P281" s="7">
        <v>5498</v>
      </c>
      <c r="Q281" s="8">
        <v>7834</v>
      </c>
      <c r="R281" s="33">
        <v>2908</v>
      </c>
      <c r="S281" s="34">
        <v>2866</v>
      </c>
      <c r="T281" s="34">
        <v>2113</v>
      </c>
      <c r="U281" s="34">
        <v>1835</v>
      </c>
      <c r="V281" s="35">
        <v>1780</v>
      </c>
    </row>
    <row r="282" spans="2:22" x14ac:dyDescent="0.25">
      <c r="B282" s="3">
        <v>42067</v>
      </c>
      <c r="C282" s="33">
        <v>7130</v>
      </c>
      <c r="D282" s="34">
        <v>8081</v>
      </c>
      <c r="E282" s="34">
        <v>8201</v>
      </c>
      <c r="F282" s="34">
        <v>7767</v>
      </c>
      <c r="G282" s="35">
        <v>10253</v>
      </c>
      <c r="H282" s="33">
        <v>5418</v>
      </c>
      <c r="I282" s="34">
        <v>5396</v>
      </c>
      <c r="J282" s="34">
        <v>4386</v>
      </c>
      <c r="K282" s="34">
        <v>3962</v>
      </c>
      <c r="L282" s="35">
        <v>3830</v>
      </c>
      <c r="M282" s="6">
        <v>6885</v>
      </c>
      <c r="N282" s="7">
        <v>6619</v>
      </c>
      <c r="O282" s="7">
        <v>6133</v>
      </c>
      <c r="P282" s="7">
        <v>5283</v>
      </c>
      <c r="Q282" s="8">
        <v>7374</v>
      </c>
      <c r="R282" s="33">
        <v>2653</v>
      </c>
      <c r="S282" s="34">
        <v>2621</v>
      </c>
      <c r="T282" s="34">
        <v>2021</v>
      </c>
      <c r="U282" s="34">
        <v>1760</v>
      </c>
      <c r="V282" s="35">
        <v>1736</v>
      </c>
    </row>
    <row r="283" spans="2:22" x14ac:dyDescent="0.25">
      <c r="B283" s="3">
        <v>42068</v>
      </c>
      <c r="C283" s="33">
        <v>8352</v>
      </c>
      <c r="D283" s="34">
        <v>14416</v>
      </c>
      <c r="E283" s="34">
        <v>13190</v>
      </c>
      <c r="F283" s="34">
        <v>12661</v>
      </c>
      <c r="G283" s="35">
        <v>12220</v>
      </c>
      <c r="H283" s="33">
        <v>5883</v>
      </c>
      <c r="I283" s="34">
        <v>5864</v>
      </c>
      <c r="J283" s="34">
        <v>4698</v>
      </c>
      <c r="K283" s="34">
        <v>4264</v>
      </c>
      <c r="L283" s="35">
        <v>4081</v>
      </c>
      <c r="M283" s="6">
        <v>8343</v>
      </c>
      <c r="N283" s="7">
        <v>12571</v>
      </c>
      <c r="O283" s="7">
        <v>10943</v>
      </c>
      <c r="P283" s="7">
        <v>9794</v>
      </c>
      <c r="Q283" s="8">
        <v>9555</v>
      </c>
      <c r="R283" s="33">
        <v>2934</v>
      </c>
      <c r="S283" s="34">
        <v>2897</v>
      </c>
      <c r="T283" s="34">
        <v>2204</v>
      </c>
      <c r="U283" s="34">
        <v>1919</v>
      </c>
      <c r="V283" s="35">
        <v>1863</v>
      </c>
    </row>
    <row r="284" spans="2:22" x14ac:dyDescent="0.25">
      <c r="B284" s="3">
        <v>42069</v>
      </c>
      <c r="C284" s="33">
        <v>7640</v>
      </c>
      <c r="D284" s="34">
        <v>13645</v>
      </c>
      <c r="E284" s="34">
        <v>12511</v>
      </c>
      <c r="F284" s="34">
        <v>11993</v>
      </c>
      <c r="G284" s="35">
        <v>11607</v>
      </c>
      <c r="H284" s="33">
        <v>5311</v>
      </c>
      <c r="I284" s="34">
        <v>5291</v>
      </c>
      <c r="J284" s="34">
        <v>4298</v>
      </c>
      <c r="K284" s="34">
        <v>3925</v>
      </c>
      <c r="L284" s="35">
        <v>3781</v>
      </c>
      <c r="M284" s="6">
        <v>7903</v>
      </c>
      <c r="N284" s="7">
        <v>12030</v>
      </c>
      <c r="O284" s="7">
        <v>10427</v>
      </c>
      <c r="P284" s="7">
        <v>9493</v>
      </c>
      <c r="Q284" s="8">
        <v>9221</v>
      </c>
      <c r="R284" s="33">
        <v>2735</v>
      </c>
      <c r="S284" s="34">
        <v>2703</v>
      </c>
      <c r="T284" s="34">
        <v>2030</v>
      </c>
      <c r="U284" s="34">
        <v>1798</v>
      </c>
      <c r="V284" s="35">
        <v>1739</v>
      </c>
    </row>
    <row r="285" spans="2:22" x14ac:dyDescent="0.25">
      <c r="B285" s="3">
        <v>42070</v>
      </c>
      <c r="C285" s="33">
        <v>7742</v>
      </c>
      <c r="D285" s="34">
        <v>8980</v>
      </c>
      <c r="E285" s="34">
        <v>9168</v>
      </c>
      <c r="F285" s="34">
        <v>8625</v>
      </c>
      <c r="G285" s="35">
        <v>11607</v>
      </c>
      <c r="H285" s="33">
        <v>4933</v>
      </c>
      <c r="I285" s="34">
        <v>4906</v>
      </c>
      <c r="J285" s="34">
        <v>4036</v>
      </c>
      <c r="K285" s="34">
        <v>3684</v>
      </c>
      <c r="L285" s="35">
        <v>3588</v>
      </c>
      <c r="M285" s="6">
        <v>11259</v>
      </c>
      <c r="N285" s="7">
        <v>10925</v>
      </c>
      <c r="O285" s="7">
        <v>10277</v>
      </c>
      <c r="P285" s="7">
        <v>9296</v>
      </c>
      <c r="Q285" s="8">
        <v>12495</v>
      </c>
      <c r="R285" s="33">
        <v>3764</v>
      </c>
      <c r="S285" s="34">
        <v>3708</v>
      </c>
      <c r="T285" s="34">
        <v>2872</v>
      </c>
      <c r="U285" s="34">
        <v>2558</v>
      </c>
      <c r="V285" s="35">
        <v>2486</v>
      </c>
    </row>
    <row r="286" spans="2:22" x14ac:dyDescent="0.25">
      <c r="B286" s="3">
        <v>42071</v>
      </c>
      <c r="C286" s="33">
        <v>10535</v>
      </c>
      <c r="D286" s="34">
        <v>12382</v>
      </c>
      <c r="E286" s="34">
        <v>12530</v>
      </c>
      <c r="F286" s="34">
        <v>11830</v>
      </c>
      <c r="G286" s="35">
        <v>15625</v>
      </c>
      <c r="H286" s="33">
        <v>6933</v>
      </c>
      <c r="I286" s="34">
        <v>6897</v>
      </c>
      <c r="J286" s="34">
        <v>5726</v>
      </c>
      <c r="K286" s="34">
        <v>5266</v>
      </c>
      <c r="L286" s="35">
        <v>5166</v>
      </c>
      <c r="M286" s="6">
        <v>13668</v>
      </c>
      <c r="N286" s="7">
        <v>13594</v>
      </c>
      <c r="O286" s="7">
        <v>12860</v>
      </c>
      <c r="P286" s="7">
        <v>11647</v>
      </c>
      <c r="Q286" s="8">
        <v>15457</v>
      </c>
      <c r="R286" s="33">
        <v>5382</v>
      </c>
      <c r="S286" s="34">
        <v>5322</v>
      </c>
      <c r="T286" s="34">
        <v>4139</v>
      </c>
      <c r="U286" s="34">
        <v>3689</v>
      </c>
      <c r="V286" s="35">
        <v>3575</v>
      </c>
    </row>
    <row r="287" spans="2:22" x14ac:dyDescent="0.25">
      <c r="B287" s="3">
        <v>42072</v>
      </c>
      <c r="C287" s="33">
        <v>13114</v>
      </c>
      <c r="D287" s="34">
        <v>15482</v>
      </c>
      <c r="E287" s="34">
        <v>15478</v>
      </c>
      <c r="F287" s="34">
        <v>14543</v>
      </c>
      <c r="G287" s="35">
        <v>18577</v>
      </c>
      <c r="H287" s="33">
        <v>9737</v>
      </c>
      <c r="I287" s="34">
        <v>9685</v>
      </c>
      <c r="J287" s="34">
        <v>7922</v>
      </c>
      <c r="K287" s="34">
        <v>7269</v>
      </c>
      <c r="L287" s="35">
        <v>7079</v>
      </c>
      <c r="M287" s="6">
        <v>12215</v>
      </c>
      <c r="N287" s="7">
        <v>12462</v>
      </c>
      <c r="O287" s="7">
        <v>11590</v>
      </c>
      <c r="P287" s="7">
        <v>10501</v>
      </c>
      <c r="Q287" s="8">
        <v>13707</v>
      </c>
      <c r="R287" s="33">
        <v>4731</v>
      </c>
      <c r="S287" s="34">
        <v>4679</v>
      </c>
      <c r="T287" s="34">
        <v>3675</v>
      </c>
      <c r="U287" s="34">
        <v>3278</v>
      </c>
      <c r="V287" s="35">
        <v>3170</v>
      </c>
    </row>
    <row r="288" spans="2:22" x14ac:dyDescent="0.25">
      <c r="B288" s="3">
        <v>42073</v>
      </c>
      <c r="C288" s="33">
        <v>25836</v>
      </c>
      <c r="D288" s="34">
        <v>27725</v>
      </c>
      <c r="E288" s="34">
        <v>29365</v>
      </c>
      <c r="F288" s="34">
        <v>27750</v>
      </c>
      <c r="G288" s="35">
        <v>40432</v>
      </c>
      <c r="H288" s="33">
        <v>13902</v>
      </c>
      <c r="I288" s="34">
        <v>13802</v>
      </c>
      <c r="J288" s="34">
        <v>11441</v>
      </c>
      <c r="K288" s="34">
        <v>10472</v>
      </c>
      <c r="L288" s="35">
        <v>10269</v>
      </c>
      <c r="M288" s="6">
        <v>26954</v>
      </c>
      <c r="N288" s="7">
        <v>24728</v>
      </c>
      <c r="O288" s="7">
        <v>24613</v>
      </c>
      <c r="P288" s="7">
        <v>22540</v>
      </c>
      <c r="Q288" s="8">
        <v>34686</v>
      </c>
      <c r="R288" s="33">
        <v>7316</v>
      </c>
      <c r="S288" s="34">
        <v>7172</v>
      </c>
      <c r="T288" s="34">
        <v>5660</v>
      </c>
      <c r="U288" s="34">
        <v>4998</v>
      </c>
      <c r="V288" s="35">
        <v>4886</v>
      </c>
    </row>
    <row r="289" spans="2:22" x14ac:dyDescent="0.25">
      <c r="B289" s="3">
        <v>42074</v>
      </c>
      <c r="C289" s="33">
        <v>19015</v>
      </c>
      <c r="D289" s="34">
        <v>21587</v>
      </c>
      <c r="E289" s="34">
        <v>21897</v>
      </c>
      <c r="F289" s="34">
        <v>20843</v>
      </c>
      <c r="G289" s="35">
        <v>27842</v>
      </c>
      <c r="H289" s="33">
        <v>14040</v>
      </c>
      <c r="I289" s="34">
        <v>13965</v>
      </c>
      <c r="J289" s="34">
        <v>11605</v>
      </c>
      <c r="K289" s="34">
        <v>10723</v>
      </c>
      <c r="L289" s="35">
        <v>10456</v>
      </c>
      <c r="M289" s="6">
        <v>19226</v>
      </c>
      <c r="N289" s="7">
        <v>18610</v>
      </c>
      <c r="O289" s="7">
        <v>17597</v>
      </c>
      <c r="P289" s="7">
        <v>16144</v>
      </c>
      <c r="Q289" s="8">
        <v>22330</v>
      </c>
      <c r="R289" s="33">
        <v>6879</v>
      </c>
      <c r="S289" s="34">
        <v>6760</v>
      </c>
      <c r="T289" s="34">
        <v>5282</v>
      </c>
      <c r="U289" s="34">
        <v>4774</v>
      </c>
      <c r="V289" s="35">
        <v>4584</v>
      </c>
    </row>
    <row r="290" spans="2:22" x14ac:dyDescent="0.25">
      <c r="B290" s="3">
        <v>42075</v>
      </c>
      <c r="C290" s="33">
        <v>18385</v>
      </c>
      <c r="D290" s="34">
        <v>21499</v>
      </c>
      <c r="E290" s="34">
        <v>20464</v>
      </c>
      <c r="F290" s="34">
        <v>19523</v>
      </c>
      <c r="G290" s="35">
        <v>24996</v>
      </c>
      <c r="H290" s="33">
        <v>15085</v>
      </c>
      <c r="I290" s="34">
        <v>15032</v>
      </c>
      <c r="J290" s="34">
        <v>11599</v>
      </c>
      <c r="K290" s="34">
        <v>10754</v>
      </c>
      <c r="L290" s="35">
        <v>10463</v>
      </c>
      <c r="M290" s="6">
        <v>19700</v>
      </c>
      <c r="N290" s="7">
        <v>19299</v>
      </c>
      <c r="O290" s="7">
        <v>16438</v>
      </c>
      <c r="P290" s="7">
        <v>15047</v>
      </c>
      <c r="Q290" s="8">
        <v>19724</v>
      </c>
      <c r="R290" s="33">
        <v>6717</v>
      </c>
      <c r="S290" s="34">
        <v>6656</v>
      </c>
      <c r="T290" s="34">
        <v>4860</v>
      </c>
      <c r="U290" s="34">
        <v>4381</v>
      </c>
      <c r="V290" s="35">
        <v>4244</v>
      </c>
    </row>
    <row r="291" spans="2:22" x14ac:dyDescent="0.25">
      <c r="B291" s="3">
        <v>42076</v>
      </c>
      <c r="C291" s="33">
        <v>13174</v>
      </c>
      <c r="D291" s="34">
        <v>14768</v>
      </c>
      <c r="E291" s="34">
        <v>13315</v>
      </c>
      <c r="F291" s="34">
        <v>12635</v>
      </c>
      <c r="G291" s="35">
        <v>16725</v>
      </c>
      <c r="H291" s="33">
        <v>11982</v>
      </c>
      <c r="I291" s="34">
        <v>11931</v>
      </c>
      <c r="J291" s="34">
        <v>7952</v>
      </c>
      <c r="K291" s="34">
        <v>7278</v>
      </c>
      <c r="L291" s="35">
        <v>7018</v>
      </c>
      <c r="M291" s="6">
        <v>15287</v>
      </c>
      <c r="N291" s="7">
        <v>14020</v>
      </c>
      <c r="O291" s="7">
        <v>11027</v>
      </c>
      <c r="P291" s="7">
        <v>9942</v>
      </c>
      <c r="Q291" s="8">
        <v>13489</v>
      </c>
      <c r="R291" s="33">
        <v>5197</v>
      </c>
      <c r="S291" s="34">
        <v>5165</v>
      </c>
      <c r="T291" s="34">
        <v>3355</v>
      </c>
      <c r="U291" s="34">
        <v>2985</v>
      </c>
      <c r="V291" s="35">
        <v>2900</v>
      </c>
    </row>
    <row r="292" spans="2:22" x14ac:dyDescent="0.25">
      <c r="B292" s="3">
        <v>42077</v>
      </c>
      <c r="C292" s="33">
        <v>7992</v>
      </c>
      <c r="D292" s="34">
        <v>8254</v>
      </c>
      <c r="E292" s="34">
        <v>8187</v>
      </c>
      <c r="F292" s="34">
        <v>7716</v>
      </c>
      <c r="G292" s="35">
        <v>11370</v>
      </c>
      <c r="H292" s="33">
        <v>5401</v>
      </c>
      <c r="I292" s="34">
        <v>5362</v>
      </c>
      <c r="J292" s="34">
        <v>3871</v>
      </c>
      <c r="K292" s="34">
        <v>3515</v>
      </c>
      <c r="L292" s="35">
        <v>3424</v>
      </c>
      <c r="M292" s="6">
        <v>14073</v>
      </c>
      <c r="N292" s="7">
        <v>11904</v>
      </c>
      <c r="O292" s="7">
        <v>9781</v>
      </c>
      <c r="P292" s="7">
        <v>8845</v>
      </c>
      <c r="Q292" s="8">
        <v>12951</v>
      </c>
      <c r="R292" s="33">
        <v>4122</v>
      </c>
      <c r="S292" s="34">
        <v>4070</v>
      </c>
      <c r="T292" s="34">
        <v>2796</v>
      </c>
      <c r="U292" s="34">
        <v>2487</v>
      </c>
      <c r="V292" s="35">
        <v>2414</v>
      </c>
    </row>
    <row r="293" spans="2:22" x14ac:dyDescent="0.25">
      <c r="B293" s="3">
        <v>42078</v>
      </c>
      <c r="C293" s="33">
        <v>7561</v>
      </c>
      <c r="D293" s="34">
        <v>8045</v>
      </c>
      <c r="E293" s="34">
        <v>8438</v>
      </c>
      <c r="F293" s="34">
        <v>7948</v>
      </c>
      <c r="G293" s="35">
        <v>11360</v>
      </c>
      <c r="H293" s="33">
        <v>5069</v>
      </c>
      <c r="I293" s="34">
        <v>5038</v>
      </c>
      <c r="J293" s="34">
        <v>4110</v>
      </c>
      <c r="K293" s="34">
        <v>3716</v>
      </c>
      <c r="L293" s="35">
        <v>3621</v>
      </c>
      <c r="M293" s="6">
        <v>11447</v>
      </c>
      <c r="N293" s="7">
        <v>10115</v>
      </c>
      <c r="O293" s="7">
        <v>9845</v>
      </c>
      <c r="P293" s="7">
        <v>8988</v>
      </c>
      <c r="Q293" s="8">
        <v>12964</v>
      </c>
      <c r="R293" s="33">
        <v>3960</v>
      </c>
      <c r="S293" s="34">
        <v>3923</v>
      </c>
      <c r="T293" s="34">
        <v>3014</v>
      </c>
      <c r="U293" s="34">
        <v>2660</v>
      </c>
      <c r="V293" s="35">
        <v>2595</v>
      </c>
    </row>
    <row r="294" spans="2:22" x14ac:dyDescent="0.25">
      <c r="B294" s="3">
        <v>42079</v>
      </c>
      <c r="C294" s="33">
        <v>10975</v>
      </c>
      <c r="D294" s="34">
        <v>11541</v>
      </c>
      <c r="E294" s="34">
        <v>12277</v>
      </c>
      <c r="F294" s="34">
        <v>11412</v>
      </c>
      <c r="G294" s="35">
        <v>17010</v>
      </c>
      <c r="H294" s="33">
        <v>6566</v>
      </c>
      <c r="I294" s="34">
        <v>6522</v>
      </c>
      <c r="J294" s="34">
        <v>5304</v>
      </c>
      <c r="K294" s="34">
        <v>4761</v>
      </c>
      <c r="L294" s="35">
        <v>4656</v>
      </c>
      <c r="M294" s="6">
        <v>14073</v>
      </c>
      <c r="N294" s="7">
        <v>12168</v>
      </c>
      <c r="O294" s="7">
        <v>12306</v>
      </c>
      <c r="P294" s="7">
        <v>11060</v>
      </c>
      <c r="Q294" s="8">
        <v>17231</v>
      </c>
      <c r="R294" s="33">
        <v>4085</v>
      </c>
      <c r="S294" s="34">
        <v>4016</v>
      </c>
      <c r="T294" s="34">
        <v>3059</v>
      </c>
      <c r="U294" s="34">
        <v>2610</v>
      </c>
      <c r="V294" s="35">
        <v>2558</v>
      </c>
    </row>
    <row r="295" spans="2:22" x14ac:dyDescent="0.25">
      <c r="B295" s="3">
        <v>42080</v>
      </c>
      <c r="C295" s="33">
        <v>9540</v>
      </c>
      <c r="D295" s="34">
        <v>9705</v>
      </c>
      <c r="E295" s="34">
        <v>9982</v>
      </c>
      <c r="F295" s="34">
        <v>9148</v>
      </c>
      <c r="G295" s="35">
        <v>13184</v>
      </c>
      <c r="H295" s="33">
        <v>5947</v>
      </c>
      <c r="I295" s="34">
        <v>5913</v>
      </c>
      <c r="J295" s="34">
        <v>4731</v>
      </c>
      <c r="K295" s="34">
        <v>4147</v>
      </c>
      <c r="L295" s="35">
        <v>3997</v>
      </c>
      <c r="M295" s="6">
        <v>10497</v>
      </c>
      <c r="N295" s="7">
        <v>9146</v>
      </c>
      <c r="O295" s="7">
        <v>8829</v>
      </c>
      <c r="P295" s="7">
        <v>7833</v>
      </c>
      <c r="Q295" s="8">
        <v>11844</v>
      </c>
      <c r="R295" s="33">
        <v>3425</v>
      </c>
      <c r="S295" s="34">
        <v>3374</v>
      </c>
      <c r="T295" s="34">
        <v>2553</v>
      </c>
      <c r="U295" s="34">
        <v>2201</v>
      </c>
      <c r="V295" s="35">
        <v>2131</v>
      </c>
    </row>
    <row r="296" spans="2:22" x14ac:dyDescent="0.25">
      <c r="B296" s="3">
        <v>42081</v>
      </c>
      <c r="C296" s="33">
        <v>10013</v>
      </c>
      <c r="D296" s="34">
        <v>10863</v>
      </c>
      <c r="E296" s="34">
        <v>11467</v>
      </c>
      <c r="F296" s="34">
        <v>10766</v>
      </c>
      <c r="G296" s="35">
        <v>16893</v>
      </c>
      <c r="H296" s="33">
        <v>5946</v>
      </c>
      <c r="I296" s="34">
        <v>5915</v>
      </c>
      <c r="J296" s="34">
        <v>4917</v>
      </c>
      <c r="K296" s="34">
        <v>4410</v>
      </c>
      <c r="L296" s="35">
        <v>4287</v>
      </c>
      <c r="M296" s="6">
        <v>9726</v>
      </c>
      <c r="N296" s="7">
        <v>9319</v>
      </c>
      <c r="O296" s="7">
        <v>9289</v>
      </c>
      <c r="P296" s="7">
        <v>8417</v>
      </c>
      <c r="Q296" s="8">
        <v>13060</v>
      </c>
      <c r="R296" s="33">
        <v>3260</v>
      </c>
      <c r="S296" s="34">
        <v>3214</v>
      </c>
      <c r="T296" s="34">
        <v>2507</v>
      </c>
      <c r="U296" s="34">
        <v>2198</v>
      </c>
      <c r="V296" s="35">
        <v>2138</v>
      </c>
    </row>
    <row r="297" spans="2:22" x14ac:dyDescent="0.25">
      <c r="B297" s="3">
        <v>42082</v>
      </c>
      <c r="C297" s="33">
        <v>11843</v>
      </c>
      <c r="D297" s="34">
        <v>12237</v>
      </c>
      <c r="E297" s="34">
        <v>13000</v>
      </c>
      <c r="F297" s="34">
        <v>12214</v>
      </c>
      <c r="G297" s="35">
        <v>18824</v>
      </c>
      <c r="H297" s="33">
        <v>6401</v>
      </c>
      <c r="I297" s="34">
        <v>6368</v>
      </c>
      <c r="J297" s="34">
        <v>5148</v>
      </c>
      <c r="K297" s="34">
        <v>4604</v>
      </c>
      <c r="L297" s="35">
        <v>4461</v>
      </c>
      <c r="M297" s="6">
        <v>12593</v>
      </c>
      <c r="N297" s="7">
        <v>11272</v>
      </c>
      <c r="O297" s="7">
        <v>11434</v>
      </c>
      <c r="P297" s="7">
        <v>10346</v>
      </c>
      <c r="Q297" s="8">
        <v>16305</v>
      </c>
      <c r="R297" s="33">
        <v>3806</v>
      </c>
      <c r="S297" s="34">
        <v>3733</v>
      </c>
      <c r="T297" s="34">
        <v>2840</v>
      </c>
      <c r="U297" s="34">
        <v>2454</v>
      </c>
      <c r="V297" s="35">
        <v>2399</v>
      </c>
    </row>
    <row r="298" spans="2:22" x14ac:dyDescent="0.25">
      <c r="B298" s="3">
        <v>42083</v>
      </c>
      <c r="C298" s="33">
        <v>9314</v>
      </c>
      <c r="D298" s="34">
        <v>9996</v>
      </c>
      <c r="E298" s="34">
        <v>10474</v>
      </c>
      <c r="F298" s="34">
        <v>9834</v>
      </c>
      <c r="G298" s="35">
        <v>15041</v>
      </c>
      <c r="H298" s="33">
        <v>5311</v>
      </c>
      <c r="I298" s="34">
        <v>5269</v>
      </c>
      <c r="J298" s="34">
        <v>4267</v>
      </c>
      <c r="K298" s="34">
        <v>3804</v>
      </c>
      <c r="L298" s="35">
        <v>3706</v>
      </c>
      <c r="M298" s="6">
        <v>9806</v>
      </c>
      <c r="N298" s="7">
        <v>8781</v>
      </c>
      <c r="O298" s="7">
        <v>8757</v>
      </c>
      <c r="P298" s="7">
        <v>7934</v>
      </c>
      <c r="Q298" s="8">
        <v>12439</v>
      </c>
      <c r="R298" s="33">
        <v>3106</v>
      </c>
      <c r="S298" s="34">
        <v>3057</v>
      </c>
      <c r="T298" s="34">
        <v>2313</v>
      </c>
      <c r="U298" s="34">
        <v>1993</v>
      </c>
      <c r="V298" s="35">
        <v>1947</v>
      </c>
    </row>
    <row r="299" spans="2:22" x14ac:dyDescent="0.25">
      <c r="B299" s="3">
        <v>42084</v>
      </c>
      <c r="C299" s="33">
        <v>10051</v>
      </c>
      <c r="D299" s="34">
        <v>10349</v>
      </c>
      <c r="E299" s="34">
        <v>11054</v>
      </c>
      <c r="F299" s="34">
        <v>10444</v>
      </c>
      <c r="G299" s="35">
        <v>16658</v>
      </c>
      <c r="H299" s="33">
        <v>4991</v>
      </c>
      <c r="I299" s="34">
        <v>4958</v>
      </c>
      <c r="J299" s="34">
        <v>4108</v>
      </c>
      <c r="K299" s="34">
        <v>3669</v>
      </c>
      <c r="L299" s="35">
        <v>3603</v>
      </c>
      <c r="M299" s="6">
        <v>12961</v>
      </c>
      <c r="N299" s="7">
        <v>11418</v>
      </c>
      <c r="O299" s="7">
        <v>11577</v>
      </c>
      <c r="P299" s="7">
        <v>10610</v>
      </c>
      <c r="Q299" s="8">
        <v>16701</v>
      </c>
      <c r="R299" s="33">
        <v>4076</v>
      </c>
      <c r="S299" s="34">
        <v>4014</v>
      </c>
      <c r="T299" s="34">
        <v>3113</v>
      </c>
      <c r="U299" s="34">
        <v>2720</v>
      </c>
      <c r="V299" s="35">
        <v>2653</v>
      </c>
    </row>
    <row r="300" spans="2:22" x14ac:dyDescent="0.25">
      <c r="B300" s="3">
        <v>42085</v>
      </c>
      <c r="C300" s="33">
        <v>8312</v>
      </c>
      <c r="D300" s="34">
        <v>8753</v>
      </c>
      <c r="E300" s="34">
        <v>9317</v>
      </c>
      <c r="F300" s="34">
        <v>8712</v>
      </c>
      <c r="G300" s="35">
        <v>12532</v>
      </c>
      <c r="H300" s="33">
        <v>4970</v>
      </c>
      <c r="I300" s="34">
        <v>4945</v>
      </c>
      <c r="J300" s="34">
        <v>4125</v>
      </c>
      <c r="K300" s="34">
        <v>3724</v>
      </c>
      <c r="L300" s="35">
        <v>3640</v>
      </c>
      <c r="M300" s="6">
        <v>11380</v>
      </c>
      <c r="N300" s="7">
        <v>10108</v>
      </c>
      <c r="O300" s="7">
        <v>10095</v>
      </c>
      <c r="P300" s="7">
        <v>9057</v>
      </c>
      <c r="Q300" s="8">
        <v>13208</v>
      </c>
      <c r="R300" s="33">
        <v>4029</v>
      </c>
      <c r="S300" s="34">
        <v>3990</v>
      </c>
      <c r="T300" s="34">
        <v>3128</v>
      </c>
      <c r="U300" s="34">
        <v>2729</v>
      </c>
      <c r="V300" s="35">
        <v>2661</v>
      </c>
    </row>
    <row r="301" spans="2:22" x14ac:dyDescent="0.25">
      <c r="B301" s="3">
        <v>42086</v>
      </c>
      <c r="C301" s="33">
        <v>33314</v>
      </c>
      <c r="D301" s="34">
        <v>35165</v>
      </c>
      <c r="E301" s="34">
        <v>39118</v>
      </c>
      <c r="F301" s="34">
        <v>37025</v>
      </c>
      <c r="G301" s="35">
        <v>56958</v>
      </c>
      <c r="H301" s="33">
        <v>15136</v>
      </c>
      <c r="I301" s="34">
        <v>14993</v>
      </c>
      <c r="J301" s="34">
        <v>12737</v>
      </c>
      <c r="K301" s="34">
        <v>11510</v>
      </c>
      <c r="L301" s="35">
        <v>11310</v>
      </c>
      <c r="M301" s="6">
        <v>38518</v>
      </c>
      <c r="N301" s="7">
        <v>35551</v>
      </c>
      <c r="O301" s="7">
        <v>37812</v>
      </c>
      <c r="P301" s="7">
        <v>34845</v>
      </c>
      <c r="Q301" s="8">
        <v>55460</v>
      </c>
      <c r="R301" s="33">
        <v>10002</v>
      </c>
      <c r="S301" s="34">
        <v>9831</v>
      </c>
      <c r="T301" s="34">
        <v>8043</v>
      </c>
      <c r="U301" s="34">
        <v>7129</v>
      </c>
      <c r="V301" s="35">
        <v>6951</v>
      </c>
    </row>
    <row r="302" spans="2:22" x14ac:dyDescent="0.25">
      <c r="B302" s="3">
        <v>42087</v>
      </c>
      <c r="C302" s="33">
        <v>8041</v>
      </c>
      <c r="D302" s="34">
        <v>8490</v>
      </c>
      <c r="E302" s="34">
        <v>8763</v>
      </c>
      <c r="F302" s="34">
        <v>8151</v>
      </c>
      <c r="G302" s="35">
        <v>11517</v>
      </c>
      <c r="H302" s="33">
        <v>5739</v>
      </c>
      <c r="I302" s="34">
        <v>5671</v>
      </c>
      <c r="J302" s="34">
        <v>4555</v>
      </c>
      <c r="K302" s="34">
        <v>4057</v>
      </c>
      <c r="L302" s="35">
        <v>3938</v>
      </c>
      <c r="M302" s="6">
        <v>8875</v>
      </c>
      <c r="N302" s="7">
        <v>7726</v>
      </c>
      <c r="O302" s="7">
        <v>7292</v>
      </c>
      <c r="P302" s="7">
        <v>6524</v>
      </c>
      <c r="Q302" s="8">
        <v>9581</v>
      </c>
      <c r="R302" s="33">
        <v>3139</v>
      </c>
      <c r="S302" s="34">
        <v>3102</v>
      </c>
      <c r="T302" s="34">
        <v>2319</v>
      </c>
      <c r="U302" s="34">
        <v>2027</v>
      </c>
      <c r="V302" s="35">
        <v>1967</v>
      </c>
    </row>
    <row r="303" spans="2:22" x14ac:dyDescent="0.25">
      <c r="B303" s="3">
        <v>42088</v>
      </c>
      <c r="C303" s="33">
        <v>8152</v>
      </c>
      <c r="D303" s="34">
        <v>8727</v>
      </c>
      <c r="E303" s="34">
        <v>9116</v>
      </c>
      <c r="F303" s="34">
        <v>8569</v>
      </c>
      <c r="G303" s="35">
        <v>12668</v>
      </c>
      <c r="H303" s="33">
        <v>5558</v>
      </c>
      <c r="I303" s="34">
        <v>5532</v>
      </c>
      <c r="J303" s="34">
        <v>4521</v>
      </c>
      <c r="K303" s="34">
        <v>4040</v>
      </c>
      <c r="L303" s="35">
        <v>3868</v>
      </c>
      <c r="M303" s="6">
        <v>8471</v>
      </c>
      <c r="N303" s="7">
        <v>7726</v>
      </c>
      <c r="O303" s="7">
        <v>7603</v>
      </c>
      <c r="P303" s="7">
        <v>6831</v>
      </c>
      <c r="Q303" s="8">
        <v>10520</v>
      </c>
      <c r="R303" s="33">
        <v>2817</v>
      </c>
      <c r="S303" s="34">
        <v>2775</v>
      </c>
      <c r="T303" s="34">
        <v>2151</v>
      </c>
      <c r="U303" s="34">
        <v>1873</v>
      </c>
      <c r="V303" s="35">
        <v>1845</v>
      </c>
    </row>
    <row r="304" spans="2:22" x14ac:dyDescent="0.25">
      <c r="B304" s="3">
        <v>42089</v>
      </c>
      <c r="C304" s="33">
        <v>11001</v>
      </c>
      <c r="D304" s="34">
        <v>11287</v>
      </c>
      <c r="E304" s="34">
        <v>12163</v>
      </c>
      <c r="F304" s="34">
        <v>11513</v>
      </c>
      <c r="G304" s="35">
        <v>17782</v>
      </c>
      <c r="H304" s="33">
        <v>6349</v>
      </c>
      <c r="I304" s="34">
        <v>6307</v>
      </c>
      <c r="J304" s="34">
        <v>5228</v>
      </c>
      <c r="K304" s="34">
        <v>4720</v>
      </c>
      <c r="L304" s="35">
        <v>4500</v>
      </c>
      <c r="M304" s="6">
        <v>11294</v>
      </c>
      <c r="N304" s="7">
        <v>9997</v>
      </c>
      <c r="O304" s="7">
        <v>10031</v>
      </c>
      <c r="P304" s="7">
        <v>9037</v>
      </c>
      <c r="Q304" s="8">
        <v>15199</v>
      </c>
      <c r="R304" s="33">
        <v>3567</v>
      </c>
      <c r="S304" s="34">
        <v>3501</v>
      </c>
      <c r="T304" s="34">
        <v>2686</v>
      </c>
      <c r="U304" s="34">
        <v>2354</v>
      </c>
      <c r="V304" s="35">
        <v>2301</v>
      </c>
    </row>
    <row r="305" spans="2:22" x14ac:dyDescent="0.25">
      <c r="B305" s="3">
        <v>42090</v>
      </c>
      <c r="C305" s="33">
        <v>9088</v>
      </c>
      <c r="D305" s="34">
        <v>9357</v>
      </c>
      <c r="E305" s="34">
        <v>10074</v>
      </c>
      <c r="F305" s="34">
        <v>9573</v>
      </c>
      <c r="G305" s="35">
        <v>14748</v>
      </c>
      <c r="H305" s="33">
        <v>5429</v>
      </c>
      <c r="I305" s="34">
        <v>5397</v>
      </c>
      <c r="J305" s="34">
        <v>4457</v>
      </c>
      <c r="K305" s="34">
        <v>4045</v>
      </c>
      <c r="L305" s="35">
        <v>3919</v>
      </c>
      <c r="M305" s="6">
        <v>10298</v>
      </c>
      <c r="N305" s="7">
        <v>8903</v>
      </c>
      <c r="O305" s="7">
        <v>8962</v>
      </c>
      <c r="P305" s="7">
        <v>8077</v>
      </c>
      <c r="Q305" s="8">
        <v>13202</v>
      </c>
      <c r="R305" s="33">
        <v>3133</v>
      </c>
      <c r="S305" s="34">
        <v>3079</v>
      </c>
      <c r="T305" s="34">
        <v>2372</v>
      </c>
      <c r="U305" s="34">
        <v>2048</v>
      </c>
      <c r="V305" s="35">
        <v>2005</v>
      </c>
    </row>
    <row r="306" spans="2:22" x14ac:dyDescent="0.25">
      <c r="B306" s="3">
        <v>42091</v>
      </c>
      <c r="C306" s="33">
        <v>9401</v>
      </c>
      <c r="D306" s="34">
        <v>9365</v>
      </c>
      <c r="E306" s="34">
        <v>10217</v>
      </c>
      <c r="F306" s="34">
        <v>9762</v>
      </c>
      <c r="G306" s="35">
        <v>15631</v>
      </c>
      <c r="H306" s="33">
        <v>5046</v>
      </c>
      <c r="I306" s="34">
        <v>5015</v>
      </c>
      <c r="J306" s="34">
        <v>4218</v>
      </c>
      <c r="K306" s="34">
        <v>3853</v>
      </c>
      <c r="L306" s="35">
        <v>3711</v>
      </c>
      <c r="M306" s="6">
        <v>12882</v>
      </c>
      <c r="N306" s="7">
        <v>11298</v>
      </c>
      <c r="O306" s="7">
        <v>11606</v>
      </c>
      <c r="P306" s="7">
        <v>10585</v>
      </c>
      <c r="Q306" s="8">
        <v>17050</v>
      </c>
      <c r="R306" s="33">
        <v>4247</v>
      </c>
      <c r="S306" s="34">
        <v>4180</v>
      </c>
      <c r="T306" s="34">
        <v>3305</v>
      </c>
      <c r="U306" s="34">
        <v>2832</v>
      </c>
      <c r="V306" s="35">
        <v>2805</v>
      </c>
    </row>
    <row r="307" spans="2:22" x14ac:dyDescent="0.25">
      <c r="B307" s="3">
        <v>42092</v>
      </c>
      <c r="C307" s="33">
        <v>8464</v>
      </c>
      <c r="D307" s="34">
        <v>8688</v>
      </c>
      <c r="E307" s="34">
        <v>9346</v>
      </c>
      <c r="F307" s="34">
        <v>8890</v>
      </c>
      <c r="G307" s="35">
        <v>12892</v>
      </c>
      <c r="H307" s="33">
        <v>5076</v>
      </c>
      <c r="I307" s="34">
        <v>5038</v>
      </c>
      <c r="J307" s="34">
        <v>4160</v>
      </c>
      <c r="K307" s="34">
        <v>3809</v>
      </c>
      <c r="L307" s="35">
        <v>3659</v>
      </c>
      <c r="M307" s="6">
        <v>12818</v>
      </c>
      <c r="N307" s="7">
        <v>11119</v>
      </c>
      <c r="O307" s="7">
        <v>11141</v>
      </c>
      <c r="P307" s="7">
        <v>9966</v>
      </c>
      <c r="Q307" s="8">
        <v>14864</v>
      </c>
      <c r="R307" s="33">
        <v>4351</v>
      </c>
      <c r="S307" s="34">
        <v>4289</v>
      </c>
      <c r="T307" s="34">
        <v>3324</v>
      </c>
      <c r="U307" s="34">
        <v>2909</v>
      </c>
      <c r="V307" s="35">
        <v>2845</v>
      </c>
    </row>
    <row r="308" spans="2:22" x14ac:dyDescent="0.25">
      <c r="B308" s="3">
        <v>42093</v>
      </c>
      <c r="C308" s="33">
        <v>8659</v>
      </c>
      <c r="D308" s="34">
        <v>9537</v>
      </c>
      <c r="E308" s="34">
        <v>9859</v>
      </c>
      <c r="F308" s="34">
        <v>9371</v>
      </c>
      <c r="G308" s="35">
        <v>13314</v>
      </c>
      <c r="H308" s="33">
        <v>6046</v>
      </c>
      <c r="I308" s="34">
        <v>6012</v>
      </c>
      <c r="J308" s="34">
        <v>4880</v>
      </c>
      <c r="K308" s="34">
        <v>4456</v>
      </c>
      <c r="L308" s="35">
        <v>4305</v>
      </c>
      <c r="M308" s="6">
        <v>9716</v>
      </c>
      <c r="N308" s="7">
        <v>8697</v>
      </c>
      <c r="O308" s="7">
        <v>8499</v>
      </c>
      <c r="P308" s="7">
        <v>7642</v>
      </c>
      <c r="Q308" s="8">
        <v>11483</v>
      </c>
      <c r="R308" s="33">
        <v>3391</v>
      </c>
      <c r="S308" s="34">
        <v>3351</v>
      </c>
      <c r="T308" s="34">
        <v>2564</v>
      </c>
      <c r="U308" s="34">
        <v>2215</v>
      </c>
      <c r="V308" s="35">
        <v>2178</v>
      </c>
    </row>
    <row r="309" spans="2:22" x14ac:dyDescent="0.25">
      <c r="B309" s="3">
        <v>42094</v>
      </c>
      <c r="C309" s="33">
        <v>9604</v>
      </c>
      <c r="D309" s="34">
        <v>10244</v>
      </c>
      <c r="E309" s="34">
        <v>10770</v>
      </c>
      <c r="F309" s="34">
        <v>10252</v>
      </c>
      <c r="G309" s="35">
        <v>14805</v>
      </c>
      <c r="H309" s="33">
        <v>6357</v>
      </c>
      <c r="I309" s="34">
        <v>6319</v>
      </c>
      <c r="J309" s="34">
        <v>5116</v>
      </c>
      <c r="K309" s="34">
        <v>4670</v>
      </c>
      <c r="L309" s="35">
        <v>4511</v>
      </c>
      <c r="M309" s="6">
        <v>12186</v>
      </c>
      <c r="N309" s="7">
        <v>10779</v>
      </c>
      <c r="O309" s="7">
        <v>10603</v>
      </c>
      <c r="P309" s="7">
        <v>9544</v>
      </c>
      <c r="Q309" s="8">
        <v>14386</v>
      </c>
      <c r="R309" s="33">
        <v>3907</v>
      </c>
      <c r="S309" s="34">
        <v>3848</v>
      </c>
      <c r="T309" s="34">
        <v>2928</v>
      </c>
      <c r="U309" s="34">
        <v>2534</v>
      </c>
      <c r="V309" s="35">
        <v>2490</v>
      </c>
    </row>
    <row r="310" spans="2:22" x14ac:dyDescent="0.25">
      <c r="B310" s="3">
        <v>42095</v>
      </c>
      <c r="C310" s="33">
        <v>10875</v>
      </c>
      <c r="D310" s="34">
        <v>11758</v>
      </c>
      <c r="E310" s="34">
        <v>12350</v>
      </c>
      <c r="F310" s="34">
        <v>11744</v>
      </c>
      <c r="G310" s="35">
        <v>17446</v>
      </c>
      <c r="H310" s="33">
        <v>6976</v>
      </c>
      <c r="I310" s="34">
        <v>6922</v>
      </c>
      <c r="J310" s="34">
        <v>5641</v>
      </c>
      <c r="K310" s="34">
        <v>5176</v>
      </c>
      <c r="L310" s="35">
        <v>4983</v>
      </c>
      <c r="M310" s="6">
        <v>13995</v>
      </c>
      <c r="N310" s="7">
        <v>12153</v>
      </c>
      <c r="O310" s="7">
        <v>12029</v>
      </c>
      <c r="P310" s="7">
        <v>10655</v>
      </c>
      <c r="Q310" s="8">
        <v>16668</v>
      </c>
      <c r="R310" s="33">
        <v>4112</v>
      </c>
      <c r="S310" s="34">
        <v>4052</v>
      </c>
      <c r="T310" s="34">
        <v>3085</v>
      </c>
      <c r="U310" s="34">
        <v>2662</v>
      </c>
      <c r="V310" s="35">
        <v>2626</v>
      </c>
    </row>
    <row r="311" spans="2:22" x14ac:dyDescent="0.25">
      <c r="B311" s="3">
        <v>42096</v>
      </c>
      <c r="C311" s="33">
        <v>9805</v>
      </c>
      <c r="D311" s="34">
        <v>10427</v>
      </c>
      <c r="E311" s="34">
        <v>10999</v>
      </c>
      <c r="F311" s="34">
        <v>10528</v>
      </c>
      <c r="G311" s="35">
        <v>15312</v>
      </c>
      <c r="H311" s="33">
        <v>6148</v>
      </c>
      <c r="I311" s="34">
        <v>6076</v>
      </c>
      <c r="J311" s="34">
        <v>4906</v>
      </c>
      <c r="K311" s="34">
        <v>4476</v>
      </c>
      <c r="L311" s="35">
        <v>4329</v>
      </c>
      <c r="M311" s="6">
        <v>12140</v>
      </c>
      <c r="N311" s="7">
        <v>10636</v>
      </c>
      <c r="O311" s="7">
        <v>10352</v>
      </c>
      <c r="P311" s="7">
        <v>9262</v>
      </c>
      <c r="Q311" s="8">
        <v>14344</v>
      </c>
      <c r="R311" s="33">
        <v>3621</v>
      </c>
      <c r="S311" s="34">
        <v>3543</v>
      </c>
      <c r="T311" s="34">
        <v>2618</v>
      </c>
      <c r="U311" s="34">
        <v>2244</v>
      </c>
      <c r="V311" s="35">
        <v>2220</v>
      </c>
    </row>
    <row r="312" spans="2:22" x14ac:dyDescent="0.25">
      <c r="B312" s="3">
        <v>42097</v>
      </c>
      <c r="C312" s="33">
        <v>7594</v>
      </c>
      <c r="D312" s="34">
        <v>7855</v>
      </c>
      <c r="E312" s="34">
        <v>8115</v>
      </c>
      <c r="F312" s="34">
        <v>7710</v>
      </c>
      <c r="G312" s="35">
        <v>11674</v>
      </c>
      <c r="H312" s="33">
        <v>4736</v>
      </c>
      <c r="I312" s="34">
        <v>4710</v>
      </c>
      <c r="J312" s="34">
        <v>3673</v>
      </c>
      <c r="K312" s="34">
        <v>3339</v>
      </c>
      <c r="L312" s="35">
        <v>3235</v>
      </c>
      <c r="M312" s="6">
        <v>11808</v>
      </c>
      <c r="N312" s="7">
        <v>10130</v>
      </c>
      <c r="O312" s="7">
        <v>9699</v>
      </c>
      <c r="P312" s="7">
        <v>8658</v>
      </c>
      <c r="Q312" s="8">
        <v>13380</v>
      </c>
      <c r="R312" s="33">
        <v>3755</v>
      </c>
      <c r="S312" s="34">
        <v>3703</v>
      </c>
      <c r="T312" s="34">
        <v>2665</v>
      </c>
      <c r="U312" s="34">
        <v>2309</v>
      </c>
      <c r="V312" s="35">
        <v>2264</v>
      </c>
    </row>
    <row r="313" spans="2:22" x14ac:dyDescent="0.25">
      <c r="B313" s="3">
        <v>42098</v>
      </c>
      <c r="C313" s="33">
        <v>6144</v>
      </c>
      <c r="D313" s="34">
        <v>6307</v>
      </c>
      <c r="E313" s="34">
        <v>6802</v>
      </c>
      <c r="F313" s="34">
        <v>6454</v>
      </c>
      <c r="G313" s="35">
        <v>9820</v>
      </c>
      <c r="H313" s="33">
        <v>3828</v>
      </c>
      <c r="I313" s="34">
        <v>3820</v>
      </c>
      <c r="J313" s="34">
        <v>3133</v>
      </c>
      <c r="K313" s="34">
        <v>2871</v>
      </c>
      <c r="L313" s="35">
        <v>2776</v>
      </c>
      <c r="M313" s="6">
        <v>10276</v>
      </c>
      <c r="N313" s="7">
        <v>8832</v>
      </c>
      <c r="O313" s="7">
        <v>8769</v>
      </c>
      <c r="P313" s="7">
        <v>7840</v>
      </c>
      <c r="Q313" s="8">
        <v>12220</v>
      </c>
      <c r="R313" s="33">
        <v>3180</v>
      </c>
      <c r="S313" s="34">
        <v>3124</v>
      </c>
      <c r="T313" s="34">
        <v>2351</v>
      </c>
      <c r="U313" s="34">
        <v>2033</v>
      </c>
      <c r="V313" s="35">
        <v>2015</v>
      </c>
    </row>
    <row r="314" spans="2:22" x14ac:dyDescent="0.25">
      <c r="B314" s="3">
        <v>42099</v>
      </c>
      <c r="C314" s="33">
        <v>5289</v>
      </c>
      <c r="D314" s="34">
        <v>5442</v>
      </c>
      <c r="E314" s="34">
        <v>5847</v>
      </c>
      <c r="F314" s="34">
        <v>5574</v>
      </c>
      <c r="G314" s="35">
        <v>8322</v>
      </c>
      <c r="H314" s="33">
        <v>3173</v>
      </c>
      <c r="I314" s="34">
        <v>3158</v>
      </c>
      <c r="J314" s="34">
        <v>2599</v>
      </c>
      <c r="K314" s="34">
        <v>2360</v>
      </c>
      <c r="L314" s="35">
        <v>2292</v>
      </c>
      <c r="M314" s="6">
        <v>8626</v>
      </c>
      <c r="N314" s="7">
        <v>7473</v>
      </c>
      <c r="O314" s="7">
        <v>7439</v>
      </c>
      <c r="P314" s="7">
        <v>6650</v>
      </c>
      <c r="Q314" s="8">
        <v>10244</v>
      </c>
      <c r="R314" s="33">
        <v>2789</v>
      </c>
      <c r="S314" s="34">
        <v>2756</v>
      </c>
      <c r="T314" s="34">
        <v>2109</v>
      </c>
      <c r="U314" s="34">
        <v>1853</v>
      </c>
      <c r="V314" s="35">
        <v>1825</v>
      </c>
    </row>
    <row r="315" spans="2:22" x14ac:dyDescent="0.25">
      <c r="B315" s="3">
        <v>42100</v>
      </c>
      <c r="C315" s="33">
        <v>8164</v>
      </c>
      <c r="D315" s="34">
        <v>8461</v>
      </c>
      <c r="E315" s="34">
        <v>9126</v>
      </c>
      <c r="F315" s="34">
        <v>8683</v>
      </c>
      <c r="G315" s="35">
        <v>12803</v>
      </c>
      <c r="H315" s="33">
        <v>4887</v>
      </c>
      <c r="I315" s="34">
        <v>4864</v>
      </c>
      <c r="J315" s="34">
        <v>4061</v>
      </c>
      <c r="K315" s="34">
        <v>3710</v>
      </c>
      <c r="L315" s="35">
        <v>3606</v>
      </c>
      <c r="M315" s="6">
        <v>12256</v>
      </c>
      <c r="N315" s="7">
        <v>10829</v>
      </c>
      <c r="O315" s="7">
        <v>11007</v>
      </c>
      <c r="P315" s="7">
        <v>9894</v>
      </c>
      <c r="Q315" s="8">
        <v>15009</v>
      </c>
      <c r="R315" s="33">
        <v>4058</v>
      </c>
      <c r="S315" s="34">
        <v>4006</v>
      </c>
      <c r="T315" s="34">
        <v>3106</v>
      </c>
      <c r="U315" s="34">
        <v>2726</v>
      </c>
      <c r="V315" s="35">
        <v>2688</v>
      </c>
    </row>
    <row r="316" spans="2:22" x14ac:dyDescent="0.25">
      <c r="B316" s="3">
        <v>42101</v>
      </c>
      <c r="C316" s="33">
        <v>8633</v>
      </c>
      <c r="D316" s="34">
        <v>9167</v>
      </c>
      <c r="E316" s="34">
        <v>9825</v>
      </c>
      <c r="F316" s="34">
        <v>9354</v>
      </c>
      <c r="G316" s="35">
        <v>13445</v>
      </c>
      <c r="H316" s="33">
        <v>5838</v>
      </c>
      <c r="I316" s="34">
        <v>5825</v>
      </c>
      <c r="J316" s="34">
        <v>4829</v>
      </c>
      <c r="K316" s="34">
        <v>4440</v>
      </c>
      <c r="L316" s="35">
        <v>4258</v>
      </c>
      <c r="M316" s="6">
        <v>10311</v>
      </c>
      <c r="N316" s="7">
        <v>9096</v>
      </c>
      <c r="O316" s="7">
        <v>9135</v>
      </c>
      <c r="P316" s="7">
        <v>8165</v>
      </c>
      <c r="Q316" s="8">
        <v>12365</v>
      </c>
      <c r="R316" s="33">
        <v>3382</v>
      </c>
      <c r="S316" s="34">
        <v>3338</v>
      </c>
      <c r="T316" s="34">
        <v>2654</v>
      </c>
      <c r="U316" s="34">
        <v>2343</v>
      </c>
      <c r="V316" s="35">
        <v>2310</v>
      </c>
    </row>
    <row r="317" spans="2:22" x14ac:dyDescent="0.25">
      <c r="B317" s="3">
        <v>42102</v>
      </c>
      <c r="C317" s="33">
        <v>9293</v>
      </c>
      <c r="D317" s="34">
        <v>10020</v>
      </c>
      <c r="E317" s="34">
        <v>10751</v>
      </c>
      <c r="F317" s="34">
        <v>10274</v>
      </c>
      <c r="G317" s="35">
        <v>14831</v>
      </c>
      <c r="H317" s="33">
        <v>6054</v>
      </c>
      <c r="I317" s="34">
        <v>6020</v>
      </c>
      <c r="J317" s="34">
        <v>4980</v>
      </c>
      <c r="K317" s="34">
        <v>4541</v>
      </c>
      <c r="L317" s="35">
        <v>4403</v>
      </c>
      <c r="M317" s="6">
        <v>11888</v>
      </c>
      <c r="N317" s="7">
        <v>10393</v>
      </c>
      <c r="O317" s="7">
        <v>10560</v>
      </c>
      <c r="P317" s="7">
        <v>9456</v>
      </c>
      <c r="Q317" s="8">
        <v>14724</v>
      </c>
      <c r="R317" s="33">
        <v>3683</v>
      </c>
      <c r="S317" s="34">
        <v>3627</v>
      </c>
      <c r="T317" s="34">
        <v>2827</v>
      </c>
      <c r="U317" s="34">
        <v>2458</v>
      </c>
      <c r="V317" s="35">
        <v>2414</v>
      </c>
    </row>
    <row r="318" spans="2:22" x14ac:dyDescent="0.25">
      <c r="B318" s="3">
        <v>42103</v>
      </c>
      <c r="C318" s="33">
        <v>8912</v>
      </c>
      <c r="D318" s="34">
        <v>9342</v>
      </c>
      <c r="E318" s="34">
        <v>9996</v>
      </c>
      <c r="F318" s="34">
        <v>9460</v>
      </c>
      <c r="G318" s="35">
        <v>14270</v>
      </c>
      <c r="H318" s="33">
        <v>5785</v>
      </c>
      <c r="I318" s="34">
        <v>5753</v>
      </c>
      <c r="J318" s="34">
        <v>4726</v>
      </c>
      <c r="K318" s="34">
        <v>4331</v>
      </c>
      <c r="L318" s="35">
        <v>4186</v>
      </c>
      <c r="M318" s="6">
        <v>10907</v>
      </c>
      <c r="N318" s="7">
        <v>9475</v>
      </c>
      <c r="O318" s="7">
        <v>9500</v>
      </c>
      <c r="P318" s="7">
        <v>8419</v>
      </c>
      <c r="Q318" s="8">
        <v>13288</v>
      </c>
      <c r="R318" s="33">
        <v>3234</v>
      </c>
      <c r="S318" s="34">
        <v>3199</v>
      </c>
      <c r="T318" s="34">
        <v>2504</v>
      </c>
      <c r="U318" s="34">
        <v>2166</v>
      </c>
      <c r="V318" s="35">
        <v>2125</v>
      </c>
    </row>
    <row r="319" spans="2:22" x14ac:dyDescent="0.25">
      <c r="B319" s="3">
        <v>42104</v>
      </c>
      <c r="C319" s="33">
        <v>7774</v>
      </c>
      <c r="D319" s="34">
        <v>8056</v>
      </c>
      <c r="E319" s="34">
        <v>8692</v>
      </c>
      <c r="F319" s="34">
        <v>8271</v>
      </c>
      <c r="G319" s="35">
        <v>12439</v>
      </c>
      <c r="H319" s="33">
        <v>4954</v>
      </c>
      <c r="I319" s="34">
        <v>4924</v>
      </c>
      <c r="J319" s="34">
        <v>4046</v>
      </c>
      <c r="K319" s="34">
        <v>3717</v>
      </c>
      <c r="L319" s="35">
        <v>3572</v>
      </c>
      <c r="M319" s="6">
        <v>9571</v>
      </c>
      <c r="N319" s="7">
        <v>8188</v>
      </c>
      <c r="O319" s="7">
        <v>8194</v>
      </c>
      <c r="P319" s="7">
        <v>7361</v>
      </c>
      <c r="Q319" s="8">
        <v>11569</v>
      </c>
      <c r="R319" s="33">
        <v>3067</v>
      </c>
      <c r="S319" s="34">
        <v>3025</v>
      </c>
      <c r="T319" s="34">
        <v>2334</v>
      </c>
      <c r="U319" s="34">
        <v>2024</v>
      </c>
      <c r="V319" s="35">
        <v>1993</v>
      </c>
    </row>
    <row r="320" spans="2:22" x14ac:dyDescent="0.25">
      <c r="B320" s="3">
        <v>42105</v>
      </c>
      <c r="C320" s="33">
        <v>6628</v>
      </c>
      <c r="D320" s="34">
        <v>6693</v>
      </c>
      <c r="E320" s="34">
        <v>7259</v>
      </c>
      <c r="F320" s="34">
        <v>6988</v>
      </c>
      <c r="G320" s="35">
        <v>10522</v>
      </c>
      <c r="H320" s="33">
        <v>3937</v>
      </c>
      <c r="I320" s="34">
        <v>3923</v>
      </c>
      <c r="J320" s="34">
        <v>3295</v>
      </c>
      <c r="K320" s="34">
        <v>3031</v>
      </c>
      <c r="L320" s="35">
        <v>2933</v>
      </c>
      <c r="M320" s="6">
        <v>9858</v>
      </c>
      <c r="N320" s="7">
        <v>8307</v>
      </c>
      <c r="O320" s="7">
        <v>8338</v>
      </c>
      <c r="P320" s="7">
        <v>7530</v>
      </c>
      <c r="Q320" s="8">
        <v>11621</v>
      </c>
      <c r="R320" s="33">
        <v>3296</v>
      </c>
      <c r="S320" s="34">
        <v>3266</v>
      </c>
      <c r="T320" s="34">
        <v>2508</v>
      </c>
      <c r="U320" s="34">
        <v>2192</v>
      </c>
      <c r="V320" s="35">
        <v>2150</v>
      </c>
    </row>
    <row r="321" spans="2:22" x14ac:dyDescent="0.25">
      <c r="B321" s="3">
        <v>42106</v>
      </c>
      <c r="C321" s="33">
        <v>8159</v>
      </c>
      <c r="D321" s="34">
        <v>8375</v>
      </c>
      <c r="E321" s="34">
        <v>9039</v>
      </c>
      <c r="F321" s="34">
        <v>8666</v>
      </c>
      <c r="G321" s="35">
        <v>12743</v>
      </c>
      <c r="H321" s="33">
        <v>5002</v>
      </c>
      <c r="I321" s="34">
        <v>4971</v>
      </c>
      <c r="J321" s="34">
        <v>4237</v>
      </c>
      <c r="K321" s="34">
        <v>3948</v>
      </c>
      <c r="L321" s="35">
        <v>3797</v>
      </c>
      <c r="M321" s="6">
        <v>12285</v>
      </c>
      <c r="N321" s="7">
        <v>10750</v>
      </c>
      <c r="O321" s="7">
        <v>10860</v>
      </c>
      <c r="P321" s="7">
        <v>9765</v>
      </c>
      <c r="Q321" s="8">
        <v>14457</v>
      </c>
      <c r="R321" s="33">
        <v>4210</v>
      </c>
      <c r="S321" s="34">
        <v>4163</v>
      </c>
      <c r="T321" s="34">
        <v>3302</v>
      </c>
      <c r="U321" s="34">
        <v>2891</v>
      </c>
      <c r="V321" s="35">
        <v>2877</v>
      </c>
    </row>
    <row r="322" spans="2:22" x14ac:dyDescent="0.25">
      <c r="B322" s="3">
        <v>42107</v>
      </c>
      <c r="C322" s="33">
        <v>8838</v>
      </c>
      <c r="D322" s="34">
        <v>9284</v>
      </c>
      <c r="E322" s="34">
        <v>9987</v>
      </c>
      <c r="F322" s="34">
        <v>9549</v>
      </c>
      <c r="G322" s="35">
        <v>13743</v>
      </c>
      <c r="H322" s="33">
        <v>6054</v>
      </c>
      <c r="I322" s="34">
        <v>6002</v>
      </c>
      <c r="J322" s="34">
        <v>4995</v>
      </c>
      <c r="K322" s="34">
        <v>4582</v>
      </c>
      <c r="L322" s="35">
        <v>4409</v>
      </c>
      <c r="M322" s="6">
        <v>10062</v>
      </c>
      <c r="N322" s="7">
        <v>8899</v>
      </c>
      <c r="O322" s="7">
        <v>8882</v>
      </c>
      <c r="P322" s="7">
        <v>8024</v>
      </c>
      <c r="Q322" s="8">
        <v>12019</v>
      </c>
      <c r="R322" s="33">
        <v>3434</v>
      </c>
      <c r="S322" s="34">
        <v>3377</v>
      </c>
      <c r="T322" s="34">
        <v>2658</v>
      </c>
      <c r="U322" s="34">
        <v>2357</v>
      </c>
      <c r="V322" s="35">
        <v>2320</v>
      </c>
    </row>
    <row r="323" spans="2:22" x14ac:dyDescent="0.25">
      <c r="B323" s="3">
        <v>42108</v>
      </c>
      <c r="C323" s="33">
        <v>10333</v>
      </c>
      <c r="D323" s="34">
        <v>10795</v>
      </c>
      <c r="E323" s="34">
        <v>11665</v>
      </c>
      <c r="F323" s="34">
        <v>11221</v>
      </c>
      <c r="G323" s="35">
        <v>16411</v>
      </c>
      <c r="H323" s="33">
        <v>6336</v>
      </c>
      <c r="I323" s="34">
        <v>6304</v>
      </c>
      <c r="J323" s="34">
        <v>5262</v>
      </c>
      <c r="K323" s="34">
        <v>4844</v>
      </c>
      <c r="L323" s="35">
        <v>4683</v>
      </c>
      <c r="M323" s="6">
        <v>14177</v>
      </c>
      <c r="N323" s="7">
        <v>12242</v>
      </c>
      <c r="O323" s="7">
        <v>12543</v>
      </c>
      <c r="P323" s="7">
        <v>11321</v>
      </c>
      <c r="Q323" s="8">
        <v>17714</v>
      </c>
      <c r="R323" s="33">
        <v>4129</v>
      </c>
      <c r="S323" s="34">
        <v>4066</v>
      </c>
      <c r="T323" s="34">
        <v>3264</v>
      </c>
      <c r="U323" s="34">
        <v>2842</v>
      </c>
      <c r="V323" s="35">
        <v>2808</v>
      </c>
    </row>
    <row r="324" spans="2:22" x14ac:dyDescent="0.25">
      <c r="B324" s="3">
        <v>42109</v>
      </c>
      <c r="C324" s="33">
        <v>8943</v>
      </c>
      <c r="D324" s="34">
        <v>9241</v>
      </c>
      <c r="E324" s="34">
        <v>9778</v>
      </c>
      <c r="F324" s="34">
        <v>9225</v>
      </c>
      <c r="G324" s="35">
        <v>13292</v>
      </c>
      <c r="H324" s="33">
        <v>5735</v>
      </c>
      <c r="I324" s="34">
        <v>5687</v>
      </c>
      <c r="J324" s="34">
        <v>4709</v>
      </c>
      <c r="K324" s="34">
        <v>4271</v>
      </c>
      <c r="L324" s="35">
        <v>4093</v>
      </c>
      <c r="M324" s="6">
        <v>10989</v>
      </c>
      <c r="N324" s="7">
        <v>9412</v>
      </c>
      <c r="O324" s="7">
        <v>9411</v>
      </c>
      <c r="P324" s="7">
        <v>8360</v>
      </c>
      <c r="Q324" s="8">
        <v>12867</v>
      </c>
      <c r="R324" s="33">
        <v>3428</v>
      </c>
      <c r="S324" s="34">
        <v>3361</v>
      </c>
      <c r="T324" s="34">
        <v>2636</v>
      </c>
      <c r="U324" s="34">
        <v>2300</v>
      </c>
      <c r="V324" s="35">
        <v>2249</v>
      </c>
    </row>
    <row r="325" spans="2:22" x14ac:dyDescent="0.25">
      <c r="B325" s="3">
        <v>42110</v>
      </c>
      <c r="C325" s="33">
        <v>9677</v>
      </c>
      <c r="D325" s="34">
        <v>9874</v>
      </c>
      <c r="E325" s="34">
        <v>10653</v>
      </c>
      <c r="F325" s="34">
        <v>10160</v>
      </c>
      <c r="G325" s="35">
        <v>15151</v>
      </c>
      <c r="H325" s="33">
        <v>6353</v>
      </c>
      <c r="I325" s="34">
        <v>6330</v>
      </c>
      <c r="J325" s="34">
        <v>5291</v>
      </c>
      <c r="K325" s="34">
        <v>4820</v>
      </c>
      <c r="L325" s="35">
        <v>4631</v>
      </c>
      <c r="M325" s="6">
        <v>11770</v>
      </c>
      <c r="N325" s="7">
        <v>10117</v>
      </c>
      <c r="O325" s="7">
        <v>10174</v>
      </c>
      <c r="P325" s="7">
        <v>9083</v>
      </c>
      <c r="Q325" s="8">
        <v>13696</v>
      </c>
      <c r="R325" s="33">
        <v>3647</v>
      </c>
      <c r="S325" s="34">
        <v>3597</v>
      </c>
      <c r="T325" s="34">
        <v>2878</v>
      </c>
      <c r="U325" s="34">
        <v>2497</v>
      </c>
      <c r="V325" s="35">
        <v>2441</v>
      </c>
    </row>
    <row r="326" spans="2:22" x14ac:dyDescent="0.25">
      <c r="B326" s="3">
        <v>42111</v>
      </c>
      <c r="C326" s="33">
        <v>8204</v>
      </c>
      <c r="D326" s="34">
        <v>8636</v>
      </c>
      <c r="E326" s="34">
        <v>9345</v>
      </c>
      <c r="F326" s="34">
        <v>8934</v>
      </c>
      <c r="G326" s="35">
        <v>13049</v>
      </c>
      <c r="H326" s="33">
        <v>5251</v>
      </c>
      <c r="I326" s="34">
        <v>5228</v>
      </c>
      <c r="J326" s="34">
        <v>4323</v>
      </c>
      <c r="K326" s="34">
        <v>3954</v>
      </c>
      <c r="L326" s="35">
        <v>3829</v>
      </c>
      <c r="M326" s="6">
        <v>9891</v>
      </c>
      <c r="N326" s="7">
        <v>8451</v>
      </c>
      <c r="O326" s="7">
        <v>8409</v>
      </c>
      <c r="P326" s="7">
        <v>7530</v>
      </c>
      <c r="Q326" s="8">
        <v>11630</v>
      </c>
      <c r="R326" s="33">
        <v>3125</v>
      </c>
      <c r="S326" s="34">
        <v>3076</v>
      </c>
      <c r="T326" s="34">
        <v>2417</v>
      </c>
      <c r="U326" s="34">
        <v>2080</v>
      </c>
      <c r="V326" s="35">
        <v>2025</v>
      </c>
    </row>
    <row r="327" spans="2:22" x14ac:dyDescent="0.25">
      <c r="B327" s="3">
        <v>42112</v>
      </c>
      <c r="C327" s="33">
        <v>6059</v>
      </c>
      <c r="D327" s="34">
        <v>6302</v>
      </c>
      <c r="E327" s="34">
        <v>6814</v>
      </c>
      <c r="F327" s="34">
        <v>6515</v>
      </c>
      <c r="G327" s="35">
        <v>9634</v>
      </c>
      <c r="H327" s="33">
        <v>3731</v>
      </c>
      <c r="I327" s="34">
        <v>3704</v>
      </c>
      <c r="J327" s="34">
        <v>3097</v>
      </c>
      <c r="K327" s="34">
        <v>2845</v>
      </c>
      <c r="L327" s="35">
        <v>2744</v>
      </c>
      <c r="M327" s="6">
        <v>9419</v>
      </c>
      <c r="N327" s="7">
        <v>7908</v>
      </c>
      <c r="O327" s="7">
        <v>7884</v>
      </c>
      <c r="P327" s="7">
        <v>7055</v>
      </c>
      <c r="Q327" s="8">
        <v>10662</v>
      </c>
      <c r="R327" s="33">
        <v>3024</v>
      </c>
      <c r="S327" s="34">
        <v>2994</v>
      </c>
      <c r="T327" s="34">
        <v>2297</v>
      </c>
      <c r="U327" s="34">
        <v>2009</v>
      </c>
      <c r="V327" s="35">
        <v>1990</v>
      </c>
    </row>
    <row r="328" spans="2:22" x14ac:dyDescent="0.25">
      <c r="B328" s="3">
        <v>42113</v>
      </c>
      <c r="C328" s="33">
        <v>7773</v>
      </c>
      <c r="D328" s="34">
        <v>7977</v>
      </c>
      <c r="E328" s="34">
        <v>8533</v>
      </c>
      <c r="F328" s="34">
        <v>8180</v>
      </c>
      <c r="G328" s="35">
        <v>11670</v>
      </c>
      <c r="H328" s="33">
        <v>4846</v>
      </c>
      <c r="I328" s="34">
        <v>4821</v>
      </c>
      <c r="J328" s="34">
        <v>4099</v>
      </c>
      <c r="K328" s="34">
        <v>3805</v>
      </c>
      <c r="L328" s="35">
        <v>3661</v>
      </c>
      <c r="M328" s="6">
        <v>11443</v>
      </c>
      <c r="N328" s="7">
        <v>9765</v>
      </c>
      <c r="O328" s="7">
        <v>9764</v>
      </c>
      <c r="P328" s="7">
        <v>8718</v>
      </c>
      <c r="Q328" s="8">
        <v>12705</v>
      </c>
      <c r="R328" s="33">
        <v>4091</v>
      </c>
      <c r="S328" s="34">
        <v>4041</v>
      </c>
      <c r="T328" s="34">
        <v>3229</v>
      </c>
      <c r="U328" s="34">
        <v>2870</v>
      </c>
      <c r="V328" s="35">
        <v>2828</v>
      </c>
    </row>
    <row r="329" spans="2:22" x14ac:dyDescent="0.25">
      <c r="B329" s="3">
        <v>42114</v>
      </c>
      <c r="C329" s="33">
        <v>44560</v>
      </c>
      <c r="D329" s="34">
        <v>67947</v>
      </c>
      <c r="E329" s="34">
        <v>68958</v>
      </c>
      <c r="F329" s="34">
        <v>66849</v>
      </c>
      <c r="G329" s="35">
        <v>77615</v>
      </c>
      <c r="H329" s="33">
        <v>19165</v>
      </c>
      <c r="I329" s="34">
        <v>19037</v>
      </c>
      <c r="J329" s="34">
        <v>16610</v>
      </c>
      <c r="K329" s="34">
        <v>15426</v>
      </c>
      <c r="L329" s="35">
        <v>14869</v>
      </c>
      <c r="M329" s="6">
        <v>54537</v>
      </c>
      <c r="N329" s="7">
        <v>74775</v>
      </c>
      <c r="O329" s="7">
        <v>73282</v>
      </c>
      <c r="P329" s="7">
        <v>68048</v>
      </c>
      <c r="Q329" s="8">
        <v>80953</v>
      </c>
      <c r="R329" s="33">
        <v>13228</v>
      </c>
      <c r="S329" s="34">
        <v>12991</v>
      </c>
      <c r="T329" s="34">
        <v>10840</v>
      </c>
      <c r="U329" s="34">
        <v>9674</v>
      </c>
      <c r="V329" s="35">
        <v>9427</v>
      </c>
    </row>
    <row r="330" spans="2:22" x14ac:dyDescent="0.25">
      <c r="B330" s="3">
        <v>42115</v>
      </c>
      <c r="C330" s="33">
        <v>7710</v>
      </c>
      <c r="D330" s="34">
        <v>7989</v>
      </c>
      <c r="E330" s="34">
        <v>8230</v>
      </c>
      <c r="F330" s="34">
        <v>7830</v>
      </c>
      <c r="G330" s="35">
        <v>11072</v>
      </c>
      <c r="H330" s="33">
        <v>5435</v>
      </c>
      <c r="I330" s="34">
        <v>5402</v>
      </c>
      <c r="J330" s="34">
        <v>4362</v>
      </c>
      <c r="K330" s="34">
        <v>3963</v>
      </c>
      <c r="L330" s="35">
        <v>3826</v>
      </c>
      <c r="M330" s="6">
        <v>9006</v>
      </c>
      <c r="N330" s="7">
        <v>7694</v>
      </c>
      <c r="O330" s="7">
        <v>7320</v>
      </c>
      <c r="P330" s="7">
        <v>6437</v>
      </c>
      <c r="Q330" s="8">
        <v>9647</v>
      </c>
      <c r="R330" s="33">
        <v>2980</v>
      </c>
      <c r="S330" s="34">
        <v>2924</v>
      </c>
      <c r="T330" s="34">
        <v>2220</v>
      </c>
      <c r="U330" s="34">
        <v>1940</v>
      </c>
      <c r="V330" s="35">
        <v>1904</v>
      </c>
    </row>
    <row r="331" spans="2:22" x14ac:dyDescent="0.25">
      <c r="B331" s="3">
        <v>42116</v>
      </c>
      <c r="C331" s="33">
        <v>7299</v>
      </c>
      <c r="D331" s="34">
        <v>7720</v>
      </c>
      <c r="E331" s="34">
        <v>8176</v>
      </c>
      <c r="F331" s="34">
        <v>7793</v>
      </c>
      <c r="G331" s="35">
        <v>10939</v>
      </c>
      <c r="H331" s="33">
        <v>5200</v>
      </c>
      <c r="I331" s="34">
        <v>5184</v>
      </c>
      <c r="J331" s="34">
        <v>4301</v>
      </c>
      <c r="K331" s="34">
        <v>3991</v>
      </c>
      <c r="L331" s="35">
        <v>3833</v>
      </c>
      <c r="M331" s="6">
        <v>8204</v>
      </c>
      <c r="N331" s="7">
        <v>7150</v>
      </c>
      <c r="O331" s="7">
        <v>7033</v>
      </c>
      <c r="P331" s="7">
        <v>6291</v>
      </c>
      <c r="Q331" s="8">
        <v>9339</v>
      </c>
      <c r="R331" s="33">
        <v>2850</v>
      </c>
      <c r="S331" s="34">
        <v>2813</v>
      </c>
      <c r="T331" s="34">
        <v>2272</v>
      </c>
      <c r="U331" s="34">
        <v>1989</v>
      </c>
      <c r="V331" s="35">
        <v>1952</v>
      </c>
    </row>
    <row r="332" spans="2:22" x14ac:dyDescent="0.25">
      <c r="B332" s="3">
        <v>42117</v>
      </c>
      <c r="C332" s="33">
        <v>6976</v>
      </c>
      <c r="D332" s="34">
        <v>7224</v>
      </c>
      <c r="E332" s="34">
        <v>7638</v>
      </c>
      <c r="F332" s="34">
        <v>7245</v>
      </c>
      <c r="G332" s="35">
        <v>10372</v>
      </c>
      <c r="H332" s="33">
        <v>4896</v>
      </c>
      <c r="I332" s="34">
        <v>4868</v>
      </c>
      <c r="J332" s="34">
        <v>3965</v>
      </c>
      <c r="K332" s="34">
        <v>3627</v>
      </c>
      <c r="L332" s="35">
        <v>3488</v>
      </c>
      <c r="M332" s="6">
        <v>8007</v>
      </c>
      <c r="N332" s="7">
        <v>6977</v>
      </c>
      <c r="O332" s="7">
        <v>6736</v>
      </c>
      <c r="P332" s="7">
        <v>5956</v>
      </c>
      <c r="Q332" s="8">
        <v>8911</v>
      </c>
      <c r="R332" s="33">
        <v>2679</v>
      </c>
      <c r="S332" s="34">
        <v>2652</v>
      </c>
      <c r="T332" s="34">
        <v>2037</v>
      </c>
      <c r="U332" s="34">
        <v>1751</v>
      </c>
      <c r="V332" s="35">
        <v>1724</v>
      </c>
    </row>
    <row r="333" spans="2:22" x14ac:dyDescent="0.25">
      <c r="B333" s="3">
        <v>42118</v>
      </c>
      <c r="C333" s="33">
        <v>6364</v>
      </c>
      <c r="D333" s="34">
        <v>6633</v>
      </c>
      <c r="E333" s="34">
        <v>6998</v>
      </c>
      <c r="F333" s="34">
        <v>6703</v>
      </c>
      <c r="G333" s="35">
        <v>9620</v>
      </c>
      <c r="H333" s="33">
        <v>4422</v>
      </c>
      <c r="I333" s="34">
        <v>4399</v>
      </c>
      <c r="J333" s="34">
        <v>3562</v>
      </c>
      <c r="K333" s="34">
        <v>3281</v>
      </c>
      <c r="L333" s="35">
        <v>3162</v>
      </c>
      <c r="M333" s="6">
        <v>7298</v>
      </c>
      <c r="N333" s="7">
        <v>6338</v>
      </c>
      <c r="O333" s="7">
        <v>6193</v>
      </c>
      <c r="P333" s="7">
        <v>5516</v>
      </c>
      <c r="Q333" s="8">
        <v>8294</v>
      </c>
      <c r="R333" s="33">
        <v>2607</v>
      </c>
      <c r="S333" s="34">
        <v>2563</v>
      </c>
      <c r="T333" s="34">
        <v>1931</v>
      </c>
      <c r="U333" s="34">
        <v>1679</v>
      </c>
      <c r="V333" s="35">
        <v>1647</v>
      </c>
    </row>
    <row r="334" spans="2:22" x14ac:dyDescent="0.25">
      <c r="B334" s="3">
        <v>42119</v>
      </c>
      <c r="C334" s="33">
        <v>6164</v>
      </c>
      <c r="D334" s="34">
        <v>6369</v>
      </c>
      <c r="E334" s="34">
        <v>6823</v>
      </c>
      <c r="F334" s="34">
        <v>6537</v>
      </c>
      <c r="G334" s="35">
        <v>9457</v>
      </c>
      <c r="H334" s="33">
        <v>3847</v>
      </c>
      <c r="I334" s="34">
        <v>3831</v>
      </c>
      <c r="J334" s="34">
        <v>3183</v>
      </c>
      <c r="K334" s="34">
        <v>2924</v>
      </c>
      <c r="L334" s="35">
        <v>2821</v>
      </c>
      <c r="M334" s="6">
        <v>9245</v>
      </c>
      <c r="N334" s="7">
        <v>7743</v>
      </c>
      <c r="O334" s="7">
        <v>7662</v>
      </c>
      <c r="P334" s="7">
        <v>6859</v>
      </c>
      <c r="Q334" s="8">
        <v>10289</v>
      </c>
      <c r="R334" s="33">
        <v>3372</v>
      </c>
      <c r="S334" s="34">
        <v>3341</v>
      </c>
      <c r="T334" s="34">
        <v>2583</v>
      </c>
      <c r="U334" s="34">
        <v>2253</v>
      </c>
      <c r="V334" s="35">
        <v>2200</v>
      </c>
    </row>
    <row r="335" spans="2:22" x14ac:dyDescent="0.25">
      <c r="B335" s="3">
        <v>42120</v>
      </c>
      <c r="C335" s="33">
        <v>7216</v>
      </c>
      <c r="D335" s="34">
        <v>7427</v>
      </c>
      <c r="E335" s="34">
        <v>8017</v>
      </c>
      <c r="F335" s="34">
        <v>7688</v>
      </c>
      <c r="G335" s="35">
        <v>10958</v>
      </c>
      <c r="H335" s="33">
        <v>4666</v>
      </c>
      <c r="I335" s="34">
        <v>4643</v>
      </c>
      <c r="J335" s="34">
        <v>3893</v>
      </c>
      <c r="K335" s="34">
        <v>3642</v>
      </c>
      <c r="L335" s="35">
        <v>3508</v>
      </c>
      <c r="M335" s="6">
        <v>10663</v>
      </c>
      <c r="N335" s="7">
        <v>9166</v>
      </c>
      <c r="O335" s="7">
        <v>9085</v>
      </c>
      <c r="P335" s="7">
        <v>8189</v>
      </c>
      <c r="Q335" s="8">
        <v>11886</v>
      </c>
      <c r="R335" s="33">
        <v>4090</v>
      </c>
      <c r="S335" s="34">
        <v>4035</v>
      </c>
      <c r="T335" s="34">
        <v>3170</v>
      </c>
      <c r="U335" s="34">
        <v>2728</v>
      </c>
      <c r="V335" s="35">
        <v>2688</v>
      </c>
    </row>
    <row r="336" spans="2:22" x14ac:dyDescent="0.25">
      <c r="B336" s="3">
        <v>42121</v>
      </c>
      <c r="C336" s="33">
        <v>8059</v>
      </c>
      <c r="D336" s="34">
        <v>8496</v>
      </c>
      <c r="E336" s="34">
        <v>9028</v>
      </c>
      <c r="F336" s="34">
        <v>8568</v>
      </c>
      <c r="G336" s="35">
        <v>11942</v>
      </c>
      <c r="H336" s="33">
        <v>5702</v>
      </c>
      <c r="I336" s="34">
        <v>5680</v>
      </c>
      <c r="J336" s="34">
        <v>4793</v>
      </c>
      <c r="K336" s="34">
        <v>4433</v>
      </c>
      <c r="L336" s="35">
        <v>4255</v>
      </c>
      <c r="M336" s="6">
        <v>8608</v>
      </c>
      <c r="N336" s="7">
        <v>7602</v>
      </c>
      <c r="O336" s="7">
        <v>7533</v>
      </c>
      <c r="P336" s="7">
        <v>6747</v>
      </c>
      <c r="Q336" s="8">
        <v>9791</v>
      </c>
      <c r="R336" s="33">
        <v>3226</v>
      </c>
      <c r="S336" s="34">
        <v>3192</v>
      </c>
      <c r="T336" s="34">
        <v>2516</v>
      </c>
      <c r="U336" s="34">
        <v>2188</v>
      </c>
      <c r="V336" s="35">
        <v>2158</v>
      </c>
    </row>
    <row r="337" spans="2:22" x14ac:dyDescent="0.25">
      <c r="B337" s="3">
        <v>42122</v>
      </c>
      <c r="C337" s="33">
        <v>8281</v>
      </c>
      <c r="D337" s="34">
        <v>8770</v>
      </c>
      <c r="E337" s="34">
        <v>9320</v>
      </c>
      <c r="F337" s="34">
        <v>8874</v>
      </c>
      <c r="G337" s="35">
        <v>12663</v>
      </c>
      <c r="H337" s="33">
        <v>5631</v>
      </c>
      <c r="I337" s="34">
        <v>5604</v>
      </c>
      <c r="J337" s="34">
        <v>4629</v>
      </c>
      <c r="K337" s="34">
        <v>4250</v>
      </c>
      <c r="L337" s="35">
        <v>4093</v>
      </c>
      <c r="M337" s="6">
        <v>10214</v>
      </c>
      <c r="N337" s="7">
        <v>8802</v>
      </c>
      <c r="O337" s="7">
        <v>8677</v>
      </c>
      <c r="P337" s="7">
        <v>7765</v>
      </c>
      <c r="Q337" s="8">
        <v>12032</v>
      </c>
      <c r="R337" s="33">
        <v>3392</v>
      </c>
      <c r="S337" s="34">
        <v>3336</v>
      </c>
      <c r="T337" s="34">
        <v>2597</v>
      </c>
      <c r="U337" s="34">
        <v>2265</v>
      </c>
      <c r="V337" s="35">
        <v>2250</v>
      </c>
    </row>
    <row r="338" spans="2:22" x14ac:dyDescent="0.25">
      <c r="B338" s="3">
        <v>42123</v>
      </c>
      <c r="C338" s="33">
        <v>7848</v>
      </c>
      <c r="D338" s="34">
        <v>8303</v>
      </c>
      <c r="E338" s="34">
        <v>8790</v>
      </c>
      <c r="F338" s="34">
        <v>8392</v>
      </c>
      <c r="G338" s="35">
        <v>11872</v>
      </c>
      <c r="H338" s="33">
        <v>5523</v>
      </c>
      <c r="I338" s="34">
        <v>5504</v>
      </c>
      <c r="J338" s="34">
        <v>4515</v>
      </c>
      <c r="K338" s="34">
        <v>4121</v>
      </c>
      <c r="L338" s="35">
        <v>3950</v>
      </c>
      <c r="M338" s="6">
        <v>8978</v>
      </c>
      <c r="N338" s="7">
        <v>7864</v>
      </c>
      <c r="O338" s="7">
        <v>7682</v>
      </c>
      <c r="P338" s="7">
        <v>6817</v>
      </c>
      <c r="Q338" s="8">
        <v>10375</v>
      </c>
      <c r="R338" s="33">
        <v>3240</v>
      </c>
      <c r="S338" s="34">
        <v>3184</v>
      </c>
      <c r="T338" s="34">
        <v>2459</v>
      </c>
      <c r="U338" s="34">
        <v>2149</v>
      </c>
      <c r="V338" s="35">
        <v>2102</v>
      </c>
    </row>
    <row r="339" spans="2:22" x14ac:dyDescent="0.25">
      <c r="B339" s="3">
        <v>42124</v>
      </c>
      <c r="C339" s="33">
        <v>9264</v>
      </c>
      <c r="D339" s="34">
        <v>9861</v>
      </c>
      <c r="E339" s="34">
        <v>10527</v>
      </c>
      <c r="F339" s="34">
        <v>10010</v>
      </c>
      <c r="G339" s="35">
        <v>14878</v>
      </c>
      <c r="H339" s="33">
        <v>5622</v>
      </c>
      <c r="I339" s="34">
        <v>5584</v>
      </c>
      <c r="J339" s="34">
        <v>4610</v>
      </c>
      <c r="K339" s="34">
        <v>4182</v>
      </c>
      <c r="L339" s="35">
        <v>4036</v>
      </c>
      <c r="M339" s="6">
        <v>9859</v>
      </c>
      <c r="N339" s="7">
        <v>9036</v>
      </c>
      <c r="O339" s="7">
        <v>8858</v>
      </c>
      <c r="P339" s="7">
        <v>7981</v>
      </c>
      <c r="Q339" s="8">
        <v>12302</v>
      </c>
      <c r="R339" s="33">
        <v>3211</v>
      </c>
      <c r="S339" s="34">
        <v>3138</v>
      </c>
      <c r="T339" s="34">
        <v>2388</v>
      </c>
      <c r="U339" s="34">
        <v>2013</v>
      </c>
      <c r="V339" s="35">
        <v>1976</v>
      </c>
    </row>
    <row r="340" spans="2:22" x14ac:dyDescent="0.25">
      <c r="B340" s="3">
        <v>42125</v>
      </c>
      <c r="C340" s="33">
        <v>7301</v>
      </c>
      <c r="D340" s="34">
        <v>7945</v>
      </c>
      <c r="E340" s="34">
        <v>8312</v>
      </c>
      <c r="F340" s="34">
        <v>7890</v>
      </c>
      <c r="G340" s="35">
        <v>11623</v>
      </c>
      <c r="H340" s="33">
        <v>4475</v>
      </c>
      <c r="I340" s="34">
        <v>4452</v>
      </c>
      <c r="J340" s="34">
        <v>3618</v>
      </c>
      <c r="K340" s="34">
        <v>3271</v>
      </c>
      <c r="L340" s="35">
        <v>3142</v>
      </c>
      <c r="M340" s="6">
        <v>8400</v>
      </c>
      <c r="N340" s="7">
        <v>7375</v>
      </c>
      <c r="O340" s="7">
        <v>7116</v>
      </c>
      <c r="P340" s="7">
        <v>6402</v>
      </c>
      <c r="Q340" s="8">
        <v>9884</v>
      </c>
      <c r="R340" s="33">
        <v>2883</v>
      </c>
      <c r="S340" s="34">
        <v>2811</v>
      </c>
      <c r="T340" s="34">
        <v>2114</v>
      </c>
      <c r="U340" s="34">
        <v>1826</v>
      </c>
      <c r="V340" s="35">
        <v>1792</v>
      </c>
    </row>
    <row r="341" spans="2:22" x14ac:dyDescent="0.25">
      <c r="B341" s="3">
        <v>42126</v>
      </c>
      <c r="C341" s="33">
        <v>6363</v>
      </c>
      <c r="D341" s="34">
        <v>6802</v>
      </c>
      <c r="E341" s="34">
        <v>7191</v>
      </c>
      <c r="F341" s="34">
        <v>6863</v>
      </c>
      <c r="G341" s="35">
        <v>10194</v>
      </c>
      <c r="H341" s="33">
        <v>3689</v>
      </c>
      <c r="I341" s="34">
        <v>3674</v>
      </c>
      <c r="J341" s="34">
        <v>3014</v>
      </c>
      <c r="K341" s="34">
        <v>2749</v>
      </c>
      <c r="L341" s="35">
        <v>2666</v>
      </c>
      <c r="M341" s="6">
        <v>9636</v>
      </c>
      <c r="N341" s="7">
        <v>8377</v>
      </c>
      <c r="O341" s="7">
        <v>8185</v>
      </c>
      <c r="P341" s="7">
        <v>7348</v>
      </c>
      <c r="Q341" s="8">
        <v>11087</v>
      </c>
      <c r="R341" s="33">
        <v>3238</v>
      </c>
      <c r="S341" s="34">
        <v>3172</v>
      </c>
      <c r="T341" s="34">
        <v>2413</v>
      </c>
      <c r="U341" s="34">
        <v>2087</v>
      </c>
      <c r="V341" s="35">
        <v>2053</v>
      </c>
    </row>
    <row r="342" spans="2:22" x14ac:dyDescent="0.25">
      <c r="B342" s="3">
        <v>42127</v>
      </c>
      <c r="C342" s="33">
        <v>7206</v>
      </c>
      <c r="D342" s="34">
        <v>7436</v>
      </c>
      <c r="E342" s="34">
        <v>7870</v>
      </c>
      <c r="F342" s="34">
        <v>7518</v>
      </c>
      <c r="G342" s="35">
        <v>11237</v>
      </c>
      <c r="H342" s="33">
        <v>4010</v>
      </c>
      <c r="I342" s="34">
        <v>3986</v>
      </c>
      <c r="J342" s="34">
        <v>3304</v>
      </c>
      <c r="K342" s="34">
        <v>3022</v>
      </c>
      <c r="L342" s="35">
        <v>2919</v>
      </c>
      <c r="M342" s="6">
        <v>10080</v>
      </c>
      <c r="N342" s="7">
        <v>8610</v>
      </c>
      <c r="O342" s="7">
        <v>8489</v>
      </c>
      <c r="P342" s="7">
        <v>7648</v>
      </c>
      <c r="Q342" s="8">
        <v>11698</v>
      </c>
      <c r="R342" s="33">
        <v>3466</v>
      </c>
      <c r="S342" s="34">
        <v>3394</v>
      </c>
      <c r="T342" s="34">
        <v>2554</v>
      </c>
      <c r="U342" s="34">
        <v>2226</v>
      </c>
      <c r="V342" s="35">
        <v>2192</v>
      </c>
    </row>
    <row r="343" spans="2:22" x14ac:dyDescent="0.25">
      <c r="B343" s="3">
        <v>42128</v>
      </c>
      <c r="C343" s="33">
        <v>9225</v>
      </c>
      <c r="D343" s="34">
        <v>9737</v>
      </c>
      <c r="E343" s="34">
        <v>10345</v>
      </c>
      <c r="F343" s="34">
        <v>9972</v>
      </c>
      <c r="G343" s="35">
        <v>14757</v>
      </c>
      <c r="H343" s="33">
        <v>5055</v>
      </c>
      <c r="I343" s="34">
        <v>5033</v>
      </c>
      <c r="J343" s="34">
        <v>4265</v>
      </c>
      <c r="K343" s="34">
        <v>3944</v>
      </c>
      <c r="L343" s="35">
        <v>3791</v>
      </c>
      <c r="M343" s="6">
        <v>11826</v>
      </c>
      <c r="N343" s="7">
        <v>10770</v>
      </c>
      <c r="O343" s="7">
        <v>10753</v>
      </c>
      <c r="P343" s="7">
        <v>9806</v>
      </c>
      <c r="Q343" s="8">
        <v>14788</v>
      </c>
      <c r="R343" s="33">
        <v>4327</v>
      </c>
      <c r="S343" s="34">
        <v>4239</v>
      </c>
      <c r="T343" s="34">
        <v>3383</v>
      </c>
      <c r="U343" s="34">
        <v>2934</v>
      </c>
      <c r="V343" s="35">
        <v>2898</v>
      </c>
    </row>
    <row r="344" spans="2:22" x14ac:dyDescent="0.25">
      <c r="B344" s="3">
        <v>42129</v>
      </c>
      <c r="C344" s="33">
        <v>7890</v>
      </c>
      <c r="D344" s="34">
        <v>8582</v>
      </c>
      <c r="E344" s="34">
        <v>9056</v>
      </c>
      <c r="F344" s="34">
        <v>8635</v>
      </c>
      <c r="G344" s="35">
        <v>11783</v>
      </c>
      <c r="H344" s="33">
        <v>5834</v>
      </c>
      <c r="I344" s="34">
        <v>5806</v>
      </c>
      <c r="J344" s="34">
        <v>4801</v>
      </c>
      <c r="K344" s="34">
        <v>4387</v>
      </c>
      <c r="L344" s="35">
        <v>4200</v>
      </c>
      <c r="M344" s="6">
        <v>8863</v>
      </c>
      <c r="N344" s="7">
        <v>7935</v>
      </c>
      <c r="O344" s="7">
        <v>7726</v>
      </c>
      <c r="P344" s="7">
        <v>6844</v>
      </c>
      <c r="Q344" s="8">
        <v>9739</v>
      </c>
      <c r="R344" s="33">
        <v>3393</v>
      </c>
      <c r="S344" s="34">
        <v>3347</v>
      </c>
      <c r="T344" s="34">
        <v>2633</v>
      </c>
      <c r="U344" s="34">
        <v>2287</v>
      </c>
      <c r="V344" s="35">
        <v>2240</v>
      </c>
    </row>
    <row r="345" spans="2:22" x14ac:dyDescent="0.25">
      <c r="B345" s="3">
        <v>42130</v>
      </c>
      <c r="C345" s="33">
        <v>15448</v>
      </c>
      <c r="D345" s="34">
        <v>15041</v>
      </c>
      <c r="E345" s="34">
        <v>16645</v>
      </c>
      <c r="F345" s="34">
        <v>15988</v>
      </c>
      <c r="G345" s="35">
        <v>25028</v>
      </c>
      <c r="H345" s="33">
        <v>7710</v>
      </c>
      <c r="I345" s="34">
        <v>7668</v>
      </c>
      <c r="J345" s="34">
        <v>6375</v>
      </c>
      <c r="K345" s="34">
        <v>5795</v>
      </c>
      <c r="L345" s="35">
        <v>5590</v>
      </c>
      <c r="M345" s="6">
        <v>19777</v>
      </c>
      <c r="N345" s="7">
        <v>16020</v>
      </c>
      <c r="O345" s="7">
        <v>16476</v>
      </c>
      <c r="P345" s="7">
        <v>14834</v>
      </c>
      <c r="Q345" s="8">
        <v>24884</v>
      </c>
      <c r="R345" s="33">
        <v>5411</v>
      </c>
      <c r="S345" s="34">
        <v>5299</v>
      </c>
      <c r="T345" s="34">
        <v>4136</v>
      </c>
      <c r="U345" s="34">
        <v>3502</v>
      </c>
      <c r="V345" s="35">
        <v>3509</v>
      </c>
    </row>
    <row r="346" spans="2:22" x14ac:dyDescent="0.25">
      <c r="B346" s="3">
        <v>42131</v>
      </c>
      <c r="C346" s="33">
        <v>10626</v>
      </c>
      <c r="D346" s="34">
        <v>10754</v>
      </c>
      <c r="E346" s="34">
        <v>11445</v>
      </c>
      <c r="F346" s="34">
        <v>10957</v>
      </c>
      <c r="G346" s="35">
        <v>16280</v>
      </c>
      <c r="H346" s="33">
        <v>6119</v>
      </c>
      <c r="I346" s="34">
        <v>6076</v>
      </c>
      <c r="J346" s="34">
        <v>4930</v>
      </c>
      <c r="K346" s="34">
        <v>4476</v>
      </c>
      <c r="L346" s="35">
        <v>4312</v>
      </c>
      <c r="M346" s="6">
        <v>11912</v>
      </c>
      <c r="N346" s="7">
        <v>10112</v>
      </c>
      <c r="O346" s="7">
        <v>10087</v>
      </c>
      <c r="P346" s="7">
        <v>9020</v>
      </c>
      <c r="Q346" s="8">
        <v>14173</v>
      </c>
      <c r="R346" s="33">
        <v>3654</v>
      </c>
      <c r="S346" s="34">
        <v>3561</v>
      </c>
      <c r="T346" s="34">
        <v>2777</v>
      </c>
      <c r="U346" s="34">
        <v>2372</v>
      </c>
      <c r="V346" s="35">
        <v>2345</v>
      </c>
    </row>
    <row r="347" spans="2:22" x14ac:dyDescent="0.25">
      <c r="B347" s="3">
        <v>42132</v>
      </c>
      <c r="C347" s="33">
        <v>8393</v>
      </c>
      <c r="D347" s="34">
        <v>8603</v>
      </c>
      <c r="E347" s="34">
        <v>9108</v>
      </c>
      <c r="F347" s="34">
        <v>8699</v>
      </c>
      <c r="G347" s="35">
        <v>12902</v>
      </c>
      <c r="H347" s="33">
        <v>4985</v>
      </c>
      <c r="I347" s="34">
        <v>4964</v>
      </c>
      <c r="J347" s="34">
        <v>3992</v>
      </c>
      <c r="K347" s="34">
        <v>3651</v>
      </c>
      <c r="L347" s="35">
        <v>3501</v>
      </c>
      <c r="M347" s="6">
        <v>10333</v>
      </c>
      <c r="N347" s="7">
        <v>8724</v>
      </c>
      <c r="O347" s="7">
        <v>8704</v>
      </c>
      <c r="P347" s="7">
        <v>7796</v>
      </c>
      <c r="Q347" s="8">
        <v>12125</v>
      </c>
      <c r="R347" s="33">
        <v>3181</v>
      </c>
      <c r="S347" s="34">
        <v>3108</v>
      </c>
      <c r="T347" s="34">
        <v>2412</v>
      </c>
      <c r="U347" s="34">
        <v>2071</v>
      </c>
      <c r="V347" s="35">
        <v>2051</v>
      </c>
    </row>
    <row r="348" spans="2:22" x14ac:dyDescent="0.25">
      <c r="B348" s="3">
        <v>42133</v>
      </c>
      <c r="C348" s="33">
        <v>7151</v>
      </c>
      <c r="D348" s="34">
        <v>7415</v>
      </c>
      <c r="E348" s="34">
        <v>7926</v>
      </c>
      <c r="F348" s="34">
        <v>7585</v>
      </c>
      <c r="G348" s="35">
        <v>11363</v>
      </c>
      <c r="H348" s="33">
        <v>4434</v>
      </c>
      <c r="I348" s="34">
        <v>4423</v>
      </c>
      <c r="J348" s="34">
        <v>3653</v>
      </c>
      <c r="K348" s="34">
        <v>3366</v>
      </c>
      <c r="L348" s="35">
        <v>3224</v>
      </c>
      <c r="M348" s="6">
        <v>10988</v>
      </c>
      <c r="N348" s="7">
        <v>9413</v>
      </c>
      <c r="O348" s="7">
        <v>9352</v>
      </c>
      <c r="P348" s="7">
        <v>8478</v>
      </c>
      <c r="Q348" s="8">
        <v>12935</v>
      </c>
      <c r="R348" s="33">
        <v>3906</v>
      </c>
      <c r="S348" s="34">
        <v>3831</v>
      </c>
      <c r="T348" s="34">
        <v>2975</v>
      </c>
      <c r="U348" s="34">
        <v>2559</v>
      </c>
      <c r="V348" s="35">
        <v>2534</v>
      </c>
    </row>
    <row r="349" spans="2:22" x14ac:dyDescent="0.25">
      <c r="B349" s="3">
        <v>42134</v>
      </c>
      <c r="C349" s="33">
        <v>8450</v>
      </c>
      <c r="D349" s="34">
        <v>8560</v>
      </c>
      <c r="E349" s="34">
        <v>9181</v>
      </c>
      <c r="F349" s="34">
        <v>8851</v>
      </c>
      <c r="G349" s="35">
        <v>13042</v>
      </c>
      <c r="H349" s="33">
        <v>5089</v>
      </c>
      <c r="I349" s="34">
        <v>5077</v>
      </c>
      <c r="J349" s="34">
        <v>4288</v>
      </c>
      <c r="K349" s="34">
        <v>3952</v>
      </c>
      <c r="L349" s="35">
        <v>3820</v>
      </c>
      <c r="M349" s="6">
        <v>12333</v>
      </c>
      <c r="N349" s="7">
        <v>10769</v>
      </c>
      <c r="O349" s="7">
        <v>10826</v>
      </c>
      <c r="P349" s="7">
        <v>9751</v>
      </c>
      <c r="Q349" s="8">
        <v>14727</v>
      </c>
      <c r="R349" s="33">
        <v>4507</v>
      </c>
      <c r="S349" s="34">
        <v>4419</v>
      </c>
      <c r="T349" s="34">
        <v>3547</v>
      </c>
      <c r="U349" s="34">
        <v>3082</v>
      </c>
      <c r="V349" s="35">
        <v>3057</v>
      </c>
    </row>
    <row r="350" spans="2:22" x14ac:dyDescent="0.25">
      <c r="B350" s="3">
        <v>42135</v>
      </c>
      <c r="C350" s="33">
        <v>24220</v>
      </c>
      <c r="D350" s="34">
        <v>24221</v>
      </c>
      <c r="E350" s="34">
        <v>26727</v>
      </c>
      <c r="F350" s="34">
        <v>25783</v>
      </c>
      <c r="G350" s="35">
        <v>39803</v>
      </c>
      <c r="H350" s="33">
        <v>11441</v>
      </c>
      <c r="I350" s="34">
        <v>11380</v>
      </c>
      <c r="J350" s="34">
        <v>9525</v>
      </c>
      <c r="K350" s="34">
        <v>8645</v>
      </c>
      <c r="L350" s="35">
        <v>8433</v>
      </c>
      <c r="M350" s="6">
        <v>29172</v>
      </c>
      <c r="N350" s="7">
        <v>25671</v>
      </c>
      <c r="O350" s="7">
        <v>27093</v>
      </c>
      <c r="P350" s="7">
        <v>24638</v>
      </c>
      <c r="Q350" s="8">
        <v>40302</v>
      </c>
      <c r="R350" s="33">
        <v>7973</v>
      </c>
      <c r="S350" s="34">
        <v>7781</v>
      </c>
      <c r="T350" s="34">
        <v>6369</v>
      </c>
      <c r="U350" s="34">
        <v>5575</v>
      </c>
      <c r="V350" s="35">
        <v>5557</v>
      </c>
    </row>
    <row r="351" spans="2:22" x14ac:dyDescent="0.25">
      <c r="B351" s="3">
        <v>42136</v>
      </c>
      <c r="C351" s="33">
        <v>23988</v>
      </c>
      <c r="D351" s="34">
        <v>24737</v>
      </c>
      <c r="E351" s="34">
        <v>27334</v>
      </c>
      <c r="F351" s="34">
        <v>26374</v>
      </c>
      <c r="G351" s="35">
        <v>40543</v>
      </c>
      <c r="H351" s="33">
        <v>12517</v>
      </c>
      <c r="I351" s="34">
        <v>12434</v>
      </c>
      <c r="J351" s="34">
        <v>10620</v>
      </c>
      <c r="K351" s="34">
        <v>9781</v>
      </c>
      <c r="L351" s="35">
        <v>9487</v>
      </c>
      <c r="M351" s="6">
        <v>27550</v>
      </c>
      <c r="N351" s="7">
        <v>25332</v>
      </c>
      <c r="O351" s="7">
        <v>26549</v>
      </c>
      <c r="P351" s="7">
        <v>24264</v>
      </c>
      <c r="Q351" s="8">
        <v>38851</v>
      </c>
      <c r="R351" s="33">
        <v>8523</v>
      </c>
      <c r="S351" s="34">
        <v>8322</v>
      </c>
      <c r="T351" s="34">
        <v>6884</v>
      </c>
      <c r="U351" s="34">
        <v>6057</v>
      </c>
      <c r="V351" s="35">
        <v>6005</v>
      </c>
    </row>
    <row r="352" spans="2:22" x14ac:dyDescent="0.25">
      <c r="B352" s="3">
        <v>42137</v>
      </c>
      <c r="C352" s="33">
        <v>8210</v>
      </c>
      <c r="D352" s="34">
        <v>8405</v>
      </c>
      <c r="E352" s="34">
        <v>8886</v>
      </c>
      <c r="F352" s="34">
        <v>8454</v>
      </c>
      <c r="G352" s="35">
        <v>12290</v>
      </c>
      <c r="H352" s="33">
        <v>5462</v>
      </c>
      <c r="I352" s="34">
        <v>5446</v>
      </c>
      <c r="J352" s="34">
        <v>4408</v>
      </c>
      <c r="K352" s="34">
        <v>3982</v>
      </c>
      <c r="L352" s="35">
        <v>3825</v>
      </c>
      <c r="M352" s="6">
        <v>9212</v>
      </c>
      <c r="N352" s="7">
        <v>8045</v>
      </c>
      <c r="O352" s="7">
        <v>7716</v>
      </c>
      <c r="P352" s="7">
        <v>6899</v>
      </c>
      <c r="Q352" s="8">
        <v>10735</v>
      </c>
      <c r="R352" s="33">
        <v>3256</v>
      </c>
      <c r="S352" s="34">
        <v>3209</v>
      </c>
      <c r="T352" s="34">
        <v>2482</v>
      </c>
      <c r="U352" s="34">
        <v>2154</v>
      </c>
      <c r="V352" s="35">
        <v>2124</v>
      </c>
    </row>
    <row r="353" spans="2:22" x14ac:dyDescent="0.25">
      <c r="B353" s="3">
        <v>42138</v>
      </c>
      <c r="C353" s="33">
        <v>7992</v>
      </c>
      <c r="D353" s="34">
        <v>8400</v>
      </c>
      <c r="E353" s="34">
        <v>8957</v>
      </c>
      <c r="F353" s="34">
        <v>8610</v>
      </c>
      <c r="G353" s="35">
        <v>12398</v>
      </c>
      <c r="H353" s="33">
        <v>5633</v>
      </c>
      <c r="I353" s="34">
        <v>5604</v>
      </c>
      <c r="J353" s="34">
        <v>4594</v>
      </c>
      <c r="K353" s="34">
        <v>4228</v>
      </c>
      <c r="L353" s="35">
        <v>4019</v>
      </c>
      <c r="M353" s="6">
        <v>9091</v>
      </c>
      <c r="N353" s="7">
        <v>8062</v>
      </c>
      <c r="O353" s="7">
        <v>7930</v>
      </c>
      <c r="P353" s="7">
        <v>6988</v>
      </c>
      <c r="Q353" s="8">
        <v>10960</v>
      </c>
      <c r="R353" s="33">
        <v>3332</v>
      </c>
      <c r="S353" s="34">
        <v>3256</v>
      </c>
      <c r="T353" s="34">
        <v>2594</v>
      </c>
      <c r="U353" s="34">
        <v>2240</v>
      </c>
      <c r="V353" s="35">
        <v>2248</v>
      </c>
    </row>
    <row r="354" spans="2:22" x14ac:dyDescent="0.25">
      <c r="B354" s="3">
        <v>42139</v>
      </c>
      <c r="C354" s="33">
        <v>8533</v>
      </c>
      <c r="D354" s="34">
        <v>8727</v>
      </c>
      <c r="E354" s="34">
        <v>9400</v>
      </c>
      <c r="F354" s="34">
        <v>9055</v>
      </c>
      <c r="G354" s="35">
        <v>13262</v>
      </c>
      <c r="H354" s="33">
        <v>5404</v>
      </c>
      <c r="I354" s="34">
        <v>5379</v>
      </c>
      <c r="J354" s="34">
        <v>4294</v>
      </c>
      <c r="K354" s="34">
        <v>3906</v>
      </c>
      <c r="L354" s="35">
        <v>3690</v>
      </c>
      <c r="M354" s="6">
        <v>12692</v>
      </c>
      <c r="N354" s="7">
        <v>9888</v>
      </c>
      <c r="O354" s="7">
        <v>9483</v>
      </c>
      <c r="P354" s="7">
        <v>8043</v>
      </c>
      <c r="Q354" s="8">
        <v>12815</v>
      </c>
      <c r="R354" s="33">
        <v>3507</v>
      </c>
      <c r="S354" s="34">
        <v>3427</v>
      </c>
      <c r="T354" s="34">
        <v>2572</v>
      </c>
      <c r="U354" s="34">
        <v>2103</v>
      </c>
      <c r="V354" s="35">
        <v>2146</v>
      </c>
    </row>
    <row r="355" spans="2:22" x14ac:dyDescent="0.25">
      <c r="B355" s="3">
        <v>42140</v>
      </c>
      <c r="C355" s="33">
        <v>6623</v>
      </c>
      <c r="D355" s="34">
        <v>6761</v>
      </c>
      <c r="E355" s="34">
        <v>7258</v>
      </c>
      <c r="F355" s="34">
        <v>7038</v>
      </c>
      <c r="G355" s="35">
        <v>10351</v>
      </c>
      <c r="H355" s="33">
        <v>4025</v>
      </c>
      <c r="I355" s="34">
        <v>3996</v>
      </c>
      <c r="J355" s="34">
        <v>3291</v>
      </c>
      <c r="K355" s="34">
        <v>3036</v>
      </c>
      <c r="L355" s="35">
        <v>2859</v>
      </c>
      <c r="M355" s="6">
        <v>10600</v>
      </c>
      <c r="N355" s="7">
        <v>8699</v>
      </c>
      <c r="O355" s="7">
        <v>8621</v>
      </c>
      <c r="P355" s="7">
        <v>7583</v>
      </c>
      <c r="Q355" s="8">
        <v>12053</v>
      </c>
      <c r="R355" s="33">
        <v>3592</v>
      </c>
      <c r="S355" s="34">
        <v>3503</v>
      </c>
      <c r="T355" s="34">
        <v>2744</v>
      </c>
      <c r="U355" s="34">
        <v>2310</v>
      </c>
      <c r="V355" s="35">
        <v>2326</v>
      </c>
    </row>
    <row r="356" spans="2:22" x14ac:dyDescent="0.25">
      <c r="B356" s="3">
        <v>42141</v>
      </c>
      <c r="C356" s="33">
        <v>8011</v>
      </c>
      <c r="D356" s="34">
        <v>8435</v>
      </c>
      <c r="E356" s="34">
        <v>9138</v>
      </c>
      <c r="F356" s="34">
        <v>8943</v>
      </c>
      <c r="G356" s="35">
        <v>12755</v>
      </c>
      <c r="H356" s="33">
        <v>5214</v>
      </c>
      <c r="I356" s="34">
        <v>5182</v>
      </c>
      <c r="J356" s="34">
        <v>4378</v>
      </c>
      <c r="K356" s="34">
        <v>4119</v>
      </c>
      <c r="L356" s="35">
        <v>3891</v>
      </c>
      <c r="M356" s="6">
        <v>11898</v>
      </c>
      <c r="N356" s="7">
        <v>10372</v>
      </c>
      <c r="O356" s="7">
        <v>10409</v>
      </c>
      <c r="P356" s="7">
        <v>9251</v>
      </c>
      <c r="Q356" s="8">
        <v>14179</v>
      </c>
      <c r="R356" s="33">
        <v>4624</v>
      </c>
      <c r="S356" s="34">
        <v>4520</v>
      </c>
      <c r="T356" s="34">
        <v>3633</v>
      </c>
      <c r="U356" s="34">
        <v>3076</v>
      </c>
      <c r="V356" s="35">
        <v>3105</v>
      </c>
    </row>
    <row r="357" spans="2:22" x14ac:dyDescent="0.25">
      <c r="B357" s="3">
        <v>42142</v>
      </c>
      <c r="C357" s="33">
        <v>8708</v>
      </c>
      <c r="D357" s="34">
        <v>9377</v>
      </c>
      <c r="E357" s="34">
        <v>9871</v>
      </c>
      <c r="F357" s="34">
        <v>9455</v>
      </c>
      <c r="G357" s="35">
        <v>12039</v>
      </c>
      <c r="H357" s="33">
        <v>6230</v>
      </c>
      <c r="I357" s="34">
        <v>6191</v>
      </c>
      <c r="J357" s="34">
        <v>5096</v>
      </c>
      <c r="K357" s="34">
        <v>4647</v>
      </c>
      <c r="L357" s="35">
        <v>3984</v>
      </c>
      <c r="M357" s="6">
        <v>9596</v>
      </c>
      <c r="N357" s="7">
        <v>8351</v>
      </c>
      <c r="O357" s="7">
        <v>8076</v>
      </c>
      <c r="P357" s="7">
        <v>6999</v>
      </c>
      <c r="Q357" s="8">
        <v>9800</v>
      </c>
      <c r="R357" s="33">
        <v>3718</v>
      </c>
      <c r="S357" s="34">
        <v>3635</v>
      </c>
      <c r="T357" s="34">
        <v>2843</v>
      </c>
      <c r="U357" s="34">
        <v>2391</v>
      </c>
      <c r="V357" s="35">
        <v>2081</v>
      </c>
    </row>
    <row r="358" spans="2:22" x14ac:dyDescent="0.25">
      <c r="B358" s="3">
        <v>42143</v>
      </c>
      <c r="C358" s="33">
        <v>8393</v>
      </c>
      <c r="D358" s="34">
        <v>8759</v>
      </c>
      <c r="E358" s="34">
        <v>9113</v>
      </c>
      <c r="F358" s="34">
        <v>8528</v>
      </c>
      <c r="G358" s="35">
        <v>11693</v>
      </c>
      <c r="H358" s="33">
        <v>6039</v>
      </c>
      <c r="I358" s="34">
        <v>6009</v>
      </c>
      <c r="J358" s="34">
        <v>4884</v>
      </c>
      <c r="K358" s="34">
        <v>4359</v>
      </c>
      <c r="L358" s="35">
        <v>4155</v>
      </c>
      <c r="M358" s="6">
        <v>9399</v>
      </c>
      <c r="N358" s="7">
        <v>8253</v>
      </c>
      <c r="O358" s="7">
        <v>7910</v>
      </c>
      <c r="P358" s="7">
        <v>6853</v>
      </c>
      <c r="Q358" s="8">
        <v>9914</v>
      </c>
      <c r="R358" s="33">
        <v>3750</v>
      </c>
      <c r="S358" s="34">
        <v>3669</v>
      </c>
      <c r="T358" s="34">
        <v>2865</v>
      </c>
      <c r="U358" s="34">
        <v>2396</v>
      </c>
      <c r="V358" s="35">
        <v>2369</v>
      </c>
    </row>
    <row r="359" spans="2:22" x14ac:dyDescent="0.25">
      <c r="B359" s="3">
        <v>42144</v>
      </c>
      <c r="C359" s="33">
        <v>8578</v>
      </c>
      <c r="D359" s="34">
        <v>8684</v>
      </c>
      <c r="E359" s="34">
        <v>9081</v>
      </c>
      <c r="F359" s="34">
        <v>8490</v>
      </c>
      <c r="G359" s="35">
        <v>11753</v>
      </c>
      <c r="H359" s="33">
        <v>6135</v>
      </c>
      <c r="I359" s="34">
        <v>6082</v>
      </c>
      <c r="J359" s="34">
        <v>4969</v>
      </c>
      <c r="K359" s="34">
        <v>4419</v>
      </c>
      <c r="L359" s="35">
        <v>4172</v>
      </c>
      <c r="M359" s="6">
        <v>9962</v>
      </c>
      <c r="N359" s="7">
        <v>8450</v>
      </c>
      <c r="O359" s="7">
        <v>8034</v>
      </c>
      <c r="P359" s="7">
        <v>6797</v>
      </c>
      <c r="Q359" s="8">
        <v>10222</v>
      </c>
      <c r="R359" s="33">
        <v>3632</v>
      </c>
      <c r="S359" s="34">
        <v>3525</v>
      </c>
      <c r="T359" s="34">
        <v>2682</v>
      </c>
      <c r="U359" s="34">
        <v>2169</v>
      </c>
      <c r="V359" s="35">
        <v>2190</v>
      </c>
    </row>
    <row r="360" spans="2:22" x14ac:dyDescent="0.25">
      <c r="B360" s="3">
        <v>42145</v>
      </c>
      <c r="C360" s="33">
        <v>21062</v>
      </c>
      <c r="D360" s="34">
        <v>22337</v>
      </c>
      <c r="E360" s="34">
        <v>24583</v>
      </c>
      <c r="F360" s="34">
        <v>23598</v>
      </c>
      <c r="G360" s="35">
        <v>36129</v>
      </c>
      <c r="H360" s="33">
        <v>10486</v>
      </c>
      <c r="I360" s="34">
        <v>10405</v>
      </c>
      <c r="J360" s="34">
        <v>8760</v>
      </c>
      <c r="K360" s="34">
        <v>7673</v>
      </c>
      <c r="L360" s="35">
        <v>7279</v>
      </c>
      <c r="M360" s="6">
        <v>21960</v>
      </c>
      <c r="N360" s="7">
        <v>20206</v>
      </c>
      <c r="O360" s="7">
        <v>21052</v>
      </c>
      <c r="P360" s="7">
        <v>18376</v>
      </c>
      <c r="Q360" s="8">
        <v>31166</v>
      </c>
      <c r="R360" s="33">
        <v>6674</v>
      </c>
      <c r="S360" s="34">
        <v>6512</v>
      </c>
      <c r="T360" s="34">
        <v>5252</v>
      </c>
      <c r="U360" s="34">
        <v>4199</v>
      </c>
      <c r="V360" s="35">
        <v>4301</v>
      </c>
    </row>
    <row r="361" spans="2:22" x14ac:dyDescent="0.25">
      <c r="B361" s="3">
        <v>42146</v>
      </c>
      <c r="C361" s="33">
        <v>9812</v>
      </c>
      <c r="D361" s="34">
        <v>10035</v>
      </c>
      <c r="E361" s="34">
        <v>10963</v>
      </c>
      <c r="F361" s="34">
        <v>15703</v>
      </c>
      <c r="G361" s="35">
        <v>15787</v>
      </c>
      <c r="H361" s="33">
        <v>5986</v>
      </c>
      <c r="I361" s="34">
        <v>5947</v>
      </c>
      <c r="J361" s="34">
        <v>4986</v>
      </c>
      <c r="K361" s="34">
        <v>4310</v>
      </c>
      <c r="L361" s="35">
        <v>4058</v>
      </c>
      <c r="M361" s="6">
        <v>13031</v>
      </c>
      <c r="N361" s="7">
        <v>10793</v>
      </c>
      <c r="O361" s="7">
        <v>10908</v>
      </c>
      <c r="P361" s="7">
        <v>12515</v>
      </c>
      <c r="Q361" s="8">
        <v>15250</v>
      </c>
      <c r="R361" s="33">
        <v>4107</v>
      </c>
      <c r="S361" s="34">
        <v>3990</v>
      </c>
      <c r="T361" s="34">
        <v>3166</v>
      </c>
      <c r="U361" s="34">
        <v>2513</v>
      </c>
      <c r="V361" s="35">
        <v>2539</v>
      </c>
    </row>
    <row r="362" spans="2:22" x14ac:dyDescent="0.25">
      <c r="B362" s="3">
        <v>42147</v>
      </c>
      <c r="C362" s="33">
        <v>9923</v>
      </c>
      <c r="D362" s="34">
        <v>10027</v>
      </c>
      <c r="E362" s="34">
        <v>11038</v>
      </c>
      <c r="F362" s="34">
        <v>10761</v>
      </c>
      <c r="G362" s="35">
        <v>16608</v>
      </c>
      <c r="H362" s="33">
        <v>5221</v>
      </c>
      <c r="I362" s="34">
        <v>5195</v>
      </c>
      <c r="J362" s="34">
        <v>4469</v>
      </c>
      <c r="K362" s="34">
        <v>4073</v>
      </c>
      <c r="L362" s="35">
        <v>3844</v>
      </c>
      <c r="M362" s="6">
        <v>14508</v>
      </c>
      <c r="N362" s="7">
        <v>12318</v>
      </c>
      <c r="O362" s="7">
        <v>12608</v>
      </c>
      <c r="P362" s="7">
        <v>11020</v>
      </c>
      <c r="Q362" s="8">
        <v>18120</v>
      </c>
      <c r="R362" s="33">
        <v>4917</v>
      </c>
      <c r="S362" s="34">
        <v>4815</v>
      </c>
      <c r="T362" s="34">
        <v>3896</v>
      </c>
      <c r="U362" s="34">
        <v>3245</v>
      </c>
      <c r="V362" s="35">
        <v>3287</v>
      </c>
    </row>
    <row r="363" spans="2:22" x14ac:dyDescent="0.25">
      <c r="B363" s="3">
        <v>42148</v>
      </c>
      <c r="C363" s="33">
        <v>14991</v>
      </c>
      <c r="D363" s="34">
        <v>15128</v>
      </c>
      <c r="E363" s="34">
        <v>16845</v>
      </c>
      <c r="F363" s="34">
        <v>16411</v>
      </c>
      <c r="G363" s="35">
        <v>25120</v>
      </c>
      <c r="H363" s="33">
        <v>7318</v>
      </c>
      <c r="I363" s="34">
        <v>7257</v>
      </c>
      <c r="J363" s="34">
        <v>6283</v>
      </c>
      <c r="K363" s="34">
        <v>5789</v>
      </c>
      <c r="L363" s="35">
        <v>5520</v>
      </c>
      <c r="M363" s="6">
        <v>21957</v>
      </c>
      <c r="N363" s="7">
        <v>18917</v>
      </c>
      <c r="O363" s="7">
        <v>19593</v>
      </c>
      <c r="P363" s="7">
        <v>17246</v>
      </c>
      <c r="Q363" s="8">
        <v>28276</v>
      </c>
      <c r="R363" s="33">
        <v>7246</v>
      </c>
      <c r="S363" s="34">
        <v>7079</v>
      </c>
      <c r="T363" s="34">
        <v>5890</v>
      </c>
      <c r="U363" s="34">
        <v>4957</v>
      </c>
      <c r="V363" s="35">
        <v>5062</v>
      </c>
    </row>
    <row r="364" spans="2:22" x14ac:dyDescent="0.25">
      <c r="B364" s="3">
        <v>42149</v>
      </c>
      <c r="C364" s="33">
        <v>20814</v>
      </c>
      <c r="D364" s="34">
        <v>21331</v>
      </c>
      <c r="E364" s="34">
        <v>24037</v>
      </c>
      <c r="F364" s="34">
        <v>23552</v>
      </c>
      <c r="G364" s="35">
        <v>36209</v>
      </c>
      <c r="H364" s="33">
        <v>10714</v>
      </c>
      <c r="I364" s="34">
        <v>10673</v>
      </c>
      <c r="J364" s="34">
        <v>9526</v>
      </c>
      <c r="K364" s="34">
        <v>8966</v>
      </c>
      <c r="L364" s="35">
        <v>8436</v>
      </c>
      <c r="M364" s="6">
        <v>26907</v>
      </c>
      <c r="N364" s="7">
        <v>24703</v>
      </c>
      <c r="O364" s="7">
        <v>26336</v>
      </c>
      <c r="P364" s="7">
        <v>23713</v>
      </c>
      <c r="Q364" s="8">
        <v>38384</v>
      </c>
      <c r="R364" s="33">
        <v>9974</v>
      </c>
      <c r="S364" s="34">
        <v>9756</v>
      </c>
      <c r="T364" s="34">
        <v>8326</v>
      </c>
      <c r="U364" s="34">
        <v>7158</v>
      </c>
      <c r="V364" s="35">
        <v>7347</v>
      </c>
    </row>
    <row r="365" spans="2:22" x14ac:dyDescent="0.25">
      <c r="B365" s="3">
        <v>42150</v>
      </c>
      <c r="C365" s="33">
        <v>6820</v>
      </c>
      <c r="D365" s="34">
        <v>7263</v>
      </c>
      <c r="E365" s="34">
        <v>7542</v>
      </c>
      <c r="F365" s="34">
        <v>7271</v>
      </c>
      <c r="G365" s="35">
        <v>9876</v>
      </c>
      <c r="H365" s="33">
        <v>5249</v>
      </c>
      <c r="I365" s="34">
        <v>5217</v>
      </c>
      <c r="J365" s="34">
        <v>4269</v>
      </c>
      <c r="K365" s="34">
        <v>3915</v>
      </c>
      <c r="L365" s="35">
        <v>3700</v>
      </c>
      <c r="M365" s="6">
        <v>8103</v>
      </c>
      <c r="N365" s="7">
        <v>6888</v>
      </c>
      <c r="O365" s="7">
        <v>6513</v>
      </c>
      <c r="P365" s="7">
        <v>5633</v>
      </c>
      <c r="Q365" s="8">
        <v>8489</v>
      </c>
      <c r="R365" s="33">
        <v>3148</v>
      </c>
      <c r="S365" s="34">
        <v>3101</v>
      </c>
      <c r="T365" s="34">
        <v>2413</v>
      </c>
      <c r="U365" s="34">
        <v>1997</v>
      </c>
      <c r="V365" s="35">
        <v>2048</v>
      </c>
    </row>
    <row r="366" spans="2:22" x14ac:dyDescent="0.25">
      <c r="B366" s="3">
        <v>42151</v>
      </c>
      <c r="C366" s="33">
        <v>9054</v>
      </c>
      <c r="D366" s="34">
        <v>9441</v>
      </c>
      <c r="E366" s="34">
        <v>10065</v>
      </c>
      <c r="F366" s="34">
        <v>9813</v>
      </c>
      <c r="G366" s="35">
        <v>14012</v>
      </c>
      <c r="H366" s="33">
        <v>6006</v>
      </c>
      <c r="I366" s="34">
        <v>5948</v>
      </c>
      <c r="J366" s="34">
        <v>4950</v>
      </c>
      <c r="K366" s="34">
        <v>4583</v>
      </c>
      <c r="L366" s="35">
        <v>4290</v>
      </c>
      <c r="M366" s="6">
        <v>11575</v>
      </c>
      <c r="N366" s="7">
        <v>9989</v>
      </c>
      <c r="O366" s="7">
        <v>9793</v>
      </c>
      <c r="P366" s="7">
        <v>8633</v>
      </c>
      <c r="Q366" s="8">
        <v>13478</v>
      </c>
      <c r="R366" s="33">
        <v>4136</v>
      </c>
      <c r="S366" s="34">
        <v>4026</v>
      </c>
      <c r="T366" s="34">
        <v>3130</v>
      </c>
      <c r="U366" s="34">
        <v>2647</v>
      </c>
      <c r="V366" s="35">
        <v>2639</v>
      </c>
    </row>
    <row r="367" spans="2:22" x14ac:dyDescent="0.25">
      <c r="B367" s="3">
        <v>42152</v>
      </c>
      <c r="C367" s="33">
        <v>9275</v>
      </c>
      <c r="D367" s="34">
        <v>9713</v>
      </c>
      <c r="E367" s="34">
        <v>10400</v>
      </c>
      <c r="F367" s="34">
        <v>10137</v>
      </c>
      <c r="G367" s="35">
        <v>14514</v>
      </c>
      <c r="H367" s="33">
        <v>6020</v>
      </c>
      <c r="I367" s="34">
        <v>5994</v>
      </c>
      <c r="J367" s="34">
        <v>4937</v>
      </c>
      <c r="K367" s="34">
        <v>4575</v>
      </c>
      <c r="L367" s="35">
        <v>4293</v>
      </c>
      <c r="M367" s="6">
        <v>11248</v>
      </c>
      <c r="N367" s="7">
        <v>9702</v>
      </c>
      <c r="O367" s="7">
        <v>9626</v>
      </c>
      <c r="P367" s="7">
        <v>8492</v>
      </c>
      <c r="Q367" s="8">
        <v>13280</v>
      </c>
      <c r="R367" s="33">
        <v>4024</v>
      </c>
      <c r="S367" s="34">
        <v>3920</v>
      </c>
      <c r="T367" s="34">
        <v>3086</v>
      </c>
      <c r="U367" s="34">
        <v>2574</v>
      </c>
      <c r="V367" s="35">
        <v>2632</v>
      </c>
    </row>
    <row r="368" spans="2:22" x14ac:dyDescent="0.25">
      <c r="B368" s="3">
        <v>42153</v>
      </c>
      <c r="C368" s="33">
        <v>8155</v>
      </c>
      <c r="D368" s="34">
        <v>8807</v>
      </c>
      <c r="E368" s="34">
        <v>9504</v>
      </c>
      <c r="F368" s="34">
        <v>9180</v>
      </c>
      <c r="G368" s="35">
        <v>12942</v>
      </c>
      <c r="H368" s="33">
        <v>5806</v>
      </c>
      <c r="I368" s="34">
        <v>5771</v>
      </c>
      <c r="J368" s="34">
        <v>4840</v>
      </c>
      <c r="K368" s="34">
        <v>4403</v>
      </c>
      <c r="L368" s="35">
        <v>4149</v>
      </c>
      <c r="M368" s="6">
        <v>10671</v>
      </c>
      <c r="N368" s="7">
        <v>9155</v>
      </c>
      <c r="O368" s="7">
        <v>8999</v>
      </c>
      <c r="P368" s="7">
        <v>7776</v>
      </c>
      <c r="Q368" s="8">
        <v>12034</v>
      </c>
      <c r="R368" s="33">
        <v>3845</v>
      </c>
      <c r="S368" s="34">
        <v>3755</v>
      </c>
      <c r="T368" s="34">
        <v>2945</v>
      </c>
      <c r="U368" s="34">
        <v>2438</v>
      </c>
      <c r="V368" s="35">
        <v>2470</v>
      </c>
    </row>
    <row r="369" spans="2:22" x14ac:dyDescent="0.25">
      <c r="B369" s="3">
        <v>42154</v>
      </c>
      <c r="C369" s="33">
        <v>7057</v>
      </c>
      <c r="D369" s="34">
        <v>7327</v>
      </c>
      <c r="E369" s="34">
        <v>8103</v>
      </c>
      <c r="F369" s="34">
        <v>7883</v>
      </c>
      <c r="G369" s="35">
        <v>11128</v>
      </c>
      <c r="H369" s="33">
        <v>4388</v>
      </c>
      <c r="I369" s="34">
        <v>4366</v>
      </c>
      <c r="J369" s="34">
        <v>3659</v>
      </c>
      <c r="K369" s="34">
        <v>3406</v>
      </c>
      <c r="L369" s="35">
        <v>3205</v>
      </c>
      <c r="M369" s="6">
        <v>11207</v>
      </c>
      <c r="N369" s="7">
        <v>9642</v>
      </c>
      <c r="O369" s="7">
        <v>9733</v>
      </c>
      <c r="P369" s="7">
        <v>8586</v>
      </c>
      <c r="Q369" s="8">
        <v>12999</v>
      </c>
      <c r="R369" s="33">
        <v>4102</v>
      </c>
      <c r="S369" s="34">
        <v>4025</v>
      </c>
      <c r="T369" s="34">
        <v>3160</v>
      </c>
      <c r="U369" s="34">
        <v>2642</v>
      </c>
      <c r="V369" s="35">
        <v>2660</v>
      </c>
    </row>
    <row r="370" spans="2:22" ht="15.75" thickBot="1" x14ac:dyDescent="0.3">
      <c r="B370" s="3">
        <v>42155</v>
      </c>
      <c r="C370" s="36">
        <v>9546</v>
      </c>
      <c r="D370" s="37">
        <v>9992</v>
      </c>
      <c r="E370" s="37">
        <v>10824</v>
      </c>
      <c r="F370" s="37">
        <v>10562</v>
      </c>
      <c r="G370" s="38">
        <v>14694</v>
      </c>
      <c r="H370" s="36">
        <v>6297</v>
      </c>
      <c r="I370" s="37">
        <v>6267</v>
      </c>
      <c r="J370" s="37">
        <v>5386</v>
      </c>
      <c r="K370" s="37">
        <v>5000</v>
      </c>
      <c r="L370" s="38">
        <v>4734</v>
      </c>
      <c r="M370" s="9">
        <v>14377</v>
      </c>
      <c r="N370" s="10">
        <v>12617</v>
      </c>
      <c r="O370" s="10">
        <v>12606</v>
      </c>
      <c r="P370" s="10">
        <v>11095</v>
      </c>
      <c r="Q370" s="11">
        <v>16590</v>
      </c>
      <c r="R370" s="36">
        <v>5678</v>
      </c>
      <c r="S370" s="37">
        <v>5572</v>
      </c>
      <c r="T370" s="37">
        <v>4507</v>
      </c>
      <c r="U370" s="37">
        <v>3789</v>
      </c>
      <c r="V370" s="38">
        <v>3814</v>
      </c>
    </row>
  </sheetData>
  <mergeCells count="6">
    <mergeCell ref="M4:Q4"/>
    <mergeCell ref="C4:G4"/>
    <mergeCell ref="M3:V3"/>
    <mergeCell ref="C3:L3"/>
    <mergeCell ref="H4:L4"/>
    <mergeCell ref="R4:V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62"/>
  <sheetViews>
    <sheetView showGridLines="0" topLeftCell="J16" workbookViewId="0">
      <selection activeCell="K32" sqref="K32"/>
    </sheetView>
  </sheetViews>
  <sheetFormatPr defaultColWidth="18" defaultRowHeight="15" x14ac:dyDescent="0.25"/>
  <cols>
    <col min="1" max="1" width="2.5703125" customWidth="1"/>
    <col min="2" max="2" width="11.85546875" customWidth="1"/>
    <col min="3" max="3" width="10.42578125" bestFit="1" customWidth="1"/>
    <col min="4" max="4" width="15.85546875" bestFit="1" customWidth="1"/>
    <col min="5" max="5" width="13.7109375" customWidth="1"/>
    <col min="6" max="6" width="16.42578125" customWidth="1"/>
    <col min="7" max="7" width="17.140625" customWidth="1"/>
    <col min="8" max="8" width="16" customWidth="1"/>
    <col min="9" max="9" width="18.5703125" customWidth="1"/>
    <col min="10" max="10" width="15.42578125" bestFit="1" customWidth="1"/>
    <col min="11" max="11" width="12.28515625" bestFit="1" customWidth="1"/>
    <col min="12" max="12" width="21.85546875" bestFit="1" customWidth="1"/>
    <col min="13" max="13" width="20" bestFit="1" customWidth="1"/>
    <col min="14" max="14" width="20.42578125" bestFit="1" customWidth="1"/>
    <col min="15" max="15" width="19.5703125" bestFit="1" customWidth="1"/>
    <col min="16" max="16" width="22" bestFit="1" customWidth="1"/>
    <col min="17" max="17" width="11.28515625" bestFit="1" customWidth="1"/>
    <col min="18" max="20" width="21.85546875" bestFit="1" customWidth="1"/>
    <col min="21" max="21" width="26.85546875" bestFit="1" customWidth="1"/>
    <col min="22" max="22" width="25" bestFit="1" customWidth="1"/>
  </cols>
  <sheetData>
    <row r="1" spans="2:16" ht="6" customHeight="1" x14ac:dyDescent="0.25"/>
    <row r="2" spans="2:16" ht="18" customHeight="1" x14ac:dyDescent="0.25">
      <c r="B2" s="44" t="s">
        <v>37</v>
      </c>
      <c r="C2" s="43" t="s">
        <v>36</v>
      </c>
      <c r="D2" s="43" t="s">
        <v>40</v>
      </c>
      <c r="E2" s="43" t="s">
        <v>2</v>
      </c>
      <c r="F2" s="43" t="s">
        <v>3</v>
      </c>
      <c r="G2" s="43" t="s">
        <v>4</v>
      </c>
      <c r="H2" s="43" t="s">
        <v>5</v>
      </c>
      <c r="I2" s="43" t="s">
        <v>6</v>
      </c>
      <c r="O2" s="53" t="s">
        <v>51</v>
      </c>
    </row>
    <row r="3" spans="2:16" x14ac:dyDescent="0.25">
      <c r="B3" s="45" t="s">
        <v>0</v>
      </c>
      <c r="C3" s="46">
        <v>41791</v>
      </c>
      <c r="D3" s="46" t="s">
        <v>19</v>
      </c>
      <c r="E3" s="47">
        <v>10445</v>
      </c>
      <c r="F3" s="47">
        <v>11546</v>
      </c>
      <c r="G3" s="47">
        <v>11518</v>
      </c>
      <c r="H3" s="47">
        <v>10638</v>
      </c>
      <c r="I3" s="47">
        <v>13554</v>
      </c>
      <c r="O3" t="s">
        <v>52</v>
      </c>
    </row>
    <row r="4" spans="2:16" x14ac:dyDescent="0.25">
      <c r="B4" s="45" t="s">
        <v>0</v>
      </c>
      <c r="C4" s="46">
        <v>41792</v>
      </c>
      <c r="D4" s="46" t="s">
        <v>19</v>
      </c>
      <c r="E4" s="47">
        <v>12945</v>
      </c>
      <c r="F4" s="47">
        <v>14237</v>
      </c>
      <c r="G4" s="47">
        <v>14158</v>
      </c>
      <c r="H4" s="47">
        <v>13156</v>
      </c>
      <c r="I4" s="47">
        <v>16400</v>
      </c>
    </row>
    <row r="5" spans="2:16" x14ac:dyDescent="0.25">
      <c r="B5" s="45" t="s">
        <v>0</v>
      </c>
      <c r="C5" s="46">
        <v>41793</v>
      </c>
      <c r="D5" s="46" t="s">
        <v>19</v>
      </c>
      <c r="E5" s="47">
        <v>11601</v>
      </c>
      <c r="F5" s="47">
        <v>13492</v>
      </c>
      <c r="G5" s="47">
        <v>13312</v>
      </c>
      <c r="H5" s="47">
        <v>12317</v>
      </c>
      <c r="I5" s="47">
        <v>15201</v>
      </c>
    </row>
    <row r="6" spans="2:16" ht="15.75" x14ac:dyDescent="0.25">
      <c r="B6" s="45" t="s">
        <v>0</v>
      </c>
      <c r="C6" s="46">
        <v>41794</v>
      </c>
      <c r="D6" s="46" t="s">
        <v>19</v>
      </c>
      <c r="E6" s="47">
        <v>11585</v>
      </c>
      <c r="F6" s="47">
        <v>12945</v>
      </c>
      <c r="G6" s="47">
        <v>12892</v>
      </c>
      <c r="H6" s="47">
        <v>11949</v>
      </c>
      <c r="I6" s="47">
        <v>14996</v>
      </c>
      <c r="K6" s="43" t="s">
        <v>38</v>
      </c>
      <c r="L6" s="43" t="s">
        <v>54</v>
      </c>
      <c r="M6" s="43" t="s">
        <v>3</v>
      </c>
      <c r="N6" s="43" t="s">
        <v>4</v>
      </c>
      <c r="O6" s="43" t="s">
        <v>5</v>
      </c>
      <c r="P6" s="42" t="s">
        <v>6</v>
      </c>
    </row>
    <row r="7" spans="2:16" x14ac:dyDescent="0.25">
      <c r="B7" s="45" t="s">
        <v>0</v>
      </c>
      <c r="C7" s="46">
        <v>41795</v>
      </c>
      <c r="D7" s="46" t="s">
        <v>19</v>
      </c>
      <c r="E7" s="47">
        <v>43151</v>
      </c>
      <c r="F7" s="47">
        <v>48488</v>
      </c>
      <c r="G7" s="47">
        <v>50540</v>
      </c>
      <c r="H7" s="47">
        <v>47142</v>
      </c>
      <c r="I7" s="47">
        <v>65232</v>
      </c>
      <c r="K7" s="54" t="s">
        <v>0</v>
      </c>
      <c r="L7" s="54">
        <f>AVERAGEIF(B3:B1462,K7,E3:E1462)</f>
        <v>8551.2520547945205</v>
      </c>
      <c r="M7" s="54">
        <f>AVERAGEIF($B$3:$B$1462,$K$7,F3:F1462)</f>
        <v>9108.0027397260274</v>
      </c>
      <c r="N7" s="54">
        <f>AVERAGEIF($B$3:$B$1462,$K$7,G3:G1462)</f>
        <v>9077.3794520547945</v>
      </c>
      <c r="O7" s="54">
        <f>AVERAGEIF($B$3:$B$1462,$K$7,H3:H1462)</f>
        <v>8452.9109589041091</v>
      </c>
      <c r="P7" s="54">
        <f>AVERAGEIF($B$3:$B$1462,$K$7,I3:I1462)</f>
        <v>10607.557534246575</v>
      </c>
    </row>
    <row r="8" spans="2:16" x14ac:dyDescent="0.25">
      <c r="B8" s="45" t="s">
        <v>0</v>
      </c>
      <c r="C8" s="46">
        <v>41796</v>
      </c>
      <c r="D8" s="46" t="s">
        <v>19</v>
      </c>
      <c r="E8" s="47">
        <v>8960</v>
      </c>
      <c r="F8" s="47">
        <v>9859</v>
      </c>
      <c r="G8" s="47">
        <v>9389</v>
      </c>
      <c r="H8" s="47">
        <v>8542</v>
      </c>
      <c r="I8" s="47">
        <v>10802</v>
      </c>
      <c r="K8" s="54" t="s">
        <v>1</v>
      </c>
      <c r="L8" s="54">
        <f>AVERAGEIF(B3:B1462,K8,E3:E1462)</f>
        <v>7489.1643835616442</v>
      </c>
      <c r="M8" s="54">
        <f>AVERAGEIF($B$3:$B$1462,$K$8,F3:F1462)</f>
        <v>7124.1602739726031</v>
      </c>
      <c r="N8" s="54">
        <f>AVERAGEIF($B$3:$B$1462,$K$8,G3:G1462)</f>
        <v>6823.4643835616434</v>
      </c>
      <c r="O8" s="54">
        <f>AVERAGEIF($B$3:$B$1462,$K$8,H3:H1462)</f>
        <v>6047.2082191780819</v>
      </c>
      <c r="P8" s="54">
        <f>AVERAGEIF($B$3:$B$1462,$K$8,I3:I1462)</f>
        <v>8006.5178082191778</v>
      </c>
    </row>
    <row r="9" spans="2:16" x14ac:dyDescent="0.25">
      <c r="B9" s="45" t="s">
        <v>0</v>
      </c>
      <c r="C9" s="46">
        <v>41797</v>
      </c>
      <c r="D9" s="46" t="s">
        <v>19</v>
      </c>
      <c r="E9" s="47">
        <v>8441</v>
      </c>
      <c r="F9" s="47">
        <v>9160</v>
      </c>
      <c r="G9" s="47">
        <v>9096</v>
      </c>
      <c r="H9" s="47">
        <v>8478</v>
      </c>
      <c r="I9" s="47">
        <v>10898</v>
      </c>
    </row>
    <row r="10" spans="2:16" x14ac:dyDescent="0.25">
      <c r="B10" s="45" t="s">
        <v>0</v>
      </c>
      <c r="C10" s="46">
        <v>41798</v>
      </c>
      <c r="D10" s="46" t="s">
        <v>19</v>
      </c>
      <c r="E10" s="47">
        <v>9817</v>
      </c>
      <c r="F10" s="47">
        <v>11132</v>
      </c>
      <c r="G10" s="47">
        <v>10985</v>
      </c>
      <c r="H10" s="47">
        <v>10290</v>
      </c>
      <c r="I10" s="47">
        <v>13058</v>
      </c>
      <c r="K10" s="74" t="s">
        <v>60</v>
      </c>
      <c r="L10" s="74"/>
      <c r="M10" s="74"/>
      <c r="N10" s="74"/>
      <c r="O10" s="74"/>
      <c r="P10" s="74"/>
    </row>
    <row r="11" spans="2:16" ht="15.75" x14ac:dyDescent="0.25">
      <c r="B11" s="45" t="s">
        <v>0</v>
      </c>
      <c r="C11" s="46">
        <v>41799</v>
      </c>
      <c r="D11" s="46" t="s">
        <v>19</v>
      </c>
      <c r="E11" s="47">
        <v>12296</v>
      </c>
      <c r="F11" s="47">
        <v>13810</v>
      </c>
      <c r="G11" s="47">
        <v>13513</v>
      </c>
      <c r="H11" s="47">
        <v>12581</v>
      </c>
      <c r="I11" s="47">
        <v>15543</v>
      </c>
      <c r="K11" s="43" t="s">
        <v>61</v>
      </c>
      <c r="L11" s="43" t="s">
        <v>54</v>
      </c>
      <c r="M11" s="43" t="s">
        <v>3</v>
      </c>
      <c r="N11" s="43" t="s">
        <v>4</v>
      </c>
      <c r="O11" s="43" t="s">
        <v>5</v>
      </c>
      <c r="P11" s="42" t="s">
        <v>6</v>
      </c>
    </row>
    <row r="12" spans="2:16" x14ac:dyDescent="0.25">
      <c r="B12" s="45" t="s">
        <v>0</v>
      </c>
      <c r="C12" s="46">
        <v>41800</v>
      </c>
      <c r="D12" s="46" t="s">
        <v>19</v>
      </c>
      <c r="E12" s="47">
        <v>13257</v>
      </c>
      <c r="F12" s="47">
        <v>14709</v>
      </c>
      <c r="G12" s="47">
        <v>14520</v>
      </c>
      <c r="H12" s="47">
        <v>13411</v>
      </c>
      <c r="I12" s="47">
        <v>16919</v>
      </c>
      <c r="K12" s="55" t="s">
        <v>59</v>
      </c>
      <c r="L12" s="55">
        <f>_xlfn.QUARTILE.INC(E3:E1462,0)</f>
        <v>0</v>
      </c>
      <c r="M12" s="55">
        <f>_xlfn.QUARTILE.INC(F3:F1462,0)</f>
        <v>0</v>
      </c>
      <c r="N12" s="55">
        <f>_xlfn.QUARTILE.INC(G3:G1462,0)</f>
        <v>0</v>
      </c>
      <c r="O12" s="55">
        <f>_xlfn.QUARTILE.INC(H3:H1462,0)</f>
        <v>0</v>
      </c>
      <c r="P12" s="56">
        <f>_xlfn.QUARTILE.INC(I3:I1462,0)</f>
        <v>0</v>
      </c>
    </row>
    <row r="13" spans="2:16" x14ac:dyDescent="0.25">
      <c r="B13" s="45" t="s">
        <v>0</v>
      </c>
      <c r="C13" s="46">
        <v>41801</v>
      </c>
      <c r="D13" s="46" t="s">
        <v>19</v>
      </c>
      <c r="E13" s="47">
        <v>13264</v>
      </c>
      <c r="F13" s="47">
        <v>15244</v>
      </c>
      <c r="G13" s="47">
        <v>15326</v>
      </c>
      <c r="H13" s="47">
        <v>13996</v>
      </c>
      <c r="I13" s="47">
        <v>17704</v>
      </c>
      <c r="K13" s="57" t="s">
        <v>55</v>
      </c>
      <c r="L13" s="57">
        <f>_xlfn.QUARTILE.INC(E3:E1462,1)</f>
        <v>3600.25</v>
      </c>
      <c r="M13" s="57">
        <f>_xlfn.QUARTILE.INC(F3:F1462,1)</f>
        <v>3239.5</v>
      </c>
      <c r="N13" s="57">
        <f>_xlfn.QUARTILE.INC(G3:G1462,1)</f>
        <v>2692.75</v>
      </c>
      <c r="O13" s="57">
        <f>_xlfn.QUARTILE.INC(H3:H1462,1)</f>
        <v>2340.75</v>
      </c>
      <c r="P13" s="58">
        <f>_xlfn.QUARTILE.INC(I3:I1462,1)</f>
        <v>2261</v>
      </c>
    </row>
    <row r="14" spans="2:16" x14ac:dyDescent="0.25">
      <c r="B14" s="45" t="s">
        <v>0</v>
      </c>
      <c r="C14" s="46">
        <v>41802</v>
      </c>
      <c r="D14" s="46" t="s">
        <v>19</v>
      </c>
      <c r="E14" s="47">
        <v>11853</v>
      </c>
      <c r="F14" s="47">
        <v>13606</v>
      </c>
      <c r="G14" s="47">
        <v>13524</v>
      </c>
      <c r="H14" s="47">
        <v>12529</v>
      </c>
      <c r="I14" s="47">
        <v>15999</v>
      </c>
      <c r="K14" s="55" t="s">
        <v>56</v>
      </c>
      <c r="L14" s="55">
        <f>_xlfn.QUARTILE.INC(E3:E1462,2)</f>
        <v>7371.5</v>
      </c>
      <c r="M14" s="55">
        <f>_xlfn.QUARTILE.INC(F3:F1462,2)</f>
        <v>7183</v>
      </c>
      <c r="N14" s="55">
        <f>_xlfn.QUARTILE.INC(G3:G1462,2)</f>
        <v>7067.5</v>
      </c>
      <c r="O14" s="55">
        <f>_xlfn.QUARTILE.INC(H3:H1462,2)</f>
        <v>6354</v>
      </c>
      <c r="P14" s="56">
        <f>_xlfn.QUARTILE.INC(I3:I1462,2)</f>
        <v>7918</v>
      </c>
    </row>
    <row r="15" spans="2:16" x14ac:dyDescent="0.25">
      <c r="B15" s="45" t="s">
        <v>0</v>
      </c>
      <c r="C15" s="46">
        <v>41803</v>
      </c>
      <c r="D15" s="46" t="s">
        <v>19</v>
      </c>
      <c r="E15" s="47">
        <v>10646</v>
      </c>
      <c r="F15" s="47">
        <v>12050</v>
      </c>
      <c r="G15" s="47">
        <v>12001</v>
      </c>
      <c r="H15" s="47">
        <v>11130</v>
      </c>
      <c r="I15" s="47">
        <v>14296</v>
      </c>
      <c r="K15" s="57" t="s">
        <v>57</v>
      </c>
      <c r="L15" s="57">
        <f>_xlfn.QUARTILE.INC(E3:E1462,3)</f>
        <v>10876.5</v>
      </c>
      <c r="M15" s="57">
        <f>_xlfn.QUARTILE.INC(F3:F1462,3)</f>
        <v>10793.5</v>
      </c>
      <c r="N15" s="57">
        <f>_xlfn.QUARTILE.INC(G3:G1462,3)</f>
        <v>10755.25</v>
      </c>
      <c r="O15" s="57">
        <f>_xlfn.QUARTILE.INC(H3:H1462,3)</f>
        <v>9841</v>
      </c>
      <c r="P15" s="58">
        <f>_xlfn.QUARTILE.INC(I3:I1462,3)</f>
        <v>13282</v>
      </c>
    </row>
    <row r="16" spans="2:16" x14ac:dyDescent="0.25">
      <c r="B16" s="45" t="s">
        <v>0</v>
      </c>
      <c r="C16" s="46">
        <v>41804</v>
      </c>
      <c r="D16" s="46" t="s">
        <v>19</v>
      </c>
      <c r="E16" s="47">
        <v>8849</v>
      </c>
      <c r="F16" s="47">
        <v>9993</v>
      </c>
      <c r="G16" s="47">
        <v>10105</v>
      </c>
      <c r="H16" s="47">
        <v>9363</v>
      </c>
      <c r="I16" s="47">
        <v>12418</v>
      </c>
      <c r="K16" s="59" t="s">
        <v>58</v>
      </c>
      <c r="L16" s="59">
        <f>_xlfn.QUARTILE.INC(E3:E1462,4)</f>
        <v>54537</v>
      </c>
      <c r="M16" s="59">
        <f>_xlfn.QUARTILE.INC(F3:F1462,4)</f>
        <v>74775</v>
      </c>
      <c r="N16" s="59">
        <f>_xlfn.QUARTILE.INC(G3:G1462,4)</f>
        <v>73282</v>
      </c>
      <c r="O16" s="59">
        <f>_xlfn.QUARTILE.INC(H3:H1462,4)</f>
        <v>68048</v>
      </c>
      <c r="P16" s="60">
        <f>_xlfn.QUARTILE.INC(I3:I1462,4)</f>
        <v>80953</v>
      </c>
    </row>
    <row r="17" spans="2:17" x14ac:dyDescent="0.25">
      <c r="B17" s="45" t="s">
        <v>0</v>
      </c>
      <c r="C17" s="46">
        <v>41805</v>
      </c>
      <c r="D17" s="46" t="s">
        <v>19</v>
      </c>
      <c r="E17" s="47">
        <v>11458</v>
      </c>
      <c r="F17" s="47">
        <v>13040</v>
      </c>
      <c r="G17" s="47">
        <v>13271</v>
      </c>
      <c r="H17" s="47">
        <v>12368</v>
      </c>
      <c r="I17" s="47">
        <v>16145</v>
      </c>
    </row>
    <row r="18" spans="2:17" x14ac:dyDescent="0.25">
      <c r="B18" s="45" t="s">
        <v>0</v>
      </c>
      <c r="C18" s="46">
        <v>41806</v>
      </c>
      <c r="D18" s="46" t="s">
        <v>19</v>
      </c>
      <c r="E18" s="47">
        <v>11089</v>
      </c>
      <c r="F18" s="47">
        <v>12353</v>
      </c>
      <c r="G18" s="47">
        <v>12161</v>
      </c>
      <c r="H18" s="47">
        <v>11280</v>
      </c>
      <c r="I18" s="47">
        <v>14159</v>
      </c>
    </row>
    <row r="19" spans="2:17" x14ac:dyDescent="0.25">
      <c r="B19" s="45" t="s">
        <v>0</v>
      </c>
      <c r="C19" s="46">
        <v>41807</v>
      </c>
      <c r="D19" s="46" t="s">
        <v>19</v>
      </c>
      <c r="E19" s="47">
        <v>16020</v>
      </c>
      <c r="F19" s="47">
        <v>18074</v>
      </c>
      <c r="G19" s="47">
        <v>18324</v>
      </c>
      <c r="H19" s="47">
        <v>17145</v>
      </c>
      <c r="I19" s="47">
        <v>22192</v>
      </c>
    </row>
    <row r="20" spans="2:17" x14ac:dyDescent="0.25">
      <c r="B20" s="45" t="s">
        <v>0</v>
      </c>
      <c r="C20" s="46">
        <v>41808</v>
      </c>
      <c r="D20" s="46" t="s">
        <v>19</v>
      </c>
      <c r="E20" s="47">
        <v>43928</v>
      </c>
      <c r="F20" s="47">
        <v>49532</v>
      </c>
      <c r="G20" s="47">
        <v>51298</v>
      </c>
      <c r="H20" s="47">
        <v>47941</v>
      </c>
      <c r="I20" s="47">
        <v>66865</v>
      </c>
    </row>
    <row r="21" spans="2:17" x14ac:dyDescent="0.25">
      <c r="B21" s="45" t="s">
        <v>0</v>
      </c>
      <c r="C21" s="46">
        <v>41809</v>
      </c>
      <c r="D21" s="46" t="s">
        <v>19</v>
      </c>
      <c r="E21" s="47">
        <v>12531</v>
      </c>
      <c r="F21" s="47">
        <v>13967</v>
      </c>
      <c r="G21" s="47">
        <v>13473</v>
      </c>
      <c r="H21" s="47">
        <v>12377</v>
      </c>
      <c r="I21" s="47">
        <v>16042</v>
      </c>
    </row>
    <row r="22" spans="2:17" x14ac:dyDescent="0.25">
      <c r="B22" s="45" t="s">
        <v>0</v>
      </c>
      <c r="C22" s="46">
        <v>41810</v>
      </c>
      <c r="D22" s="46" t="s">
        <v>19</v>
      </c>
      <c r="E22" s="47">
        <v>10551</v>
      </c>
      <c r="F22" s="47">
        <v>12193</v>
      </c>
      <c r="G22" s="47">
        <v>11899</v>
      </c>
      <c r="H22" s="47">
        <v>11071</v>
      </c>
      <c r="I22" s="47">
        <v>13959</v>
      </c>
      <c r="K22" s="39" t="s">
        <v>63</v>
      </c>
      <c r="L22" t="s">
        <v>62</v>
      </c>
      <c r="M22" t="s">
        <v>41</v>
      </c>
      <c r="N22" t="s">
        <v>42</v>
      </c>
      <c r="O22" t="s">
        <v>43</v>
      </c>
      <c r="P22" t="s">
        <v>44</v>
      </c>
    </row>
    <row r="23" spans="2:17" x14ac:dyDescent="0.25">
      <c r="B23" s="45" t="s">
        <v>0</v>
      </c>
      <c r="C23" s="46">
        <v>41811</v>
      </c>
      <c r="D23" s="46" t="s">
        <v>19</v>
      </c>
      <c r="E23" s="47">
        <v>8504</v>
      </c>
      <c r="F23" s="47">
        <v>11486</v>
      </c>
      <c r="G23" s="47">
        <v>11030</v>
      </c>
      <c r="H23" s="47">
        <v>10416</v>
      </c>
      <c r="I23" s="47">
        <v>11734</v>
      </c>
      <c r="K23" s="40" t="s">
        <v>59</v>
      </c>
      <c r="L23" s="41">
        <v>0</v>
      </c>
      <c r="M23" s="41">
        <v>0</v>
      </c>
      <c r="N23" s="41">
        <v>0</v>
      </c>
      <c r="O23" s="41">
        <v>0</v>
      </c>
      <c r="P23" s="41">
        <v>0</v>
      </c>
    </row>
    <row r="24" spans="2:17" x14ac:dyDescent="0.25">
      <c r="B24" s="45" t="s">
        <v>0</v>
      </c>
      <c r="C24" s="46">
        <v>41812</v>
      </c>
      <c r="D24" s="46" t="s">
        <v>19</v>
      </c>
      <c r="E24" s="47">
        <v>11012</v>
      </c>
      <c r="F24" s="47">
        <v>14886</v>
      </c>
      <c r="G24" s="47">
        <v>14123</v>
      </c>
      <c r="H24" s="47">
        <v>13355</v>
      </c>
      <c r="I24" s="47">
        <v>14799</v>
      </c>
      <c r="K24" s="40" t="s">
        <v>55</v>
      </c>
      <c r="L24" s="41">
        <v>3600.25</v>
      </c>
      <c r="M24" s="41">
        <v>3239.5</v>
      </c>
      <c r="N24" s="41">
        <v>2692.75</v>
      </c>
      <c r="O24" s="41">
        <v>2340.75</v>
      </c>
      <c r="P24" s="41">
        <v>2261</v>
      </c>
    </row>
    <row r="25" spans="2:17" x14ac:dyDescent="0.25">
      <c r="B25" s="45" t="s">
        <v>0</v>
      </c>
      <c r="C25" s="46">
        <v>41813</v>
      </c>
      <c r="D25" s="46" t="s">
        <v>19</v>
      </c>
      <c r="E25" s="47">
        <v>13707</v>
      </c>
      <c r="F25" s="47">
        <v>18183</v>
      </c>
      <c r="G25" s="47">
        <v>17154</v>
      </c>
      <c r="H25" s="47">
        <v>16128</v>
      </c>
      <c r="I25" s="47">
        <v>17832</v>
      </c>
      <c r="K25" s="40" t="s">
        <v>56</v>
      </c>
      <c r="L25" s="41">
        <v>7371.5</v>
      </c>
      <c r="M25" s="41">
        <v>7183</v>
      </c>
      <c r="N25" s="41">
        <v>7067.5</v>
      </c>
      <c r="O25" s="41">
        <v>6354</v>
      </c>
      <c r="P25" s="41">
        <v>7918</v>
      </c>
    </row>
    <row r="26" spans="2:17" x14ac:dyDescent="0.25">
      <c r="B26" s="45" t="s">
        <v>0</v>
      </c>
      <c r="C26" s="46">
        <v>41814</v>
      </c>
      <c r="D26" s="46" t="s">
        <v>19</v>
      </c>
      <c r="E26" s="47">
        <v>28684</v>
      </c>
      <c r="F26" s="47">
        <v>42122</v>
      </c>
      <c r="G26" s="47">
        <v>40638</v>
      </c>
      <c r="H26" s="47">
        <v>38274</v>
      </c>
      <c r="I26" s="47">
        <v>42953</v>
      </c>
      <c r="K26" s="40" t="s">
        <v>57</v>
      </c>
      <c r="L26" s="41">
        <v>10876.5</v>
      </c>
      <c r="M26" s="41">
        <v>10793.5</v>
      </c>
      <c r="N26" s="41">
        <v>10755.25</v>
      </c>
      <c r="O26" s="41">
        <v>9841</v>
      </c>
      <c r="P26" s="41">
        <v>13282</v>
      </c>
    </row>
    <row r="27" spans="2:17" x14ac:dyDescent="0.25">
      <c r="B27" s="45" t="s">
        <v>0</v>
      </c>
      <c r="C27" s="46">
        <v>41815</v>
      </c>
      <c r="D27" s="46" t="s">
        <v>19</v>
      </c>
      <c r="E27" s="47">
        <v>18206</v>
      </c>
      <c r="F27" s="47">
        <v>24818</v>
      </c>
      <c r="G27" s="47">
        <v>23700</v>
      </c>
      <c r="H27" s="47">
        <v>22179</v>
      </c>
      <c r="I27" s="47">
        <v>24555</v>
      </c>
      <c r="K27" s="40" t="s">
        <v>58</v>
      </c>
      <c r="L27" s="41">
        <v>54537</v>
      </c>
      <c r="M27" s="41">
        <v>74775</v>
      </c>
      <c r="N27" s="41">
        <v>73282</v>
      </c>
      <c r="O27" s="41">
        <v>68048</v>
      </c>
      <c r="P27" s="41">
        <v>80953</v>
      </c>
    </row>
    <row r="28" spans="2:17" x14ac:dyDescent="0.25">
      <c r="B28" s="45" t="s">
        <v>0</v>
      </c>
      <c r="C28" s="46">
        <v>41816</v>
      </c>
      <c r="D28" s="46" t="s">
        <v>19</v>
      </c>
      <c r="E28" s="47">
        <v>14376</v>
      </c>
      <c r="F28" s="47">
        <v>19674</v>
      </c>
      <c r="G28" s="47">
        <v>18534</v>
      </c>
      <c r="H28" s="47">
        <v>17348</v>
      </c>
      <c r="I28" s="47">
        <v>19192</v>
      </c>
      <c r="K28" s="40" t="s">
        <v>39</v>
      </c>
      <c r="L28" s="41">
        <v>76385.25</v>
      </c>
      <c r="M28" s="41">
        <v>95991</v>
      </c>
      <c r="N28" s="41">
        <v>93797.5</v>
      </c>
      <c r="O28" s="41">
        <v>86583.75</v>
      </c>
      <c r="P28" s="41">
        <v>104414</v>
      </c>
    </row>
    <row r="29" spans="2:17" x14ac:dyDescent="0.25">
      <c r="B29" s="45" t="s">
        <v>0</v>
      </c>
      <c r="C29" s="46">
        <v>41817</v>
      </c>
      <c r="D29" s="46" t="s">
        <v>19</v>
      </c>
      <c r="E29" s="47">
        <v>12588</v>
      </c>
      <c r="F29" s="47">
        <v>16843</v>
      </c>
      <c r="G29" s="47">
        <v>16043</v>
      </c>
      <c r="H29" s="47">
        <v>14987</v>
      </c>
      <c r="I29" s="47">
        <v>16667</v>
      </c>
    </row>
    <row r="30" spans="2:17" x14ac:dyDescent="0.25">
      <c r="B30" s="45" t="s">
        <v>0</v>
      </c>
      <c r="C30" s="46">
        <v>41818</v>
      </c>
      <c r="D30" s="46" t="s">
        <v>19</v>
      </c>
      <c r="E30" s="47">
        <v>10042</v>
      </c>
      <c r="F30" s="47">
        <v>13625</v>
      </c>
      <c r="G30" s="47">
        <v>13112</v>
      </c>
      <c r="H30" s="47">
        <v>12357</v>
      </c>
      <c r="I30" s="47">
        <v>13851</v>
      </c>
    </row>
    <row r="31" spans="2:17" ht="15.75" x14ac:dyDescent="0.25">
      <c r="B31" s="45" t="s">
        <v>0</v>
      </c>
      <c r="C31" s="46">
        <v>41819</v>
      </c>
      <c r="D31" s="46" t="s">
        <v>19</v>
      </c>
      <c r="E31" s="47">
        <v>12477</v>
      </c>
      <c r="F31" s="47">
        <v>16901</v>
      </c>
      <c r="G31" s="47">
        <v>16191</v>
      </c>
      <c r="H31" s="47">
        <v>15272</v>
      </c>
      <c r="I31" s="47">
        <v>16784</v>
      </c>
      <c r="K31" s="61" t="s">
        <v>37</v>
      </c>
      <c r="L31" s="61" t="s">
        <v>38</v>
      </c>
      <c r="M31" s="43" t="s">
        <v>54</v>
      </c>
      <c r="N31" s="43" t="s">
        <v>3</v>
      </c>
      <c r="O31" s="43" t="s">
        <v>4</v>
      </c>
      <c r="P31" s="43" t="s">
        <v>5</v>
      </c>
      <c r="Q31" s="42" t="s">
        <v>6</v>
      </c>
    </row>
    <row r="32" spans="2:17" x14ac:dyDescent="0.25">
      <c r="B32" s="45" t="s">
        <v>0</v>
      </c>
      <c r="C32" s="46">
        <v>41820</v>
      </c>
      <c r="D32" s="46" t="s">
        <v>19</v>
      </c>
      <c r="E32" s="47">
        <v>13595</v>
      </c>
      <c r="F32" s="47">
        <v>18265</v>
      </c>
      <c r="G32" s="47">
        <v>17197</v>
      </c>
      <c r="H32" s="47">
        <v>16165</v>
      </c>
      <c r="I32" s="47">
        <v>17780</v>
      </c>
      <c r="K32" s="54" t="s">
        <v>0</v>
      </c>
      <c r="L32" s="54" t="s">
        <v>19</v>
      </c>
      <c r="M32" s="54">
        <f>SUMIFS(E3:E732,B3:B732,K32,D3:D732,L32)</f>
        <v>4529649</v>
      </c>
      <c r="N32" s="54">
        <f>SUMIFS(F3:F732,$B$3:$B$732,$K$32:$K$32,$D$3:$D$732,$L$32)</f>
        <v>5068051</v>
      </c>
      <c r="O32" s="54">
        <f t="shared" ref="O32:Q32" si="0">SUMIFS(G3:G732,$B$3:$B$732,$K$32:$K$32,$D$3:$D$732,$L$32)</f>
        <v>5247113</v>
      </c>
      <c r="P32" s="54">
        <f t="shared" si="0"/>
        <v>4929168</v>
      </c>
      <c r="Q32" s="54">
        <f t="shared" si="0"/>
        <v>6541329</v>
      </c>
    </row>
    <row r="33" spans="2:17" x14ac:dyDescent="0.25">
      <c r="B33" s="45" t="s">
        <v>0</v>
      </c>
      <c r="C33" s="46">
        <v>41821</v>
      </c>
      <c r="D33" s="46" t="s">
        <v>19</v>
      </c>
      <c r="E33" s="47">
        <v>13241</v>
      </c>
      <c r="F33" s="47">
        <v>18000</v>
      </c>
      <c r="G33" s="47">
        <v>17254</v>
      </c>
      <c r="H33" s="47">
        <v>16201</v>
      </c>
      <c r="I33" s="47">
        <v>17800</v>
      </c>
      <c r="K33" s="54" t="s">
        <v>0</v>
      </c>
      <c r="L33" s="54" t="s">
        <v>20</v>
      </c>
      <c r="M33" s="54">
        <f>SUMIFS(E4:E733,B4:B733,K33,D4:D733,L33)</f>
        <v>1712765</v>
      </c>
      <c r="N33" s="54">
        <f>SUMIFS(F3:F732,$B$3:$B$732,$K$33:$K$33,$D$3:$D$732,$L$33)</f>
        <v>1580791</v>
      </c>
      <c r="O33" s="54">
        <f t="shared" ref="O33:Q33" si="1">SUMIFS(G3:G732,$B$3:$B$732,$K$33:$K$33,$D$3:$D$732,$L$33)</f>
        <v>1379374</v>
      </c>
      <c r="P33" s="54">
        <f t="shared" si="1"/>
        <v>1241457</v>
      </c>
      <c r="Q33" s="54">
        <f t="shared" si="1"/>
        <v>1202188</v>
      </c>
    </row>
    <row r="34" spans="2:17" x14ac:dyDescent="0.25">
      <c r="B34" s="45" t="s">
        <v>0</v>
      </c>
      <c r="C34" s="46">
        <v>41822</v>
      </c>
      <c r="D34" s="46" t="s">
        <v>19</v>
      </c>
      <c r="E34" s="47">
        <v>12547</v>
      </c>
      <c r="F34" s="47">
        <v>17055</v>
      </c>
      <c r="G34" s="47">
        <v>16359</v>
      </c>
      <c r="H34" s="47">
        <v>15400</v>
      </c>
      <c r="I34" s="47">
        <v>16935</v>
      </c>
      <c r="K34" s="54" t="s">
        <v>1</v>
      </c>
      <c r="L34" s="54" t="s">
        <v>19</v>
      </c>
      <c r="M34" s="54">
        <f>SUMIFS(E733:E1462,$B$733:$B$1462,$K$34,$D$733:$D$1462,$L$34)</f>
        <v>4396347</v>
      </c>
      <c r="N34" s="54">
        <f t="shared" ref="N34:Q34" si="2">SUMIFS(F733:F1462,$B$733:$B$1462,$K$34,$D$733:$D$1462,$L$34)</f>
        <v>4235810</v>
      </c>
      <c r="O34" s="54">
        <f t="shared" si="2"/>
        <v>4164219</v>
      </c>
      <c r="P34" s="54">
        <f t="shared" si="2"/>
        <v>3708518</v>
      </c>
      <c r="Q34" s="54">
        <f t="shared" si="2"/>
        <v>5156549</v>
      </c>
    </row>
    <row r="35" spans="2:17" x14ac:dyDescent="0.25">
      <c r="B35" s="45" t="s">
        <v>0</v>
      </c>
      <c r="C35" s="46">
        <v>41823</v>
      </c>
      <c r="D35" s="46" t="s">
        <v>19</v>
      </c>
      <c r="E35" s="47">
        <v>11430</v>
      </c>
      <c r="F35" s="47">
        <v>15551</v>
      </c>
      <c r="G35" s="47">
        <v>14919</v>
      </c>
      <c r="H35" s="47">
        <v>14069</v>
      </c>
      <c r="I35" s="47">
        <v>15479</v>
      </c>
      <c r="K35" s="54" t="s">
        <v>1</v>
      </c>
      <c r="L35" s="54" t="s">
        <v>20</v>
      </c>
      <c r="M35" s="54">
        <f>SUMIFS(E733:E1463,$B$733:$B$1463,$K$35,$D$733:$D$1463,$L$35)</f>
        <v>1070743</v>
      </c>
      <c r="N35" s="54">
        <f t="shared" ref="N35:Q35" si="3">SUMIFS(F733:F1463,$B$733:$B$1463,$K$35,$D$733:$D$1463,$L$35)</f>
        <v>964827</v>
      </c>
      <c r="O35" s="54">
        <f t="shared" si="3"/>
        <v>816910</v>
      </c>
      <c r="P35" s="54">
        <f t="shared" si="3"/>
        <v>705944</v>
      </c>
      <c r="Q35" s="54">
        <f t="shared" si="3"/>
        <v>688209</v>
      </c>
    </row>
    <row r="36" spans="2:17" x14ac:dyDescent="0.25">
      <c r="B36" s="45" t="s">
        <v>0</v>
      </c>
      <c r="C36" s="46">
        <v>41824</v>
      </c>
      <c r="D36" s="46" t="s">
        <v>19</v>
      </c>
      <c r="E36" s="47">
        <v>14623</v>
      </c>
      <c r="F36" s="47">
        <v>18259</v>
      </c>
      <c r="G36" s="47">
        <v>18034</v>
      </c>
      <c r="H36" s="47">
        <v>16849</v>
      </c>
      <c r="I36" s="47">
        <v>21087</v>
      </c>
    </row>
    <row r="37" spans="2:17" x14ac:dyDescent="0.25">
      <c r="B37" s="45" t="s">
        <v>0</v>
      </c>
      <c r="C37" s="46">
        <v>41825</v>
      </c>
      <c r="D37" s="46" t="s">
        <v>19</v>
      </c>
      <c r="E37" s="47">
        <v>10772</v>
      </c>
      <c r="F37" s="47">
        <v>11918</v>
      </c>
      <c r="G37" s="47">
        <v>12241</v>
      </c>
      <c r="H37" s="47">
        <v>11335</v>
      </c>
      <c r="I37" s="47">
        <v>15400</v>
      </c>
    </row>
    <row r="38" spans="2:17" x14ac:dyDescent="0.25">
      <c r="B38" s="45" t="s">
        <v>0</v>
      </c>
      <c r="C38" s="46">
        <v>41826</v>
      </c>
      <c r="D38" s="46" t="s">
        <v>19</v>
      </c>
      <c r="E38" s="47">
        <v>11958</v>
      </c>
      <c r="F38" s="47">
        <v>13205</v>
      </c>
      <c r="G38" s="47">
        <v>13389</v>
      </c>
      <c r="H38" s="47">
        <v>12520</v>
      </c>
      <c r="I38" s="47">
        <v>16777</v>
      </c>
    </row>
    <row r="39" spans="2:17" x14ac:dyDescent="0.25">
      <c r="B39" s="45" t="s">
        <v>0</v>
      </c>
      <c r="C39" s="46">
        <v>41827</v>
      </c>
      <c r="D39" s="46" t="s">
        <v>19</v>
      </c>
      <c r="E39" s="47">
        <v>14296</v>
      </c>
      <c r="F39" s="47">
        <v>15931</v>
      </c>
      <c r="G39" s="47">
        <v>16078</v>
      </c>
      <c r="H39" s="47">
        <v>14981</v>
      </c>
      <c r="I39" s="47">
        <v>19580</v>
      </c>
    </row>
    <row r="40" spans="2:17" x14ac:dyDescent="0.25">
      <c r="B40" s="45" t="s">
        <v>0</v>
      </c>
      <c r="C40" s="46">
        <v>41828</v>
      </c>
      <c r="D40" s="46" t="s">
        <v>19</v>
      </c>
      <c r="E40" s="47">
        <v>14221</v>
      </c>
      <c r="F40" s="47">
        <v>15662</v>
      </c>
      <c r="G40" s="47">
        <v>15775</v>
      </c>
      <c r="H40" s="47">
        <v>14692</v>
      </c>
      <c r="I40" s="47">
        <v>18997</v>
      </c>
    </row>
    <row r="41" spans="2:17" x14ac:dyDescent="0.25">
      <c r="B41" s="45" t="s">
        <v>0</v>
      </c>
      <c r="C41" s="46">
        <v>41829</v>
      </c>
      <c r="D41" s="46" t="s">
        <v>19</v>
      </c>
      <c r="E41" s="47">
        <v>12786</v>
      </c>
      <c r="F41" s="47">
        <v>14214</v>
      </c>
      <c r="G41" s="47">
        <v>14258</v>
      </c>
      <c r="H41" s="47">
        <v>13370</v>
      </c>
      <c r="I41" s="47">
        <v>17591</v>
      </c>
    </row>
    <row r="42" spans="2:17" x14ac:dyDescent="0.25">
      <c r="B42" s="45" t="s">
        <v>0</v>
      </c>
      <c r="C42" s="46">
        <v>41830</v>
      </c>
      <c r="D42" s="46" t="s">
        <v>19</v>
      </c>
      <c r="E42" s="47">
        <v>14364</v>
      </c>
      <c r="F42" s="47">
        <v>15864</v>
      </c>
      <c r="G42" s="47">
        <v>16195</v>
      </c>
      <c r="H42" s="47">
        <v>15077</v>
      </c>
      <c r="I42" s="47">
        <v>20706</v>
      </c>
    </row>
    <row r="43" spans="2:17" x14ac:dyDescent="0.25">
      <c r="B43" s="45" t="s">
        <v>0</v>
      </c>
      <c r="C43" s="46">
        <v>41831</v>
      </c>
      <c r="D43" s="46" t="s">
        <v>19</v>
      </c>
      <c r="E43" s="47">
        <v>13155</v>
      </c>
      <c r="F43" s="47">
        <v>14250</v>
      </c>
      <c r="G43" s="47">
        <v>14668</v>
      </c>
      <c r="H43" s="47">
        <v>13768</v>
      </c>
      <c r="I43" s="47">
        <v>19167</v>
      </c>
    </row>
    <row r="44" spans="2:17" x14ac:dyDescent="0.25">
      <c r="B44" s="45" t="s">
        <v>0</v>
      </c>
      <c r="C44" s="46">
        <v>41832</v>
      </c>
      <c r="D44" s="46" t="s">
        <v>19</v>
      </c>
      <c r="E44" s="47">
        <v>9275</v>
      </c>
      <c r="F44" s="47">
        <v>10003</v>
      </c>
      <c r="G44" s="47">
        <v>10343</v>
      </c>
      <c r="H44" s="47">
        <v>9718</v>
      </c>
      <c r="I44" s="47">
        <v>13429</v>
      </c>
    </row>
    <row r="45" spans="2:17" x14ac:dyDescent="0.25">
      <c r="B45" s="45" t="s">
        <v>0</v>
      </c>
      <c r="C45" s="46">
        <v>41833</v>
      </c>
      <c r="D45" s="46" t="s">
        <v>19</v>
      </c>
      <c r="E45" s="47">
        <v>12335</v>
      </c>
      <c r="F45" s="47">
        <v>13499</v>
      </c>
      <c r="G45" s="47">
        <v>13831</v>
      </c>
      <c r="H45" s="47">
        <v>13098</v>
      </c>
      <c r="I45" s="47">
        <v>17468</v>
      </c>
    </row>
    <row r="46" spans="2:17" x14ac:dyDescent="0.25">
      <c r="B46" s="45" t="s">
        <v>0</v>
      </c>
      <c r="C46" s="46">
        <v>41834</v>
      </c>
      <c r="D46" s="46" t="s">
        <v>19</v>
      </c>
      <c r="E46" s="47">
        <v>13693</v>
      </c>
      <c r="F46" s="47">
        <v>14854</v>
      </c>
      <c r="G46" s="47">
        <v>15158</v>
      </c>
      <c r="H46" s="47">
        <v>14360</v>
      </c>
      <c r="I46" s="47">
        <v>18753</v>
      </c>
    </row>
    <row r="47" spans="2:17" x14ac:dyDescent="0.25">
      <c r="B47" s="45" t="s">
        <v>0</v>
      </c>
      <c r="C47" s="46">
        <v>41835</v>
      </c>
      <c r="D47" s="46" t="s">
        <v>19</v>
      </c>
      <c r="E47" s="47">
        <v>16928</v>
      </c>
      <c r="F47" s="47">
        <v>18435</v>
      </c>
      <c r="G47" s="47">
        <v>18931</v>
      </c>
      <c r="H47" s="47">
        <v>17961</v>
      </c>
      <c r="I47" s="47">
        <v>23599</v>
      </c>
    </row>
    <row r="48" spans="2:17" x14ac:dyDescent="0.25">
      <c r="B48" s="45" t="s">
        <v>0</v>
      </c>
      <c r="C48" s="46">
        <v>41836</v>
      </c>
      <c r="D48" s="46" t="s">
        <v>19</v>
      </c>
      <c r="E48" s="47">
        <v>11221</v>
      </c>
      <c r="F48" s="47">
        <v>12575</v>
      </c>
      <c r="G48" s="47">
        <v>12364</v>
      </c>
      <c r="H48" s="47">
        <v>11331</v>
      </c>
      <c r="I48" s="47">
        <v>14743</v>
      </c>
    </row>
    <row r="49" spans="2:9" x14ac:dyDescent="0.25">
      <c r="B49" s="45" t="s">
        <v>0</v>
      </c>
      <c r="C49" s="46">
        <v>41837</v>
      </c>
      <c r="D49" s="46" t="s">
        <v>19</v>
      </c>
      <c r="E49" s="47">
        <v>12060</v>
      </c>
      <c r="F49" s="47">
        <v>13034</v>
      </c>
      <c r="G49" s="47">
        <v>13189</v>
      </c>
      <c r="H49" s="47">
        <v>12290</v>
      </c>
      <c r="I49" s="47">
        <v>16726</v>
      </c>
    </row>
    <row r="50" spans="2:9" x14ac:dyDescent="0.25">
      <c r="B50" s="45" t="s">
        <v>0</v>
      </c>
      <c r="C50" s="46">
        <v>41838</v>
      </c>
      <c r="D50" s="46" t="s">
        <v>19</v>
      </c>
      <c r="E50" s="47">
        <v>10508</v>
      </c>
      <c r="F50" s="47">
        <v>11021</v>
      </c>
      <c r="G50" s="47">
        <v>10957</v>
      </c>
      <c r="H50" s="47">
        <v>10188</v>
      </c>
      <c r="I50" s="47">
        <v>13738</v>
      </c>
    </row>
    <row r="51" spans="2:9" x14ac:dyDescent="0.25">
      <c r="B51" s="45" t="s">
        <v>0</v>
      </c>
      <c r="C51" s="46">
        <v>41839</v>
      </c>
      <c r="D51" s="46" t="s">
        <v>19</v>
      </c>
      <c r="E51" s="47">
        <v>9551</v>
      </c>
      <c r="F51" s="47">
        <v>10009</v>
      </c>
      <c r="G51" s="47">
        <v>10216</v>
      </c>
      <c r="H51" s="47">
        <v>9602</v>
      </c>
      <c r="I51" s="47">
        <v>13001</v>
      </c>
    </row>
    <row r="52" spans="2:9" x14ac:dyDescent="0.25">
      <c r="B52" s="45" t="s">
        <v>0</v>
      </c>
      <c r="C52" s="46">
        <v>41840</v>
      </c>
      <c r="D52" s="46" t="s">
        <v>19</v>
      </c>
      <c r="E52" s="47">
        <v>10820</v>
      </c>
      <c r="F52" s="47">
        <v>11376</v>
      </c>
      <c r="G52" s="47">
        <v>11591</v>
      </c>
      <c r="H52" s="47">
        <v>10939</v>
      </c>
      <c r="I52" s="47">
        <v>14509</v>
      </c>
    </row>
    <row r="53" spans="2:9" x14ac:dyDescent="0.25">
      <c r="B53" s="45" t="s">
        <v>0</v>
      </c>
      <c r="C53" s="46">
        <v>41841</v>
      </c>
      <c r="D53" s="46" t="s">
        <v>19</v>
      </c>
      <c r="E53" s="47">
        <v>37368</v>
      </c>
      <c r="F53" s="47">
        <v>55867</v>
      </c>
      <c r="G53" s="47">
        <v>54868</v>
      </c>
      <c r="H53" s="47">
        <v>51860</v>
      </c>
      <c r="I53" s="47">
        <v>57935</v>
      </c>
    </row>
    <row r="54" spans="2:9" x14ac:dyDescent="0.25">
      <c r="B54" s="45" t="s">
        <v>0</v>
      </c>
      <c r="C54" s="46">
        <v>41842</v>
      </c>
      <c r="D54" s="46" t="s">
        <v>19</v>
      </c>
      <c r="E54" s="47">
        <v>11623</v>
      </c>
      <c r="F54" s="47">
        <v>13397</v>
      </c>
      <c r="G54" s="47">
        <v>13007</v>
      </c>
      <c r="H54" s="47">
        <v>12149</v>
      </c>
      <c r="I54" s="47">
        <v>14564</v>
      </c>
    </row>
    <row r="55" spans="2:9" x14ac:dyDescent="0.25">
      <c r="B55" s="45" t="s">
        <v>0</v>
      </c>
      <c r="C55" s="46">
        <v>41843</v>
      </c>
      <c r="D55" s="46" t="s">
        <v>19</v>
      </c>
      <c r="E55" s="47">
        <v>10572</v>
      </c>
      <c r="F55" s="47">
        <v>11218</v>
      </c>
      <c r="G55" s="47">
        <v>11184</v>
      </c>
      <c r="H55" s="47">
        <v>10525</v>
      </c>
      <c r="I55" s="47">
        <v>13610</v>
      </c>
    </row>
    <row r="56" spans="2:9" x14ac:dyDescent="0.25">
      <c r="B56" s="45" t="s">
        <v>0</v>
      </c>
      <c r="C56" s="46">
        <v>41844</v>
      </c>
      <c r="D56" s="46" t="s">
        <v>19</v>
      </c>
      <c r="E56" s="47">
        <v>13118</v>
      </c>
      <c r="F56" s="47">
        <v>13763</v>
      </c>
      <c r="G56" s="47">
        <v>13812</v>
      </c>
      <c r="H56" s="47">
        <v>12835</v>
      </c>
      <c r="I56" s="47">
        <v>17654</v>
      </c>
    </row>
    <row r="57" spans="2:9" x14ac:dyDescent="0.25">
      <c r="B57" s="45" t="s">
        <v>0</v>
      </c>
      <c r="C57" s="46">
        <v>41845</v>
      </c>
      <c r="D57" s="46" t="s">
        <v>19</v>
      </c>
      <c r="E57" s="47">
        <v>9769</v>
      </c>
      <c r="F57" s="47">
        <v>10426</v>
      </c>
      <c r="G57" s="47">
        <v>10369</v>
      </c>
      <c r="H57" s="47">
        <v>9715</v>
      </c>
      <c r="I57" s="47">
        <v>12963</v>
      </c>
    </row>
    <row r="58" spans="2:9" x14ac:dyDescent="0.25">
      <c r="B58" s="45" t="s">
        <v>0</v>
      </c>
      <c r="C58" s="46">
        <v>41846</v>
      </c>
      <c r="D58" s="46" t="s">
        <v>19</v>
      </c>
      <c r="E58" s="47">
        <v>7966</v>
      </c>
      <c r="F58" s="47">
        <v>8548</v>
      </c>
      <c r="G58" s="47">
        <v>8603</v>
      </c>
      <c r="H58" s="47">
        <v>8110</v>
      </c>
      <c r="I58" s="47">
        <v>10871</v>
      </c>
    </row>
    <row r="59" spans="2:9" x14ac:dyDescent="0.25">
      <c r="B59" s="45" t="s">
        <v>0</v>
      </c>
      <c r="C59" s="46">
        <v>41847</v>
      </c>
      <c r="D59" s="46" t="s">
        <v>19</v>
      </c>
      <c r="E59" s="47">
        <v>10024</v>
      </c>
      <c r="F59" s="47">
        <v>11137</v>
      </c>
      <c r="G59" s="47">
        <v>10742</v>
      </c>
      <c r="H59" s="47">
        <v>10133</v>
      </c>
      <c r="I59" s="47">
        <v>13139</v>
      </c>
    </row>
    <row r="60" spans="2:9" x14ac:dyDescent="0.25">
      <c r="B60" s="45" t="s">
        <v>0</v>
      </c>
      <c r="C60" s="46">
        <v>41848</v>
      </c>
      <c r="D60" s="46" t="s">
        <v>19</v>
      </c>
      <c r="E60" s="47">
        <v>11683</v>
      </c>
      <c r="F60" s="47">
        <v>12340</v>
      </c>
      <c r="G60" s="47">
        <v>12415</v>
      </c>
      <c r="H60" s="47">
        <v>11731</v>
      </c>
      <c r="I60" s="47">
        <v>15284</v>
      </c>
    </row>
    <row r="61" spans="2:9" x14ac:dyDescent="0.25">
      <c r="B61" s="45" t="s">
        <v>0</v>
      </c>
      <c r="C61" s="46">
        <v>41849</v>
      </c>
      <c r="D61" s="46" t="s">
        <v>19</v>
      </c>
      <c r="E61" s="47">
        <v>10920</v>
      </c>
      <c r="F61" s="47">
        <v>11560</v>
      </c>
      <c r="G61" s="47">
        <v>11594</v>
      </c>
      <c r="H61" s="47">
        <v>10954</v>
      </c>
      <c r="I61" s="47">
        <v>14035</v>
      </c>
    </row>
    <row r="62" spans="2:9" x14ac:dyDescent="0.25">
      <c r="B62" s="45" t="s">
        <v>0</v>
      </c>
      <c r="C62" s="46">
        <v>41850</v>
      </c>
      <c r="D62" s="46" t="s">
        <v>19</v>
      </c>
      <c r="E62" s="47">
        <v>10998</v>
      </c>
      <c r="F62" s="47">
        <v>11631</v>
      </c>
      <c r="G62" s="47">
        <v>11699</v>
      </c>
      <c r="H62" s="47">
        <v>11004</v>
      </c>
      <c r="I62" s="47">
        <v>14454</v>
      </c>
    </row>
    <row r="63" spans="2:9" x14ac:dyDescent="0.25">
      <c r="B63" s="45" t="s">
        <v>0</v>
      </c>
      <c r="C63" s="46">
        <v>41851</v>
      </c>
      <c r="D63" s="46" t="s">
        <v>19</v>
      </c>
      <c r="E63" s="47">
        <v>11369</v>
      </c>
      <c r="F63" s="47">
        <v>11920</v>
      </c>
      <c r="G63" s="47">
        <v>11968</v>
      </c>
      <c r="H63" s="47">
        <v>11247</v>
      </c>
      <c r="I63" s="47">
        <v>14559</v>
      </c>
    </row>
    <row r="64" spans="2:9" x14ac:dyDescent="0.25">
      <c r="B64" s="45" t="s">
        <v>0</v>
      </c>
      <c r="C64" s="46">
        <v>41852</v>
      </c>
      <c r="D64" s="46" t="s">
        <v>19</v>
      </c>
      <c r="E64" s="47">
        <v>10467</v>
      </c>
      <c r="F64" s="47">
        <v>10893</v>
      </c>
      <c r="G64" s="47">
        <v>11084</v>
      </c>
      <c r="H64" s="47">
        <v>10432</v>
      </c>
      <c r="I64" s="47">
        <v>13705</v>
      </c>
    </row>
    <row r="65" spans="2:9" x14ac:dyDescent="0.25">
      <c r="B65" s="45" t="s">
        <v>0</v>
      </c>
      <c r="C65" s="46">
        <v>41853</v>
      </c>
      <c r="D65" s="46" t="s">
        <v>19</v>
      </c>
      <c r="E65" s="47">
        <v>8834</v>
      </c>
      <c r="F65" s="47">
        <v>9122</v>
      </c>
      <c r="G65" s="47">
        <v>9277</v>
      </c>
      <c r="H65" s="47">
        <v>8764</v>
      </c>
      <c r="I65" s="47">
        <v>11725</v>
      </c>
    </row>
    <row r="66" spans="2:9" x14ac:dyDescent="0.25">
      <c r="B66" s="45" t="s">
        <v>0</v>
      </c>
      <c r="C66" s="46">
        <v>41854</v>
      </c>
      <c r="D66" s="46" t="s">
        <v>19</v>
      </c>
      <c r="E66" s="47">
        <v>9321</v>
      </c>
      <c r="F66" s="47">
        <v>9820</v>
      </c>
      <c r="G66" s="47">
        <v>9929</v>
      </c>
      <c r="H66" s="47">
        <v>9415</v>
      </c>
      <c r="I66" s="47">
        <v>12001</v>
      </c>
    </row>
    <row r="67" spans="2:9" x14ac:dyDescent="0.25">
      <c r="B67" s="45" t="s">
        <v>0</v>
      </c>
      <c r="C67" s="46">
        <v>41855</v>
      </c>
      <c r="D67" s="46" t="s">
        <v>19</v>
      </c>
      <c r="E67" s="47">
        <v>11926</v>
      </c>
      <c r="F67" s="47">
        <v>12550</v>
      </c>
      <c r="G67" s="47">
        <v>12705</v>
      </c>
      <c r="H67" s="47">
        <v>11973</v>
      </c>
      <c r="I67" s="47">
        <v>15119</v>
      </c>
    </row>
    <row r="68" spans="2:9" x14ac:dyDescent="0.25">
      <c r="B68" s="45" t="s">
        <v>0</v>
      </c>
      <c r="C68" s="46">
        <v>41856</v>
      </c>
      <c r="D68" s="46" t="s">
        <v>19</v>
      </c>
      <c r="E68" s="47">
        <v>11717</v>
      </c>
      <c r="F68" s="47">
        <v>12537</v>
      </c>
      <c r="G68" s="47">
        <v>12776</v>
      </c>
      <c r="H68" s="47">
        <v>12038</v>
      </c>
      <c r="I68" s="47">
        <v>15325</v>
      </c>
    </row>
    <row r="69" spans="2:9" x14ac:dyDescent="0.25">
      <c r="B69" s="45" t="s">
        <v>0</v>
      </c>
      <c r="C69" s="46">
        <v>41857</v>
      </c>
      <c r="D69" s="46" t="s">
        <v>19</v>
      </c>
      <c r="E69" s="47">
        <v>11205</v>
      </c>
      <c r="F69" s="47">
        <v>11853</v>
      </c>
      <c r="G69" s="47">
        <v>12011</v>
      </c>
      <c r="H69" s="47">
        <v>11346</v>
      </c>
      <c r="I69" s="47">
        <v>14387</v>
      </c>
    </row>
    <row r="70" spans="2:9" x14ac:dyDescent="0.25">
      <c r="B70" s="45" t="s">
        <v>0</v>
      </c>
      <c r="C70" s="46">
        <v>41858</v>
      </c>
      <c r="D70" s="46" t="s">
        <v>19</v>
      </c>
      <c r="E70" s="47">
        <v>12573</v>
      </c>
      <c r="F70" s="47">
        <v>13663</v>
      </c>
      <c r="G70" s="47">
        <v>13906</v>
      </c>
      <c r="H70" s="47">
        <v>12985</v>
      </c>
      <c r="I70" s="47">
        <v>16423</v>
      </c>
    </row>
    <row r="71" spans="2:9" x14ac:dyDescent="0.25">
      <c r="B71" s="45" t="s">
        <v>0</v>
      </c>
      <c r="C71" s="46">
        <v>41859</v>
      </c>
      <c r="D71" s="46" t="s">
        <v>19</v>
      </c>
      <c r="E71" s="47">
        <v>10602</v>
      </c>
      <c r="F71" s="47">
        <v>11324</v>
      </c>
      <c r="G71" s="47">
        <v>11384</v>
      </c>
      <c r="H71" s="47">
        <v>10690</v>
      </c>
      <c r="I71" s="47">
        <v>13534</v>
      </c>
    </row>
    <row r="72" spans="2:9" x14ac:dyDescent="0.25">
      <c r="B72" s="45" t="s">
        <v>0</v>
      </c>
      <c r="C72" s="46">
        <v>41860</v>
      </c>
      <c r="D72" s="46" t="s">
        <v>19</v>
      </c>
      <c r="E72" s="47">
        <v>9019</v>
      </c>
      <c r="F72" s="47">
        <v>9726</v>
      </c>
      <c r="G72" s="47">
        <v>9992</v>
      </c>
      <c r="H72" s="47">
        <v>9366</v>
      </c>
      <c r="I72" s="47">
        <v>12264</v>
      </c>
    </row>
    <row r="73" spans="2:9" x14ac:dyDescent="0.25">
      <c r="B73" s="45" t="s">
        <v>0</v>
      </c>
      <c r="C73" s="46">
        <v>41861</v>
      </c>
      <c r="D73" s="46" t="s">
        <v>19</v>
      </c>
      <c r="E73" s="47">
        <v>12749</v>
      </c>
      <c r="F73" s="47">
        <v>13981</v>
      </c>
      <c r="G73" s="47">
        <v>14183</v>
      </c>
      <c r="H73" s="47">
        <v>13438</v>
      </c>
      <c r="I73" s="47">
        <v>17046</v>
      </c>
    </row>
    <row r="74" spans="2:9" x14ac:dyDescent="0.25">
      <c r="B74" s="45" t="s">
        <v>0</v>
      </c>
      <c r="C74" s="46">
        <v>41862</v>
      </c>
      <c r="D74" s="46" t="s">
        <v>19</v>
      </c>
      <c r="E74" s="47">
        <v>12005</v>
      </c>
      <c r="F74" s="47">
        <v>13004</v>
      </c>
      <c r="G74" s="47">
        <v>12398</v>
      </c>
      <c r="H74" s="47">
        <v>11589</v>
      </c>
      <c r="I74" s="47">
        <v>14397</v>
      </c>
    </row>
    <row r="75" spans="2:9" x14ac:dyDescent="0.25">
      <c r="B75" s="45" t="s">
        <v>0</v>
      </c>
      <c r="C75" s="46">
        <v>41863</v>
      </c>
      <c r="D75" s="46" t="s">
        <v>19</v>
      </c>
      <c r="E75" s="47">
        <v>12618</v>
      </c>
      <c r="F75" s="47">
        <v>12778</v>
      </c>
      <c r="G75" s="47">
        <v>12782</v>
      </c>
      <c r="H75" s="47">
        <v>11746</v>
      </c>
      <c r="I75" s="47">
        <v>14573</v>
      </c>
    </row>
    <row r="76" spans="2:9" x14ac:dyDescent="0.25">
      <c r="B76" s="45" t="s">
        <v>0</v>
      </c>
      <c r="C76" s="46">
        <v>41864</v>
      </c>
      <c r="D76" s="46" t="s">
        <v>19</v>
      </c>
      <c r="E76" s="47">
        <v>11453</v>
      </c>
      <c r="F76" s="47">
        <v>11297</v>
      </c>
      <c r="G76" s="47">
        <v>11320</v>
      </c>
      <c r="H76" s="47">
        <v>10317</v>
      </c>
      <c r="I76" s="47">
        <v>12687</v>
      </c>
    </row>
    <row r="77" spans="2:9" x14ac:dyDescent="0.25">
      <c r="B77" s="45" t="s">
        <v>0</v>
      </c>
      <c r="C77" s="46">
        <v>41865</v>
      </c>
      <c r="D77" s="46" t="s">
        <v>19</v>
      </c>
      <c r="E77" s="47">
        <v>22053</v>
      </c>
      <c r="F77" s="47">
        <v>22678</v>
      </c>
      <c r="G77" s="47">
        <v>25145</v>
      </c>
      <c r="H77" s="47">
        <v>22870</v>
      </c>
      <c r="I77" s="47">
        <v>29979</v>
      </c>
    </row>
    <row r="78" spans="2:9" x14ac:dyDescent="0.25">
      <c r="B78" s="45" t="s">
        <v>0</v>
      </c>
      <c r="C78" s="46">
        <v>41866</v>
      </c>
      <c r="D78" s="46" t="s">
        <v>19</v>
      </c>
      <c r="E78" s="47">
        <v>14648</v>
      </c>
      <c r="F78" s="47">
        <v>15161</v>
      </c>
      <c r="G78" s="47">
        <v>16420</v>
      </c>
      <c r="H78" s="47">
        <v>15207</v>
      </c>
      <c r="I78" s="47">
        <v>19537</v>
      </c>
    </row>
    <row r="79" spans="2:9" x14ac:dyDescent="0.25">
      <c r="B79" s="45" t="s">
        <v>0</v>
      </c>
      <c r="C79" s="46">
        <v>41867</v>
      </c>
      <c r="D79" s="46" t="s">
        <v>19</v>
      </c>
      <c r="E79" s="47">
        <v>14975</v>
      </c>
      <c r="F79" s="47">
        <v>15359</v>
      </c>
      <c r="G79" s="47">
        <v>16967</v>
      </c>
      <c r="H79" s="47">
        <v>15633</v>
      </c>
      <c r="I79" s="47">
        <v>20251</v>
      </c>
    </row>
    <row r="80" spans="2:9" x14ac:dyDescent="0.25">
      <c r="B80" s="45" t="s">
        <v>0</v>
      </c>
      <c r="C80" s="46">
        <v>41868</v>
      </c>
      <c r="D80" s="46" t="s">
        <v>19</v>
      </c>
      <c r="E80" s="47">
        <v>19636</v>
      </c>
      <c r="F80" s="47">
        <v>20632</v>
      </c>
      <c r="G80" s="47">
        <v>22875</v>
      </c>
      <c r="H80" s="47">
        <v>21390</v>
      </c>
      <c r="I80" s="47">
        <v>27715</v>
      </c>
    </row>
    <row r="81" spans="2:9" x14ac:dyDescent="0.25">
      <c r="B81" s="45" t="s">
        <v>0</v>
      </c>
      <c r="C81" s="46">
        <v>41869</v>
      </c>
      <c r="D81" s="46" t="s">
        <v>19</v>
      </c>
      <c r="E81" s="47">
        <v>22776</v>
      </c>
      <c r="F81" s="47">
        <v>23373</v>
      </c>
      <c r="G81" s="47">
        <v>25740</v>
      </c>
      <c r="H81" s="47">
        <v>24067</v>
      </c>
      <c r="I81" s="47">
        <v>30667</v>
      </c>
    </row>
    <row r="82" spans="2:9" x14ac:dyDescent="0.25">
      <c r="B82" s="45" t="s">
        <v>0</v>
      </c>
      <c r="C82" s="46">
        <v>41870</v>
      </c>
      <c r="D82" s="46" t="s">
        <v>19</v>
      </c>
      <c r="E82" s="47">
        <v>25879</v>
      </c>
      <c r="F82" s="47">
        <v>26214</v>
      </c>
      <c r="G82" s="47">
        <v>26433</v>
      </c>
      <c r="H82" s="47">
        <v>24182</v>
      </c>
      <c r="I82" s="47">
        <v>35040</v>
      </c>
    </row>
    <row r="83" spans="2:9" x14ac:dyDescent="0.25">
      <c r="B83" s="45" t="s">
        <v>0</v>
      </c>
      <c r="C83" s="46">
        <v>41871</v>
      </c>
      <c r="D83" s="46" t="s">
        <v>19</v>
      </c>
      <c r="E83" s="47">
        <v>17748</v>
      </c>
      <c r="F83" s="47">
        <v>17258</v>
      </c>
      <c r="G83" s="47">
        <v>17352</v>
      </c>
      <c r="H83" s="47">
        <v>16076</v>
      </c>
      <c r="I83" s="47">
        <v>21866</v>
      </c>
    </row>
    <row r="84" spans="2:9" x14ac:dyDescent="0.25">
      <c r="B84" s="45" t="s">
        <v>0</v>
      </c>
      <c r="C84" s="46">
        <v>41872</v>
      </c>
      <c r="D84" s="46" t="s">
        <v>19</v>
      </c>
      <c r="E84" s="47">
        <v>16782</v>
      </c>
      <c r="F84" s="47">
        <v>16351</v>
      </c>
      <c r="G84" s="47">
        <v>16628</v>
      </c>
      <c r="H84" s="47">
        <v>15491</v>
      </c>
      <c r="I84" s="47">
        <v>20765</v>
      </c>
    </row>
    <row r="85" spans="2:9" x14ac:dyDescent="0.25">
      <c r="B85" s="45" t="s">
        <v>0</v>
      </c>
      <c r="C85" s="46">
        <v>41873</v>
      </c>
      <c r="D85" s="46" t="s">
        <v>19</v>
      </c>
      <c r="E85" s="47">
        <v>13784</v>
      </c>
      <c r="F85" s="47">
        <v>13511</v>
      </c>
      <c r="G85" s="47">
        <v>13615</v>
      </c>
      <c r="H85" s="47">
        <v>12667</v>
      </c>
      <c r="I85" s="47">
        <v>16846</v>
      </c>
    </row>
    <row r="86" spans="2:9" x14ac:dyDescent="0.25">
      <c r="B86" s="45" t="s">
        <v>0</v>
      </c>
      <c r="C86" s="46">
        <v>41874</v>
      </c>
      <c r="D86" s="46" t="s">
        <v>19</v>
      </c>
      <c r="E86" s="47">
        <v>11666</v>
      </c>
      <c r="F86" s="47">
        <v>11323</v>
      </c>
      <c r="G86" s="47">
        <v>11621</v>
      </c>
      <c r="H86" s="47">
        <v>10893</v>
      </c>
      <c r="I86" s="47">
        <v>14796</v>
      </c>
    </row>
    <row r="87" spans="2:9" x14ac:dyDescent="0.25">
      <c r="B87" s="45" t="s">
        <v>0</v>
      </c>
      <c r="C87" s="46">
        <v>41875</v>
      </c>
      <c r="D87" s="46" t="s">
        <v>19</v>
      </c>
      <c r="E87" s="47">
        <v>12739</v>
      </c>
      <c r="F87" s="47">
        <v>12207</v>
      </c>
      <c r="G87" s="47">
        <v>12526</v>
      </c>
      <c r="H87" s="47">
        <v>11771</v>
      </c>
      <c r="I87" s="47">
        <v>15686</v>
      </c>
    </row>
    <row r="88" spans="2:9" x14ac:dyDescent="0.25">
      <c r="B88" s="45" t="s">
        <v>0</v>
      </c>
      <c r="C88" s="46">
        <v>41876</v>
      </c>
      <c r="D88" s="46" t="s">
        <v>19</v>
      </c>
      <c r="E88" s="47">
        <v>17105</v>
      </c>
      <c r="F88" s="47">
        <v>16710</v>
      </c>
      <c r="G88" s="47">
        <v>16818</v>
      </c>
      <c r="H88" s="47">
        <v>15845</v>
      </c>
      <c r="I88" s="47">
        <v>20493</v>
      </c>
    </row>
    <row r="89" spans="2:9" x14ac:dyDescent="0.25">
      <c r="B89" s="45" t="s">
        <v>0</v>
      </c>
      <c r="C89" s="46">
        <v>41877</v>
      </c>
      <c r="D89" s="46" t="s">
        <v>19</v>
      </c>
      <c r="E89" s="47">
        <v>19100</v>
      </c>
      <c r="F89" s="47">
        <v>22009</v>
      </c>
      <c r="G89" s="47">
        <v>20665</v>
      </c>
      <c r="H89" s="47">
        <v>19484</v>
      </c>
      <c r="I89" s="47">
        <v>22607</v>
      </c>
    </row>
    <row r="90" spans="2:9" x14ac:dyDescent="0.25">
      <c r="B90" s="45" t="s">
        <v>0</v>
      </c>
      <c r="C90" s="46">
        <v>41878</v>
      </c>
      <c r="D90" s="46" t="s">
        <v>19</v>
      </c>
      <c r="E90" s="47">
        <v>15293</v>
      </c>
      <c r="F90" s="47">
        <v>17963</v>
      </c>
      <c r="G90" s="47">
        <v>16553</v>
      </c>
      <c r="H90" s="47">
        <v>15571</v>
      </c>
      <c r="I90" s="47">
        <v>17391</v>
      </c>
    </row>
    <row r="91" spans="2:9" x14ac:dyDescent="0.25">
      <c r="B91" s="45" t="s">
        <v>0</v>
      </c>
      <c r="C91" s="46">
        <v>41879</v>
      </c>
      <c r="D91" s="46" t="s">
        <v>19</v>
      </c>
      <c r="E91" s="47">
        <v>14178</v>
      </c>
      <c r="F91" s="47">
        <v>16704</v>
      </c>
      <c r="G91" s="47">
        <v>15883</v>
      </c>
      <c r="H91" s="47">
        <v>14977</v>
      </c>
      <c r="I91" s="47">
        <v>16561</v>
      </c>
    </row>
    <row r="92" spans="2:9" x14ac:dyDescent="0.25">
      <c r="B92" s="45" t="s">
        <v>0</v>
      </c>
      <c r="C92" s="46">
        <v>41880</v>
      </c>
      <c r="D92" s="46" t="s">
        <v>19</v>
      </c>
      <c r="E92" s="47">
        <v>16338</v>
      </c>
      <c r="F92" s="47">
        <v>17338</v>
      </c>
      <c r="G92" s="47">
        <v>17629</v>
      </c>
      <c r="H92" s="47">
        <v>16549</v>
      </c>
      <c r="I92" s="47">
        <v>21135</v>
      </c>
    </row>
    <row r="93" spans="2:9" x14ac:dyDescent="0.25">
      <c r="B93" s="45" t="s">
        <v>0</v>
      </c>
      <c r="C93" s="46">
        <v>41881</v>
      </c>
      <c r="D93" s="46" t="s">
        <v>19</v>
      </c>
      <c r="E93" s="47">
        <v>11998</v>
      </c>
      <c r="F93" s="47">
        <v>11504</v>
      </c>
      <c r="G93" s="47">
        <v>11939</v>
      </c>
      <c r="H93" s="47">
        <v>11195</v>
      </c>
      <c r="I93" s="47">
        <v>15482</v>
      </c>
    </row>
    <row r="94" spans="2:9" x14ac:dyDescent="0.25">
      <c r="B94" s="45" t="s">
        <v>0</v>
      </c>
      <c r="C94" s="46">
        <v>41882</v>
      </c>
      <c r="D94" s="46" t="s">
        <v>19</v>
      </c>
      <c r="E94" s="47">
        <v>13238</v>
      </c>
      <c r="F94" s="47">
        <v>12990</v>
      </c>
      <c r="G94" s="47">
        <v>13507</v>
      </c>
      <c r="H94" s="47">
        <v>12705</v>
      </c>
      <c r="I94" s="47">
        <v>17037</v>
      </c>
    </row>
    <row r="95" spans="2:9" x14ac:dyDescent="0.25">
      <c r="B95" s="45" t="s">
        <v>0</v>
      </c>
      <c r="C95" s="46">
        <v>41883</v>
      </c>
      <c r="D95" s="46" t="s">
        <v>19</v>
      </c>
      <c r="E95" s="47">
        <v>15976</v>
      </c>
      <c r="F95" s="47">
        <v>15653</v>
      </c>
      <c r="G95" s="47">
        <v>16003</v>
      </c>
      <c r="H95" s="47">
        <v>15017</v>
      </c>
      <c r="I95" s="47">
        <v>19704</v>
      </c>
    </row>
    <row r="96" spans="2:9" x14ac:dyDescent="0.25">
      <c r="B96" s="45" t="s">
        <v>0</v>
      </c>
      <c r="C96" s="46">
        <v>41884</v>
      </c>
      <c r="D96" s="46" t="s">
        <v>19</v>
      </c>
      <c r="E96" s="47">
        <v>14001</v>
      </c>
      <c r="F96" s="47">
        <v>13721</v>
      </c>
      <c r="G96" s="47">
        <v>13878</v>
      </c>
      <c r="H96" s="47">
        <v>13013</v>
      </c>
      <c r="I96" s="47">
        <v>16984</v>
      </c>
    </row>
    <row r="97" spans="2:9" x14ac:dyDescent="0.25">
      <c r="B97" s="45" t="s">
        <v>0</v>
      </c>
      <c r="C97" s="46">
        <v>41885</v>
      </c>
      <c r="D97" s="46" t="s">
        <v>19</v>
      </c>
      <c r="E97" s="47">
        <v>14064</v>
      </c>
      <c r="F97" s="47">
        <v>13808</v>
      </c>
      <c r="G97" s="47">
        <v>14213</v>
      </c>
      <c r="H97" s="47">
        <v>13324</v>
      </c>
      <c r="I97" s="47">
        <v>17852</v>
      </c>
    </row>
    <row r="98" spans="2:9" x14ac:dyDescent="0.25">
      <c r="B98" s="45" t="s">
        <v>0</v>
      </c>
      <c r="C98" s="46">
        <v>41886</v>
      </c>
      <c r="D98" s="46" t="s">
        <v>19</v>
      </c>
      <c r="E98" s="47">
        <v>15865</v>
      </c>
      <c r="F98" s="47">
        <v>15317</v>
      </c>
      <c r="G98" s="47">
        <v>15854</v>
      </c>
      <c r="H98" s="47">
        <v>14738</v>
      </c>
      <c r="I98" s="47">
        <v>20060</v>
      </c>
    </row>
    <row r="99" spans="2:9" x14ac:dyDescent="0.25">
      <c r="B99" s="45" t="s">
        <v>0</v>
      </c>
      <c r="C99" s="46">
        <v>41887</v>
      </c>
      <c r="D99" s="46" t="s">
        <v>19</v>
      </c>
      <c r="E99" s="47">
        <v>13134</v>
      </c>
      <c r="F99" s="47">
        <v>12542</v>
      </c>
      <c r="G99" s="47">
        <v>12967</v>
      </c>
      <c r="H99" s="47">
        <v>12129</v>
      </c>
      <c r="I99" s="47">
        <v>16529</v>
      </c>
    </row>
    <row r="100" spans="2:9" x14ac:dyDescent="0.25">
      <c r="B100" s="45" t="s">
        <v>0</v>
      </c>
      <c r="C100" s="46">
        <v>41888</v>
      </c>
      <c r="D100" s="46" t="s">
        <v>19</v>
      </c>
      <c r="E100" s="47">
        <v>11974</v>
      </c>
      <c r="F100" s="47">
        <v>11356</v>
      </c>
      <c r="G100" s="47">
        <v>12016</v>
      </c>
      <c r="H100" s="47">
        <v>11223</v>
      </c>
      <c r="I100" s="47">
        <v>15580</v>
      </c>
    </row>
    <row r="101" spans="2:9" x14ac:dyDescent="0.25">
      <c r="B101" s="45" t="s">
        <v>0</v>
      </c>
      <c r="C101" s="46">
        <v>41889</v>
      </c>
      <c r="D101" s="46" t="s">
        <v>19</v>
      </c>
      <c r="E101" s="47">
        <v>27305</v>
      </c>
      <c r="F101" s="47">
        <v>27407</v>
      </c>
      <c r="G101" s="47">
        <v>29331</v>
      </c>
      <c r="H101" s="47">
        <v>27753</v>
      </c>
      <c r="I101" s="47">
        <v>40286</v>
      </c>
    </row>
    <row r="102" spans="2:9" x14ac:dyDescent="0.25">
      <c r="B102" s="45" t="s">
        <v>0</v>
      </c>
      <c r="C102" s="46">
        <v>41890</v>
      </c>
      <c r="D102" s="46" t="s">
        <v>19</v>
      </c>
      <c r="E102" s="47">
        <v>32890</v>
      </c>
      <c r="F102" s="47">
        <v>33044</v>
      </c>
      <c r="G102" s="47">
        <v>35063</v>
      </c>
      <c r="H102" s="47">
        <v>33185</v>
      </c>
      <c r="I102" s="47">
        <v>47223</v>
      </c>
    </row>
    <row r="103" spans="2:9" x14ac:dyDescent="0.25">
      <c r="B103" s="45" t="s">
        <v>0</v>
      </c>
      <c r="C103" s="46">
        <v>41891</v>
      </c>
      <c r="D103" s="46" t="s">
        <v>19</v>
      </c>
      <c r="E103" s="47">
        <v>11811</v>
      </c>
      <c r="F103" s="47">
        <v>11593</v>
      </c>
      <c r="G103" s="47">
        <v>11232</v>
      </c>
      <c r="H103" s="47">
        <v>10456</v>
      </c>
      <c r="I103" s="47">
        <v>13581</v>
      </c>
    </row>
    <row r="104" spans="2:9" x14ac:dyDescent="0.25">
      <c r="B104" s="45" t="s">
        <v>0</v>
      </c>
      <c r="C104" s="46">
        <v>41892</v>
      </c>
      <c r="D104" s="46" t="s">
        <v>19</v>
      </c>
      <c r="E104" s="47">
        <v>11019</v>
      </c>
      <c r="F104" s="47">
        <v>10716</v>
      </c>
      <c r="G104" s="47">
        <v>10575</v>
      </c>
      <c r="H104" s="47">
        <v>9896</v>
      </c>
      <c r="I104" s="47">
        <v>12919</v>
      </c>
    </row>
    <row r="105" spans="2:9" x14ac:dyDescent="0.25">
      <c r="B105" s="45" t="s">
        <v>0</v>
      </c>
      <c r="C105" s="46">
        <v>41893</v>
      </c>
      <c r="D105" s="46" t="s">
        <v>19</v>
      </c>
      <c r="E105" s="47">
        <v>15728</v>
      </c>
      <c r="F105" s="47">
        <v>14753</v>
      </c>
      <c r="G105" s="47">
        <v>14815</v>
      </c>
      <c r="H105" s="47">
        <v>13885</v>
      </c>
      <c r="I105" s="47">
        <v>19698</v>
      </c>
    </row>
    <row r="106" spans="2:9" x14ac:dyDescent="0.25">
      <c r="B106" s="45" t="s">
        <v>0</v>
      </c>
      <c r="C106" s="46">
        <v>41894</v>
      </c>
      <c r="D106" s="46" t="s">
        <v>19</v>
      </c>
      <c r="E106" s="47">
        <v>10899</v>
      </c>
      <c r="F106" s="47">
        <v>10346</v>
      </c>
      <c r="G106" s="47">
        <v>10431</v>
      </c>
      <c r="H106" s="47">
        <v>9755</v>
      </c>
      <c r="I106" s="47">
        <v>13358</v>
      </c>
    </row>
    <row r="107" spans="2:9" x14ac:dyDescent="0.25">
      <c r="B107" s="45" t="s">
        <v>0</v>
      </c>
      <c r="C107" s="46">
        <v>41895</v>
      </c>
      <c r="D107" s="46" t="s">
        <v>19</v>
      </c>
      <c r="E107" s="47">
        <v>8816</v>
      </c>
      <c r="F107" s="47">
        <v>8427</v>
      </c>
      <c r="G107" s="47">
        <v>8645</v>
      </c>
      <c r="H107" s="47">
        <v>8058</v>
      </c>
      <c r="I107" s="47">
        <v>11236</v>
      </c>
    </row>
    <row r="108" spans="2:9" x14ac:dyDescent="0.25">
      <c r="B108" s="45" t="s">
        <v>0</v>
      </c>
      <c r="C108" s="46">
        <v>41896</v>
      </c>
      <c r="D108" s="46" t="s">
        <v>19</v>
      </c>
      <c r="E108" s="47">
        <v>11039</v>
      </c>
      <c r="F108" s="47">
        <v>10711</v>
      </c>
      <c r="G108" s="47">
        <v>11002</v>
      </c>
      <c r="H108" s="47">
        <v>10368</v>
      </c>
      <c r="I108" s="47">
        <v>13804</v>
      </c>
    </row>
    <row r="109" spans="2:9" x14ac:dyDescent="0.25">
      <c r="B109" s="45" t="s">
        <v>0</v>
      </c>
      <c r="C109" s="46">
        <v>41897</v>
      </c>
      <c r="D109" s="46" t="s">
        <v>19</v>
      </c>
      <c r="E109" s="47">
        <v>13229</v>
      </c>
      <c r="F109" s="47">
        <v>12708</v>
      </c>
      <c r="G109" s="47">
        <v>12898</v>
      </c>
      <c r="H109" s="47">
        <v>11895</v>
      </c>
      <c r="I109" s="47">
        <v>15696</v>
      </c>
    </row>
    <row r="110" spans="2:9" x14ac:dyDescent="0.25">
      <c r="B110" s="45" t="s">
        <v>0</v>
      </c>
      <c r="C110" s="46">
        <v>41898</v>
      </c>
      <c r="D110" s="46" t="s">
        <v>19</v>
      </c>
      <c r="E110" s="47">
        <v>11066</v>
      </c>
      <c r="F110" s="47">
        <v>10622</v>
      </c>
      <c r="G110" s="47">
        <v>10611</v>
      </c>
      <c r="H110" s="47">
        <v>9689</v>
      </c>
      <c r="I110" s="47">
        <v>12504</v>
      </c>
    </row>
    <row r="111" spans="2:9" x14ac:dyDescent="0.25">
      <c r="B111" s="45" t="s">
        <v>0</v>
      </c>
      <c r="C111" s="46">
        <v>41899</v>
      </c>
      <c r="D111" s="46" t="s">
        <v>19</v>
      </c>
      <c r="E111" s="47">
        <v>10517</v>
      </c>
      <c r="F111" s="47">
        <v>9958</v>
      </c>
      <c r="G111" s="47">
        <v>9884</v>
      </c>
      <c r="H111" s="47">
        <v>8887</v>
      </c>
      <c r="I111" s="47">
        <v>11304</v>
      </c>
    </row>
    <row r="112" spans="2:9" x14ac:dyDescent="0.25">
      <c r="B112" s="45" t="s">
        <v>0</v>
      </c>
      <c r="C112" s="46">
        <v>41900</v>
      </c>
      <c r="D112" s="46" t="s">
        <v>19</v>
      </c>
      <c r="E112" s="47">
        <v>24211</v>
      </c>
      <c r="F112" s="47">
        <v>24084</v>
      </c>
      <c r="G112" s="47">
        <v>27096</v>
      </c>
      <c r="H112" s="47">
        <v>25109</v>
      </c>
      <c r="I112" s="47">
        <v>34085</v>
      </c>
    </row>
    <row r="113" spans="2:9" x14ac:dyDescent="0.25">
      <c r="B113" s="45" t="s">
        <v>0</v>
      </c>
      <c r="C113" s="46">
        <v>41901</v>
      </c>
      <c r="D113" s="46" t="s">
        <v>19</v>
      </c>
      <c r="E113" s="47">
        <v>15976</v>
      </c>
      <c r="F113" s="47">
        <v>15592</v>
      </c>
      <c r="G113" s="47">
        <v>17001</v>
      </c>
      <c r="H113" s="47">
        <v>15837</v>
      </c>
      <c r="I113" s="47">
        <v>21270</v>
      </c>
    </row>
    <row r="114" spans="2:9" x14ac:dyDescent="0.25">
      <c r="B114" s="45" t="s">
        <v>0</v>
      </c>
      <c r="C114" s="46">
        <v>41902</v>
      </c>
      <c r="D114" s="46" t="s">
        <v>19</v>
      </c>
      <c r="E114" s="47">
        <v>15492</v>
      </c>
      <c r="F114" s="47">
        <v>15054</v>
      </c>
      <c r="G114" s="47">
        <v>16679</v>
      </c>
      <c r="H114" s="47">
        <v>15630</v>
      </c>
      <c r="I114" s="47">
        <v>21019</v>
      </c>
    </row>
    <row r="115" spans="2:9" x14ac:dyDescent="0.25">
      <c r="B115" s="45" t="s">
        <v>0</v>
      </c>
      <c r="C115" s="46">
        <v>41903</v>
      </c>
      <c r="D115" s="46" t="s">
        <v>19</v>
      </c>
      <c r="E115" s="47">
        <v>20010</v>
      </c>
      <c r="F115" s="47">
        <v>19951</v>
      </c>
      <c r="G115" s="47">
        <v>22240</v>
      </c>
      <c r="H115" s="47">
        <v>20989</v>
      </c>
      <c r="I115" s="47">
        <v>27799</v>
      </c>
    </row>
    <row r="116" spans="2:9" x14ac:dyDescent="0.25">
      <c r="B116" s="45" t="s">
        <v>0</v>
      </c>
      <c r="C116" s="46">
        <v>41904</v>
      </c>
      <c r="D116" s="46" t="s">
        <v>19</v>
      </c>
      <c r="E116" s="47">
        <v>30146</v>
      </c>
      <c r="F116" s="47">
        <v>30004</v>
      </c>
      <c r="G116" s="47">
        <v>33462</v>
      </c>
      <c r="H116" s="47">
        <v>31363</v>
      </c>
      <c r="I116" s="47">
        <v>41715</v>
      </c>
    </row>
    <row r="117" spans="2:9" x14ac:dyDescent="0.25">
      <c r="B117" s="45" t="s">
        <v>0</v>
      </c>
      <c r="C117" s="46">
        <v>41905</v>
      </c>
      <c r="D117" s="46" t="s">
        <v>19</v>
      </c>
      <c r="E117" s="47">
        <v>11175</v>
      </c>
      <c r="F117" s="47">
        <v>11041</v>
      </c>
      <c r="G117" s="47">
        <v>10997</v>
      </c>
      <c r="H117" s="47">
        <v>10183</v>
      </c>
      <c r="I117" s="47">
        <v>12820</v>
      </c>
    </row>
    <row r="118" spans="2:9" x14ac:dyDescent="0.25">
      <c r="B118" s="45" t="s">
        <v>0</v>
      </c>
      <c r="C118" s="46">
        <v>41906</v>
      </c>
      <c r="D118" s="46" t="s">
        <v>19</v>
      </c>
      <c r="E118" s="47">
        <v>14205</v>
      </c>
      <c r="F118" s="47">
        <v>13435</v>
      </c>
      <c r="G118" s="47">
        <v>13741</v>
      </c>
      <c r="H118" s="47">
        <v>12847</v>
      </c>
      <c r="I118" s="47">
        <v>17593</v>
      </c>
    </row>
    <row r="119" spans="2:9" x14ac:dyDescent="0.25">
      <c r="B119" s="45" t="s">
        <v>0</v>
      </c>
      <c r="C119" s="46">
        <v>41907</v>
      </c>
      <c r="D119" s="46" t="s">
        <v>19</v>
      </c>
      <c r="E119" s="47">
        <v>13140</v>
      </c>
      <c r="F119" s="47">
        <v>12331</v>
      </c>
      <c r="G119" s="47">
        <v>12504</v>
      </c>
      <c r="H119" s="47">
        <v>11723</v>
      </c>
      <c r="I119" s="47">
        <v>15654</v>
      </c>
    </row>
    <row r="120" spans="2:9" x14ac:dyDescent="0.25">
      <c r="B120" s="45" t="s">
        <v>0</v>
      </c>
      <c r="C120" s="46">
        <v>41908</v>
      </c>
      <c r="D120" s="46" t="s">
        <v>19</v>
      </c>
      <c r="E120" s="47">
        <v>14356</v>
      </c>
      <c r="F120" s="47">
        <v>13528</v>
      </c>
      <c r="G120" s="47">
        <v>14041</v>
      </c>
      <c r="H120" s="47">
        <v>13242</v>
      </c>
      <c r="I120" s="47">
        <v>18708</v>
      </c>
    </row>
    <row r="121" spans="2:9" x14ac:dyDescent="0.25">
      <c r="B121" s="45" t="s">
        <v>0</v>
      </c>
      <c r="C121" s="46">
        <v>41909</v>
      </c>
      <c r="D121" s="46" t="s">
        <v>19</v>
      </c>
      <c r="E121" s="47">
        <v>15169</v>
      </c>
      <c r="F121" s="47">
        <v>13722</v>
      </c>
      <c r="G121" s="47">
        <v>14529</v>
      </c>
      <c r="H121" s="47">
        <v>13698</v>
      </c>
      <c r="I121" s="47">
        <v>20193</v>
      </c>
    </row>
    <row r="122" spans="2:9" x14ac:dyDescent="0.25">
      <c r="B122" s="45" t="s">
        <v>0</v>
      </c>
      <c r="C122" s="46">
        <v>41910</v>
      </c>
      <c r="D122" s="46" t="s">
        <v>19</v>
      </c>
      <c r="E122" s="47">
        <v>13887</v>
      </c>
      <c r="F122" s="47">
        <v>13265</v>
      </c>
      <c r="G122" s="47">
        <v>13841</v>
      </c>
      <c r="H122" s="47">
        <v>12984</v>
      </c>
      <c r="I122" s="47">
        <v>17915</v>
      </c>
    </row>
    <row r="123" spans="2:9" x14ac:dyDescent="0.25">
      <c r="B123" s="45" t="s">
        <v>0</v>
      </c>
      <c r="C123" s="46">
        <v>41911</v>
      </c>
      <c r="D123" s="46" t="s">
        <v>19</v>
      </c>
      <c r="E123" s="47">
        <v>16605</v>
      </c>
      <c r="F123" s="47">
        <v>15868</v>
      </c>
      <c r="G123" s="47">
        <v>16279</v>
      </c>
      <c r="H123" s="47">
        <v>15315</v>
      </c>
      <c r="I123" s="47">
        <v>20646</v>
      </c>
    </row>
    <row r="124" spans="2:9" x14ac:dyDescent="0.25">
      <c r="B124" s="45" t="s">
        <v>0</v>
      </c>
      <c r="C124" s="46">
        <v>41912</v>
      </c>
      <c r="D124" s="46" t="s">
        <v>19</v>
      </c>
      <c r="E124" s="47">
        <v>15304</v>
      </c>
      <c r="F124" s="47">
        <v>14790</v>
      </c>
      <c r="G124" s="47">
        <v>14960</v>
      </c>
      <c r="H124" s="47">
        <v>13987</v>
      </c>
      <c r="I124" s="47">
        <v>18581</v>
      </c>
    </row>
    <row r="125" spans="2:9" x14ac:dyDescent="0.25">
      <c r="B125" s="45" t="s">
        <v>0</v>
      </c>
      <c r="C125" s="46">
        <v>41913</v>
      </c>
      <c r="D125" s="46" t="s">
        <v>19</v>
      </c>
      <c r="E125" s="47">
        <v>12454</v>
      </c>
      <c r="F125" s="47">
        <v>12409</v>
      </c>
      <c r="G125" s="47">
        <v>12475</v>
      </c>
      <c r="H125" s="47">
        <v>11654</v>
      </c>
      <c r="I125" s="47">
        <v>15576</v>
      </c>
    </row>
    <row r="126" spans="2:9" x14ac:dyDescent="0.25">
      <c r="B126" s="45" t="s">
        <v>0</v>
      </c>
      <c r="C126" s="46">
        <v>41914</v>
      </c>
      <c r="D126" s="46" t="s">
        <v>19</v>
      </c>
      <c r="E126" s="47">
        <v>11353</v>
      </c>
      <c r="F126" s="47">
        <v>12186</v>
      </c>
      <c r="G126" s="47">
        <v>12800</v>
      </c>
      <c r="H126" s="47">
        <v>12027</v>
      </c>
      <c r="I126" s="47">
        <v>17623</v>
      </c>
    </row>
    <row r="127" spans="2:9" x14ac:dyDescent="0.25">
      <c r="B127" s="45" t="s">
        <v>0</v>
      </c>
      <c r="C127" s="46">
        <v>41915</v>
      </c>
      <c r="D127" s="46" t="s">
        <v>19</v>
      </c>
      <c r="E127" s="47">
        <v>9304</v>
      </c>
      <c r="F127" s="47">
        <v>9780</v>
      </c>
      <c r="G127" s="47">
        <v>10085</v>
      </c>
      <c r="H127" s="47">
        <v>9472</v>
      </c>
      <c r="I127" s="47">
        <v>13639</v>
      </c>
    </row>
    <row r="128" spans="2:9" x14ac:dyDescent="0.25">
      <c r="B128" s="45" t="s">
        <v>0</v>
      </c>
      <c r="C128" s="46">
        <v>41916</v>
      </c>
      <c r="D128" s="46" t="s">
        <v>19</v>
      </c>
      <c r="E128" s="47">
        <v>7347</v>
      </c>
      <c r="F128" s="47">
        <v>7762</v>
      </c>
      <c r="G128" s="47">
        <v>8128</v>
      </c>
      <c r="H128" s="47">
        <v>7703</v>
      </c>
      <c r="I128" s="47">
        <v>11186</v>
      </c>
    </row>
    <row r="129" spans="2:9" x14ac:dyDescent="0.25">
      <c r="B129" s="45" t="s">
        <v>0</v>
      </c>
      <c r="C129" s="46">
        <v>41917</v>
      </c>
      <c r="D129" s="46" t="s">
        <v>19</v>
      </c>
      <c r="E129" s="47">
        <v>8839</v>
      </c>
      <c r="F129" s="47">
        <v>9252</v>
      </c>
      <c r="G129" s="47">
        <v>9669</v>
      </c>
      <c r="H129" s="47">
        <v>9119</v>
      </c>
      <c r="I129" s="47">
        <v>12856</v>
      </c>
    </row>
    <row r="130" spans="2:9" x14ac:dyDescent="0.25">
      <c r="B130" s="45" t="s">
        <v>0</v>
      </c>
      <c r="C130" s="46">
        <v>41918</v>
      </c>
      <c r="D130" s="46" t="s">
        <v>19</v>
      </c>
      <c r="E130" s="47">
        <v>12859</v>
      </c>
      <c r="F130" s="47">
        <v>13786</v>
      </c>
      <c r="G130" s="47">
        <v>14270</v>
      </c>
      <c r="H130" s="47">
        <v>13362</v>
      </c>
      <c r="I130" s="47">
        <v>18029</v>
      </c>
    </row>
    <row r="131" spans="2:9" x14ac:dyDescent="0.25">
      <c r="B131" s="45" t="s">
        <v>0</v>
      </c>
      <c r="C131" s="46">
        <v>41919</v>
      </c>
      <c r="D131" s="46" t="s">
        <v>19</v>
      </c>
      <c r="E131" s="47">
        <v>11915</v>
      </c>
      <c r="F131" s="47">
        <v>12969</v>
      </c>
      <c r="G131" s="47">
        <v>13531</v>
      </c>
      <c r="H131" s="47">
        <v>12550</v>
      </c>
      <c r="I131" s="47">
        <v>17135</v>
      </c>
    </row>
    <row r="132" spans="2:9" x14ac:dyDescent="0.25">
      <c r="B132" s="45" t="s">
        <v>0</v>
      </c>
      <c r="C132" s="46">
        <v>41920</v>
      </c>
      <c r="D132" s="46" t="s">
        <v>19</v>
      </c>
      <c r="E132" s="47">
        <v>12350</v>
      </c>
      <c r="F132" s="47">
        <v>13297</v>
      </c>
      <c r="G132" s="47">
        <v>14020</v>
      </c>
      <c r="H132" s="47">
        <v>13105</v>
      </c>
      <c r="I132" s="47">
        <v>18481</v>
      </c>
    </row>
    <row r="133" spans="2:9" x14ac:dyDescent="0.25">
      <c r="B133" s="45" t="s">
        <v>0</v>
      </c>
      <c r="C133" s="46">
        <v>41921</v>
      </c>
      <c r="D133" s="46" t="s">
        <v>19</v>
      </c>
      <c r="E133" s="47">
        <v>12158</v>
      </c>
      <c r="F133" s="47">
        <v>13042</v>
      </c>
      <c r="G133" s="47">
        <v>13764</v>
      </c>
      <c r="H133" s="47">
        <v>12925</v>
      </c>
      <c r="I133" s="47">
        <v>18373</v>
      </c>
    </row>
    <row r="134" spans="2:9" x14ac:dyDescent="0.25">
      <c r="B134" s="45" t="s">
        <v>0</v>
      </c>
      <c r="C134" s="46">
        <v>41922</v>
      </c>
      <c r="D134" s="46" t="s">
        <v>19</v>
      </c>
      <c r="E134" s="47">
        <v>9178</v>
      </c>
      <c r="F134" s="47">
        <v>9845</v>
      </c>
      <c r="G134" s="47">
        <v>10156</v>
      </c>
      <c r="H134" s="47">
        <v>9506</v>
      </c>
      <c r="I134" s="47">
        <v>13580</v>
      </c>
    </row>
    <row r="135" spans="2:9" x14ac:dyDescent="0.25">
      <c r="B135" s="45" t="s">
        <v>0</v>
      </c>
      <c r="C135" s="46">
        <v>41923</v>
      </c>
      <c r="D135" s="46" t="s">
        <v>19</v>
      </c>
      <c r="E135" s="47">
        <v>7484</v>
      </c>
      <c r="F135" s="47">
        <v>7676</v>
      </c>
      <c r="G135" s="47">
        <v>8162</v>
      </c>
      <c r="H135" s="47">
        <v>7657</v>
      </c>
      <c r="I135" s="47">
        <v>11165</v>
      </c>
    </row>
    <row r="136" spans="2:9" x14ac:dyDescent="0.25">
      <c r="B136" s="45" t="s">
        <v>0</v>
      </c>
      <c r="C136" s="46">
        <v>41924</v>
      </c>
      <c r="D136" s="46" t="s">
        <v>19</v>
      </c>
      <c r="E136" s="47">
        <v>9078</v>
      </c>
      <c r="F136" s="47">
        <v>9401</v>
      </c>
      <c r="G136" s="47">
        <v>10067</v>
      </c>
      <c r="H136" s="47">
        <v>9498</v>
      </c>
      <c r="I136" s="47">
        <v>13498</v>
      </c>
    </row>
    <row r="137" spans="2:9" x14ac:dyDescent="0.25">
      <c r="B137" s="45" t="s">
        <v>0</v>
      </c>
      <c r="C137" s="46">
        <v>41925</v>
      </c>
      <c r="D137" s="46" t="s">
        <v>19</v>
      </c>
      <c r="E137" s="47">
        <v>10893</v>
      </c>
      <c r="F137" s="47">
        <v>11700</v>
      </c>
      <c r="G137" s="47">
        <v>12473</v>
      </c>
      <c r="H137" s="47">
        <v>11736</v>
      </c>
      <c r="I137" s="47">
        <v>16275</v>
      </c>
    </row>
    <row r="138" spans="2:9" x14ac:dyDescent="0.25">
      <c r="B138" s="45" t="s">
        <v>0</v>
      </c>
      <c r="C138" s="46">
        <v>41926</v>
      </c>
      <c r="D138" s="46" t="s">
        <v>19</v>
      </c>
      <c r="E138" s="47">
        <v>9914</v>
      </c>
      <c r="F138" s="47">
        <v>10745</v>
      </c>
      <c r="G138" s="47">
        <v>11425</v>
      </c>
      <c r="H138" s="47">
        <v>10729</v>
      </c>
      <c r="I138" s="47">
        <v>14853</v>
      </c>
    </row>
    <row r="139" spans="2:9" x14ac:dyDescent="0.25">
      <c r="B139" s="45" t="s">
        <v>0</v>
      </c>
      <c r="C139" s="46">
        <v>41927</v>
      </c>
      <c r="D139" s="46" t="s">
        <v>19</v>
      </c>
      <c r="E139" s="47">
        <v>8051</v>
      </c>
      <c r="F139" s="47">
        <v>8763</v>
      </c>
      <c r="G139" s="47">
        <v>9266</v>
      </c>
      <c r="H139" s="47">
        <v>8669</v>
      </c>
      <c r="I139" s="47">
        <v>12365</v>
      </c>
    </row>
    <row r="140" spans="2:9" x14ac:dyDescent="0.25">
      <c r="B140" s="45" t="s">
        <v>0</v>
      </c>
      <c r="C140" s="46">
        <v>41928</v>
      </c>
      <c r="D140" s="46" t="s">
        <v>19</v>
      </c>
      <c r="E140" s="47">
        <v>11139</v>
      </c>
      <c r="F140" s="47">
        <v>12278</v>
      </c>
      <c r="G140" s="47">
        <v>12991</v>
      </c>
      <c r="H140" s="47">
        <v>12120</v>
      </c>
      <c r="I140" s="47">
        <v>17134</v>
      </c>
    </row>
    <row r="141" spans="2:9" x14ac:dyDescent="0.25">
      <c r="B141" s="45" t="s">
        <v>0</v>
      </c>
      <c r="C141" s="46">
        <v>41929</v>
      </c>
      <c r="D141" s="46" t="s">
        <v>19</v>
      </c>
      <c r="E141" s="47">
        <v>9271</v>
      </c>
      <c r="F141" s="47">
        <v>9785</v>
      </c>
      <c r="G141" s="47">
        <v>10325</v>
      </c>
      <c r="H141" s="47">
        <v>9599</v>
      </c>
      <c r="I141" s="47">
        <v>13586</v>
      </c>
    </row>
    <row r="142" spans="2:9" x14ac:dyDescent="0.25">
      <c r="B142" s="45" t="s">
        <v>0</v>
      </c>
      <c r="C142" s="46">
        <v>41930</v>
      </c>
      <c r="D142" s="46" t="s">
        <v>19</v>
      </c>
      <c r="E142" s="47">
        <v>7987</v>
      </c>
      <c r="F142" s="47">
        <v>8482</v>
      </c>
      <c r="G142" s="47">
        <v>9420</v>
      </c>
      <c r="H142" s="47">
        <v>8785</v>
      </c>
      <c r="I142" s="47">
        <v>12589</v>
      </c>
    </row>
    <row r="143" spans="2:9" x14ac:dyDescent="0.25">
      <c r="B143" s="45" t="s">
        <v>0</v>
      </c>
      <c r="C143" s="46">
        <v>41931</v>
      </c>
      <c r="D143" s="46" t="s">
        <v>19</v>
      </c>
      <c r="E143" s="47">
        <v>9320</v>
      </c>
      <c r="F143" s="47">
        <v>10439</v>
      </c>
      <c r="G143" s="47">
        <v>11120</v>
      </c>
      <c r="H143" s="47">
        <v>10450</v>
      </c>
      <c r="I143" s="47">
        <v>14109</v>
      </c>
    </row>
    <row r="144" spans="2:9" x14ac:dyDescent="0.25">
      <c r="B144" s="45" t="s">
        <v>0</v>
      </c>
      <c r="C144" s="46">
        <v>41932</v>
      </c>
      <c r="D144" s="46" t="s">
        <v>19</v>
      </c>
      <c r="E144" s="47">
        <v>9404</v>
      </c>
      <c r="F144" s="47">
        <v>10512</v>
      </c>
      <c r="G144" s="47">
        <v>10755</v>
      </c>
      <c r="H144" s="47">
        <v>9813</v>
      </c>
      <c r="I144" s="47">
        <v>12982</v>
      </c>
    </row>
    <row r="145" spans="2:9" x14ac:dyDescent="0.25">
      <c r="B145" s="45" t="s">
        <v>0</v>
      </c>
      <c r="C145" s="46">
        <v>41933</v>
      </c>
      <c r="D145" s="46" t="s">
        <v>19</v>
      </c>
      <c r="E145" s="47">
        <v>10869</v>
      </c>
      <c r="F145" s="47">
        <v>11316</v>
      </c>
      <c r="G145" s="47">
        <v>11810</v>
      </c>
      <c r="H145" s="47">
        <v>10741</v>
      </c>
      <c r="I145" s="47">
        <v>14662</v>
      </c>
    </row>
    <row r="146" spans="2:9" x14ac:dyDescent="0.25">
      <c r="B146" s="45" t="s">
        <v>0</v>
      </c>
      <c r="C146" s="46">
        <v>41934</v>
      </c>
      <c r="D146" s="46" t="s">
        <v>19</v>
      </c>
      <c r="E146" s="47">
        <v>10097</v>
      </c>
      <c r="F146" s="47">
        <v>10035</v>
      </c>
      <c r="G146" s="47">
        <v>10570</v>
      </c>
      <c r="H146" s="47">
        <v>9241</v>
      </c>
      <c r="I146" s="47">
        <v>12734</v>
      </c>
    </row>
    <row r="147" spans="2:9" x14ac:dyDescent="0.25">
      <c r="B147" s="45" t="s">
        <v>0</v>
      </c>
      <c r="C147" s="46">
        <v>41935</v>
      </c>
      <c r="D147" s="46" t="s">
        <v>19</v>
      </c>
      <c r="E147" s="47">
        <v>24656</v>
      </c>
      <c r="F147" s="47">
        <v>27210</v>
      </c>
      <c r="G147" s="47">
        <v>33399</v>
      </c>
      <c r="H147" s="47">
        <v>29701</v>
      </c>
      <c r="I147" s="47">
        <v>39575</v>
      </c>
    </row>
    <row r="148" spans="2:9" x14ac:dyDescent="0.25">
      <c r="B148" s="45" t="s">
        <v>0</v>
      </c>
      <c r="C148" s="46">
        <v>41936</v>
      </c>
      <c r="D148" s="46" t="s">
        <v>19</v>
      </c>
      <c r="E148" s="47">
        <v>14740</v>
      </c>
      <c r="F148" s="47">
        <v>21476</v>
      </c>
      <c r="G148" s="47">
        <v>22275</v>
      </c>
      <c r="H148" s="47">
        <v>20795</v>
      </c>
      <c r="I148" s="47">
        <v>23537</v>
      </c>
    </row>
    <row r="149" spans="2:9" x14ac:dyDescent="0.25">
      <c r="B149" s="45" t="s">
        <v>0</v>
      </c>
      <c r="C149" s="46">
        <v>41937</v>
      </c>
      <c r="D149" s="46" t="s">
        <v>19</v>
      </c>
      <c r="E149" s="47">
        <v>13239</v>
      </c>
      <c r="F149" s="47">
        <v>18790</v>
      </c>
      <c r="G149" s="47">
        <v>19831</v>
      </c>
      <c r="H149" s="47">
        <v>18680</v>
      </c>
      <c r="I149" s="47">
        <v>21568</v>
      </c>
    </row>
    <row r="150" spans="2:9" x14ac:dyDescent="0.25">
      <c r="B150" s="45" t="s">
        <v>0</v>
      </c>
      <c r="C150" s="46">
        <v>41938</v>
      </c>
      <c r="D150" s="46" t="s">
        <v>19</v>
      </c>
      <c r="E150" s="47">
        <v>17874</v>
      </c>
      <c r="F150" s="47">
        <v>25819</v>
      </c>
      <c r="G150" s="47">
        <v>27216</v>
      </c>
      <c r="H150" s="47">
        <v>25783</v>
      </c>
      <c r="I150" s="47">
        <v>29351</v>
      </c>
    </row>
    <row r="151" spans="2:9" x14ac:dyDescent="0.25">
      <c r="B151" s="45" t="s">
        <v>0</v>
      </c>
      <c r="C151" s="46">
        <v>41939</v>
      </c>
      <c r="D151" s="46" t="s">
        <v>19</v>
      </c>
      <c r="E151" s="47">
        <v>25977</v>
      </c>
      <c r="F151" s="47">
        <v>37993</v>
      </c>
      <c r="G151" s="47">
        <v>38859</v>
      </c>
      <c r="H151" s="47">
        <v>36514</v>
      </c>
      <c r="I151" s="47">
        <v>41364</v>
      </c>
    </row>
    <row r="152" spans="2:9" x14ac:dyDescent="0.25">
      <c r="B152" s="45" t="s">
        <v>0</v>
      </c>
      <c r="C152" s="46">
        <v>41940</v>
      </c>
      <c r="D152" s="46" t="s">
        <v>19</v>
      </c>
      <c r="E152" s="47">
        <v>8414</v>
      </c>
      <c r="F152" s="47">
        <v>11115</v>
      </c>
      <c r="G152" s="47">
        <v>10353</v>
      </c>
      <c r="H152" s="47">
        <v>9470</v>
      </c>
      <c r="I152" s="47">
        <v>10957</v>
      </c>
    </row>
    <row r="153" spans="2:9" x14ac:dyDescent="0.25">
      <c r="B153" s="45" t="s">
        <v>0</v>
      </c>
      <c r="C153" s="46">
        <v>41941</v>
      </c>
      <c r="D153" s="46" t="s">
        <v>19</v>
      </c>
      <c r="E153" s="47">
        <v>8828</v>
      </c>
      <c r="F153" s="47">
        <v>11800</v>
      </c>
      <c r="G153" s="47">
        <v>10973</v>
      </c>
      <c r="H153" s="47">
        <v>10201</v>
      </c>
      <c r="I153" s="47">
        <v>11816</v>
      </c>
    </row>
    <row r="154" spans="2:9" x14ac:dyDescent="0.25">
      <c r="B154" s="45" t="s">
        <v>0</v>
      </c>
      <c r="C154" s="46">
        <v>41942</v>
      </c>
      <c r="D154" s="46" t="s">
        <v>19</v>
      </c>
      <c r="E154" s="47">
        <v>8773</v>
      </c>
      <c r="F154" s="47">
        <v>11658</v>
      </c>
      <c r="G154" s="47">
        <v>10884</v>
      </c>
      <c r="H154" s="47">
        <v>10227</v>
      </c>
      <c r="I154" s="47">
        <v>11899</v>
      </c>
    </row>
    <row r="155" spans="2:9" x14ac:dyDescent="0.25">
      <c r="B155" s="45" t="s">
        <v>0</v>
      </c>
      <c r="C155" s="46">
        <v>41943</v>
      </c>
      <c r="D155" s="46" t="s">
        <v>19</v>
      </c>
      <c r="E155" s="47">
        <v>7167</v>
      </c>
      <c r="F155" s="47">
        <v>9641</v>
      </c>
      <c r="G155" s="47">
        <v>9365</v>
      </c>
      <c r="H155" s="47">
        <v>8879</v>
      </c>
      <c r="I155" s="47">
        <v>10388</v>
      </c>
    </row>
    <row r="156" spans="2:9" x14ac:dyDescent="0.25">
      <c r="B156" s="45" t="s">
        <v>0</v>
      </c>
      <c r="C156" s="46">
        <v>41944</v>
      </c>
      <c r="D156" s="46" t="s">
        <v>19</v>
      </c>
      <c r="E156" s="47">
        <v>6790</v>
      </c>
      <c r="F156" s="47">
        <v>9173</v>
      </c>
      <c r="G156" s="47">
        <v>9005</v>
      </c>
      <c r="H156" s="47">
        <v>8456</v>
      </c>
      <c r="I156" s="47">
        <v>10065</v>
      </c>
    </row>
    <row r="157" spans="2:9" x14ac:dyDescent="0.25">
      <c r="B157" s="45" t="s">
        <v>0</v>
      </c>
      <c r="C157" s="46">
        <v>41945</v>
      </c>
      <c r="D157" s="46" t="s">
        <v>19</v>
      </c>
      <c r="E157" s="47">
        <v>9521</v>
      </c>
      <c r="F157" s="47">
        <v>12860</v>
      </c>
      <c r="G157" s="47">
        <v>12691</v>
      </c>
      <c r="H157" s="47">
        <v>12025</v>
      </c>
      <c r="I157" s="47">
        <v>14095</v>
      </c>
    </row>
    <row r="158" spans="2:9" x14ac:dyDescent="0.25">
      <c r="B158" s="45" t="s">
        <v>0</v>
      </c>
      <c r="C158" s="46">
        <v>41946</v>
      </c>
      <c r="D158" s="46" t="s">
        <v>19</v>
      </c>
      <c r="E158" s="47">
        <v>11393</v>
      </c>
      <c r="F158" s="47">
        <v>15378</v>
      </c>
      <c r="G158" s="47">
        <v>15218</v>
      </c>
      <c r="H158" s="47">
        <v>14354</v>
      </c>
      <c r="I158" s="47">
        <v>16633</v>
      </c>
    </row>
    <row r="159" spans="2:9" x14ac:dyDescent="0.25">
      <c r="B159" s="45" t="s">
        <v>0</v>
      </c>
      <c r="C159" s="46">
        <v>41947</v>
      </c>
      <c r="D159" s="46" t="s">
        <v>19</v>
      </c>
      <c r="E159" s="47">
        <v>9610</v>
      </c>
      <c r="F159" s="47">
        <v>12570</v>
      </c>
      <c r="G159" s="47">
        <v>12358</v>
      </c>
      <c r="H159" s="47">
        <v>11687</v>
      </c>
      <c r="I159" s="47">
        <v>13603</v>
      </c>
    </row>
    <row r="160" spans="2:9" x14ac:dyDescent="0.25">
      <c r="B160" s="45" t="s">
        <v>0</v>
      </c>
      <c r="C160" s="46">
        <v>41948</v>
      </c>
      <c r="D160" s="46" t="s">
        <v>19</v>
      </c>
      <c r="E160" s="47">
        <v>9581</v>
      </c>
      <c r="F160" s="47">
        <v>12395</v>
      </c>
      <c r="G160" s="47">
        <v>12239</v>
      </c>
      <c r="H160" s="47">
        <v>11547</v>
      </c>
      <c r="I160" s="47">
        <v>13625</v>
      </c>
    </row>
    <row r="161" spans="2:9" x14ac:dyDescent="0.25">
      <c r="B161" s="45" t="s">
        <v>0</v>
      </c>
      <c r="C161" s="46">
        <v>41949</v>
      </c>
      <c r="D161" s="46" t="s">
        <v>19</v>
      </c>
      <c r="E161" s="47">
        <v>49071</v>
      </c>
      <c r="F161" s="47">
        <v>72382</v>
      </c>
      <c r="G161" s="47">
        <v>71848</v>
      </c>
      <c r="H161" s="47">
        <v>67989</v>
      </c>
      <c r="I161" s="47">
        <v>79048</v>
      </c>
    </row>
    <row r="162" spans="2:9" x14ac:dyDescent="0.25">
      <c r="B162" s="45" t="s">
        <v>0</v>
      </c>
      <c r="C162" s="46">
        <v>41950</v>
      </c>
      <c r="D162" s="46" t="s">
        <v>19</v>
      </c>
      <c r="E162" s="47">
        <v>7789</v>
      </c>
      <c r="F162" s="47">
        <v>9913</v>
      </c>
      <c r="G162" s="47">
        <v>9350</v>
      </c>
      <c r="H162" s="47">
        <v>8599</v>
      </c>
      <c r="I162" s="47">
        <v>10135</v>
      </c>
    </row>
    <row r="163" spans="2:9" x14ac:dyDescent="0.25">
      <c r="B163" s="45" t="s">
        <v>0</v>
      </c>
      <c r="C163" s="46">
        <v>41951</v>
      </c>
      <c r="D163" s="46" t="s">
        <v>19</v>
      </c>
      <c r="E163" s="47">
        <v>7192</v>
      </c>
      <c r="F163" s="47">
        <v>9264</v>
      </c>
      <c r="G163" s="47">
        <v>9097</v>
      </c>
      <c r="H163" s="47">
        <v>8478</v>
      </c>
      <c r="I163" s="47">
        <v>10081</v>
      </c>
    </row>
    <row r="164" spans="2:9" x14ac:dyDescent="0.25">
      <c r="B164" s="45" t="s">
        <v>0</v>
      </c>
      <c r="C164" s="46">
        <v>41952</v>
      </c>
      <c r="D164" s="46" t="s">
        <v>19</v>
      </c>
      <c r="E164" s="47">
        <v>8305</v>
      </c>
      <c r="F164" s="47">
        <v>10928</v>
      </c>
      <c r="G164" s="47">
        <v>10793</v>
      </c>
      <c r="H164" s="47">
        <v>10132</v>
      </c>
      <c r="I164" s="47">
        <v>11784</v>
      </c>
    </row>
    <row r="165" spans="2:9" x14ac:dyDescent="0.25">
      <c r="B165" s="45" t="s">
        <v>0</v>
      </c>
      <c r="C165" s="46">
        <v>41953</v>
      </c>
      <c r="D165" s="46" t="s">
        <v>19</v>
      </c>
      <c r="E165" s="47">
        <v>11932</v>
      </c>
      <c r="F165" s="47">
        <v>15894</v>
      </c>
      <c r="G165" s="47">
        <v>16071</v>
      </c>
      <c r="H165" s="47">
        <v>14728</v>
      </c>
      <c r="I165" s="47">
        <v>16621</v>
      </c>
    </row>
    <row r="166" spans="2:9" x14ac:dyDescent="0.25">
      <c r="B166" s="45" t="s">
        <v>0</v>
      </c>
      <c r="C166" s="46">
        <v>41954</v>
      </c>
      <c r="D166" s="46" t="s">
        <v>19</v>
      </c>
      <c r="E166" s="47">
        <v>14153</v>
      </c>
      <c r="F166" s="47">
        <v>20094</v>
      </c>
      <c r="G166" s="47">
        <v>20416</v>
      </c>
      <c r="H166" s="47">
        <v>18781</v>
      </c>
      <c r="I166" s="47">
        <v>21001</v>
      </c>
    </row>
    <row r="167" spans="2:9" x14ac:dyDescent="0.25">
      <c r="B167" s="45" t="s">
        <v>0</v>
      </c>
      <c r="C167" s="46">
        <v>41955</v>
      </c>
      <c r="D167" s="46" t="s">
        <v>19</v>
      </c>
      <c r="E167" s="47">
        <v>11435</v>
      </c>
      <c r="F167" s="47">
        <v>16475</v>
      </c>
      <c r="G167" s="47">
        <v>16375</v>
      </c>
      <c r="H167" s="47">
        <v>14951</v>
      </c>
      <c r="I167" s="47">
        <v>16734</v>
      </c>
    </row>
    <row r="168" spans="2:9" x14ac:dyDescent="0.25">
      <c r="B168" s="45" t="s">
        <v>0</v>
      </c>
      <c r="C168" s="46">
        <v>41956</v>
      </c>
      <c r="D168" s="46" t="s">
        <v>19</v>
      </c>
      <c r="E168" s="47">
        <v>11239</v>
      </c>
      <c r="F168" s="47">
        <v>15915</v>
      </c>
      <c r="G168" s="47">
        <v>15805</v>
      </c>
      <c r="H168" s="47">
        <v>14500</v>
      </c>
      <c r="I168" s="47">
        <v>16422</v>
      </c>
    </row>
    <row r="169" spans="2:9" x14ac:dyDescent="0.25">
      <c r="B169" s="45" t="s">
        <v>0</v>
      </c>
      <c r="C169" s="46">
        <v>41957</v>
      </c>
      <c r="D169" s="46" t="s">
        <v>19</v>
      </c>
      <c r="E169" s="47">
        <v>9431</v>
      </c>
      <c r="F169" s="47">
        <v>13067</v>
      </c>
      <c r="G169" s="47">
        <v>13171</v>
      </c>
      <c r="H169" s="47">
        <v>12083</v>
      </c>
      <c r="I169" s="47">
        <v>13759</v>
      </c>
    </row>
    <row r="170" spans="2:9" x14ac:dyDescent="0.25">
      <c r="B170" s="45" t="s">
        <v>0</v>
      </c>
      <c r="C170" s="46">
        <v>41958</v>
      </c>
      <c r="D170" s="46" t="s">
        <v>19</v>
      </c>
      <c r="E170" s="47">
        <v>9472</v>
      </c>
      <c r="F170" s="47">
        <v>12936</v>
      </c>
      <c r="G170" s="47">
        <v>13413</v>
      </c>
      <c r="H170" s="47">
        <v>12298</v>
      </c>
      <c r="I170" s="47">
        <v>14162</v>
      </c>
    </row>
    <row r="171" spans="2:9" x14ac:dyDescent="0.25">
      <c r="B171" s="45" t="s">
        <v>0</v>
      </c>
      <c r="C171" s="46">
        <v>41959</v>
      </c>
      <c r="D171" s="46" t="s">
        <v>19</v>
      </c>
      <c r="E171" s="47">
        <v>12170</v>
      </c>
      <c r="F171" s="47">
        <v>16721</v>
      </c>
      <c r="G171" s="47">
        <v>17498</v>
      </c>
      <c r="H171" s="47">
        <v>16080</v>
      </c>
      <c r="I171" s="47">
        <v>18295</v>
      </c>
    </row>
    <row r="172" spans="2:9" x14ac:dyDescent="0.25">
      <c r="B172" s="45" t="s">
        <v>0</v>
      </c>
      <c r="C172" s="46">
        <v>41960</v>
      </c>
      <c r="D172" s="46" t="s">
        <v>19</v>
      </c>
      <c r="E172" s="47">
        <v>10354</v>
      </c>
      <c r="F172" s="47">
        <v>13511</v>
      </c>
      <c r="G172" s="47">
        <v>13149</v>
      </c>
      <c r="H172" s="47">
        <v>12126</v>
      </c>
      <c r="I172" s="47">
        <v>14034</v>
      </c>
    </row>
    <row r="173" spans="2:9" x14ac:dyDescent="0.25">
      <c r="B173" s="45" t="s">
        <v>0</v>
      </c>
      <c r="C173" s="46">
        <v>41961</v>
      </c>
      <c r="D173" s="46" t="s">
        <v>19</v>
      </c>
      <c r="E173" s="47">
        <v>12178</v>
      </c>
      <c r="F173" s="47">
        <v>16119</v>
      </c>
      <c r="G173" s="47">
        <v>15875</v>
      </c>
      <c r="H173" s="47">
        <v>14594</v>
      </c>
      <c r="I173" s="47">
        <v>16875</v>
      </c>
    </row>
    <row r="174" spans="2:9" x14ac:dyDescent="0.25">
      <c r="B174" s="45" t="s">
        <v>0</v>
      </c>
      <c r="C174" s="46">
        <v>41962</v>
      </c>
      <c r="D174" s="46" t="s">
        <v>19</v>
      </c>
      <c r="E174" s="47">
        <v>11604</v>
      </c>
      <c r="F174" s="47">
        <v>14321</v>
      </c>
      <c r="G174" s="47">
        <v>13964</v>
      </c>
      <c r="H174" s="47">
        <v>12306</v>
      </c>
      <c r="I174" s="47">
        <v>14207</v>
      </c>
    </row>
    <row r="175" spans="2:9" x14ac:dyDescent="0.25">
      <c r="B175" s="45" t="s">
        <v>0</v>
      </c>
      <c r="C175" s="46">
        <v>41963</v>
      </c>
      <c r="D175" s="46" t="s">
        <v>19</v>
      </c>
      <c r="E175" s="47">
        <v>27544</v>
      </c>
      <c r="F175" s="47">
        <v>40807</v>
      </c>
      <c r="G175" s="47">
        <v>43363</v>
      </c>
      <c r="H175" s="47">
        <v>40267</v>
      </c>
      <c r="I175" s="47">
        <v>45436</v>
      </c>
    </row>
    <row r="176" spans="2:9" x14ac:dyDescent="0.25">
      <c r="B176" s="45" t="s">
        <v>0</v>
      </c>
      <c r="C176" s="46">
        <v>41964</v>
      </c>
      <c r="D176" s="46" t="s">
        <v>19</v>
      </c>
      <c r="E176" s="47">
        <v>18043</v>
      </c>
      <c r="F176" s="47">
        <v>25817</v>
      </c>
      <c r="G176" s="47">
        <v>26994</v>
      </c>
      <c r="H176" s="47">
        <v>25168</v>
      </c>
      <c r="I176" s="47">
        <v>28508</v>
      </c>
    </row>
    <row r="177" spans="2:9" x14ac:dyDescent="0.25">
      <c r="B177" s="45" t="s">
        <v>0</v>
      </c>
      <c r="C177" s="46">
        <v>41965</v>
      </c>
      <c r="D177" s="46" t="s">
        <v>19</v>
      </c>
      <c r="E177" s="47">
        <v>17478</v>
      </c>
      <c r="F177" s="47">
        <v>24967</v>
      </c>
      <c r="G177" s="47">
        <v>26163</v>
      </c>
      <c r="H177" s="47">
        <v>24408</v>
      </c>
      <c r="I177" s="47">
        <v>28222</v>
      </c>
    </row>
    <row r="178" spans="2:9" x14ac:dyDescent="0.25">
      <c r="B178" s="45" t="s">
        <v>0</v>
      </c>
      <c r="C178" s="46">
        <v>41966</v>
      </c>
      <c r="D178" s="46" t="s">
        <v>19</v>
      </c>
      <c r="E178" s="47">
        <v>27519</v>
      </c>
      <c r="F178" s="47">
        <v>39763</v>
      </c>
      <c r="G178" s="47">
        <v>41795</v>
      </c>
      <c r="H178" s="47">
        <v>39335</v>
      </c>
      <c r="I178" s="47">
        <v>44715</v>
      </c>
    </row>
    <row r="179" spans="2:9" x14ac:dyDescent="0.25">
      <c r="B179" s="45" t="s">
        <v>0</v>
      </c>
      <c r="C179" s="46">
        <v>41967</v>
      </c>
      <c r="D179" s="46" t="s">
        <v>19</v>
      </c>
      <c r="E179" s="47">
        <v>27732</v>
      </c>
      <c r="F179" s="47">
        <v>35529</v>
      </c>
      <c r="G179" s="47">
        <v>40008</v>
      </c>
      <c r="H179" s="47">
        <v>37600</v>
      </c>
      <c r="I179" s="47">
        <v>45362</v>
      </c>
    </row>
    <row r="180" spans="2:9" x14ac:dyDescent="0.25">
      <c r="B180" s="45" t="s">
        <v>0</v>
      </c>
      <c r="C180" s="46">
        <v>41968</v>
      </c>
      <c r="D180" s="46" t="s">
        <v>19</v>
      </c>
      <c r="E180" s="47">
        <v>12061</v>
      </c>
      <c r="F180" s="47">
        <v>13731</v>
      </c>
      <c r="G180" s="47">
        <v>13346</v>
      </c>
      <c r="H180" s="47">
        <v>12146</v>
      </c>
      <c r="I180" s="47">
        <v>15988</v>
      </c>
    </row>
    <row r="181" spans="2:9" x14ac:dyDescent="0.25">
      <c r="B181" s="45" t="s">
        <v>0</v>
      </c>
      <c r="C181" s="46">
        <v>41969</v>
      </c>
      <c r="D181" s="46" t="s">
        <v>19</v>
      </c>
      <c r="E181" s="47">
        <v>11234</v>
      </c>
      <c r="F181" s="47">
        <v>12866</v>
      </c>
      <c r="G181" s="47">
        <v>12334</v>
      </c>
      <c r="H181" s="47">
        <v>11473</v>
      </c>
      <c r="I181" s="47">
        <v>15119</v>
      </c>
    </row>
    <row r="182" spans="2:9" x14ac:dyDescent="0.25">
      <c r="B182" s="45" t="s">
        <v>0</v>
      </c>
      <c r="C182" s="46">
        <v>41970</v>
      </c>
      <c r="D182" s="46" t="s">
        <v>19</v>
      </c>
      <c r="E182" s="47">
        <v>10665</v>
      </c>
      <c r="F182" s="47">
        <v>11846</v>
      </c>
      <c r="G182" s="47">
        <v>11402</v>
      </c>
      <c r="H182" s="47">
        <v>10424</v>
      </c>
      <c r="I182" s="47">
        <v>13804</v>
      </c>
    </row>
    <row r="183" spans="2:9" x14ac:dyDescent="0.25">
      <c r="B183" s="45" t="s">
        <v>0</v>
      </c>
      <c r="C183" s="46">
        <v>41971</v>
      </c>
      <c r="D183" s="46" t="s">
        <v>19</v>
      </c>
      <c r="E183" s="47">
        <v>36161</v>
      </c>
      <c r="F183" s="47">
        <v>38427</v>
      </c>
      <c r="G183" s="47">
        <v>40427</v>
      </c>
      <c r="H183" s="47">
        <v>37603</v>
      </c>
      <c r="I183" s="47">
        <v>53656</v>
      </c>
    </row>
    <row r="184" spans="2:9" x14ac:dyDescent="0.25">
      <c r="B184" s="45" t="s">
        <v>0</v>
      </c>
      <c r="C184" s="46">
        <v>41972</v>
      </c>
      <c r="D184" s="46" t="s">
        <v>19</v>
      </c>
      <c r="E184" s="47">
        <v>19749</v>
      </c>
      <c r="F184" s="47">
        <v>21644</v>
      </c>
      <c r="G184" s="47">
        <v>22414</v>
      </c>
      <c r="H184" s="47">
        <v>20693</v>
      </c>
      <c r="I184" s="47">
        <v>29186</v>
      </c>
    </row>
    <row r="185" spans="2:9" x14ac:dyDescent="0.25">
      <c r="B185" s="45" t="s">
        <v>0</v>
      </c>
      <c r="C185" s="46">
        <v>41973</v>
      </c>
      <c r="D185" s="46" t="s">
        <v>19</v>
      </c>
      <c r="E185" s="47">
        <v>29010</v>
      </c>
      <c r="F185" s="47">
        <v>32008</v>
      </c>
      <c r="G185" s="47">
        <v>32770</v>
      </c>
      <c r="H185" s="47">
        <v>27386</v>
      </c>
      <c r="I185" s="47">
        <v>38616</v>
      </c>
    </row>
    <row r="186" spans="2:9" x14ac:dyDescent="0.25">
      <c r="B186" s="45" t="s">
        <v>0</v>
      </c>
      <c r="C186" s="46">
        <v>41974</v>
      </c>
      <c r="D186" s="46" t="s">
        <v>19</v>
      </c>
      <c r="E186" s="47">
        <v>29409</v>
      </c>
      <c r="F186" s="47">
        <v>34381</v>
      </c>
      <c r="G186" s="47">
        <v>34440</v>
      </c>
      <c r="H186" s="47">
        <v>32557</v>
      </c>
      <c r="I186" s="47">
        <v>44398</v>
      </c>
    </row>
    <row r="187" spans="2:9" x14ac:dyDescent="0.25">
      <c r="B187" s="45" t="s">
        <v>0</v>
      </c>
      <c r="C187" s="46">
        <v>41975</v>
      </c>
      <c r="D187" s="46" t="s">
        <v>19</v>
      </c>
      <c r="E187" s="47">
        <v>12964</v>
      </c>
      <c r="F187" s="47">
        <v>15376</v>
      </c>
      <c r="G187" s="47">
        <v>14416</v>
      </c>
      <c r="H187" s="47">
        <v>13484</v>
      </c>
      <c r="I187" s="47">
        <v>17226</v>
      </c>
    </row>
    <row r="188" spans="2:9" x14ac:dyDescent="0.25">
      <c r="B188" s="45" t="s">
        <v>0</v>
      </c>
      <c r="C188" s="46">
        <v>41976</v>
      </c>
      <c r="D188" s="46" t="s">
        <v>19</v>
      </c>
      <c r="E188" s="47">
        <v>12489</v>
      </c>
      <c r="F188" s="47">
        <v>14700</v>
      </c>
      <c r="G188" s="47">
        <v>13607</v>
      </c>
      <c r="H188" s="47">
        <v>12778</v>
      </c>
      <c r="I188" s="47">
        <v>16567</v>
      </c>
    </row>
    <row r="189" spans="2:9" x14ac:dyDescent="0.25">
      <c r="B189" s="45" t="s">
        <v>0</v>
      </c>
      <c r="C189" s="46">
        <v>41977</v>
      </c>
      <c r="D189" s="46" t="s">
        <v>19</v>
      </c>
      <c r="E189" s="47">
        <v>12162</v>
      </c>
      <c r="F189" s="47">
        <v>14448</v>
      </c>
      <c r="G189" s="47">
        <v>13604</v>
      </c>
      <c r="H189" s="47">
        <v>12765</v>
      </c>
      <c r="I189" s="47">
        <v>16590</v>
      </c>
    </row>
    <row r="190" spans="2:9" x14ac:dyDescent="0.25">
      <c r="B190" s="45" t="s">
        <v>0</v>
      </c>
      <c r="C190" s="46">
        <v>41978</v>
      </c>
      <c r="D190" s="46" t="s">
        <v>19</v>
      </c>
      <c r="E190" s="47">
        <v>21122</v>
      </c>
      <c r="F190" s="47">
        <v>23201</v>
      </c>
      <c r="G190" s="47">
        <v>23464</v>
      </c>
      <c r="H190" s="47">
        <v>22153</v>
      </c>
      <c r="I190" s="47">
        <v>32459</v>
      </c>
    </row>
    <row r="191" spans="2:9" x14ac:dyDescent="0.25">
      <c r="B191" s="45" t="s">
        <v>0</v>
      </c>
      <c r="C191" s="46">
        <v>41979</v>
      </c>
      <c r="D191" s="46" t="s">
        <v>19</v>
      </c>
      <c r="E191" s="47">
        <v>14688</v>
      </c>
      <c r="F191" s="47">
        <v>17002</v>
      </c>
      <c r="G191" s="47">
        <v>17001</v>
      </c>
      <c r="H191" s="47">
        <v>15948</v>
      </c>
      <c r="I191" s="47">
        <v>22245</v>
      </c>
    </row>
    <row r="192" spans="2:9" x14ac:dyDescent="0.25">
      <c r="B192" s="45" t="s">
        <v>0</v>
      </c>
      <c r="C192" s="46">
        <v>41980</v>
      </c>
      <c r="D192" s="46" t="s">
        <v>19</v>
      </c>
      <c r="E192" s="47">
        <v>18111</v>
      </c>
      <c r="F192" s="47">
        <v>21047</v>
      </c>
      <c r="G192" s="47">
        <v>20736</v>
      </c>
      <c r="H192" s="47">
        <v>19538</v>
      </c>
      <c r="I192" s="47">
        <v>26254</v>
      </c>
    </row>
    <row r="193" spans="2:9" x14ac:dyDescent="0.25">
      <c r="B193" s="45" t="s">
        <v>0</v>
      </c>
      <c r="C193" s="46">
        <v>41981</v>
      </c>
      <c r="D193" s="46" t="s">
        <v>19</v>
      </c>
      <c r="E193" s="47">
        <v>18936</v>
      </c>
      <c r="F193" s="47">
        <v>22228</v>
      </c>
      <c r="G193" s="47">
        <v>21577</v>
      </c>
      <c r="H193" s="47">
        <v>20344</v>
      </c>
      <c r="I193" s="47">
        <v>26790</v>
      </c>
    </row>
    <row r="194" spans="2:9" x14ac:dyDescent="0.25">
      <c r="B194" s="45" t="s">
        <v>0</v>
      </c>
      <c r="C194" s="46">
        <v>41982</v>
      </c>
      <c r="D194" s="46" t="s">
        <v>19</v>
      </c>
      <c r="E194" s="47">
        <v>15325</v>
      </c>
      <c r="F194" s="47">
        <v>18134</v>
      </c>
      <c r="G194" s="47">
        <v>17345</v>
      </c>
      <c r="H194" s="47">
        <v>16336</v>
      </c>
      <c r="I194" s="47">
        <v>20894</v>
      </c>
    </row>
    <row r="195" spans="2:9" x14ac:dyDescent="0.25">
      <c r="B195" s="45" t="s">
        <v>0</v>
      </c>
      <c r="C195" s="46">
        <v>41983</v>
      </c>
      <c r="D195" s="46" t="s">
        <v>19</v>
      </c>
      <c r="E195" s="47">
        <v>17012</v>
      </c>
      <c r="F195" s="47">
        <v>19565</v>
      </c>
      <c r="G195" s="47">
        <v>18462</v>
      </c>
      <c r="H195" s="47">
        <v>17347</v>
      </c>
      <c r="I195" s="47">
        <v>22688</v>
      </c>
    </row>
    <row r="196" spans="2:9" x14ac:dyDescent="0.25">
      <c r="B196" s="45" t="s">
        <v>0</v>
      </c>
      <c r="C196" s="46">
        <v>41984</v>
      </c>
      <c r="D196" s="46" t="s">
        <v>19</v>
      </c>
      <c r="E196" s="47">
        <v>14147</v>
      </c>
      <c r="F196" s="47">
        <v>16891</v>
      </c>
      <c r="G196" s="47">
        <v>16142</v>
      </c>
      <c r="H196" s="47">
        <v>15205</v>
      </c>
      <c r="I196" s="47">
        <v>19600</v>
      </c>
    </row>
    <row r="197" spans="2:9" x14ac:dyDescent="0.25">
      <c r="B197" s="45" t="s">
        <v>0</v>
      </c>
      <c r="C197" s="46">
        <v>41985</v>
      </c>
      <c r="D197" s="46" t="s">
        <v>19</v>
      </c>
      <c r="E197" s="47">
        <v>15423</v>
      </c>
      <c r="F197" s="47">
        <v>18264</v>
      </c>
      <c r="G197" s="47">
        <v>18278</v>
      </c>
      <c r="H197" s="47">
        <v>17254</v>
      </c>
      <c r="I197" s="47">
        <v>23053</v>
      </c>
    </row>
    <row r="198" spans="2:9" x14ac:dyDescent="0.25">
      <c r="B198" s="45" t="s">
        <v>0</v>
      </c>
      <c r="C198" s="46">
        <v>41986</v>
      </c>
      <c r="D198" s="46" t="s">
        <v>19</v>
      </c>
      <c r="E198" s="47">
        <v>11492</v>
      </c>
      <c r="F198" s="47">
        <v>13508</v>
      </c>
      <c r="G198" s="47">
        <v>13472</v>
      </c>
      <c r="H198" s="47">
        <v>12754</v>
      </c>
      <c r="I198" s="47">
        <v>17161</v>
      </c>
    </row>
    <row r="199" spans="2:9" x14ac:dyDescent="0.25">
      <c r="B199" s="45" t="s">
        <v>0</v>
      </c>
      <c r="C199" s="46">
        <v>41987</v>
      </c>
      <c r="D199" s="46" t="s">
        <v>19</v>
      </c>
      <c r="E199" s="47">
        <v>16996</v>
      </c>
      <c r="F199" s="47">
        <v>20473</v>
      </c>
      <c r="G199" s="47">
        <v>20514</v>
      </c>
      <c r="H199" s="47">
        <v>19482</v>
      </c>
      <c r="I199" s="47">
        <v>25692</v>
      </c>
    </row>
    <row r="200" spans="2:9" x14ac:dyDescent="0.25">
      <c r="B200" s="45" t="s">
        <v>0</v>
      </c>
      <c r="C200" s="46">
        <v>41988</v>
      </c>
      <c r="D200" s="46" t="s">
        <v>19</v>
      </c>
      <c r="E200" s="47">
        <v>18684</v>
      </c>
      <c r="F200" s="47">
        <v>22266</v>
      </c>
      <c r="G200" s="47">
        <v>21617</v>
      </c>
      <c r="H200" s="47">
        <v>20472</v>
      </c>
      <c r="I200" s="47">
        <v>26472</v>
      </c>
    </row>
    <row r="201" spans="2:9" x14ac:dyDescent="0.25">
      <c r="B201" s="45" t="s">
        <v>0</v>
      </c>
      <c r="C201" s="46">
        <v>41989</v>
      </c>
      <c r="D201" s="46" t="s">
        <v>19</v>
      </c>
      <c r="E201" s="47">
        <v>16494</v>
      </c>
      <c r="F201" s="47">
        <v>19715</v>
      </c>
      <c r="G201" s="47">
        <v>19035</v>
      </c>
      <c r="H201" s="47">
        <v>18011</v>
      </c>
      <c r="I201" s="47">
        <v>22974</v>
      </c>
    </row>
    <row r="202" spans="2:9" x14ac:dyDescent="0.25">
      <c r="B202" s="45" t="s">
        <v>0</v>
      </c>
      <c r="C202" s="46">
        <v>41990</v>
      </c>
      <c r="D202" s="46" t="s">
        <v>19</v>
      </c>
      <c r="E202" s="47">
        <v>14958</v>
      </c>
      <c r="F202" s="47">
        <v>18319</v>
      </c>
      <c r="G202" s="47">
        <v>17266</v>
      </c>
      <c r="H202" s="47">
        <v>16264</v>
      </c>
      <c r="I202" s="47">
        <v>20846</v>
      </c>
    </row>
    <row r="203" spans="2:9" x14ac:dyDescent="0.25">
      <c r="B203" s="45" t="s">
        <v>0</v>
      </c>
      <c r="C203" s="46">
        <v>41991</v>
      </c>
      <c r="D203" s="46" t="s">
        <v>19</v>
      </c>
      <c r="E203" s="47">
        <v>13182</v>
      </c>
      <c r="F203" s="47">
        <v>15930</v>
      </c>
      <c r="G203" s="47">
        <v>14617</v>
      </c>
      <c r="H203" s="47">
        <v>13757</v>
      </c>
      <c r="I203" s="47">
        <v>17271</v>
      </c>
    </row>
    <row r="204" spans="2:9" x14ac:dyDescent="0.25">
      <c r="B204" s="45" t="s">
        <v>0</v>
      </c>
      <c r="C204" s="46">
        <v>41992</v>
      </c>
      <c r="D204" s="46" t="s">
        <v>19</v>
      </c>
      <c r="E204" s="47">
        <v>10862</v>
      </c>
      <c r="F204" s="47">
        <v>13372</v>
      </c>
      <c r="G204" s="47">
        <v>12217</v>
      </c>
      <c r="H204" s="47">
        <v>11479</v>
      </c>
      <c r="I204" s="47">
        <v>14393</v>
      </c>
    </row>
    <row r="205" spans="2:9" x14ac:dyDescent="0.25">
      <c r="B205" s="45" t="s">
        <v>0</v>
      </c>
      <c r="C205" s="46">
        <v>41993</v>
      </c>
      <c r="D205" s="46" t="s">
        <v>19</v>
      </c>
      <c r="E205" s="47">
        <v>8496</v>
      </c>
      <c r="F205" s="47">
        <v>10439</v>
      </c>
      <c r="G205" s="47">
        <v>9675</v>
      </c>
      <c r="H205" s="47">
        <v>9126</v>
      </c>
      <c r="I205" s="47">
        <v>11617</v>
      </c>
    </row>
    <row r="206" spans="2:9" x14ac:dyDescent="0.25">
      <c r="B206" s="45" t="s">
        <v>0</v>
      </c>
      <c r="C206" s="46">
        <v>41994</v>
      </c>
      <c r="D206" s="46" t="s">
        <v>19</v>
      </c>
      <c r="E206" s="47">
        <v>8285</v>
      </c>
      <c r="F206" s="47">
        <v>10076</v>
      </c>
      <c r="G206" s="47">
        <v>9206</v>
      </c>
      <c r="H206" s="47">
        <v>8671</v>
      </c>
      <c r="I206" s="47">
        <v>10902</v>
      </c>
    </row>
    <row r="207" spans="2:9" x14ac:dyDescent="0.25">
      <c r="B207" s="45" t="s">
        <v>0</v>
      </c>
      <c r="C207" s="46">
        <v>41995</v>
      </c>
      <c r="D207" s="46" t="s">
        <v>19</v>
      </c>
      <c r="E207" s="47">
        <v>9786</v>
      </c>
      <c r="F207" s="47">
        <v>11406</v>
      </c>
      <c r="G207" s="47">
        <v>9579</v>
      </c>
      <c r="H207" s="47">
        <v>8978</v>
      </c>
      <c r="I207" s="47">
        <v>11725</v>
      </c>
    </row>
    <row r="208" spans="2:9" x14ac:dyDescent="0.25">
      <c r="B208" s="45" t="s">
        <v>0</v>
      </c>
      <c r="C208" s="46">
        <v>41996</v>
      </c>
      <c r="D208" s="46" t="s">
        <v>19</v>
      </c>
      <c r="E208" s="47">
        <v>5122</v>
      </c>
      <c r="F208" s="47">
        <v>5450</v>
      </c>
      <c r="G208" s="47">
        <v>4062</v>
      </c>
      <c r="H208" s="47">
        <v>3778</v>
      </c>
      <c r="I208" s="47">
        <v>5130</v>
      </c>
    </row>
    <row r="209" spans="2:9" x14ac:dyDescent="0.25">
      <c r="B209" s="45" t="s">
        <v>0</v>
      </c>
      <c r="C209" s="46">
        <v>41997</v>
      </c>
      <c r="D209" s="46" t="s">
        <v>19</v>
      </c>
      <c r="E209" s="47">
        <v>16891</v>
      </c>
      <c r="F209" s="47">
        <v>17313</v>
      </c>
      <c r="G209" s="47">
        <v>18897</v>
      </c>
      <c r="H209" s="47">
        <v>18054</v>
      </c>
      <c r="I209" s="47">
        <v>27754</v>
      </c>
    </row>
    <row r="210" spans="2:9" x14ac:dyDescent="0.25">
      <c r="B210" s="45" t="s">
        <v>0</v>
      </c>
      <c r="C210" s="46">
        <v>41998</v>
      </c>
      <c r="D210" s="46" t="s">
        <v>19</v>
      </c>
      <c r="E210" s="47">
        <v>8532</v>
      </c>
      <c r="F210" s="47">
        <v>8534</v>
      </c>
      <c r="G210" s="47">
        <v>9219</v>
      </c>
      <c r="H210" s="47">
        <v>8703</v>
      </c>
      <c r="I210" s="47">
        <v>12793</v>
      </c>
    </row>
    <row r="211" spans="2:9" x14ac:dyDescent="0.25">
      <c r="B211" s="45" t="s">
        <v>0</v>
      </c>
      <c r="C211" s="46">
        <v>41999</v>
      </c>
      <c r="D211" s="46" t="s">
        <v>19</v>
      </c>
      <c r="E211" s="47">
        <v>15785</v>
      </c>
      <c r="F211" s="47">
        <v>15544</v>
      </c>
      <c r="G211" s="47">
        <v>16773</v>
      </c>
      <c r="H211" s="47">
        <v>15873</v>
      </c>
      <c r="I211" s="47">
        <v>23034</v>
      </c>
    </row>
    <row r="212" spans="2:9" x14ac:dyDescent="0.25">
      <c r="B212" s="45" t="s">
        <v>0</v>
      </c>
      <c r="C212" s="46">
        <v>42000</v>
      </c>
      <c r="D212" s="46" t="s">
        <v>19</v>
      </c>
      <c r="E212" s="47">
        <v>11718</v>
      </c>
      <c r="F212" s="47">
        <v>11643</v>
      </c>
      <c r="G212" s="47">
        <v>12459</v>
      </c>
      <c r="H212" s="47">
        <v>11716</v>
      </c>
      <c r="I212" s="47">
        <v>17228</v>
      </c>
    </row>
    <row r="213" spans="2:9" x14ac:dyDescent="0.25">
      <c r="B213" s="45" t="s">
        <v>0</v>
      </c>
      <c r="C213" s="46">
        <v>42001</v>
      </c>
      <c r="D213" s="46" t="s">
        <v>19</v>
      </c>
      <c r="E213" s="47">
        <v>9669</v>
      </c>
      <c r="F213" s="47">
        <v>9926</v>
      </c>
      <c r="G213" s="47">
        <v>10509</v>
      </c>
      <c r="H213" s="47">
        <v>9862</v>
      </c>
      <c r="I213" s="47">
        <v>14370</v>
      </c>
    </row>
    <row r="214" spans="2:9" x14ac:dyDescent="0.25">
      <c r="B214" s="45" t="s">
        <v>0</v>
      </c>
      <c r="C214" s="46">
        <v>42002</v>
      </c>
      <c r="D214" s="46" t="s">
        <v>19</v>
      </c>
      <c r="E214" s="47">
        <v>10751</v>
      </c>
      <c r="F214" s="47">
        <v>11128</v>
      </c>
      <c r="G214" s="47">
        <v>11368</v>
      </c>
      <c r="H214" s="47">
        <v>10656</v>
      </c>
      <c r="I214" s="47">
        <v>15223</v>
      </c>
    </row>
    <row r="215" spans="2:9" x14ac:dyDescent="0.25">
      <c r="B215" s="45" t="s">
        <v>0</v>
      </c>
      <c r="C215" s="46">
        <v>42003</v>
      </c>
      <c r="D215" s="46" t="s">
        <v>19</v>
      </c>
      <c r="E215" s="47">
        <v>10523</v>
      </c>
      <c r="F215" s="47">
        <v>10622</v>
      </c>
      <c r="G215" s="47">
        <v>11067</v>
      </c>
      <c r="H215" s="47">
        <v>10402</v>
      </c>
      <c r="I215" s="47">
        <v>15165</v>
      </c>
    </row>
    <row r="216" spans="2:9" x14ac:dyDescent="0.25">
      <c r="B216" s="45" t="s">
        <v>0</v>
      </c>
      <c r="C216" s="46">
        <v>42004</v>
      </c>
      <c r="D216" s="46" t="s">
        <v>19</v>
      </c>
      <c r="E216" s="47">
        <v>6789</v>
      </c>
      <c r="F216" s="47">
        <v>6909</v>
      </c>
      <c r="G216" s="47">
        <v>7444</v>
      </c>
      <c r="H216" s="47">
        <v>6995</v>
      </c>
      <c r="I216" s="47">
        <v>9941</v>
      </c>
    </row>
    <row r="217" spans="2:9" x14ac:dyDescent="0.25">
      <c r="B217" s="45" t="s">
        <v>0</v>
      </c>
      <c r="C217" s="46">
        <v>42005</v>
      </c>
      <c r="D217" s="46" t="s">
        <v>19</v>
      </c>
      <c r="E217" s="47">
        <v>6489</v>
      </c>
      <c r="F217" s="47">
        <v>6634</v>
      </c>
      <c r="G217" s="47">
        <v>6975</v>
      </c>
      <c r="H217" s="47">
        <v>6565</v>
      </c>
      <c r="I217" s="47">
        <v>9695</v>
      </c>
    </row>
    <row r="218" spans="2:9" x14ac:dyDescent="0.25">
      <c r="B218" s="45" t="s">
        <v>0</v>
      </c>
      <c r="C218" s="46">
        <v>42006</v>
      </c>
      <c r="D218" s="46" t="s">
        <v>19</v>
      </c>
      <c r="E218" s="47">
        <v>7901</v>
      </c>
      <c r="F218" s="47">
        <v>8182</v>
      </c>
      <c r="G218" s="47">
        <v>8524</v>
      </c>
      <c r="H218" s="47">
        <v>7996</v>
      </c>
      <c r="I218" s="47">
        <v>11597</v>
      </c>
    </row>
    <row r="219" spans="2:9" x14ac:dyDescent="0.25">
      <c r="B219" s="45" t="s">
        <v>0</v>
      </c>
      <c r="C219" s="46">
        <v>42007</v>
      </c>
      <c r="D219" s="46" t="s">
        <v>19</v>
      </c>
      <c r="E219" s="47">
        <v>10287</v>
      </c>
      <c r="F219" s="47">
        <v>10344</v>
      </c>
      <c r="G219" s="47">
        <v>11185</v>
      </c>
      <c r="H219" s="47">
        <v>10570</v>
      </c>
      <c r="I219" s="47">
        <v>16077</v>
      </c>
    </row>
    <row r="220" spans="2:9" x14ac:dyDescent="0.25">
      <c r="B220" s="45" t="s">
        <v>0</v>
      </c>
      <c r="C220" s="46">
        <v>42008</v>
      </c>
      <c r="D220" s="46" t="s">
        <v>19</v>
      </c>
      <c r="E220" s="47">
        <v>9595</v>
      </c>
      <c r="F220" s="47">
        <v>9893</v>
      </c>
      <c r="G220" s="47">
        <v>10709</v>
      </c>
      <c r="H220" s="47">
        <v>10078</v>
      </c>
      <c r="I220" s="47">
        <v>14791</v>
      </c>
    </row>
    <row r="221" spans="2:9" x14ac:dyDescent="0.25">
      <c r="B221" s="45" t="s">
        <v>0</v>
      </c>
      <c r="C221" s="46">
        <v>42009</v>
      </c>
      <c r="D221" s="46" t="s">
        <v>19</v>
      </c>
      <c r="E221" s="47">
        <v>10018</v>
      </c>
      <c r="F221" s="47">
        <v>10150</v>
      </c>
      <c r="G221" s="47">
        <v>10864</v>
      </c>
      <c r="H221" s="47">
        <v>10226</v>
      </c>
      <c r="I221" s="47">
        <v>14728</v>
      </c>
    </row>
    <row r="222" spans="2:9" x14ac:dyDescent="0.25">
      <c r="B222" s="45" t="s">
        <v>0</v>
      </c>
      <c r="C222" s="46">
        <v>42010</v>
      </c>
      <c r="D222" s="46" t="s">
        <v>19</v>
      </c>
      <c r="E222" s="47">
        <v>10130</v>
      </c>
      <c r="F222" s="47">
        <v>10497</v>
      </c>
      <c r="G222" s="47">
        <v>11151</v>
      </c>
      <c r="H222" s="47">
        <v>10488</v>
      </c>
      <c r="I222" s="47">
        <v>15635</v>
      </c>
    </row>
    <row r="223" spans="2:9" x14ac:dyDescent="0.25">
      <c r="B223" s="45" t="s">
        <v>0</v>
      </c>
      <c r="C223" s="46">
        <v>42011</v>
      </c>
      <c r="D223" s="46" t="s">
        <v>19</v>
      </c>
      <c r="E223" s="47">
        <v>9577</v>
      </c>
      <c r="F223" s="47">
        <v>9780</v>
      </c>
      <c r="G223" s="47">
        <v>10386</v>
      </c>
      <c r="H223" s="47">
        <v>9759</v>
      </c>
      <c r="I223" s="47">
        <v>14201</v>
      </c>
    </row>
    <row r="224" spans="2:9" x14ac:dyDescent="0.25">
      <c r="B224" s="45" t="s">
        <v>0</v>
      </c>
      <c r="C224" s="46">
        <v>42012</v>
      </c>
      <c r="D224" s="46" t="s">
        <v>19</v>
      </c>
      <c r="E224" s="47">
        <v>8815</v>
      </c>
      <c r="F224" s="47">
        <v>9142</v>
      </c>
      <c r="G224" s="47">
        <v>9774</v>
      </c>
      <c r="H224" s="47">
        <v>9152</v>
      </c>
      <c r="I224" s="47">
        <v>13017</v>
      </c>
    </row>
    <row r="225" spans="2:9" x14ac:dyDescent="0.25">
      <c r="B225" s="45" t="s">
        <v>0</v>
      </c>
      <c r="C225" s="46">
        <v>42013</v>
      </c>
      <c r="D225" s="46" t="s">
        <v>19</v>
      </c>
      <c r="E225" s="47">
        <v>8077</v>
      </c>
      <c r="F225" s="47">
        <v>8481</v>
      </c>
      <c r="G225" s="47">
        <v>9006</v>
      </c>
      <c r="H225" s="47">
        <v>8376</v>
      </c>
      <c r="I225" s="47">
        <v>12026</v>
      </c>
    </row>
    <row r="226" spans="2:9" x14ac:dyDescent="0.25">
      <c r="B226" s="45" t="s">
        <v>0</v>
      </c>
      <c r="C226" s="46">
        <v>42014</v>
      </c>
      <c r="D226" s="46" t="s">
        <v>19</v>
      </c>
      <c r="E226" s="47">
        <v>7187</v>
      </c>
      <c r="F226" s="47">
        <v>7130</v>
      </c>
      <c r="G226" s="47">
        <v>7767</v>
      </c>
      <c r="H226" s="47">
        <v>7272</v>
      </c>
      <c r="I226" s="47">
        <v>10774</v>
      </c>
    </row>
    <row r="227" spans="2:9" x14ac:dyDescent="0.25">
      <c r="B227" s="45" t="s">
        <v>0</v>
      </c>
      <c r="C227" s="46">
        <v>42015</v>
      </c>
      <c r="D227" s="46" t="s">
        <v>19</v>
      </c>
      <c r="E227" s="47">
        <v>7781</v>
      </c>
      <c r="F227" s="47">
        <v>8085</v>
      </c>
      <c r="G227" s="47">
        <v>8580</v>
      </c>
      <c r="H227" s="47">
        <v>8085</v>
      </c>
      <c r="I227" s="47">
        <v>11462</v>
      </c>
    </row>
    <row r="228" spans="2:9" x14ac:dyDescent="0.25">
      <c r="B228" s="45" t="s">
        <v>0</v>
      </c>
      <c r="C228" s="46">
        <v>42016</v>
      </c>
      <c r="D228" s="46" t="s">
        <v>19</v>
      </c>
      <c r="E228" s="47">
        <v>8204</v>
      </c>
      <c r="F228" s="47">
        <v>8607</v>
      </c>
      <c r="G228" s="47">
        <v>9168</v>
      </c>
      <c r="H228" s="47">
        <v>8584</v>
      </c>
      <c r="I228" s="47">
        <v>11965</v>
      </c>
    </row>
    <row r="229" spans="2:9" x14ac:dyDescent="0.25">
      <c r="B229" s="45" t="s">
        <v>0</v>
      </c>
      <c r="C229" s="46">
        <v>42017</v>
      </c>
      <c r="D229" s="46" t="s">
        <v>19</v>
      </c>
      <c r="E229" s="47">
        <v>7884</v>
      </c>
      <c r="F229" s="47">
        <v>8292</v>
      </c>
      <c r="G229" s="47">
        <v>8749</v>
      </c>
      <c r="H229" s="47">
        <v>8087</v>
      </c>
      <c r="I229" s="47">
        <v>11566</v>
      </c>
    </row>
    <row r="230" spans="2:9" x14ac:dyDescent="0.25">
      <c r="B230" s="45" t="s">
        <v>0</v>
      </c>
      <c r="C230" s="46">
        <v>42018</v>
      </c>
      <c r="D230" s="46" t="s">
        <v>19</v>
      </c>
      <c r="E230" s="47">
        <v>7732</v>
      </c>
      <c r="F230" s="47">
        <v>8004</v>
      </c>
      <c r="G230" s="47">
        <v>8397</v>
      </c>
      <c r="H230" s="47">
        <v>7713</v>
      </c>
      <c r="I230" s="47">
        <v>10968</v>
      </c>
    </row>
    <row r="231" spans="2:9" x14ac:dyDescent="0.25">
      <c r="B231" s="45" t="s">
        <v>0</v>
      </c>
      <c r="C231" s="46">
        <v>42019</v>
      </c>
      <c r="D231" s="46" t="s">
        <v>19</v>
      </c>
      <c r="E231" s="47">
        <v>9345</v>
      </c>
      <c r="F231" s="47">
        <v>10131</v>
      </c>
      <c r="G231" s="47">
        <v>11815</v>
      </c>
      <c r="H231" s="47">
        <v>10952</v>
      </c>
      <c r="I231" s="47">
        <v>15397</v>
      </c>
    </row>
    <row r="232" spans="2:9" x14ac:dyDescent="0.25">
      <c r="B232" s="45" t="s">
        <v>0</v>
      </c>
      <c r="C232" s="46">
        <v>42020</v>
      </c>
      <c r="D232" s="46" t="s">
        <v>19</v>
      </c>
      <c r="E232" s="47">
        <v>7768</v>
      </c>
      <c r="F232" s="47">
        <v>8234</v>
      </c>
      <c r="G232" s="47">
        <v>9128</v>
      </c>
      <c r="H232" s="47">
        <v>8558</v>
      </c>
      <c r="I232" s="47">
        <v>12065</v>
      </c>
    </row>
    <row r="233" spans="2:9" x14ac:dyDescent="0.25">
      <c r="B233" s="45" t="s">
        <v>0</v>
      </c>
      <c r="C233" s="46">
        <v>42021</v>
      </c>
      <c r="D233" s="46" t="s">
        <v>19</v>
      </c>
      <c r="E233" s="47">
        <v>7044</v>
      </c>
      <c r="F233" s="47">
        <v>7225</v>
      </c>
      <c r="G233" s="47">
        <v>8031</v>
      </c>
      <c r="H233" s="47">
        <v>7532</v>
      </c>
      <c r="I233" s="47">
        <v>10689</v>
      </c>
    </row>
    <row r="234" spans="2:9" x14ac:dyDescent="0.25">
      <c r="B234" s="45" t="s">
        <v>0</v>
      </c>
      <c r="C234" s="46">
        <v>42022</v>
      </c>
      <c r="D234" s="46" t="s">
        <v>19</v>
      </c>
      <c r="E234" s="47">
        <v>8622</v>
      </c>
      <c r="F234" s="47">
        <v>8932</v>
      </c>
      <c r="G234" s="47">
        <v>10103</v>
      </c>
      <c r="H234" s="47">
        <v>9460</v>
      </c>
      <c r="I234" s="47">
        <v>13249</v>
      </c>
    </row>
    <row r="235" spans="2:9" x14ac:dyDescent="0.25">
      <c r="B235" s="45" t="s">
        <v>0</v>
      </c>
      <c r="C235" s="46">
        <v>42023</v>
      </c>
      <c r="D235" s="46" t="s">
        <v>19</v>
      </c>
      <c r="E235" s="47">
        <v>8892</v>
      </c>
      <c r="F235" s="47">
        <v>9342</v>
      </c>
      <c r="G235" s="47">
        <v>10121</v>
      </c>
      <c r="H235" s="47">
        <v>9450</v>
      </c>
      <c r="I235" s="47">
        <v>13114</v>
      </c>
    </row>
    <row r="236" spans="2:9" x14ac:dyDescent="0.25">
      <c r="B236" s="45" t="s">
        <v>0</v>
      </c>
      <c r="C236" s="46">
        <v>42024</v>
      </c>
      <c r="D236" s="46" t="s">
        <v>19</v>
      </c>
      <c r="E236" s="47">
        <v>9614</v>
      </c>
      <c r="F236" s="47">
        <v>10155</v>
      </c>
      <c r="G236" s="47">
        <v>11390</v>
      </c>
      <c r="H236" s="47">
        <v>10594</v>
      </c>
      <c r="I236" s="47">
        <v>15017</v>
      </c>
    </row>
    <row r="237" spans="2:9" x14ac:dyDescent="0.25">
      <c r="B237" s="45" t="s">
        <v>0</v>
      </c>
      <c r="C237" s="46">
        <v>42025</v>
      </c>
      <c r="D237" s="46" t="s">
        <v>19</v>
      </c>
      <c r="E237" s="47">
        <v>15236</v>
      </c>
      <c r="F237" s="47">
        <v>15808</v>
      </c>
      <c r="G237" s="47">
        <v>18694</v>
      </c>
      <c r="H237" s="47">
        <v>16973</v>
      </c>
      <c r="I237" s="47">
        <v>23650</v>
      </c>
    </row>
    <row r="238" spans="2:9" x14ac:dyDescent="0.25">
      <c r="B238" s="45" t="s">
        <v>0</v>
      </c>
      <c r="C238" s="46">
        <v>42026</v>
      </c>
      <c r="D238" s="46" t="s">
        <v>19</v>
      </c>
      <c r="E238" s="47">
        <v>12272</v>
      </c>
      <c r="F238" s="47">
        <v>13139</v>
      </c>
      <c r="G238" s="47">
        <v>15749</v>
      </c>
      <c r="H238" s="47">
        <v>14325</v>
      </c>
      <c r="I238" s="47">
        <v>19628</v>
      </c>
    </row>
    <row r="239" spans="2:9" x14ac:dyDescent="0.25">
      <c r="B239" s="45" t="s">
        <v>0</v>
      </c>
      <c r="C239" s="46">
        <v>42027</v>
      </c>
      <c r="D239" s="46" t="s">
        <v>19</v>
      </c>
      <c r="E239" s="47">
        <v>9440</v>
      </c>
      <c r="F239" s="47">
        <v>10100</v>
      </c>
      <c r="G239" s="47">
        <v>11828</v>
      </c>
      <c r="H239" s="47">
        <v>10923</v>
      </c>
      <c r="I239" s="47">
        <v>15610</v>
      </c>
    </row>
    <row r="240" spans="2:9" x14ac:dyDescent="0.25">
      <c r="B240" s="45" t="s">
        <v>0</v>
      </c>
      <c r="C240" s="46">
        <v>42028</v>
      </c>
      <c r="D240" s="46" t="s">
        <v>19</v>
      </c>
      <c r="E240" s="47">
        <v>8457</v>
      </c>
      <c r="F240" s="47">
        <v>9096</v>
      </c>
      <c r="G240" s="47">
        <v>10975</v>
      </c>
      <c r="H240" s="47">
        <v>10180</v>
      </c>
      <c r="I240" s="47">
        <v>14446</v>
      </c>
    </row>
    <row r="241" spans="2:9" x14ac:dyDescent="0.25">
      <c r="B241" s="45" t="s">
        <v>0</v>
      </c>
      <c r="C241" s="46">
        <v>42029</v>
      </c>
      <c r="D241" s="46" t="s">
        <v>19</v>
      </c>
      <c r="E241" s="47">
        <v>10386</v>
      </c>
      <c r="F241" s="47">
        <v>11456</v>
      </c>
      <c r="G241" s="47">
        <v>13700</v>
      </c>
      <c r="H241" s="47">
        <v>12637</v>
      </c>
      <c r="I241" s="47">
        <v>17098</v>
      </c>
    </row>
    <row r="242" spans="2:9" x14ac:dyDescent="0.25">
      <c r="B242" s="45" t="s">
        <v>0</v>
      </c>
      <c r="C242" s="46">
        <v>42030</v>
      </c>
      <c r="D242" s="46" t="s">
        <v>19</v>
      </c>
      <c r="E242" s="47">
        <v>40385</v>
      </c>
      <c r="F242" s="47">
        <v>41672</v>
      </c>
      <c r="G242" s="47">
        <v>47870</v>
      </c>
      <c r="H242" s="47">
        <v>45348</v>
      </c>
      <c r="I242" s="47">
        <v>67861</v>
      </c>
    </row>
    <row r="243" spans="2:9" x14ac:dyDescent="0.25">
      <c r="B243" s="45" t="s">
        <v>0</v>
      </c>
      <c r="C243" s="46">
        <v>42031</v>
      </c>
      <c r="D243" s="46" t="s">
        <v>19</v>
      </c>
      <c r="E243" s="47">
        <v>6689</v>
      </c>
      <c r="F243" s="47">
        <v>7243</v>
      </c>
      <c r="G243" s="47">
        <v>7170</v>
      </c>
      <c r="H243" s="47">
        <v>6661</v>
      </c>
      <c r="I243" s="47">
        <v>8846</v>
      </c>
    </row>
    <row r="244" spans="2:9" x14ac:dyDescent="0.25">
      <c r="B244" s="45" t="s">
        <v>0</v>
      </c>
      <c r="C244" s="46">
        <v>42032</v>
      </c>
      <c r="D244" s="46" t="s">
        <v>19</v>
      </c>
      <c r="E244" s="47">
        <v>6662</v>
      </c>
      <c r="F244" s="47">
        <v>7353</v>
      </c>
      <c r="G244" s="47">
        <v>7492</v>
      </c>
      <c r="H244" s="47">
        <v>7004</v>
      </c>
      <c r="I244" s="47">
        <v>9296</v>
      </c>
    </row>
    <row r="245" spans="2:9" x14ac:dyDescent="0.25">
      <c r="B245" s="45" t="s">
        <v>0</v>
      </c>
      <c r="C245" s="46">
        <v>42033</v>
      </c>
      <c r="D245" s="46" t="s">
        <v>19</v>
      </c>
      <c r="E245" s="47">
        <v>6361</v>
      </c>
      <c r="F245" s="47">
        <v>6936</v>
      </c>
      <c r="G245" s="47">
        <v>7230</v>
      </c>
      <c r="H245" s="47">
        <v>6751</v>
      </c>
      <c r="I245" s="47">
        <v>9173</v>
      </c>
    </row>
    <row r="246" spans="2:9" x14ac:dyDescent="0.25">
      <c r="B246" s="45" t="s">
        <v>0</v>
      </c>
      <c r="C246" s="46">
        <v>42034</v>
      </c>
      <c r="D246" s="46" t="s">
        <v>19</v>
      </c>
      <c r="E246" s="47">
        <v>5728</v>
      </c>
      <c r="F246" s="47">
        <v>6332</v>
      </c>
      <c r="G246" s="47">
        <v>6581</v>
      </c>
      <c r="H246" s="47">
        <v>6152</v>
      </c>
      <c r="I246" s="47">
        <v>8288</v>
      </c>
    </row>
    <row r="247" spans="2:9" x14ac:dyDescent="0.25">
      <c r="B247" s="45" t="s">
        <v>0</v>
      </c>
      <c r="C247" s="46">
        <v>42035</v>
      </c>
      <c r="D247" s="46" t="s">
        <v>19</v>
      </c>
      <c r="E247" s="47">
        <v>5788</v>
      </c>
      <c r="F247" s="47">
        <v>5930</v>
      </c>
      <c r="G247" s="47">
        <v>6426</v>
      </c>
      <c r="H247" s="47">
        <v>6003</v>
      </c>
      <c r="I247" s="47">
        <v>8481</v>
      </c>
    </row>
    <row r="248" spans="2:9" x14ac:dyDescent="0.25">
      <c r="B248" s="45" t="s">
        <v>0</v>
      </c>
      <c r="C248" s="46">
        <v>42036</v>
      </c>
      <c r="D248" s="46" t="s">
        <v>19</v>
      </c>
      <c r="E248" s="47">
        <v>7049</v>
      </c>
      <c r="F248" s="47">
        <v>7771</v>
      </c>
      <c r="G248" s="47">
        <v>8504</v>
      </c>
      <c r="H248" s="47">
        <v>7960</v>
      </c>
      <c r="I248" s="47">
        <v>10658</v>
      </c>
    </row>
    <row r="249" spans="2:9" x14ac:dyDescent="0.25">
      <c r="B249" s="45" t="s">
        <v>0</v>
      </c>
      <c r="C249" s="46">
        <v>42037</v>
      </c>
      <c r="D249" s="46" t="s">
        <v>19</v>
      </c>
      <c r="E249" s="47">
        <v>8478</v>
      </c>
      <c r="F249" s="47">
        <v>9452</v>
      </c>
      <c r="G249" s="47">
        <v>10287</v>
      </c>
      <c r="H249" s="47">
        <v>9638</v>
      </c>
      <c r="I249" s="47">
        <v>12634</v>
      </c>
    </row>
    <row r="250" spans="2:9" x14ac:dyDescent="0.25">
      <c r="B250" s="45" t="s">
        <v>0</v>
      </c>
      <c r="C250" s="46">
        <v>42038</v>
      </c>
      <c r="D250" s="46" t="s">
        <v>19</v>
      </c>
      <c r="E250" s="47">
        <v>8958</v>
      </c>
      <c r="F250" s="47">
        <v>9674</v>
      </c>
      <c r="G250" s="47">
        <v>10692</v>
      </c>
      <c r="H250" s="47">
        <v>10057</v>
      </c>
      <c r="I250" s="47">
        <v>13977</v>
      </c>
    </row>
    <row r="251" spans="2:9" x14ac:dyDescent="0.25">
      <c r="B251" s="45" t="s">
        <v>0</v>
      </c>
      <c r="C251" s="46">
        <v>42039</v>
      </c>
      <c r="D251" s="46" t="s">
        <v>19</v>
      </c>
      <c r="E251" s="47">
        <v>9402</v>
      </c>
      <c r="F251" s="47">
        <v>9915</v>
      </c>
      <c r="G251" s="47">
        <v>11036</v>
      </c>
      <c r="H251" s="47">
        <v>10317</v>
      </c>
      <c r="I251" s="47">
        <v>14346</v>
      </c>
    </row>
    <row r="252" spans="2:9" x14ac:dyDescent="0.25">
      <c r="B252" s="45" t="s">
        <v>0</v>
      </c>
      <c r="C252" s="46">
        <v>42040</v>
      </c>
      <c r="D252" s="46" t="s">
        <v>19</v>
      </c>
      <c r="E252" s="47">
        <v>9151</v>
      </c>
      <c r="F252" s="47">
        <v>9610</v>
      </c>
      <c r="G252" s="47">
        <v>10672</v>
      </c>
      <c r="H252" s="47">
        <v>9932</v>
      </c>
      <c r="I252" s="47">
        <v>13513</v>
      </c>
    </row>
    <row r="253" spans="2:9" x14ac:dyDescent="0.25">
      <c r="B253" s="45" t="s">
        <v>0</v>
      </c>
      <c r="C253" s="46">
        <v>42041</v>
      </c>
      <c r="D253" s="46" t="s">
        <v>19</v>
      </c>
      <c r="E253" s="47">
        <v>7580</v>
      </c>
      <c r="F253" s="47">
        <v>8076</v>
      </c>
      <c r="G253" s="47">
        <v>8764</v>
      </c>
      <c r="H253" s="47">
        <v>8182</v>
      </c>
      <c r="I253" s="47">
        <v>11137</v>
      </c>
    </row>
    <row r="254" spans="2:9" x14ac:dyDescent="0.25">
      <c r="B254" s="45" t="s">
        <v>0</v>
      </c>
      <c r="C254" s="46">
        <v>42042</v>
      </c>
      <c r="D254" s="46" t="s">
        <v>19</v>
      </c>
      <c r="E254" s="47">
        <v>6813</v>
      </c>
      <c r="F254" s="47">
        <v>7282</v>
      </c>
      <c r="G254" s="47">
        <v>7998</v>
      </c>
      <c r="H254" s="47">
        <v>7513</v>
      </c>
      <c r="I254" s="47">
        <v>10288</v>
      </c>
    </row>
    <row r="255" spans="2:9" x14ac:dyDescent="0.25">
      <c r="B255" s="45" t="s">
        <v>0</v>
      </c>
      <c r="C255" s="46">
        <v>42043</v>
      </c>
      <c r="D255" s="46" t="s">
        <v>19</v>
      </c>
      <c r="E255" s="47">
        <v>7800</v>
      </c>
      <c r="F255" s="47">
        <v>8277</v>
      </c>
      <c r="G255" s="47">
        <v>9175</v>
      </c>
      <c r="H255" s="47">
        <v>8627</v>
      </c>
      <c r="I255" s="47">
        <v>11595</v>
      </c>
    </row>
    <row r="256" spans="2:9" x14ac:dyDescent="0.25">
      <c r="B256" s="45" t="s">
        <v>0</v>
      </c>
      <c r="C256" s="46">
        <v>42044</v>
      </c>
      <c r="D256" s="46" t="s">
        <v>19</v>
      </c>
      <c r="E256" s="47">
        <v>9636</v>
      </c>
      <c r="F256" s="47">
        <v>10379</v>
      </c>
      <c r="G256" s="47">
        <v>11287</v>
      </c>
      <c r="H256" s="47">
        <v>10618</v>
      </c>
      <c r="I256" s="47">
        <v>13827</v>
      </c>
    </row>
    <row r="257" spans="2:9" x14ac:dyDescent="0.25">
      <c r="B257" s="45" t="s">
        <v>0</v>
      </c>
      <c r="C257" s="46">
        <v>42045</v>
      </c>
      <c r="D257" s="46" t="s">
        <v>19</v>
      </c>
      <c r="E257" s="47">
        <v>10411</v>
      </c>
      <c r="F257" s="47">
        <v>11243</v>
      </c>
      <c r="G257" s="47">
        <v>12259</v>
      </c>
      <c r="H257" s="47">
        <v>11522</v>
      </c>
      <c r="I257" s="47">
        <v>15501</v>
      </c>
    </row>
    <row r="258" spans="2:9" x14ac:dyDescent="0.25">
      <c r="B258" s="45" t="s">
        <v>0</v>
      </c>
      <c r="C258" s="46">
        <v>42046</v>
      </c>
      <c r="D258" s="46" t="s">
        <v>19</v>
      </c>
      <c r="E258" s="47">
        <v>9987</v>
      </c>
      <c r="F258" s="47">
        <v>10811</v>
      </c>
      <c r="G258" s="47">
        <v>11695</v>
      </c>
      <c r="H258" s="47">
        <v>10901</v>
      </c>
      <c r="I258" s="47">
        <v>14244</v>
      </c>
    </row>
    <row r="259" spans="2:9" x14ac:dyDescent="0.25">
      <c r="B259" s="45" t="s">
        <v>0</v>
      </c>
      <c r="C259" s="46">
        <v>42047</v>
      </c>
      <c r="D259" s="46" t="s">
        <v>19</v>
      </c>
      <c r="E259" s="47">
        <v>9413</v>
      </c>
      <c r="F259" s="47">
        <v>10077</v>
      </c>
      <c r="G259" s="47">
        <v>10637</v>
      </c>
      <c r="H259" s="47">
        <v>9942</v>
      </c>
      <c r="I259" s="47">
        <v>13110</v>
      </c>
    </row>
    <row r="260" spans="2:9" x14ac:dyDescent="0.25">
      <c r="B260" s="45" t="s">
        <v>0</v>
      </c>
      <c r="C260" s="46">
        <v>42048</v>
      </c>
      <c r="D260" s="46" t="s">
        <v>19</v>
      </c>
      <c r="E260" s="47">
        <v>7620</v>
      </c>
      <c r="F260" s="47">
        <v>8226</v>
      </c>
      <c r="G260" s="47">
        <v>8670</v>
      </c>
      <c r="H260" s="47">
        <v>8114</v>
      </c>
      <c r="I260" s="47">
        <v>11063</v>
      </c>
    </row>
    <row r="261" spans="2:9" x14ac:dyDescent="0.25">
      <c r="B261" s="45" t="s">
        <v>0</v>
      </c>
      <c r="C261" s="46">
        <v>42049</v>
      </c>
      <c r="D261" s="46" t="s">
        <v>19</v>
      </c>
      <c r="E261" s="47">
        <v>5746</v>
      </c>
      <c r="F261" s="47">
        <v>6064</v>
      </c>
      <c r="G261" s="47">
        <v>6949</v>
      </c>
      <c r="H261" s="47">
        <v>6500</v>
      </c>
      <c r="I261" s="47">
        <v>9019</v>
      </c>
    </row>
    <row r="262" spans="2:9" x14ac:dyDescent="0.25">
      <c r="B262" s="45" t="s">
        <v>0</v>
      </c>
      <c r="C262" s="46">
        <v>42050</v>
      </c>
      <c r="D262" s="46" t="s">
        <v>19</v>
      </c>
      <c r="E262" s="47">
        <v>6754</v>
      </c>
      <c r="F262" s="47">
        <v>7062</v>
      </c>
      <c r="G262" s="47">
        <v>8124</v>
      </c>
      <c r="H262" s="47">
        <v>7587</v>
      </c>
      <c r="I262" s="47">
        <v>10472</v>
      </c>
    </row>
    <row r="263" spans="2:9" x14ac:dyDescent="0.25">
      <c r="B263" s="45" t="s">
        <v>0</v>
      </c>
      <c r="C263" s="46">
        <v>42051</v>
      </c>
      <c r="D263" s="46" t="s">
        <v>19</v>
      </c>
      <c r="E263" s="47">
        <v>7109</v>
      </c>
      <c r="F263" s="47">
        <v>7286</v>
      </c>
      <c r="G263" s="47">
        <v>7955</v>
      </c>
      <c r="H263" s="47">
        <v>7314</v>
      </c>
      <c r="I263" s="47">
        <v>9905</v>
      </c>
    </row>
    <row r="264" spans="2:9" x14ac:dyDescent="0.25">
      <c r="B264" s="45" t="s">
        <v>0</v>
      </c>
      <c r="C264" s="46">
        <v>42052</v>
      </c>
      <c r="D264" s="46" t="s">
        <v>19</v>
      </c>
      <c r="E264" s="47">
        <v>7016</v>
      </c>
      <c r="F264" s="47">
        <v>7204</v>
      </c>
      <c r="G264" s="47">
        <v>7409</v>
      </c>
      <c r="H264" s="47">
        <v>6799</v>
      </c>
      <c r="I264" s="47">
        <v>9061</v>
      </c>
    </row>
    <row r="265" spans="2:9" x14ac:dyDescent="0.25">
      <c r="B265" s="45" t="s">
        <v>0</v>
      </c>
      <c r="C265" s="46">
        <v>42053</v>
      </c>
      <c r="D265" s="46" t="s">
        <v>19</v>
      </c>
      <c r="E265" s="47">
        <v>6884</v>
      </c>
      <c r="F265" s="47">
        <v>7183</v>
      </c>
      <c r="G265" s="47">
        <v>7699</v>
      </c>
      <c r="H265" s="47">
        <v>6820</v>
      </c>
      <c r="I265" s="47">
        <v>9339</v>
      </c>
    </row>
    <row r="266" spans="2:9" x14ac:dyDescent="0.25">
      <c r="B266" s="45" t="s">
        <v>0</v>
      </c>
      <c r="C266" s="46">
        <v>42054</v>
      </c>
      <c r="D266" s="46" t="s">
        <v>19</v>
      </c>
      <c r="E266" s="47">
        <v>20977</v>
      </c>
      <c r="F266" s="47">
        <v>22105</v>
      </c>
      <c r="G266" s="47">
        <v>28569</v>
      </c>
      <c r="H266" s="47">
        <v>26377</v>
      </c>
      <c r="I266" s="47">
        <v>34740</v>
      </c>
    </row>
    <row r="267" spans="2:9" x14ac:dyDescent="0.25">
      <c r="B267" s="45" t="s">
        <v>0</v>
      </c>
      <c r="C267" s="46">
        <v>42055</v>
      </c>
      <c r="D267" s="46" t="s">
        <v>19</v>
      </c>
      <c r="E267" s="47">
        <v>11932</v>
      </c>
      <c r="F267" s="47">
        <v>12571</v>
      </c>
      <c r="G267" s="47">
        <v>15542</v>
      </c>
      <c r="H267" s="47">
        <v>14486</v>
      </c>
      <c r="I267" s="47">
        <v>19209</v>
      </c>
    </row>
    <row r="268" spans="2:9" x14ac:dyDescent="0.25">
      <c r="B268" s="45" t="s">
        <v>0</v>
      </c>
      <c r="C268" s="46">
        <v>42056</v>
      </c>
      <c r="D268" s="46" t="s">
        <v>19</v>
      </c>
      <c r="E268" s="47">
        <v>11316</v>
      </c>
      <c r="F268" s="47">
        <v>11835</v>
      </c>
      <c r="G268" s="47">
        <v>14965</v>
      </c>
      <c r="H268" s="47">
        <v>14019</v>
      </c>
      <c r="I268" s="47">
        <v>18593</v>
      </c>
    </row>
    <row r="269" spans="2:9" x14ac:dyDescent="0.25">
      <c r="B269" s="45" t="s">
        <v>0</v>
      </c>
      <c r="C269" s="46">
        <v>42057</v>
      </c>
      <c r="D269" s="46" t="s">
        <v>19</v>
      </c>
      <c r="E269" s="47">
        <v>15113</v>
      </c>
      <c r="F269" s="47">
        <v>15904</v>
      </c>
      <c r="G269" s="47">
        <v>20427</v>
      </c>
      <c r="H269" s="47">
        <v>19481</v>
      </c>
      <c r="I269" s="47">
        <v>25516</v>
      </c>
    </row>
    <row r="270" spans="2:9" x14ac:dyDescent="0.25">
      <c r="B270" s="45" t="s">
        <v>0</v>
      </c>
      <c r="C270" s="46">
        <v>42058</v>
      </c>
      <c r="D270" s="46" t="s">
        <v>19</v>
      </c>
      <c r="E270" s="47">
        <v>21092</v>
      </c>
      <c r="F270" s="47">
        <v>21848</v>
      </c>
      <c r="G270" s="47">
        <v>28749</v>
      </c>
      <c r="H270" s="47">
        <v>27181</v>
      </c>
      <c r="I270" s="47">
        <v>35598</v>
      </c>
    </row>
    <row r="271" spans="2:9" x14ac:dyDescent="0.25">
      <c r="B271" s="45" t="s">
        <v>0</v>
      </c>
      <c r="C271" s="46">
        <v>42059</v>
      </c>
      <c r="D271" s="46" t="s">
        <v>19</v>
      </c>
      <c r="E271" s="47">
        <v>6650</v>
      </c>
      <c r="F271" s="47">
        <v>7091</v>
      </c>
      <c r="G271" s="47">
        <v>7634</v>
      </c>
      <c r="H271" s="47">
        <v>7065</v>
      </c>
      <c r="I271" s="47">
        <v>9642</v>
      </c>
    </row>
    <row r="272" spans="2:9" x14ac:dyDescent="0.25">
      <c r="B272" s="45" t="s">
        <v>0</v>
      </c>
      <c r="C272" s="46">
        <v>42060</v>
      </c>
      <c r="D272" s="46" t="s">
        <v>19</v>
      </c>
      <c r="E272" s="47">
        <v>6616</v>
      </c>
      <c r="F272" s="47">
        <v>7112</v>
      </c>
      <c r="G272" s="47">
        <v>7599</v>
      </c>
      <c r="H272" s="47">
        <v>7073</v>
      </c>
      <c r="I272" s="47">
        <v>9609</v>
      </c>
    </row>
    <row r="273" spans="2:9" x14ac:dyDescent="0.25">
      <c r="B273" s="45" t="s">
        <v>0</v>
      </c>
      <c r="C273" s="46">
        <v>42061</v>
      </c>
      <c r="D273" s="46" t="s">
        <v>19</v>
      </c>
      <c r="E273" s="47">
        <v>7506</v>
      </c>
      <c r="F273" s="47">
        <v>7892</v>
      </c>
      <c r="G273" s="47">
        <v>8214</v>
      </c>
      <c r="H273" s="47">
        <v>7769</v>
      </c>
      <c r="I273" s="47">
        <v>11211</v>
      </c>
    </row>
    <row r="274" spans="2:9" x14ac:dyDescent="0.25">
      <c r="B274" s="45" t="s">
        <v>0</v>
      </c>
      <c r="C274" s="46">
        <v>42062</v>
      </c>
      <c r="D274" s="46" t="s">
        <v>19</v>
      </c>
      <c r="E274" s="47">
        <v>6439</v>
      </c>
      <c r="F274" s="47">
        <v>6899</v>
      </c>
      <c r="G274" s="47">
        <v>7175</v>
      </c>
      <c r="H274" s="47">
        <v>6772</v>
      </c>
      <c r="I274" s="47">
        <v>9550</v>
      </c>
    </row>
    <row r="275" spans="2:9" x14ac:dyDescent="0.25">
      <c r="B275" s="45" t="s">
        <v>0</v>
      </c>
      <c r="C275" s="46">
        <v>42063</v>
      </c>
      <c r="D275" s="46" t="s">
        <v>19</v>
      </c>
      <c r="E275" s="47">
        <v>6125</v>
      </c>
      <c r="F275" s="47">
        <v>6498</v>
      </c>
      <c r="G275" s="47">
        <v>6898</v>
      </c>
      <c r="H275" s="47">
        <v>6500</v>
      </c>
      <c r="I275" s="47">
        <v>9227</v>
      </c>
    </row>
    <row r="276" spans="2:9" x14ac:dyDescent="0.25">
      <c r="B276" s="45" t="s">
        <v>0</v>
      </c>
      <c r="C276" s="46">
        <v>42064</v>
      </c>
      <c r="D276" s="46" t="s">
        <v>19</v>
      </c>
      <c r="E276" s="47">
        <v>7616</v>
      </c>
      <c r="F276" s="47">
        <v>8328</v>
      </c>
      <c r="G276" s="47">
        <v>8679</v>
      </c>
      <c r="H276" s="47">
        <v>8233</v>
      </c>
      <c r="I276" s="47">
        <v>11279</v>
      </c>
    </row>
    <row r="277" spans="2:9" x14ac:dyDescent="0.25">
      <c r="B277" s="45" t="s">
        <v>0</v>
      </c>
      <c r="C277" s="46">
        <v>42065</v>
      </c>
      <c r="D277" s="46" t="s">
        <v>19</v>
      </c>
      <c r="E277" s="47">
        <v>36839</v>
      </c>
      <c r="F277" s="47">
        <v>39013</v>
      </c>
      <c r="G277" s="47">
        <v>42797</v>
      </c>
      <c r="H277" s="47">
        <v>41011</v>
      </c>
      <c r="I277" s="47">
        <v>62053</v>
      </c>
    </row>
    <row r="278" spans="2:9" x14ac:dyDescent="0.25">
      <c r="B278" s="45" t="s">
        <v>0</v>
      </c>
      <c r="C278" s="46">
        <v>42066</v>
      </c>
      <c r="D278" s="46" t="s">
        <v>19</v>
      </c>
      <c r="E278" s="47">
        <v>7694</v>
      </c>
      <c r="F278" s="47">
        <v>8329</v>
      </c>
      <c r="G278" s="47">
        <v>8199</v>
      </c>
      <c r="H278" s="47">
        <v>7679</v>
      </c>
      <c r="I278" s="47">
        <v>10283</v>
      </c>
    </row>
    <row r="279" spans="2:9" x14ac:dyDescent="0.25">
      <c r="B279" s="45" t="s">
        <v>0</v>
      </c>
      <c r="C279" s="46">
        <v>42067</v>
      </c>
      <c r="D279" s="46" t="s">
        <v>19</v>
      </c>
      <c r="E279" s="47">
        <v>7130</v>
      </c>
      <c r="F279" s="47">
        <v>8081</v>
      </c>
      <c r="G279" s="47">
        <v>8201</v>
      </c>
      <c r="H279" s="47">
        <v>7767</v>
      </c>
      <c r="I279" s="47">
        <v>10253</v>
      </c>
    </row>
    <row r="280" spans="2:9" x14ac:dyDescent="0.25">
      <c r="B280" s="45" t="s">
        <v>0</v>
      </c>
      <c r="C280" s="46">
        <v>42068</v>
      </c>
      <c r="D280" s="46" t="s">
        <v>19</v>
      </c>
      <c r="E280" s="47">
        <v>8352</v>
      </c>
      <c r="F280" s="47">
        <v>14416</v>
      </c>
      <c r="G280" s="47">
        <v>13190</v>
      </c>
      <c r="H280" s="47">
        <v>12661</v>
      </c>
      <c r="I280" s="47">
        <v>12220</v>
      </c>
    </row>
    <row r="281" spans="2:9" x14ac:dyDescent="0.25">
      <c r="B281" s="45" t="s">
        <v>0</v>
      </c>
      <c r="C281" s="46">
        <v>42069</v>
      </c>
      <c r="D281" s="46" t="s">
        <v>19</v>
      </c>
      <c r="E281" s="47">
        <v>7640</v>
      </c>
      <c r="F281" s="47">
        <v>13645</v>
      </c>
      <c r="G281" s="47">
        <v>12511</v>
      </c>
      <c r="H281" s="47">
        <v>11993</v>
      </c>
      <c r="I281" s="47">
        <v>11607</v>
      </c>
    </row>
    <row r="282" spans="2:9" x14ac:dyDescent="0.25">
      <c r="B282" s="45" t="s">
        <v>0</v>
      </c>
      <c r="C282" s="46">
        <v>42070</v>
      </c>
      <c r="D282" s="46" t="s">
        <v>19</v>
      </c>
      <c r="E282" s="47">
        <v>7742</v>
      </c>
      <c r="F282" s="47">
        <v>8980</v>
      </c>
      <c r="G282" s="47">
        <v>9168</v>
      </c>
      <c r="H282" s="47">
        <v>8625</v>
      </c>
      <c r="I282" s="47">
        <v>11607</v>
      </c>
    </row>
    <row r="283" spans="2:9" x14ac:dyDescent="0.25">
      <c r="B283" s="45" t="s">
        <v>0</v>
      </c>
      <c r="C283" s="46">
        <v>42071</v>
      </c>
      <c r="D283" s="46" t="s">
        <v>19</v>
      </c>
      <c r="E283" s="47">
        <v>10535</v>
      </c>
      <c r="F283" s="47">
        <v>12382</v>
      </c>
      <c r="G283" s="47">
        <v>12530</v>
      </c>
      <c r="H283" s="47">
        <v>11830</v>
      </c>
      <c r="I283" s="47">
        <v>15625</v>
      </c>
    </row>
    <row r="284" spans="2:9" x14ac:dyDescent="0.25">
      <c r="B284" s="45" t="s">
        <v>0</v>
      </c>
      <c r="C284" s="46">
        <v>42072</v>
      </c>
      <c r="D284" s="46" t="s">
        <v>19</v>
      </c>
      <c r="E284" s="47">
        <v>13114</v>
      </c>
      <c r="F284" s="47">
        <v>15482</v>
      </c>
      <c r="G284" s="47">
        <v>15478</v>
      </c>
      <c r="H284" s="47">
        <v>14543</v>
      </c>
      <c r="I284" s="47">
        <v>18577</v>
      </c>
    </row>
    <row r="285" spans="2:9" x14ac:dyDescent="0.25">
      <c r="B285" s="45" t="s">
        <v>0</v>
      </c>
      <c r="C285" s="46">
        <v>42073</v>
      </c>
      <c r="D285" s="46" t="s">
        <v>19</v>
      </c>
      <c r="E285" s="47">
        <v>25836</v>
      </c>
      <c r="F285" s="47">
        <v>27725</v>
      </c>
      <c r="G285" s="47">
        <v>29365</v>
      </c>
      <c r="H285" s="47">
        <v>27750</v>
      </c>
      <c r="I285" s="47">
        <v>40432</v>
      </c>
    </row>
    <row r="286" spans="2:9" x14ac:dyDescent="0.25">
      <c r="B286" s="45" t="s">
        <v>0</v>
      </c>
      <c r="C286" s="46">
        <v>42074</v>
      </c>
      <c r="D286" s="46" t="s">
        <v>19</v>
      </c>
      <c r="E286" s="47">
        <v>19015</v>
      </c>
      <c r="F286" s="47">
        <v>21587</v>
      </c>
      <c r="G286" s="47">
        <v>21897</v>
      </c>
      <c r="H286" s="47">
        <v>20843</v>
      </c>
      <c r="I286" s="47">
        <v>27842</v>
      </c>
    </row>
    <row r="287" spans="2:9" x14ac:dyDescent="0.25">
      <c r="B287" s="45" t="s">
        <v>0</v>
      </c>
      <c r="C287" s="46">
        <v>42075</v>
      </c>
      <c r="D287" s="46" t="s">
        <v>19</v>
      </c>
      <c r="E287" s="47">
        <v>18385</v>
      </c>
      <c r="F287" s="47">
        <v>21499</v>
      </c>
      <c r="G287" s="47">
        <v>20464</v>
      </c>
      <c r="H287" s="47">
        <v>19523</v>
      </c>
      <c r="I287" s="47">
        <v>24996</v>
      </c>
    </row>
    <row r="288" spans="2:9" x14ac:dyDescent="0.25">
      <c r="B288" s="45" t="s">
        <v>0</v>
      </c>
      <c r="C288" s="46">
        <v>42076</v>
      </c>
      <c r="D288" s="46" t="s">
        <v>19</v>
      </c>
      <c r="E288" s="47">
        <v>13174</v>
      </c>
      <c r="F288" s="47">
        <v>14768</v>
      </c>
      <c r="G288" s="47">
        <v>13315</v>
      </c>
      <c r="H288" s="47">
        <v>12635</v>
      </c>
      <c r="I288" s="47">
        <v>16725</v>
      </c>
    </row>
    <row r="289" spans="2:9" x14ac:dyDescent="0.25">
      <c r="B289" s="45" t="s">
        <v>0</v>
      </c>
      <c r="C289" s="46">
        <v>42077</v>
      </c>
      <c r="D289" s="46" t="s">
        <v>19</v>
      </c>
      <c r="E289" s="47">
        <v>7992</v>
      </c>
      <c r="F289" s="47">
        <v>8254</v>
      </c>
      <c r="G289" s="47">
        <v>8187</v>
      </c>
      <c r="H289" s="47">
        <v>7716</v>
      </c>
      <c r="I289" s="47">
        <v>11370</v>
      </c>
    </row>
    <row r="290" spans="2:9" x14ac:dyDescent="0.25">
      <c r="B290" s="45" t="s">
        <v>0</v>
      </c>
      <c r="C290" s="46">
        <v>42078</v>
      </c>
      <c r="D290" s="46" t="s">
        <v>19</v>
      </c>
      <c r="E290" s="47">
        <v>7561</v>
      </c>
      <c r="F290" s="47">
        <v>8045</v>
      </c>
      <c r="G290" s="47">
        <v>8438</v>
      </c>
      <c r="H290" s="47">
        <v>7948</v>
      </c>
      <c r="I290" s="47">
        <v>11360</v>
      </c>
    </row>
    <row r="291" spans="2:9" x14ac:dyDescent="0.25">
      <c r="B291" s="45" t="s">
        <v>0</v>
      </c>
      <c r="C291" s="46">
        <v>42079</v>
      </c>
      <c r="D291" s="46" t="s">
        <v>19</v>
      </c>
      <c r="E291" s="47">
        <v>10975</v>
      </c>
      <c r="F291" s="47">
        <v>11541</v>
      </c>
      <c r="G291" s="47">
        <v>12277</v>
      </c>
      <c r="H291" s="47">
        <v>11412</v>
      </c>
      <c r="I291" s="47">
        <v>17010</v>
      </c>
    </row>
    <row r="292" spans="2:9" x14ac:dyDescent="0.25">
      <c r="B292" s="45" t="s">
        <v>0</v>
      </c>
      <c r="C292" s="46">
        <v>42080</v>
      </c>
      <c r="D292" s="46" t="s">
        <v>19</v>
      </c>
      <c r="E292" s="47">
        <v>9540</v>
      </c>
      <c r="F292" s="47">
        <v>9705</v>
      </c>
      <c r="G292" s="47">
        <v>9982</v>
      </c>
      <c r="H292" s="47">
        <v>9148</v>
      </c>
      <c r="I292" s="47">
        <v>13184</v>
      </c>
    </row>
    <row r="293" spans="2:9" x14ac:dyDescent="0.25">
      <c r="B293" s="45" t="s">
        <v>0</v>
      </c>
      <c r="C293" s="46">
        <v>42081</v>
      </c>
      <c r="D293" s="46" t="s">
        <v>19</v>
      </c>
      <c r="E293" s="47">
        <v>10013</v>
      </c>
      <c r="F293" s="47">
        <v>10863</v>
      </c>
      <c r="G293" s="47">
        <v>11467</v>
      </c>
      <c r="H293" s="47">
        <v>10766</v>
      </c>
      <c r="I293" s="47">
        <v>16893</v>
      </c>
    </row>
    <row r="294" spans="2:9" x14ac:dyDescent="0.25">
      <c r="B294" s="45" t="s">
        <v>0</v>
      </c>
      <c r="C294" s="46">
        <v>42082</v>
      </c>
      <c r="D294" s="46" t="s">
        <v>19</v>
      </c>
      <c r="E294" s="47">
        <v>11843</v>
      </c>
      <c r="F294" s="47">
        <v>12237</v>
      </c>
      <c r="G294" s="47">
        <v>13000</v>
      </c>
      <c r="H294" s="47">
        <v>12214</v>
      </c>
      <c r="I294" s="47">
        <v>18824</v>
      </c>
    </row>
    <row r="295" spans="2:9" x14ac:dyDescent="0.25">
      <c r="B295" s="45" t="s">
        <v>0</v>
      </c>
      <c r="C295" s="46">
        <v>42083</v>
      </c>
      <c r="D295" s="46" t="s">
        <v>19</v>
      </c>
      <c r="E295" s="47">
        <v>9314</v>
      </c>
      <c r="F295" s="47">
        <v>9996</v>
      </c>
      <c r="G295" s="47">
        <v>10474</v>
      </c>
      <c r="H295" s="47">
        <v>9834</v>
      </c>
      <c r="I295" s="47">
        <v>15041</v>
      </c>
    </row>
    <row r="296" spans="2:9" x14ac:dyDescent="0.25">
      <c r="B296" s="45" t="s">
        <v>0</v>
      </c>
      <c r="C296" s="46">
        <v>42084</v>
      </c>
      <c r="D296" s="46" t="s">
        <v>19</v>
      </c>
      <c r="E296" s="47">
        <v>10051</v>
      </c>
      <c r="F296" s="47">
        <v>10349</v>
      </c>
      <c r="G296" s="47">
        <v>11054</v>
      </c>
      <c r="H296" s="47">
        <v>10444</v>
      </c>
      <c r="I296" s="47">
        <v>16658</v>
      </c>
    </row>
    <row r="297" spans="2:9" x14ac:dyDescent="0.25">
      <c r="B297" s="45" t="s">
        <v>0</v>
      </c>
      <c r="C297" s="46">
        <v>42085</v>
      </c>
      <c r="D297" s="46" t="s">
        <v>19</v>
      </c>
      <c r="E297" s="47">
        <v>8312</v>
      </c>
      <c r="F297" s="47">
        <v>8753</v>
      </c>
      <c r="G297" s="47">
        <v>9317</v>
      </c>
      <c r="H297" s="47">
        <v>8712</v>
      </c>
      <c r="I297" s="47">
        <v>12532</v>
      </c>
    </row>
    <row r="298" spans="2:9" x14ac:dyDescent="0.25">
      <c r="B298" s="45" t="s">
        <v>0</v>
      </c>
      <c r="C298" s="46">
        <v>42086</v>
      </c>
      <c r="D298" s="46" t="s">
        <v>19</v>
      </c>
      <c r="E298" s="47">
        <v>33314</v>
      </c>
      <c r="F298" s="47">
        <v>35165</v>
      </c>
      <c r="G298" s="47">
        <v>39118</v>
      </c>
      <c r="H298" s="47">
        <v>37025</v>
      </c>
      <c r="I298" s="47">
        <v>56958</v>
      </c>
    </row>
    <row r="299" spans="2:9" x14ac:dyDescent="0.25">
      <c r="B299" s="45" t="s">
        <v>0</v>
      </c>
      <c r="C299" s="46">
        <v>42087</v>
      </c>
      <c r="D299" s="46" t="s">
        <v>19</v>
      </c>
      <c r="E299" s="47">
        <v>8041</v>
      </c>
      <c r="F299" s="47">
        <v>8490</v>
      </c>
      <c r="G299" s="47">
        <v>8763</v>
      </c>
      <c r="H299" s="47">
        <v>8151</v>
      </c>
      <c r="I299" s="47">
        <v>11517</v>
      </c>
    </row>
    <row r="300" spans="2:9" x14ac:dyDescent="0.25">
      <c r="B300" s="45" t="s">
        <v>0</v>
      </c>
      <c r="C300" s="46">
        <v>42088</v>
      </c>
      <c r="D300" s="46" t="s">
        <v>19</v>
      </c>
      <c r="E300" s="47">
        <v>8152</v>
      </c>
      <c r="F300" s="47">
        <v>8727</v>
      </c>
      <c r="G300" s="47">
        <v>9116</v>
      </c>
      <c r="H300" s="47">
        <v>8569</v>
      </c>
      <c r="I300" s="47">
        <v>12668</v>
      </c>
    </row>
    <row r="301" spans="2:9" x14ac:dyDescent="0.25">
      <c r="B301" s="45" t="s">
        <v>0</v>
      </c>
      <c r="C301" s="46">
        <v>42089</v>
      </c>
      <c r="D301" s="46" t="s">
        <v>19</v>
      </c>
      <c r="E301" s="47">
        <v>11001</v>
      </c>
      <c r="F301" s="47">
        <v>11287</v>
      </c>
      <c r="G301" s="47">
        <v>12163</v>
      </c>
      <c r="H301" s="47">
        <v>11513</v>
      </c>
      <c r="I301" s="47">
        <v>17782</v>
      </c>
    </row>
    <row r="302" spans="2:9" x14ac:dyDescent="0.25">
      <c r="B302" s="45" t="s">
        <v>0</v>
      </c>
      <c r="C302" s="46">
        <v>42090</v>
      </c>
      <c r="D302" s="46" t="s">
        <v>19</v>
      </c>
      <c r="E302" s="47">
        <v>9088</v>
      </c>
      <c r="F302" s="47">
        <v>9357</v>
      </c>
      <c r="G302" s="47">
        <v>10074</v>
      </c>
      <c r="H302" s="47">
        <v>9573</v>
      </c>
      <c r="I302" s="47">
        <v>14748</v>
      </c>
    </row>
    <row r="303" spans="2:9" x14ac:dyDescent="0.25">
      <c r="B303" s="45" t="s">
        <v>0</v>
      </c>
      <c r="C303" s="46">
        <v>42091</v>
      </c>
      <c r="D303" s="46" t="s">
        <v>19</v>
      </c>
      <c r="E303" s="47">
        <v>9401</v>
      </c>
      <c r="F303" s="47">
        <v>9365</v>
      </c>
      <c r="G303" s="47">
        <v>10217</v>
      </c>
      <c r="H303" s="47">
        <v>9762</v>
      </c>
      <c r="I303" s="47">
        <v>15631</v>
      </c>
    </row>
    <row r="304" spans="2:9" x14ac:dyDescent="0.25">
      <c r="B304" s="45" t="s">
        <v>0</v>
      </c>
      <c r="C304" s="46">
        <v>42092</v>
      </c>
      <c r="D304" s="46" t="s">
        <v>19</v>
      </c>
      <c r="E304" s="47">
        <v>8464</v>
      </c>
      <c r="F304" s="47">
        <v>8688</v>
      </c>
      <c r="G304" s="47">
        <v>9346</v>
      </c>
      <c r="H304" s="47">
        <v>8890</v>
      </c>
      <c r="I304" s="47">
        <v>12892</v>
      </c>
    </row>
    <row r="305" spans="2:9" x14ac:dyDescent="0.25">
      <c r="B305" s="45" t="s">
        <v>0</v>
      </c>
      <c r="C305" s="46">
        <v>42093</v>
      </c>
      <c r="D305" s="46" t="s">
        <v>19</v>
      </c>
      <c r="E305" s="47">
        <v>8659</v>
      </c>
      <c r="F305" s="47">
        <v>9537</v>
      </c>
      <c r="G305" s="47">
        <v>9859</v>
      </c>
      <c r="H305" s="47">
        <v>9371</v>
      </c>
      <c r="I305" s="47">
        <v>13314</v>
      </c>
    </row>
    <row r="306" spans="2:9" x14ac:dyDescent="0.25">
      <c r="B306" s="45" t="s">
        <v>0</v>
      </c>
      <c r="C306" s="46">
        <v>42094</v>
      </c>
      <c r="D306" s="46" t="s">
        <v>19</v>
      </c>
      <c r="E306" s="47">
        <v>9604</v>
      </c>
      <c r="F306" s="47">
        <v>10244</v>
      </c>
      <c r="G306" s="47">
        <v>10770</v>
      </c>
      <c r="H306" s="47">
        <v>10252</v>
      </c>
      <c r="I306" s="47">
        <v>14805</v>
      </c>
    </row>
    <row r="307" spans="2:9" x14ac:dyDescent="0.25">
      <c r="B307" s="45" t="s">
        <v>0</v>
      </c>
      <c r="C307" s="46">
        <v>42095</v>
      </c>
      <c r="D307" s="46" t="s">
        <v>19</v>
      </c>
      <c r="E307" s="47">
        <v>10875</v>
      </c>
      <c r="F307" s="47">
        <v>11758</v>
      </c>
      <c r="G307" s="47">
        <v>12350</v>
      </c>
      <c r="H307" s="47">
        <v>11744</v>
      </c>
      <c r="I307" s="47">
        <v>17446</v>
      </c>
    </row>
    <row r="308" spans="2:9" x14ac:dyDescent="0.25">
      <c r="B308" s="45" t="s">
        <v>0</v>
      </c>
      <c r="C308" s="46">
        <v>42096</v>
      </c>
      <c r="D308" s="46" t="s">
        <v>19</v>
      </c>
      <c r="E308" s="47">
        <v>9805</v>
      </c>
      <c r="F308" s="47">
        <v>10427</v>
      </c>
      <c r="G308" s="47">
        <v>10999</v>
      </c>
      <c r="H308" s="47">
        <v>10528</v>
      </c>
      <c r="I308" s="47">
        <v>15312</v>
      </c>
    </row>
    <row r="309" spans="2:9" x14ac:dyDescent="0.25">
      <c r="B309" s="45" t="s">
        <v>0</v>
      </c>
      <c r="C309" s="46">
        <v>42097</v>
      </c>
      <c r="D309" s="46" t="s">
        <v>19</v>
      </c>
      <c r="E309" s="47">
        <v>7594</v>
      </c>
      <c r="F309" s="47">
        <v>7855</v>
      </c>
      <c r="G309" s="47">
        <v>8115</v>
      </c>
      <c r="H309" s="47">
        <v>7710</v>
      </c>
      <c r="I309" s="47">
        <v>11674</v>
      </c>
    </row>
    <row r="310" spans="2:9" x14ac:dyDescent="0.25">
      <c r="B310" s="45" t="s">
        <v>0</v>
      </c>
      <c r="C310" s="46">
        <v>42098</v>
      </c>
      <c r="D310" s="46" t="s">
        <v>19</v>
      </c>
      <c r="E310" s="47">
        <v>6144</v>
      </c>
      <c r="F310" s="47">
        <v>6307</v>
      </c>
      <c r="G310" s="47">
        <v>6802</v>
      </c>
      <c r="H310" s="47">
        <v>6454</v>
      </c>
      <c r="I310" s="47">
        <v>9820</v>
      </c>
    </row>
    <row r="311" spans="2:9" x14ac:dyDescent="0.25">
      <c r="B311" s="45" t="s">
        <v>0</v>
      </c>
      <c r="C311" s="46">
        <v>42099</v>
      </c>
      <c r="D311" s="46" t="s">
        <v>19</v>
      </c>
      <c r="E311" s="47">
        <v>5289</v>
      </c>
      <c r="F311" s="47">
        <v>5442</v>
      </c>
      <c r="G311" s="47">
        <v>5847</v>
      </c>
      <c r="H311" s="47">
        <v>5574</v>
      </c>
      <c r="I311" s="47">
        <v>8322</v>
      </c>
    </row>
    <row r="312" spans="2:9" x14ac:dyDescent="0.25">
      <c r="B312" s="45" t="s">
        <v>0</v>
      </c>
      <c r="C312" s="46">
        <v>42100</v>
      </c>
      <c r="D312" s="46" t="s">
        <v>19</v>
      </c>
      <c r="E312" s="47">
        <v>8164</v>
      </c>
      <c r="F312" s="47">
        <v>8461</v>
      </c>
      <c r="G312" s="47">
        <v>9126</v>
      </c>
      <c r="H312" s="47">
        <v>8683</v>
      </c>
      <c r="I312" s="47">
        <v>12803</v>
      </c>
    </row>
    <row r="313" spans="2:9" x14ac:dyDescent="0.25">
      <c r="B313" s="45" t="s">
        <v>0</v>
      </c>
      <c r="C313" s="46">
        <v>42101</v>
      </c>
      <c r="D313" s="46" t="s">
        <v>19</v>
      </c>
      <c r="E313" s="47">
        <v>8633</v>
      </c>
      <c r="F313" s="47">
        <v>9167</v>
      </c>
      <c r="G313" s="47">
        <v>9825</v>
      </c>
      <c r="H313" s="47">
        <v>9354</v>
      </c>
      <c r="I313" s="47">
        <v>13445</v>
      </c>
    </row>
    <row r="314" spans="2:9" x14ac:dyDescent="0.25">
      <c r="B314" s="45" t="s">
        <v>0</v>
      </c>
      <c r="C314" s="46">
        <v>42102</v>
      </c>
      <c r="D314" s="46" t="s">
        <v>19</v>
      </c>
      <c r="E314" s="47">
        <v>9293</v>
      </c>
      <c r="F314" s="47">
        <v>10020</v>
      </c>
      <c r="G314" s="47">
        <v>10751</v>
      </c>
      <c r="H314" s="47">
        <v>10274</v>
      </c>
      <c r="I314" s="47">
        <v>14831</v>
      </c>
    </row>
    <row r="315" spans="2:9" x14ac:dyDescent="0.25">
      <c r="B315" s="45" t="s">
        <v>0</v>
      </c>
      <c r="C315" s="46">
        <v>42103</v>
      </c>
      <c r="D315" s="46" t="s">
        <v>19</v>
      </c>
      <c r="E315" s="47">
        <v>8912</v>
      </c>
      <c r="F315" s="47">
        <v>9342</v>
      </c>
      <c r="G315" s="47">
        <v>9996</v>
      </c>
      <c r="H315" s="47">
        <v>9460</v>
      </c>
      <c r="I315" s="47">
        <v>14270</v>
      </c>
    </row>
    <row r="316" spans="2:9" x14ac:dyDescent="0.25">
      <c r="B316" s="45" t="s">
        <v>0</v>
      </c>
      <c r="C316" s="46">
        <v>42104</v>
      </c>
      <c r="D316" s="46" t="s">
        <v>19</v>
      </c>
      <c r="E316" s="47">
        <v>7774</v>
      </c>
      <c r="F316" s="47">
        <v>8056</v>
      </c>
      <c r="G316" s="47">
        <v>8692</v>
      </c>
      <c r="H316" s="47">
        <v>8271</v>
      </c>
      <c r="I316" s="47">
        <v>12439</v>
      </c>
    </row>
    <row r="317" spans="2:9" x14ac:dyDescent="0.25">
      <c r="B317" s="45" t="s">
        <v>0</v>
      </c>
      <c r="C317" s="46">
        <v>42105</v>
      </c>
      <c r="D317" s="46" t="s">
        <v>19</v>
      </c>
      <c r="E317" s="47">
        <v>6628</v>
      </c>
      <c r="F317" s="47">
        <v>6693</v>
      </c>
      <c r="G317" s="47">
        <v>7259</v>
      </c>
      <c r="H317" s="47">
        <v>6988</v>
      </c>
      <c r="I317" s="47">
        <v>10522</v>
      </c>
    </row>
    <row r="318" spans="2:9" x14ac:dyDescent="0.25">
      <c r="B318" s="45" t="s">
        <v>0</v>
      </c>
      <c r="C318" s="46">
        <v>42106</v>
      </c>
      <c r="D318" s="46" t="s">
        <v>19</v>
      </c>
      <c r="E318" s="47">
        <v>8159</v>
      </c>
      <c r="F318" s="47">
        <v>8375</v>
      </c>
      <c r="G318" s="47">
        <v>9039</v>
      </c>
      <c r="H318" s="47">
        <v>8666</v>
      </c>
      <c r="I318" s="47">
        <v>12743</v>
      </c>
    </row>
    <row r="319" spans="2:9" x14ac:dyDescent="0.25">
      <c r="B319" s="45" t="s">
        <v>0</v>
      </c>
      <c r="C319" s="46">
        <v>42107</v>
      </c>
      <c r="D319" s="46" t="s">
        <v>19</v>
      </c>
      <c r="E319" s="47">
        <v>8838</v>
      </c>
      <c r="F319" s="47">
        <v>9284</v>
      </c>
      <c r="G319" s="47">
        <v>9987</v>
      </c>
      <c r="H319" s="47">
        <v>9549</v>
      </c>
      <c r="I319" s="47">
        <v>13743</v>
      </c>
    </row>
    <row r="320" spans="2:9" x14ac:dyDescent="0.25">
      <c r="B320" s="45" t="s">
        <v>0</v>
      </c>
      <c r="C320" s="46">
        <v>42108</v>
      </c>
      <c r="D320" s="46" t="s">
        <v>19</v>
      </c>
      <c r="E320" s="47">
        <v>10333</v>
      </c>
      <c r="F320" s="47">
        <v>10795</v>
      </c>
      <c r="G320" s="47">
        <v>11665</v>
      </c>
      <c r="H320" s="47">
        <v>11221</v>
      </c>
      <c r="I320" s="47">
        <v>16411</v>
      </c>
    </row>
    <row r="321" spans="2:9" x14ac:dyDescent="0.25">
      <c r="B321" s="45" t="s">
        <v>0</v>
      </c>
      <c r="C321" s="46">
        <v>42109</v>
      </c>
      <c r="D321" s="46" t="s">
        <v>19</v>
      </c>
      <c r="E321" s="47">
        <v>8943</v>
      </c>
      <c r="F321" s="47">
        <v>9241</v>
      </c>
      <c r="G321" s="47">
        <v>9778</v>
      </c>
      <c r="H321" s="47">
        <v>9225</v>
      </c>
      <c r="I321" s="47">
        <v>13292</v>
      </c>
    </row>
    <row r="322" spans="2:9" x14ac:dyDescent="0.25">
      <c r="B322" s="45" t="s">
        <v>0</v>
      </c>
      <c r="C322" s="46">
        <v>42110</v>
      </c>
      <c r="D322" s="46" t="s">
        <v>19</v>
      </c>
      <c r="E322" s="47">
        <v>9677</v>
      </c>
      <c r="F322" s="47">
        <v>9874</v>
      </c>
      <c r="G322" s="47">
        <v>10653</v>
      </c>
      <c r="H322" s="47">
        <v>10160</v>
      </c>
      <c r="I322" s="47">
        <v>15151</v>
      </c>
    </row>
    <row r="323" spans="2:9" x14ac:dyDescent="0.25">
      <c r="B323" s="45" t="s">
        <v>0</v>
      </c>
      <c r="C323" s="46">
        <v>42111</v>
      </c>
      <c r="D323" s="46" t="s">
        <v>19</v>
      </c>
      <c r="E323" s="47">
        <v>8204</v>
      </c>
      <c r="F323" s="47">
        <v>8636</v>
      </c>
      <c r="G323" s="47">
        <v>9345</v>
      </c>
      <c r="H323" s="47">
        <v>8934</v>
      </c>
      <c r="I323" s="47">
        <v>13049</v>
      </c>
    </row>
    <row r="324" spans="2:9" x14ac:dyDescent="0.25">
      <c r="B324" s="45" t="s">
        <v>0</v>
      </c>
      <c r="C324" s="46">
        <v>42112</v>
      </c>
      <c r="D324" s="46" t="s">
        <v>19</v>
      </c>
      <c r="E324" s="47">
        <v>6059</v>
      </c>
      <c r="F324" s="47">
        <v>6302</v>
      </c>
      <c r="G324" s="47">
        <v>6814</v>
      </c>
      <c r="H324" s="47">
        <v>6515</v>
      </c>
      <c r="I324" s="47">
        <v>9634</v>
      </c>
    </row>
    <row r="325" spans="2:9" x14ac:dyDescent="0.25">
      <c r="B325" s="45" t="s">
        <v>0</v>
      </c>
      <c r="C325" s="46">
        <v>42113</v>
      </c>
      <c r="D325" s="46" t="s">
        <v>19</v>
      </c>
      <c r="E325" s="47">
        <v>7773</v>
      </c>
      <c r="F325" s="47">
        <v>7977</v>
      </c>
      <c r="G325" s="47">
        <v>8533</v>
      </c>
      <c r="H325" s="47">
        <v>8180</v>
      </c>
      <c r="I325" s="47">
        <v>11670</v>
      </c>
    </row>
    <row r="326" spans="2:9" x14ac:dyDescent="0.25">
      <c r="B326" s="45" t="s">
        <v>0</v>
      </c>
      <c r="C326" s="46">
        <v>42114</v>
      </c>
      <c r="D326" s="46" t="s">
        <v>19</v>
      </c>
      <c r="E326" s="47">
        <v>44560</v>
      </c>
      <c r="F326" s="47">
        <v>67947</v>
      </c>
      <c r="G326" s="47">
        <v>68958</v>
      </c>
      <c r="H326" s="47">
        <v>66849</v>
      </c>
      <c r="I326" s="47">
        <v>77615</v>
      </c>
    </row>
    <row r="327" spans="2:9" x14ac:dyDescent="0.25">
      <c r="B327" s="45" t="s">
        <v>0</v>
      </c>
      <c r="C327" s="46">
        <v>42115</v>
      </c>
      <c r="D327" s="46" t="s">
        <v>19</v>
      </c>
      <c r="E327" s="47">
        <v>7710</v>
      </c>
      <c r="F327" s="47">
        <v>7989</v>
      </c>
      <c r="G327" s="47">
        <v>8230</v>
      </c>
      <c r="H327" s="47">
        <v>7830</v>
      </c>
      <c r="I327" s="47">
        <v>11072</v>
      </c>
    </row>
    <row r="328" spans="2:9" x14ac:dyDescent="0.25">
      <c r="B328" s="45" t="s">
        <v>0</v>
      </c>
      <c r="C328" s="46">
        <v>42116</v>
      </c>
      <c r="D328" s="46" t="s">
        <v>19</v>
      </c>
      <c r="E328" s="47">
        <v>7299</v>
      </c>
      <c r="F328" s="47">
        <v>7720</v>
      </c>
      <c r="G328" s="47">
        <v>8176</v>
      </c>
      <c r="H328" s="47">
        <v>7793</v>
      </c>
      <c r="I328" s="47">
        <v>10939</v>
      </c>
    </row>
    <row r="329" spans="2:9" x14ac:dyDescent="0.25">
      <c r="B329" s="45" t="s">
        <v>0</v>
      </c>
      <c r="C329" s="46">
        <v>42117</v>
      </c>
      <c r="D329" s="46" t="s">
        <v>19</v>
      </c>
      <c r="E329" s="47">
        <v>6976</v>
      </c>
      <c r="F329" s="47">
        <v>7224</v>
      </c>
      <c r="G329" s="47">
        <v>7638</v>
      </c>
      <c r="H329" s="47">
        <v>7245</v>
      </c>
      <c r="I329" s="47">
        <v>10372</v>
      </c>
    </row>
    <row r="330" spans="2:9" x14ac:dyDescent="0.25">
      <c r="B330" s="45" t="s">
        <v>0</v>
      </c>
      <c r="C330" s="46">
        <v>42118</v>
      </c>
      <c r="D330" s="46" t="s">
        <v>19</v>
      </c>
      <c r="E330" s="47">
        <v>6364</v>
      </c>
      <c r="F330" s="47">
        <v>6633</v>
      </c>
      <c r="G330" s="47">
        <v>6998</v>
      </c>
      <c r="H330" s="47">
        <v>6703</v>
      </c>
      <c r="I330" s="47">
        <v>9620</v>
      </c>
    </row>
    <row r="331" spans="2:9" x14ac:dyDescent="0.25">
      <c r="B331" s="45" t="s">
        <v>0</v>
      </c>
      <c r="C331" s="46">
        <v>42119</v>
      </c>
      <c r="D331" s="46" t="s">
        <v>19</v>
      </c>
      <c r="E331" s="47">
        <v>6164</v>
      </c>
      <c r="F331" s="47">
        <v>6369</v>
      </c>
      <c r="G331" s="47">
        <v>6823</v>
      </c>
      <c r="H331" s="47">
        <v>6537</v>
      </c>
      <c r="I331" s="47">
        <v>9457</v>
      </c>
    </row>
    <row r="332" spans="2:9" x14ac:dyDescent="0.25">
      <c r="B332" s="45" t="s">
        <v>0</v>
      </c>
      <c r="C332" s="46">
        <v>42120</v>
      </c>
      <c r="D332" s="46" t="s">
        <v>19</v>
      </c>
      <c r="E332" s="47">
        <v>7216</v>
      </c>
      <c r="F332" s="47">
        <v>7427</v>
      </c>
      <c r="G332" s="47">
        <v>8017</v>
      </c>
      <c r="H332" s="47">
        <v>7688</v>
      </c>
      <c r="I332" s="47">
        <v>10958</v>
      </c>
    </row>
    <row r="333" spans="2:9" x14ac:dyDescent="0.25">
      <c r="B333" s="45" t="s">
        <v>0</v>
      </c>
      <c r="C333" s="46">
        <v>42121</v>
      </c>
      <c r="D333" s="46" t="s">
        <v>19</v>
      </c>
      <c r="E333" s="47">
        <v>8059</v>
      </c>
      <c r="F333" s="47">
        <v>8496</v>
      </c>
      <c r="G333" s="47">
        <v>9028</v>
      </c>
      <c r="H333" s="47">
        <v>8568</v>
      </c>
      <c r="I333" s="47">
        <v>11942</v>
      </c>
    </row>
    <row r="334" spans="2:9" x14ac:dyDescent="0.25">
      <c r="B334" s="45" t="s">
        <v>0</v>
      </c>
      <c r="C334" s="46">
        <v>42122</v>
      </c>
      <c r="D334" s="46" t="s">
        <v>19</v>
      </c>
      <c r="E334" s="47">
        <v>8281</v>
      </c>
      <c r="F334" s="47">
        <v>8770</v>
      </c>
      <c r="G334" s="47">
        <v>9320</v>
      </c>
      <c r="H334" s="47">
        <v>8874</v>
      </c>
      <c r="I334" s="47">
        <v>12663</v>
      </c>
    </row>
    <row r="335" spans="2:9" x14ac:dyDescent="0.25">
      <c r="B335" s="45" t="s">
        <v>0</v>
      </c>
      <c r="C335" s="46">
        <v>42123</v>
      </c>
      <c r="D335" s="46" t="s">
        <v>19</v>
      </c>
      <c r="E335" s="47">
        <v>7848</v>
      </c>
      <c r="F335" s="47">
        <v>8303</v>
      </c>
      <c r="G335" s="47">
        <v>8790</v>
      </c>
      <c r="H335" s="47">
        <v>8392</v>
      </c>
      <c r="I335" s="47">
        <v>11872</v>
      </c>
    </row>
    <row r="336" spans="2:9" x14ac:dyDescent="0.25">
      <c r="B336" s="45" t="s">
        <v>0</v>
      </c>
      <c r="C336" s="46">
        <v>42124</v>
      </c>
      <c r="D336" s="46" t="s">
        <v>19</v>
      </c>
      <c r="E336" s="47">
        <v>9264</v>
      </c>
      <c r="F336" s="47">
        <v>9861</v>
      </c>
      <c r="G336" s="47">
        <v>10527</v>
      </c>
      <c r="H336" s="47">
        <v>10010</v>
      </c>
      <c r="I336" s="47">
        <v>14878</v>
      </c>
    </row>
    <row r="337" spans="2:9" x14ac:dyDescent="0.25">
      <c r="B337" s="45" t="s">
        <v>0</v>
      </c>
      <c r="C337" s="46">
        <v>42125</v>
      </c>
      <c r="D337" s="46" t="s">
        <v>19</v>
      </c>
      <c r="E337" s="47">
        <v>7301</v>
      </c>
      <c r="F337" s="47">
        <v>7945</v>
      </c>
      <c r="G337" s="47">
        <v>8312</v>
      </c>
      <c r="H337" s="47">
        <v>7890</v>
      </c>
      <c r="I337" s="47">
        <v>11623</v>
      </c>
    </row>
    <row r="338" spans="2:9" x14ac:dyDescent="0.25">
      <c r="B338" s="45" t="s">
        <v>0</v>
      </c>
      <c r="C338" s="46">
        <v>42126</v>
      </c>
      <c r="D338" s="46" t="s">
        <v>19</v>
      </c>
      <c r="E338" s="47">
        <v>6363</v>
      </c>
      <c r="F338" s="47">
        <v>6802</v>
      </c>
      <c r="G338" s="47">
        <v>7191</v>
      </c>
      <c r="H338" s="47">
        <v>6863</v>
      </c>
      <c r="I338" s="47">
        <v>10194</v>
      </c>
    </row>
    <row r="339" spans="2:9" x14ac:dyDescent="0.25">
      <c r="B339" s="45" t="s">
        <v>0</v>
      </c>
      <c r="C339" s="46">
        <v>42127</v>
      </c>
      <c r="D339" s="46" t="s">
        <v>19</v>
      </c>
      <c r="E339" s="47">
        <v>7206</v>
      </c>
      <c r="F339" s="47">
        <v>7436</v>
      </c>
      <c r="G339" s="47">
        <v>7870</v>
      </c>
      <c r="H339" s="47">
        <v>7518</v>
      </c>
      <c r="I339" s="47">
        <v>11237</v>
      </c>
    </row>
    <row r="340" spans="2:9" x14ac:dyDescent="0.25">
      <c r="B340" s="45" t="s">
        <v>0</v>
      </c>
      <c r="C340" s="46">
        <v>42128</v>
      </c>
      <c r="D340" s="46" t="s">
        <v>19</v>
      </c>
      <c r="E340" s="47">
        <v>9225</v>
      </c>
      <c r="F340" s="47">
        <v>9737</v>
      </c>
      <c r="G340" s="47">
        <v>10345</v>
      </c>
      <c r="H340" s="47">
        <v>9972</v>
      </c>
      <c r="I340" s="47">
        <v>14757</v>
      </c>
    </row>
    <row r="341" spans="2:9" x14ac:dyDescent="0.25">
      <c r="B341" s="45" t="s">
        <v>0</v>
      </c>
      <c r="C341" s="46">
        <v>42129</v>
      </c>
      <c r="D341" s="46" t="s">
        <v>19</v>
      </c>
      <c r="E341" s="47">
        <v>7890</v>
      </c>
      <c r="F341" s="47">
        <v>8582</v>
      </c>
      <c r="G341" s="47">
        <v>9056</v>
      </c>
      <c r="H341" s="47">
        <v>8635</v>
      </c>
      <c r="I341" s="47">
        <v>11783</v>
      </c>
    </row>
    <row r="342" spans="2:9" x14ac:dyDescent="0.25">
      <c r="B342" s="45" t="s">
        <v>0</v>
      </c>
      <c r="C342" s="46">
        <v>42130</v>
      </c>
      <c r="D342" s="46" t="s">
        <v>19</v>
      </c>
      <c r="E342" s="47">
        <v>15448</v>
      </c>
      <c r="F342" s="47">
        <v>15041</v>
      </c>
      <c r="G342" s="47">
        <v>16645</v>
      </c>
      <c r="H342" s="47">
        <v>15988</v>
      </c>
      <c r="I342" s="47">
        <v>25028</v>
      </c>
    </row>
    <row r="343" spans="2:9" x14ac:dyDescent="0.25">
      <c r="B343" s="45" t="s">
        <v>0</v>
      </c>
      <c r="C343" s="46">
        <v>42131</v>
      </c>
      <c r="D343" s="46" t="s">
        <v>19</v>
      </c>
      <c r="E343" s="47">
        <v>10626</v>
      </c>
      <c r="F343" s="47">
        <v>10754</v>
      </c>
      <c r="G343" s="47">
        <v>11445</v>
      </c>
      <c r="H343" s="47">
        <v>10957</v>
      </c>
      <c r="I343" s="47">
        <v>16280</v>
      </c>
    </row>
    <row r="344" spans="2:9" x14ac:dyDescent="0.25">
      <c r="B344" s="45" t="s">
        <v>0</v>
      </c>
      <c r="C344" s="46">
        <v>42132</v>
      </c>
      <c r="D344" s="46" t="s">
        <v>19</v>
      </c>
      <c r="E344" s="47">
        <v>8393</v>
      </c>
      <c r="F344" s="47">
        <v>8603</v>
      </c>
      <c r="G344" s="47">
        <v>9108</v>
      </c>
      <c r="H344" s="47">
        <v>8699</v>
      </c>
      <c r="I344" s="47">
        <v>12902</v>
      </c>
    </row>
    <row r="345" spans="2:9" x14ac:dyDescent="0.25">
      <c r="B345" s="45" t="s">
        <v>0</v>
      </c>
      <c r="C345" s="46">
        <v>42133</v>
      </c>
      <c r="D345" s="46" t="s">
        <v>19</v>
      </c>
      <c r="E345" s="47">
        <v>7151</v>
      </c>
      <c r="F345" s="47">
        <v>7415</v>
      </c>
      <c r="G345" s="47">
        <v>7926</v>
      </c>
      <c r="H345" s="47">
        <v>7585</v>
      </c>
      <c r="I345" s="47">
        <v>11363</v>
      </c>
    </row>
    <row r="346" spans="2:9" x14ac:dyDescent="0.25">
      <c r="B346" s="45" t="s">
        <v>0</v>
      </c>
      <c r="C346" s="46">
        <v>42134</v>
      </c>
      <c r="D346" s="46" t="s">
        <v>19</v>
      </c>
      <c r="E346" s="47">
        <v>8450</v>
      </c>
      <c r="F346" s="47">
        <v>8560</v>
      </c>
      <c r="G346" s="47">
        <v>9181</v>
      </c>
      <c r="H346" s="47">
        <v>8851</v>
      </c>
      <c r="I346" s="47">
        <v>13042</v>
      </c>
    </row>
    <row r="347" spans="2:9" x14ac:dyDescent="0.25">
      <c r="B347" s="45" t="s">
        <v>0</v>
      </c>
      <c r="C347" s="46">
        <v>42135</v>
      </c>
      <c r="D347" s="46" t="s">
        <v>19</v>
      </c>
      <c r="E347" s="47">
        <v>24220</v>
      </c>
      <c r="F347" s="47">
        <v>24221</v>
      </c>
      <c r="G347" s="47">
        <v>26727</v>
      </c>
      <c r="H347" s="47">
        <v>25783</v>
      </c>
      <c r="I347" s="47">
        <v>39803</v>
      </c>
    </row>
    <row r="348" spans="2:9" x14ac:dyDescent="0.25">
      <c r="B348" s="45" t="s">
        <v>0</v>
      </c>
      <c r="C348" s="46">
        <v>42136</v>
      </c>
      <c r="D348" s="46" t="s">
        <v>19</v>
      </c>
      <c r="E348" s="47">
        <v>23988</v>
      </c>
      <c r="F348" s="47">
        <v>24737</v>
      </c>
      <c r="G348" s="47">
        <v>27334</v>
      </c>
      <c r="H348" s="47">
        <v>26374</v>
      </c>
      <c r="I348" s="47">
        <v>40543</v>
      </c>
    </row>
    <row r="349" spans="2:9" x14ac:dyDescent="0.25">
      <c r="B349" s="45" t="s">
        <v>0</v>
      </c>
      <c r="C349" s="46">
        <v>42137</v>
      </c>
      <c r="D349" s="46" t="s">
        <v>19</v>
      </c>
      <c r="E349" s="47">
        <v>8210</v>
      </c>
      <c r="F349" s="47">
        <v>8405</v>
      </c>
      <c r="G349" s="47">
        <v>8886</v>
      </c>
      <c r="H349" s="47">
        <v>8454</v>
      </c>
      <c r="I349" s="47">
        <v>12290</v>
      </c>
    </row>
    <row r="350" spans="2:9" x14ac:dyDescent="0.25">
      <c r="B350" s="45" t="s">
        <v>0</v>
      </c>
      <c r="C350" s="46">
        <v>42138</v>
      </c>
      <c r="D350" s="46" t="s">
        <v>19</v>
      </c>
      <c r="E350" s="47">
        <v>7992</v>
      </c>
      <c r="F350" s="47">
        <v>8400</v>
      </c>
      <c r="G350" s="47">
        <v>8957</v>
      </c>
      <c r="H350" s="47">
        <v>8610</v>
      </c>
      <c r="I350" s="47">
        <v>12398</v>
      </c>
    </row>
    <row r="351" spans="2:9" x14ac:dyDescent="0.25">
      <c r="B351" s="45" t="s">
        <v>0</v>
      </c>
      <c r="C351" s="46">
        <v>42139</v>
      </c>
      <c r="D351" s="46" t="s">
        <v>19</v>
      </c>
      <c r="E351" s="47">
        <v>8533</v>
      </c>
      <c r="F351" s="47">
        <v>8727</v>
      </c>
      <c r="G351" s="47">
        <v>9400</v>
      </c>
      <c r="H351" s="47">
        <v>9055</v>
      </c>
      <c r="I351" s="47">
        <v>13262</v>
      </c>
    </row>
    <row r="352" spans="2:9" x14ac:dyDescent="0.25">
      <c r="B352" s="45" t="s">
        <v>0</v>
      </c>
      <c r="C352" s="46">
        <v>42140</v>
      </c>
      <c r="D352" s="46" t="s">
        <v>19</v>
      </c>
      <c r="E352" s="47">
        <v>6623</v>
      </c>
      <c r="F352" s="47">
        <v>6761</v>
      </c>
      <c r="G352" s="47">
        <v>7258</v>
      </c>
      <c r="H352" s="47">
        <v>7038</v>
      </c>
      <c r="I352" s="47">
        <v>10351</v>
      </c>
    </row>
    <row r="353" spans="2:9" x14ac:dyDescent="0.25">
      <c r="B353" s="45" t="s">
        <v>0</v>
      </c>
      <c r="C353" s="46">
        <v>42141</v>
      </c>
      <c r="D353" s="46" t="s">
        <v>19</v>
      </c>
      <c r="E353" s="47">
        <v>8011</v>
      </c>
      <c r="F353" s="47">
        <v>8435</v>
      </c>
      <c r="G353" s="47">
        <v>9138</v>
      </c>
      <c r="H353" s="47">
        <v>8943</v>
      </c>
      <c r="I353" s="47">
        <v>12755</v>
      </c>
    </row>
    <row r="354" spans="2:9" x14ac:dyDescent="0.25">
      <c r="B354" s="45" t="s">
        <v>0</v>
      </c>
      <c r="C354" s="46">
        <v>42142</v>
      </c>
      <c r="D354" s="46" t="s">
        <v>19</v>
      </c>
      <c r="E354" s="47">
        <v>8708</v>
      </c>
      <c r="F354" s="47">
        <v>9377</v>
      </c>
      <c r="G354" s="47">
        <v>9871</v>
      </c>
      <c r="H354" s="47">
        <v>9455</v>
      </c>
      <c r="I354" s="47">
        <v>12039</v>
      </c>
    </row>
    <row r="355" spans="2:9" x14ac:dyDescent="0.25">
      <c r="B355" s="45" t="s">
        <v>0</v>
      </c>
      <c r="C355" s="46">
        <v>42143</v>
      </c>
      <c r="D355" s="46" t="s">
        <v>19</v>
      </c>
      <c r="E355" s="47">
        <v>8393</v>
      </c>
      <c r="F355" s="47">
        <v>8759</v>
      </c>
      <c r="G355" s="47">
        <v>9113</v>
      </c>
      <c r="H355" s="47">
        <v>8528</v>
      </c>
      <c r="I355" s="47">
        <v>11693</v>
      </c>
    </row>
    <row r="356" spans="2:9" x14ac:dyDescent="0.25">
      <c r="B356" s="45" t="s">
        <v>0</v>
      </c>
      <c r="C356" s="46">
        <v>42144</v>
      </c>
      <c r="D356" s="46" t="s">
        <v>19</v>
      </c>
      <c r="E356" s="47">
        <v>8578</v>
      </c>
      <c r="F356" s="47">
        <v>8684</v>
      </c>
      <c r="G356" s="47">
        <v>9081</v>
      </c>
      <c r="H356" s="47">
        <v>8490</v>
      </c>
      <c r="I356" s="47">
        <v>11753</v>
      </c>
    </row>
    <row r="357" spans="2:9" x14ac:dyDescent="0.25">
      <c r="B357" s="45" t="s">
        <v>0</v>
      </c>
      <c r="C357" s="46">
        <v>42145</v>
      </c>
      <c r="D357" s="46" t="s">
        <v>19</v>
      </c>
      <c r="E357" s="47">
        <v>21062</v>
      </c>
      <c r="F357" s="47">
        <v>22337</v>
      </c>
      <c r="G357" s="47">
        <v>24583</v>
      </c>
      <c r="H357" s="47">
        <v>23598</v>
      </c>
      <c r="I357" s="47">
        <v>36129</v>
      </c>
    </row>
    <row r="358" spans="2:9" x14ac:dyDescent="0.25">
      <c r="B358" s="45" t="s">
        <v>0</v>
      </c>
      <c r="C358" s="46">
        <v>42146</v>
      </c>
      <c r="D358" s="46" t="s">
        <v>19</v>
      </c>
      <c r="E358" s="47">
        <v>9812</v>
      </c>
      <c r="F358" s="47">
        <v>10035</v>
      </c>
      <c r="G358" s="47">
        <v>10963</v>
      </c>
      <c r="H358" s="47">
        <v>15703</v>
      </c>
      <c r="I358" s="47">
        <v>15787</v>
      </c>
    </row>
    <row r="359" spans="2:9" x14ac:dyDescent="0.25">
      <c r="B359" s="45" t="s">
        <v>0</v>
      </c>
      <c r="C359" s="46">
        <v>42147</v>
      </c>
      <c r="D359" s="46" t="s">
        <v>19</v>
      </c>
      <c r="E359" s="47">
        <v>9923</v>
      </c>
      <c r="F359" s="47">
        <v>10027</v>
      </c>
      <c r="G359" s="47">
        <v>11038</v>
      </c>
      <c r="H359" s="47">
        <v>10761</v>
      </c>
      <c r="I359" s="47">
        <v>16608</v>
      </c>
    </row>
    <row r="360" spans="2:9" x14ac:dyDescent="0.25">
      <c r="B360" s="45" t="s">
        <v>0</v>
      </c>
      <c r="C360" s="46">
        <v>42148</v>
      </c>
      <c r="D360" s="46" t="s">
        <v>19</v>
      </c>
      <c r="E360" s="47">
        <v>14991</v>
      </c>
      <c r="F360" s="47">
        <v>15128</v>
      </c>
      <c r="G360" s="47">
        <v>16845</v>
      </c>
      <c r="H360" s="47">
        <v>16411</v>
      </c>
      <c r="I360" s="47">
        <v>25120</v>
      </c>
    </row>
    <row r="361" spans="2:9" x14ac:dyDescent="0.25">
      <c r="B361" s="45" t="s">
        <v>0</v>
      </c>
      <c r="C361" s="46">
        <v>42149</v>
      </c>
      <c r="D361" s="46" t="s">
        <v>19</v>
      </c>
      <c r="E361" s="47">
        <v>20814</v>
      </c>
      <c r="F361" s="47">
        <v>21331</v>
      </c>
      <c r="G361" s="47">
        <v>24037</v>
      </c>
      <c r="H361" s="47">
        <v>23552</v>
      </c>
      <c r="I361" s="47">
        <v>36209</v>
      </c>
    </row>
    <row r="362" spans="2:9" x14ac:dyDescent="0.25">
      <c r="B362" s="45" t="s">
        <v>0</v>
      </c>
      <c r="C362" s="46">
        <v>42150</v>
      </c>
      <c r="D362" s="46" t="s">
        <v>19</v>
      </c>
      <c r="E362" s="47">
        <v>6820</v>
      </c>
      <c r="F362" s="47">
        <v>7263</v>
      </c>
      <c r="G362" s="47">
        <v>7542</v>
      </c>
      <c r="H362" s="47">
        <v>7271</v>
      </c>
      <c r="I362" s="47">
        <v>9876</v>
      </c>
    </row>
    <row r="363" spans="2:9" x14ac:dyDescent="0.25">
      <c r="B363" s="45" t="s">
        <v>0</v>
      </c>
      <c r="C363" s="46">
        <v>42151</v>
      </c>
      <c r="D363" s="46" t="s">
        <v>19</v>
      </c>
      <c r="E363" s="47">
        <v>9054</v>
      </c>
      <c r="F363" s="47">
        <v>9441</v>
      </c>
      <c r="G363" s="47">
        <v>10065</v>
      </c>
      <c r="H363" s="47">
        <v>9813</v>
      </c>
      <c r="I363" s="47">
        <v>14012</v>
      </c>
    </row>
    <row r="364" spans="2:9" x14ac:dyDescent="0.25">
      <c r="B364" s="45" t="s">
        <v>0</v>
      </c>
      <c r="C364" s="46">
        <v>42152</v>
      </c>
      <c r="D364" s="46" t="s">
        <v>19</v>
      </c>
      <c r="E364" s="47">
        <v>9275</v>
      </c>
      <c r="F364" s="47">
        <v>9713</v>
      </c>
      <c r="G364" s="47">
        <v>10400</v>
      </c>
      <c r="H364" s="47">
        <v>10137</v>
      </c>
      <c r="I364" s="47">
        <v>14514</v>
      </c>
    </row>
    <row r="365" spans="2:9" x14ac:dyDescent="0.25">
      <c r="B365" s="45" t="s">
        <v>0</v>
      </c>
      <c r="C365" s="46">
        <v>42153</v>
      </c>
      <c r="D365" s="46" t="s">
        <v>19</v>
      </c>
      <c r="E365" s="47">
        <v>8155</v>
      </c>
      <c r="F365" s="47">
        <v>8807</v>
      </c>
      <c r="G365" s="47">
        <v>9504</v>
      </c>
      <c r="H365" s="47">
        <v>9180</v>
      </c>
      <c r="I365" s="47">
        <v>12942</v>
      </c>
    </row>
    <row r="366" spans="2:9" x14ac:dyDescent="0.25">
      <c r="B366" s="45" t="s">
        <v>0</v>
      </c>
      <c r="C366" s="46">
        <v>42154</v>
      </c>
      <c r="D366" s="46" t="s">
        <v>19</v>
      </c>
      <c r="E366" s="47">
        <v>7057</v>
      </c>
      <c r="F366" s="47">
        <v>7327</v>
      </c>
      <c r="G366" s="47">
        <v>8103</v>
      </c>
      <c r="H366" s="47">
        <v>7883</v>
      </c>
      <c r="I366" s="47">
        <v>11128</v>
      </c>
    </row>
    <row r="367" spans="2:9" x14ac:dyDescent="0.25">
      <c r="B367" s="45" t="s">
        <v>0</v>
      </c>
      <c r="C367" s="46">
        <v>42155</v>
      </c>
      <c r="D367" s="46" t="s">
        <v>19</v>
      </c>
      <c r="E367" s="47">
        <v>9546</v>
      </c>
      <c r="F367" s="47">
        <v>9992</v>
      </c>
      <c r="G367" s="47">
        <v>10824</v>
      </c>
      <c r="H367" s="47">
        <v>10562</v>
      </c>
      <c r="I367" s="47">
        <v>14694</v>
      </c>
    </row>
    <row r="368" spans="2:9" x14ac:dyDescent="0.25">
      <c r="B368" s="45" t="s">
        <v>0</v>
      </c>
      <c r="C368" s="46">
        <v>41791</v>
      </c>
      <c r="D368" s="46" t="s">
        <v>20</v>
      </c>
      <c r="E368" s="47">
        <v>0</v>
      </c>
      <c r="F368" s="47">
        <v>0</v>
      </c>
      <c r="G368" s="47">
        <v>0</v>
      </c>
      <c r="H368" s="47">
        <v>0</v>
      </c>
      <c r="I368" s="47">
        <v>0</v>
      </c>
    </row>
    <row r="369" spans="2:9" x14ac:dyDescent="0.25">
      <c r="B369" s="45" t="s">
        <v>0</v>
      </c>
      <c r="C369" s="46">
        <v>41792</v>
      </c>
      <c r="D369" s="46" t="s">
        <v>20</v>
      </c>
      <c r="E369" s="47">
        <v>0</v>
      </c>
      <c r="F369" s="47">
        <v>0</v>
      </c>
      <c r="G369" s="47">
        <v>0</v>
      </c>
      <c r="H369" s="47">
        <v>0</v>
      </c>
      <c r="I369" s="47">
        <v>0</v>
      </c>
    </row>
    <row r="370" spans="2:9" x14ac:dyDescent="0.25">
      <c r="B370" s="45" t="s">
        <v>0</v>
      </c>
      <c r="C370" s="46">
        <v>41793</v>
      </c>
      <c r="D370" s="46" t="s">
        <v>20</v>
      </c>
      <c r="E370" s="47">
        <v>0</v>
      </c>
      <c r="F370" s="47">
        <v>0</v>
      </c>
      <c r="G370" s="47">
        <v>0</v>
      </c>
      <c r="H370" s="47">
        <v>0</v>
      </c>
      <c r="I370" s="47">
        <v>0</v>
      </c>
    </row>
    <row r="371" spans="2:9" x14ac:dyDescent="0.25">
      <c r="B371" s="45" t="s">
        <v>0</v>
      </c>
      <c r="C371" s="46">
        <v>41794</v>
      </c>
      <c r="D371" s="46" t="s">
        <v>20</v>
      </c>
      <c r="E371" s="47">
        <v>0</v>
      </c>
      <c r="F371" s="47">
        <v>0</v>
      </c>
      <c r="G371" s="47">
        <v>0</v>
      </c>
      <c r="H371" s="47">
        <v>0</v>
      </c>
      <c r="I371" s="47">
        <v>0</v>
      </c>
    </row>
    <row r="372" spans="2:9" x14ac:dyDescent="0.25">
      <c r="B372" s="45" t="s">
        <v>0</v>
      </c>
      <c r="C372" s="46">
        <v>41795</v>
      </c>
      <c r="D372" s="46" t="s">
        <v>20</v>
      </c>
      <c r="E372" s="47">
        <v>0</v>
      </c>
      <c r="F372" s="47">
        <v>0</v>
      </c>
      <c r="G372" s="47">
        <v>0</v>
      </c>
      <c r="H372" s="47">
        <v>0</v>
      </c>
      <c r="I372" s="47">
        <v>0</v>
      </c>
    </row>
    <row r="373" spans="2:9" x14ac:dyDescent="0.25">
      <c r="B373" s="45" t="s">
        <v>0</v>
      </c>
      <c r="C373" s="46">
        <v>41796</v>
      </c>
      <c r="D373" s="46" t="s">
        <v>20</v>
      </c>
      <c r="E373" s="47">
        <v>0</v>
      </c>
      <c r="F373" s="47">
        <v>0</v>
      </c>
      <c r="G373" s="47">
        <v>0</v>
      </c>
      <c r="H373" s="47">
        <v>0</v>
      </c>
      <c r="I373" s="47">
        <v>0</v>
      </c>
    </row>
    <row r="374" spans="2:9" x14ac:dyDescent="0.25">
      <c r="B374" s="45" t="s">
        <v>0</v>
      </c>
      <c r="C374" s="46">
        <v>41797</v>
      </c>
      <c r="D374" s="46" t="s">
        <v>20</v>
      </c>
      <c r="E374" s="47">
        <v>0</v>
      </c>
      <c r="F374" s="47">
        <v>0</v>
      </c>
      <c r="G374" s="47">
        <v>0</v>
      </c>
      <c r="H374" s="47">
        <v>0</v>
      </c>
      <c r="I374" s="47">
        <v>0</v>
      </c>
    </row>
    <row r="375" spans="2:9" x14ac:dyDescent="0.25">
      <c r="B375" s="45" t="s">
        <v>0</v>
      </c>
      <c r="C375" s="46">
        <v>41798</v>
      </c>
      <c r="D375" s="46" t="s">
        <v>20</v>
      </c>
      <c r="E375" s="47">
        <v>0</v>
      </c>
      <c r="F375" s="47">
        <v>0</v>
      </c>
      <c r="G375" s="47">
        <v>0</v>
      </c>
      <c r="H375" s="47">
        <v>0</v>
      </c>
      <c r="I375" s="47">
        <v>0</v>
      </c>
    </row>
    <row r="376" spans="2:9" x14ac:dyDescent="0.25">
      <c r="B376" s="45" t="s">
        <v>0</v>
      </c>
      <c r="C376" s="46">
        <v>41799</v>
      </c>
      <c r="D376" s="46" t="s">
        <v>20</v>
      </c>
      <c r="E376" s="47">
        <v>0</v>
      </c>
      <c r="F376" s="47">
        <v>0</v>
      </c>
      <c r="G376" s="47">
        <v>0</v>
      </c>
      <c r="H376" s="47">
        <v>0</v>
      </c>
      <c r="I376" s="47">
        <v>0</v>
      </c>
    </row>
    <row r="377" spans="2:9" x14ac:dyDescent="0.25">
      <c r="B377" s="45" t="s">
        <v>0</v>
      </c>
      <c r="C377" s="46">
        <v>41800</v>
      </c>
      <c r="D377" s="46" t="s">
        <v>20</v>
      </c>
      <c r="E377" s="47">
        <v>0</v>
      </c>
      <c r="F377" s="47">
        <v>0</v>
      </c>
      <c r="G377" s="47">
        <v>0</v>
      </c>
      <c r="H377" s="47">
        <v>0</v>
      </c>
      <c r="I377" s="47">
        <v>0</v>
      </c>
    </row>
    <row r="378" spans="2:9" x14ac:dyDescent="0.25">
      <c r="B378" s="45" t="s">
        <v>0</v>
      </c>
      <c r="C378" s="46">
        <v>41801</v>
      </c>
      <c r="D378" s="46" t="s">
        <v>20</v>
      </c>
      <c r="E378" s="47">
        <v>0</v>
      </c>
      <c r="F378" s="47">
        <v>0</v>
      </c>
      <c r="G378" s="47">
        <v>0</v>
      </c>
      <c r="H378" s="47">
        <v>0</v>
      </c>
      <c r="I378" s="47">
        <v>0</v>
      </c>
    </row>
    <row r="379" spans="2:9" x14ac:dyDescent="0.25">
      <c r="B379" s="45" t="s">
        <v>0</v>
      </c>
      <c r="C379" s="46">
        <v>41802</v>
      </c>
      <c r="D379" s="46" t="s">
        <v>20</v>
      </c>
      <c r="E379" s="47">
        <v>0</v>
      </c>
      <c r="F379" s="47">
        <v>0</v>
      </c>
      <c r="G379" s="47">
        <v>0</v>
      </c>
      <c r="H379" s="47">
        <v>0</v>
      </c>
      <c r="I379" s="47">
        <v>0</v>
      </c>
    </row>
    <row r="380" spans="2:9" x14ac:dyDescent="0.25">
      <c r="B380" s="45" t="s">
        <v>0</v>
      </c>
      <c r="C380" s="46">
        <v>41803</v>
      </c>
      <c r="D380" s="46" t="s">
        <v>20</v>
      </c>
      <c r="E380" s="47">
        <v>0</v>
      </c>
      <c r="F380" s="47">
        <v>0</v>
      </c>
      <c r="G380" s="47">
        <v>0</v>
      </c>
      <c r="H380" s="47">
        <v>0</v>
      </c>
      <c r="I380" s="47">
        <v>0</v>
      </c>
    </row>
    <row r="381" spans="2:9" x14ac:dyDescent="0.25">
      <c r="B381" s="45" t="s">
        <v>0</v>
      </c>
      <c r="C381" s="46">
        <v>41804</v>
      </c>
      <c r="D381" s="46" t="s">
        <v>20</v>
      </c>
      <c r="E381" s="47">
        <v>0</v>
      </c>
      <c r="F381" s="47">
        <v>0</v>
      </c>
      <c r="G381" s="47">
        <v>0</v>
      </c>
      <c r="H381" s="47">
        <v>0</v>
      </c>
      <c r="I381" s="47">
        <v>0</v>
      </c>
    </row>
    <row r="382" spans="2:9" x14ac:dyDescent="0.25">
      <c r="B382" s="45" t="s">
        <v>0</v>
      </c>
      <c r="C382" s="46">
        <v>41805</v>
      </c>
      <c r="D382" s="46" t="s">
        <v>20</v>
      </c>
      <c r="E382" s="47">
        <v>0</v>
      </c>
      <c r="F382" s="47">
        <v>0</v>
      </c>
      <c r="G382" s="47">
        <v>0</v>
      </c>
      <c r="H382" s="47">
        <v>0</v>
      </c>
      <c r="I382" s="47">
        <v>0</v>
      </c>
    </row>
    <row r="383" spans="2:9" x14ac:dyDescent="0.25">
      <c r="B383" s="45" t="s">
        <v>0</v>
      </c>
      <c r="C383" s="46">
        <v>41806</v>
      </c>
      <c r="D383" s="46" t="s">
        <v>20</v>
      </c>
      <c r="E383" s="47">
        <v>0</v>
      </c>
      <c r="F383" s="47">
        <v>0</v>
      </c>
      <c r="G383" s="47">
        <v>0</v>
      </c>
      <c r="H383" s="47">
        <v>0</v>
      </c>
      <c r="I383" s="47">
        <v>0</v>
      </c>
    </row>
    <row r="384" spans="2:9" x14ac:dyDescent="0.25">
      <c r="B384" s="45" t="s">
        <v>0</v>
      </c>
      <c r="C384" s="46">
        <v>41807</v>
      </c>
      <c r="D384" s="46" t="s">
        <v>20</v>
      </c>
      <c r="E384" s="47">
        <v>0</v>
      </c>
      <c r="F384" s="47">
        <v>0</v>
      </c>
      <c r="G384" s="47">
        <v>0</v>
      </c>
      <c r="H384" s="47">
        <v>0</v>
      </c>
      <c r="I384" s="47">
        <v>0</v>
      </c>
    </row>
    <row r="385" spans="2:9" x14ac:dyDescent="0.25">
      <c r="B385" s="45" t="s">
        <v>0</v>
      </c>
      <c r="C385" s="46">
        <v>41808</v>
      </c>
      <c r="D385" s="46" t="s">
        <v>20</v>
      </c>
      <c r="E385" s="47">
        <v>0</v>
      </c>
      <c r="F385" s="47">
        <v>0</v>
      </c>
      <c r="G385" s="47">
        <v>0</v>
      </c>
      <c r="H385" s="47">
        <v>0</v>
      </c>
      <c r="I385" s="47">
        <v>0</v>
      </c>
    </row>
    <row r="386" spans="2:9" x14ac:dyDescent="0.25">
      <c r="B386" s="45" t="s">
        <v>0</v>
      </c>
      <c r="C386" s="46">
        <v>41809</v>
      </c>
      <c r="D386" s="46" t="s">
        <v>20</v>
      </c>
      <c r="E386" s="47">
        <v>0</v>
      </c>
      <c r="F386" s="47">
        <v>0</v>
      </c>
      <c r="G386" s="47">
        <v>0</v>
      </c>
      <c r="H386" s="47">
        <v>0</v>
      </c>
      <c r="I386" s="47">
        <v>0</v>
      </c>
    </row>
    <row r="387" spans="2:9" x14ac:dyDescent="0.25">
      <c r="B387" s="45" t="s">
        <v>0</v>
      </c>
      <c r="C387" s="46">
        <v>41810</v>
      </c>
      <c r="D387" s="46" t="s">
        <v>20</v>
      </c>
      <c r="E387" s="47">
        <v>0</v>
      </c>
      <c r="F387" s="47">
        <v>0</v>
      </c>
      <c r="G387" s="47">
        <v>0</v>
      </c>
      <c r="H387" s="47">
        <v>0</v>
      </c>
      <c r="I387" s="47">
        <v>0</v>
      </c>
    </row>
    <row r="388" spans="2:9" x14ac:dyDescent="0.25">
      <c r="B388" s="45" t="s">
        <v>0</v>
      </c>
      <c r="C388" s="46">
        <v>41811</v>
      </c>
      <c r="D388" s="46" t="s">
        <v>20</v>
      </c>
      <c r="E388" s="47">
        <v>0</v>
      </c>
      <c r="F388" s="47">
        <v>0</v>
      </c>
      <c r="G388" s="47">
        <v>0</v>
      </c>
      <c r="H388" s="47">
        <v>0</v>
      </c>
      <c r="I388" s="47">
        <v>0</v>
      </c>
    </row>
    <row r="389" spans="2:9" x14ac:dyDescent="0.25">
      <c r="B389" s="45" t="s">
        <v>0</v>
      </c>
      <c r="C389" s="46">
        <v>41812</v>
      </c>
      <c r="D389" s="46" t="s">
        <v>20</v>
      </c>
      <c r="E389" s="47">
        <v>0</v>
      </c>
      <c r="F389" s="47">
        <v>0</v>
      </c>
      <c r="G389" s="47">
        <v>0</v>
      </c>
      <c r="H389" s="47">
        <v>0</v>
      </c>
      <c r="I389" s="47">
        <v>0</v>
      </c>
    </row>
    <row r="390" spans="2:9" x14ac:dyDescent="0.25">
      <c r="B390" s="45" t="s">
        <v>0</v>
      </c>
      <c r="C390" s="46">
        <v>41813</v>
      </c>
      <c r="D390" s="46" t="s">
        <v>20</v>
      </c>
      <c r="E390" s="47">
        <v>0</v>
      </c>
      <c r="F390" s="47">
        <v>0</v>
      </c>
      <c r="G390" s="47">
        <v>0</v>
      </c>
      <c r="H390" s="47">
        <v>0</v>
      </c>
      <c r="I390" s="47">
        <v>0</v>
      </c>
    </row>
    <row r="391" spans="2:9" x14ac:dyDescent="0.25">
      <c r="B391" s="45" t="s">
        <v>0</v>
      </c>
      <c r="C391" s="46">
        <v>41814</v>
      </c>
      <c r="D391" s="46" t="s">
        <v>20</v>
      </c>
      <c r="E391" s="47">
        <v>0</v>
      </c>
      <c r="F391" s="47">
        <v>0</v>
      </c>
      <c r="G391" s="47">
        <v>0</v>
      </c>
      <c r="H391" s="47">
        <v>0</v>
      </c>
      <c r="I391" s="47">
        <v>0</v>
      </c>
    </row>
    <row r="392" spans="2:9" x14ac:dyDescent="0.25">
      <c r="B392" s="45" t="s">
        <v>0</v>
      </c>
      <c r="C392" s="46">
        <v>41815</v>
      </c>
      <c r="D392" s="46" t="s">
        <v>20</v>
      </c>
      <c r="E392" s="47">
        <v>0</v>
      </c>
      <c r="F392" s="47">
        <v>0</v>
      </c>
      <c r="G392" s="47">
        <v>0</v>
      </c>
      <c r="H392" s="47">
        <v>0</v>
      </c>
      <c r="I392" s="47">
        <v>0</v>
      </c>
    </row>
    <row r="393" spans="2:9" x14ac:dyDescent="0.25">
      <c r="B393" s="45" t="s">
        <v>0</v>
      </c>
      <c r="C393" s="46">
        <v>41816</v>
      </c>
      <c r="D393" s="46" t="s">
        <v>20</v>
      </c>
      <c r="E393" s="47">
        <v>0</v>
      </c>
      <c r="F393" s="47">
        <v>0</v>
      </c>
      <c r="G393" s="47">
        <v>0</v>
      </c>
      <c r="H393" s="47">
        <v>0</v>
      </c>
      <c r="I393" s="47">
        <v>0</v>
      </c>
    </row>
    <row r="394" spans="2:9" x14ac:dyDescent="0.25">
      <c r="B394" s="45" t="s">
        <v>0</v>
      </c>
      <c r="C394" s="46">
        <v>41817</v>
      </c>
      <c r="D394" s="46" t="s">
        <v>20</v>
      </c>
      <c r="E394" s="47">
        <v>0</v>
      </c>
      <c r="F394" s="47">
        <v>0</v>
      </c>
      <c r="G394" s="47">
        <v>0</v>
      </c>
      <c r="H394" s="47">
        <v>0</v>
      </c>
      <c r="I394" s="47">
        <v>0</v>
      </c>
    </row>
    <row r="395" spans="2:9" x14ac:dyDescent="0.25">
      <c r="B395" s="45" t="s">
        <v>0</v>
      </c>
      <c r="C395" s="46">
        <v>41818</v>
      </c>
      <c r="D395" s="46" t="s">
        <v>20</v>
      </c>
      <c r="E395" s="47">
        <v>0</v>
      </c>
      <c r="F395" s="47">
        <v>0</v>
      </c>
      <c r="G395" s="47">
        <v>0</v>
      </c>
      <c r="H395" s="47">
        <v>0</v>
      </c>
      <c r="I395" s="47">
        <v>0</v>
      </c>
    </row>
    <row r="396" spans="2:9" x14ac:dyDescent="0.25">
      <c r="B396" s="45" t="s">
        <v>0</v>
      </c>
      <c r="C396" s="46">
        <v>41819</v>
      </c>
      <c r="D396" s="46" t="s">
        <v>20</v>
      </c>
      <c r="E396" s="47">
        <v>0</v>
      </c>
      <c r="F396" s="47">
        <v>0</v>
      </c>
      <c r="G396" s="47">
        <v>0</v>
      </c>
      <c r="H396" s="47">
        <v>0</v>
      </c>
      <c r="I396" s="47">
        <v>0</v>
      </c>
    </row>
    <row r="397" spans="2:9" x14ac:dyDescent="0.25">
      <c r="B397" s="45" t="s">
        <v>0</v>
      </c>
      <c r="C397" s="46">
        <v>41820</v>
      </c>
      <c r="D397" s="46" t="s">
        <v>20</v>
      </c>
      <c r="E397" s="47">
        <v>0</v>
      </c>
      <c r="F397" s="47">
        <v>0</v>
      </c>
      <c r="G397" s="47">
        <v>0</v>
      </c>
      <c r="H397" s="47">
        <v>0</v>
      </c>
      <c r="I397" s="47">
        <v>0</v>
      </c>
    </row>
    <row r="398" spans="2:9" x14ac:dyDescent="0.25">
      <c r="B398" s="45" t="s">
        <v>0</v>
      </c>
      <c r="C398" s="46">
        <v>41821</v>
      </c>
      <c r="D398" s="46" t="s">
        <v>20</v>
      </c>
      <c r="E398" s="47">
        <v>0</v>
      </c>
      <c r="F398" s="47">
        <v>0</v>
      </c>
      <c r="G398" s="47">
        <v>0</v>
      </c>
      <c r="H398" s="47">
        <v>0</v>
      </c>
      <c r="I398" s="47">
        <v>0</v>
      </c>
    </row>
    <row r="399" spans="2:9" x14ac:dyDescent="0.25">
      <c r="B399" s="45" t="s">
        <v>0</v>
      </c>
      <c r="C399" s="46">
        <v>41822</v>
      </c>
      <c r="D399" s="46" t="s">
        <v>20</v>
      </c>
      <c r="E399" s="47">
        <v>0</v>
      </c>
      <c r="F399" s="47">
        <v>0</v>
      </c>
      <c r="G399" s="47">
        <v>0</v>
      </c>
      <c r="H399" s="47">
        <v>0</v>
      </c>
      <c r="I399" s="47">
        <v>0</v>
      </c>
    </row>
    <row r="400" spans="2:9" x14ac:dyDescent="0.25">
      <c r="B400" s="45" t="s">
        <v>0</v>
      </c>
      <c r="C400" s="46">
        <v>41823</v>
      </c>
      <c r="D400" s="46" t="s">
        <v>20</v>
      </c>
      <c r="E400" s="47">
        <v>0</v>
      </c>
      <c r="F400" s="47">
        <v>0</v>
      </c>
      <c r="G400" s="47">
        <v>0</v>
      </c>
      <c r="H400" s="47">
        <v>0</v>
      </c>
      <c r="I400" s="47">
        <v>0</v>
      </c>
    </row>
    <row r="401" spans="2:9" x14ac:dyDescent="0.25">
      <c r="B401" s="45" t="s">
        <v>0</v>
      </c>
      <c r="C401" s="46">
        <v>41824</v>
      </c>
      <c r="D401" s="46" t="s">
        <v>20</v>
      </c>
      <c r="E401" s="47">
        <v>0</v>
      </c>
      <c r="F401" s="47">
        <v>0</v>
      </c>
      <c r="G401" s="47">
        <v>0</v>
      </c>
      <c r="H401" s="47">
        <v>0</v>
      </c>
      <c r="I401" s="47">
        <v>0</v>
      </c>
    </row>
    <row r="402" spans="2:9" x14ac:dyDescent="0.25">
      <c r="B402" s="45" t="s">
        <v>0</v>
      </c>
      <c r="C402" s="46">
        <v>41825</v>
      </c>
      <c r="D402" s="46" t="s">
        <v>20</v>
      </c>
      <c r="E402" s="47">
        <v>0</v>
      </c>
      <c r="F402" s="47">
        <v>0</v>
      </c>
      <c r="G402" s="47">
        <v>0</v>
      </c>
      <c r="H402" s="47">
        <v>0</v>
      </c>
      <c r="I402" s="47">
        <v>0</v>
      </c>
    </row>
    <row r="403" spans="2:9" x14ac:dyDescent="0.25">
      <c r="B403" s="45" t="s">
        <v>0</v>
      </c>
      <c r="C403" s="46">
        <v>41826</v>
      </c>
      <c r="D403" s="46" t="s">
        <v>20</v>
      </c>
      <c r="E403" s="47">
        <v>0</v>
      </c>
      <c r="F403" s="47">
        <v>0</v>
      </c>
      <c r="G403" s="47">
        <v>0</v>
      </c>
      <c r="H403" s="47">
        <v>0</v>
      </c>
      <c r="I403" s="47">
        <v>0</v>
      </c>
    </row>
    <row r="404" spans="2:9" x14ac:dyDescent="0.25">
      <c r="B404" s="45" t="s">
        <v>0</v>
      </c>
      <c r="C404" s="46">
        <v>41827</v>
      </c>
      <c r="D404" s="46" t="s">
        <v>20</v>
      </c>
      <c r="E404" s="47">
        <v>0</v>
      </c>
      <c r="F404" s="47">
        <v>0</v>
      </c>
      <c r="G404" s="47">
        <v>0</v>
      </c>
      <c r="H404" s="47">
        <v>0</v>
      </c>
      <c r="I404" s="47">
        <v>0</v>
      </c>
    </row>
    <row r="405" spans="2:9" x14ac:dyDescent="0.25">
      <c r="B405" s="45" t="s">
        <v>0</v>
      </c>
      <c r="C405" s="46">
        <v>41828</v>
      </c>
      <c r="D405" s="46" t="s">
        <v>20</v>
      </c>
      <c r="E405" s="47">
        <v>0</v>
      </c>
      <c r="F405" s="47">
        <v>0</v>
      </c>
      <c r="G405" s="47">
        <v>0</v>
      </c>
      <c r="H405" s="47">
        <v>0</v>
      </c>
      <c r="I405" s="47">
        <v>0</v>
      </c>
    </row>
    <row r="406" spans="2:9" x14ac:dyDescent="0.25">
      <c r="B406" s="45" t="s">
        <v>0</v>
      </c>
      <c r="C406" s="46">
        <v>41829</v>
      </c>
      <c r="D406" s="46" t="s">
        <v>20</v>
      </c>
      <c r="E406" s="47">
        <v>0</v>
      </c>
      <c r="F406" s="47">
        <v>0</v>
      </c>
      <c r="G406" s="47">
        <v>0</v>
      </c>
      <c r="H406" s="47">
        <v>0</v>
      </c>
      <c r="I406" s="47">
        <v>0</v>
      </c>
    </row>
    <row r="407" spans="2:9" x14ac:dyDescent="0.25">
      <c r="B407" s="45" t="s">
        <v>0</v>
      </c>
      <c r="C407" s="46">
        <v>41830</v>
      </c>
      <c r="D407" s="46" t="s">
        <v>20</v>
      </c>
      <c r="E407" s="47">
        <v>0</v>
      </c>
      <c r="F407" s="47">
        <v>0</v>
      </c>
      <c r="G407" s="47">
        <v>0</v>
      </c>
      <c r="H407" s="47">
        <v>0</v>
      </c>
      <c r="I407" s="47">
        <v>0</v>
      </c>
    </row>
    <row r="408" spans="2:9" x14ac:dyDescent="0.25">
      <c r="B408" s="45" t="s">
        <v>0</v>
      </c>
      <c r="C408" s="46">
        <v>41831</v>
      </c>
      <c r="D408" s="46" t="s">
        <v>20</v>
      </c>
      <c r="E408" s="47">
        <v>0</v>
      </c>
      <c r="F408" s="47">
        <v>0</v>
      </c>
      <c r="G408" s="47">
        <v>0</v>
      </c>
      <c r="H408" s="47">
        <v>0</v>
      </c>
      <c r="I408" s="47">
        <v>0</v>
      </c>
    </row>
    <row r="409" spans="2:9" x14ac:dyDescent="0.25">
      <c r="B409" s="45" t="s">
        <v>0</v>
      </c>
      <c r="C409" s="46">
        <v>41832</v>
      </c>
      <c r="D409" s="46" t="s">
        <v>20</v>
      </c>
      <c r="E409" s="47">
        <v>0</v>
      </c>
      <c r="F409" s="47">
        <v>0</v>
      </c>
      <c r="G409" s="47">
        <v>0</v>
      </c>
      <c r="H409" s="47">
        <v>0</v>
      </c>
      <c r="I409" s="47">
        <v>0</v>
      </c>
    </row>
    <row r="410" spans="2:9" x14ac:dyDescent="0.25">
      <c r="B410" s="45" t="s">
        <v>0</v>
      </c>
      <c r="C410" s="46">
        <v>41833</v>
      </c>
      <c r="D410" s="46" t="s">
        <v>20</v>
      </c>
      <c r="E410" s="47">
        <v>0</v>
      </c>
      <c r="F410" s="47">
        <v>0</v>
      </c>
      <c r="G410" s="47">
        <v>0</v>
      </c>
      <c r="H410" s="47">
        <v>0</v>
      </c>
      <c r="I410" s="47">
        <v>0</v>
      </c>
    </row>
    <row r="411" spans="2:9" x14ac:dyDescent="0.25">
      <c r="B411" s="45" t="s">
        <v>0</v>
      </c>
      <c r="C411" s="46">
        <v>41834</v>
      </c>
      <c r="D411" s="46" t="s">
        <v>20</v>
      </c>
      <c r="E411" s="47">
        <v>0</v>
      </c>
      <c r="F411" s="47">
        <v>0</v>
      </c>
      <c r="G411" s="47">
        <v>0</v>
      </c>
      <c r="H411" s="47">
        <v>0</v>
      </c>
      <c r="I411" s="47">
        <v>0</v>
      </c>
    </row>
    <row r="412" spans="2:9" x14ac:dyDescent="0.25">
      <c r="B412" s="45" t="s">
        <v>0</v>
      </c>
      <c r="C412" s="46">
        <v>41835</v>
      </c>
      <c r="D412" s="46" t="s">
        <v>20</v>
      </c>
      <c r="E412" s="47">
        <v>0</v>
      </c>
      <c r="F412" s="47">
        <v>0</v>
      </c>
      <c r="G412" s="47">
        <v>0</v>
      </c>
      <c r="H412" s="47">
        <v>0</v>
      </c>
      <c r="I412" s="47">
        <v>0</v>
      </c>
    </row>
    <row r="413" spans="2:9" x14ac:dyDescent="0.25">
      <c r="B413" s="45" t="s">
        <v>0</v>
      </c>
      <c r="C413" s="46">
        <v>41836</v>
      </c>
      <c r="D413" s="46" t="s">
        <v>20</v>
      </c>
      <c r="E413" s="47">
        <v>0</v>
      </c>
      <c r="F413" s="47">
        <v>0</v>
      </c>
      <c r="G413" s="47">
        <v>0</v>
      </c>
      <c r="H413" s="47">
        <v>0</v>
      </c>
      <c r="I413" s="47">
        <v>0</v>
      </c>
    </row>
    <row r="414" spans="2:9" x14ac:dyDescent="0.25">
      <c r="B414" s="45" t="s">
        <v>0</v>
      </c>
      <c r="C414" s="46">
        <v>41837</v>
      </c>
      <c r="D414" s="46" t="s">
        <v>20</v>
      </c>
      <c r="E414" s="47">
        <v>0</v>
      </c>
      <c r="F414" s="47">
        <v>0</v>
      </c>
      <c r="G414" s="47">
        <v>0</v>
      </c>
      <c r="H414" s="47">
        <v>0</v>
      </c>
      <c r="I414" s="47">
        <v>0</v>
      </c>
    </row>
    <row r="415" spans="2:9" x14ac:dyDescent="0.25">
      <c r="B415" s="45" t="s">
        <v>0</v>
      </c>
      <c r="C415" s="46">
        <v>41838</v>
      </c>
      <c r="D415" s="46" t="s">
        <v>20</v>
      </c>
      <c r="E415" s="47">
        <v>0</v>
      </c>
      <c r="F415" s="47">
        <v>0</v>
      </c>
      <c r="G415" s="47">
        <v>0</v>
      </c>
      <c r="H415" s="47">
        <v>0</v>
      </c>
      <c r="I415" s="47">
        <v>0</v>
      </c>
    </row>
    <row r="416" spans="2:9" x14ac:dyDescent="0.25">
      <c r="B416" s="45" t="s">
        <v>0</v>
      </c>
      <c r="C416" s="46">
        <v>41839</v>
      </c>
      <c r="D416" s="46" t="s">
        <v>20</v>
      </c>
      <c r="E416" s="47">
        <v>0</v>
      </c>
      <c r="F416" s="47">
        <v>0</v>
      </c>
      <c r="G416" s="47">
        <v>0</v>
      </c>
      <c r="H416" s="47">
        <v>0</v>
      </c>
      <c r="I416" s="47">
        <v>0</v>
      </c>
    </row>
    <row r="417" spans="2:9" x14ac:dyDescent="0.25">
      <c r="B417" s="45" t="s">
        <v>0</v>
      </c>
      <c r="C417" s="46">
        <v>41840</v>
      </c>
      <c r="D417" s="46" t="s">
        <v>20</v>
      </c>
      <c r="E417" s="47">
        <v>0</v>
      </c>
      <c r="F417" s="47">
        <v>0</v>
      </c>
      <c r="G417" s="47">
        <v>0</v>
      </c>
      <c r="H417" s="47">
        <v>0</v>
      </c>
      <c r="I417" s="47">
        <v>0</v>
      </c>
    </row>
    <row r="418" spans="2:9" x14ac:dyDescent="0.25">
      <c r="B418" s="45" t="s">
        <v>0</v>
      </c>
      <c r="C418" s="46">
        <v>41841</v>
      </c>
      <c r="D418" s="46" t="s">
        <v>20</v>
      </c>
      <c r="E418" s="47">
        <v>0</v>
      </c>
      <c r="F418" s="47">
        <v>0</v>
      </c>
      <c r="G418" s="47">
        <v>0</v>
      </c>
      <c r="H418" s="47">
        <v>0</v>
      </c>
      <c r="I418" s="47">
        <v>0</v>
      </c>
    </row>
    <row r="419" spans="2:9" x14ac:dyDescent="0.25">
      <c r="B419" s="45" t="s">
        <v>0</v>
      </c>
      <c r="C419" s="46">
        <v>41842</v>
      </c>
      <c r="D419" s="46" t="s">
        <v>20</v>
      </c>
      <c r="E419" s="47">
        <v>0</v>
      </c>
      <c r="F419" s="47">
        <v>0</v>
      </c>
      <c r="G419" s="47">
        <v>0</v>
      </c>
      <c r="H419" s="47">
        <v>0</v>
      </c>
      <c r="I419" s="47">
        <v>0</v>
      </c>
    </row>
    <row r="420" spans="2:9" x14ac:dyDescent="0.25">
      <c r="B420" s="45" t="s">
        <v>0</v>
      </c>
      <c r="C420" s="46">
        <v>41843</v>
      </c>
      <c r="D420" s="46" t="s">
        <v>20</v>
      </c>
      <c r="E420" s="47">
        <v>0</v>
      </c>
      <c r="F420" s="47">
        <v>0</v>
      </c>
      <c r="G420" s="47">
        <v>0</v>
      </c>
      <c r="H420" s="47">
        <v>0</v>
      </c>
      <c r="I420" s="47">
        <v>0</v>
      </c>
    </row>
    <row r="421" spans="2:9" x14ac:dyDescent="0.25">
      <c r="B421" s="45" t="s">
        <v>0</v>
      </c>
      <c r="C421" s="46">
        <v>41844</v>
      </c>
      <c r="D421" s="46" t="s">
        <v>20</v>
      </c>
      <c r="E421" s="47">
        <v>0</v>
      </c>
      <c r="F421" s="47">
        <v>0</v>
      </c>
      <c r="G421" s="47">
        <v>0</v>
      </c>
      <c r="H421" s="47">
        <v>0</v>
      </c>
      <c r="I421" s="47">
        <v>0</v>
      </c>
    </row>
    <row r="422" spans="2:9" x14ac:dyDescent="0.25">
      <c r="B422" s="45" t="s">
        <v>0</v>
      </c>
      <c r="C422" s="46">
        <v>41845</v>
      </c>
      <c r="D422" s="46" t="s">
        <v>20</v>
      </c>
      <c r="E422" s="47">
        <v>0</v>
      </c>
      <c r="F422" s="47">
        <v>0</v>
      </c>
      <c r="G422" s="47">
        <v>0</v>
      </c>
      <c r="H422" s="47">
        <v>0</v>
      </c>
      <c r="I422" s="47">
        <v>0</v>
      </c>
    </row>
    <row r="423" spans="2:9" x14ac:dyDescent="0.25">
      <c r="B423" s="45" t="s">
        <v>0</v>
      </c>
      <c r="C423" s="46">
        <v>41846</v>
      </c>
      <c r="D423" s="46" t="s">
        <v>20</v>
      </c>
      <c r="E423" s="47">
        <v>0</v>
      </c>
      <c r="F423" s="47">
        <v>0</v>
      </c>
      <c r="G423" s="47">
        <v>0</v>
      </c>
      <c r="H423" s="47">
        <v>0</v>
      </c>
      <c r="I423" s="47">
        <v>0</v>
      </c>
    </row>
    <row r="424" spans="2:9" x14ac:dyDescent="0.25">
      <c r="B424" s="45" t="s">
        <v>0</v>
      </c>
      <c r="C424" s="46">
        <v>41847</v>
      </c>
      <c r="D424" s="46" t="s">
        <v>20</v>
      </c>
      <c r="E424" s="47">
        <v>0</v>
      </c>
      <c r="F424" s="47">
        <v>0</v>
      </c>
      <c r="G424" s="47">
        <v>0</v>
      </c>
      <c r="H424" s="47">
        <v>0</v>
      </c>
      <c r="I424" s="47">
        <v>0</v>
      </c>
    </row>
    <row r="425" spans="2:9" x14ac:dyDescent="0.25">
      <c r="B425" s="45" t="s">
        <v>0</v>
      </c>
      <c r="C425" s="46">
        <v>41848</v>
      </c>
      <c r="D425" s="46" t="s">
        <v>20</v>
      </c>
      <c r="E425" s="47">
        <v>0</v>
      </c>
      <c r="F425" s="47">
        <v>0</v>
      </c>
      <c r="G425" s="47">
        <v>0</v>
      </c>
      <c r="H425" s="47">
        <v>0</v>
      </c>
      <c r="I425" s="47">
        <v>0</v>
      </c>
    </row>
    <row r="426" spans="2:9" x14ac:dyDescent="0.25">
      <c r="B426" s="45" t="s">
        <v>0</v>
      </c>
      <c r="C426" s="46">
        <v>41849</v>
      </c>
      <c r="D426" s="46" t="s">
        <v>20</v>
      </c>
      <c r="E426" s="47">
        <v>0</v>
      </c>
      <c r="F426" s="47">
        <v>0</v>
      </c>
      <c r="G426" s="47">
        <v>0</v>
      </c>
      <c r="H426" s="47">
        <v>0</v>
      </c>
      <c r="I426" s="47">
        <v>0</v>
      </c>
    </row>
    <row r="427" spans="2:9" x14ac:dyDescent="0.25">
      <c r="B427" s="45" t="s">
        <v>0</v>
      </c>
      <c r="C427" s="46">
        <v>41850</v>
      </c>
      <c r="D427" s="46" t="s">
        <v>20</v>
      </c>
      <c r="E427" s="47">
        <v>0</v>
      </c>
      <c r="F427" s="47">
        <v>0</v>
      </c>
      <c r="G427" s="47">
        <v>0</v>
      </c>
      <c r="H427" s="47">
        <v>0</v>
      </c>
      <c r="I427" s="47">
        <v>0</v>
      </c>
    </row>
    <row r="428" spans="2:9" x14ac:dyDescent="0.25">
      <c r="B428" s="45" t="s">
        <v>0</v>
      </c>
      <c r="C428" s="46">
        <v>41851</v>
      </c>
      <c r="D428" s="46" t="s">
        <v>20</v>
      </c>
      <c r="E428" s="47">
        <v>0</v>
      </c>
      <c r="F428" s="47">
        <v>0</v>
      </c>
      <c r="G428" s="47">
        <v>0</v>
      </c>
      <c r="H428" s="47">
        <v>0</v>
      </c>
      <c r="I428" s="47">
        <v>0</v>
      </c>
    </row>
    <row r="429" spans="2:9" x14ac:dyDescent="0.25">
      <c r="B429" s="45" t="s">
        <v>0</v>
      </c>
      <c r="C429" s="46">
        <v>41852</v>
      </c>
      <c r="D429" s="46" t="s">
        <v>20</v>
      </c>
      <c r="E429" s="47">
        <v>0</v>
      </c>
      <c r="F429" s="47">
        <v>0</v>
      </c>
      <c r="G429" s="47">
        <v>0</v>
      </c>
      <c r="H429" s="47">
        <v>0</v>
      </c>
      <c r="I429" s="47">
        <v>0</v>
      </c>
    </row>
    <row r="430" spans="2:9" x14ac:dyDescent="0.25">
      <c r="B430" s="45" t="s">
        <v>0</v>
      </c>
      <c r="C430" s="46">
        <v>41853</v>
      </c>
      <c r="D430" s="46" t="s">
        <v>20</v>
      </c>
      <c r="E430" s="47">
        <v>0</v>
      </c>
      <c r="F430" s="47">
        <v>0</v>
      </c>
      <c r="G430" s="47">
        <v>0</v>
      </c>
      <c r="H430" s="47">
        <v>0</v>
      </c>
      <c r="I430" s="47">
        <v>0</v>
      </c>
    </row>
    <row r="431" spans="2:9" x14ac:dyDescent="0.25">
      <c r="B431" s="45" t="s">
        <v>0</v>
      </c>
      <c r="C431" s="46">
        <v>41854</v>
      </c>
      <c r="D431" s="46" t="s">
        <v>20</v>
      </c>
      <c r="E431" s="47">
        <v>0</v>
      </c>
      <c r="F431" s="47">
        <v>0</v>
      </c>
      <c r="G431" s="47">
        <v>0</v>
      </c>
      <c r="H431" s="47">
        <v>0</v>
      </c>
      <c r="I431" s="47">
        <v>0</v>
      </c>
    </row>
    <row r="432" spans="2:9" x14ac:dyDescent="0.25">
      <c r="B432" s="45" t="s">
        <v>0</v>
      </c>
      <c r="C432" s="46">
        <v>41855</v>
      </c>
      <c r="D432" s="46" t="s">
        <v>20</v>
      </c>
      <c r="E432" s="47">
        <v>0</v>
      </c>
      <c r="F432" s="47">
        <v>0</v>
      </c>
      <c r="G432" s="47">
        <v>0</v>
      </c>
      <c r="H432" s="47">
        <v>0</v>
      </c>
      <c r="I432" s="47">
        <v>0</v>
      </c>
    </row>
    <row r="433" spans="2:9" x14ac:dyDescent="0.25">
      <c r="B433" s="45" t="s">
        <v>0</v>
      </c>
      <c r="C433" s="46">
        <v>41856</v>
      </c>
      <c r="D433" s="46" t="s">
        <v>20</v>
      </c>
      <c r="E433" s="47">
        <v>0</v>
      </c>
      <c r="F433" s="47">
        <v>0</v>
      </c>
      <c r="G433" s="47">
        <v>0</v>
      </c>
      <c r="H433" s="47">
        <v>0</v>
      </c>
      <c r="I433" s="47">
        <v>0</v>
      </c>
    </row>
    <row r="434" spans="2:9" x14ac:dyDescent="0.25">
      <c r="B434" s="45" t="s">
        <v>0</v>
      </c>
      <c r="C434" s="46">
        <v>41857</v>
      </c>
      <c r="D434" s="46" t="s">
        <v>20</v>
      </c>
      <c r="E434" s="47">
        <v>0</v>
      </c>
      <c r="F434" s="47">
        <v>0</v>
      </c>
      <c r="G434" s="47">
        <v>0</v>
      </c>
      <c r="H434" s="47">
        <v>0</v>
      </c>
      <c r="I434" s="47">
        <v>0</v>
      </c>
    </row>
    <row r="435" spans="2:9" x14ac:dyDescent="0.25">
      <c r="B435" s="45" t="s">
        <v>0</v>
      </c>
      <c r="C435" s="46">
        <v>41858</v>
      </c>
      <c r="D435" s="46" t="s">
        <v>20</v>
      </c>
      <c r="E435" s="47">
        <v>0</v>
      </c>
      <c r="F435" s="47">
        <v>0</v>
      </c>
      <c r="G435" s="47">
        <v>0</v>
      </c>
      <c r="H435" s="47">
        <v>0</v>
      </c>
      <c r="I435" s="47">
        <v>0</v>
      </c>
    </row>
    <row r="436" spans="2:9" x14ac:dyDescent="0.25">
      <c r="B436" s="45" t="s">
        <v>0</v>
      </c>
      <c r="C436" s="46">
        <v>41859</v>
      </c>
      <c r="D436" s="46" t="s">
        <v>20</v>
      </c>
      <c r="E436" s="47">
        <v>0</v>
      </c>
      <c r="F436" s="47">
        <v>0</v>
      </c>
      <c r="G436" s="47">
        <v>0</v>
      </c>
      <c r="H436" s="47">
        <v>0</v>
      </c>
      <c r="I436" s="47">
        <v>0</v>
      </c>
    </row>
    <row r="437" spans="2:9" x14ac:dyDescent="0.25">
      <c r="B437" s="45" t="s">
        <v>0</v>
      </c>
      <c r="C437" s="46">
        <v>41860</v>
      </c>
      <c r="D437" s="46" t="s">
        <v>20</v>
      </c>
      <c r="E437" s="47">
        <v>0</v>
      </c>
      <c r="F437" s="47">
        <v>0</v>
      </c>
      <c r="G437" s="47">
        <v>0</v>
      </c>
      <c r="H437" s="47">
        <v>0</v>
      </c>
      <c r="I437" s="47">
        <v>0</v>
      </c>
    </row>
    <row r="438" spans="2:9" x14ac:dyDescent="0.25">
      <c r="B438" s="45" t="s">
        <v>0</v>
      </c>
      <c r="C438" s="46">
        <v>41861</v>
      </c>
      <c r="D438" s="46" t="s">
        <v>20</v>
      </c>
      <c r="E438" s="47">
        <v>0</v>
      </c>
      <c r="F438" s="47">
        <v>0</v>
      </c>
      <c r="G438" s="47">
        <v>0</v>
      </c>
      <c r="H438" s="47">
        <v>0</v>
      </c>
      <c r="I438" s="47">
        <v>0</v>
      </c>
    </row>
    <row r="439" spans="2:9" x14ac:dyDescent="0.25">
      <c r="B439" s="45" t="s">
        <v>0</v>
      </c>
      <c r="C439" s="46">
        <v>41862</v>
      </c>
      <c r="D439" s="46" t="s">
        <v>20</v>
      </c>
      <c r="E439" s="47">
        <v>0</v>
      </c>
      <c r="F439" s="47">
        <v>0</v>
      </c>
      <c r="G439" s="47">
        <v>0</v>
      </c>
      <c r="H439" s="47">
        <v>0</v>
      </c>
      <c r="I439" s="47">
        <v>0</v>
      </c>
    </row>
    <row r="440" spans="2:9" x14ac:dyDescent="0.25">
      <c r="B440" s="45" t="s">
        <v>0</v>
      </c>
      <c r="C440" s="46">
        <v>41863</v>
      </c>
      <c r="D440" s="46" t="s">
        <v>20</v>
      </c>
      <c r="E440" s="47">
        <v>0</v>
      </c>
      <c r="F440" s="47">
        <v>0</v>
      </c>
      <c r="G440" s="47">
        <v>0</v>
      </c>
      <c r="H440" s="47">
        <v>0</v>
      </c>
      <c r="I440" s="47">
        <v>0</v>
      </c>
    </row>
    <row r="441" spans="2:9" x14ac:dyDescent="0.25">
      <c r="B441" s="45" t="s">
        <v>0</v>
      </c>
      <c r="C441" s="46">
        <v>41864</v>
      </c>
      <c r="D441" s="46" t="s">
        <v>20</v>
      </c>
      <c r="E441" s="47">
        <v>0</v>
      </c>
      <c r="F441" s="47">
        <v>0</v>
      </c>
      <c r="G441" s="47">
        <v>0</v>
      </c>
      <c r="H441" s="47">
        <v>0</v>
      </c>
      <c r="I441" s="47">
        <v>0</v>
      </c>
    </row>
    <row r="442" spans="2:9" x14ac:dyDescent="0.25">
      <c r="B442" s="45" t="s">
        <v>0</v>
      </c>
      <c r="C442" s="46">
        <v>41865</v>
      </c>
      <c r="D442" s="46" t="s">
        <v>20</v>
      </c>
      <c r="E442" s="47">
        <v>0</v>
      </c>
      <c r="F442" s="47">
        <v>0</v>
      </c>
      <c r="G442" s="47">
        <v>0</v>
      </c>
      <c r="H442" s="47">
        <v>0</v>
      </c>
      <c r="I442" s="47">
        <v>0</v>
      </c>
    </row>
    <row r="443" spans="2:9" x14ac:dyDescent="0.25">
      <c r="B443" s="45" t="s">
        <v>0</v>
      </c>
      <c r="C443" s="46">
        <v>41866</v>
      </c>
      <c r="D443" s="46" t="s">
        <v>20</v>
      </c>
      <c r="E443" s="47">
        <v>0</v>
      </c>
      <c r="F443" s="47">
        <v>0</v>
      </c>
      <c r="G443" s="47">
        <v>0</v>
      </c>
      <c r="H443" s="47">
        <v>0</v>
      </c>
      <c r="I443" s="47">
        <v>0</v>
      </c>
    </row>
    <row r="444" spans="2:9" x14ac:dyDescent="0.25">
      <c r="B444" s="45" t="s">
        <v>0</v>
      </c>
      <c r="C444" s="46">
        <v>41867</v>
      </c>
      <c r="D444" s="46" t="s">
        <v>20</v>
      </c>
      <c r="E444" s="47">
        <v>0</v>
      </c>
      <c r="F444" s="47">
        <v>0</v>
      </c>
      <c r="G444" s="47">
        <v>0</v>
      </c>
      <c r="H444" s="47">
        <v>0</v>
      </c>
      <c r="I444" s="47">
        <v>0</v>
      </c>
    </row>
    <row r="445" spans="2:9" x14ac:dyDescent="0.25">
      <c r="B445" s="45" t="s">
        <v>0</v>
      </c>
      <c r="C445" s="46">
        <v>41868</v>
      </c>
      <c r="D445" s="46" t="s">
        <v>20</v>
      </c>
      <c r="E445" s="47">
        <v>0</v>
      </c>
      <c r="F445" s="47">
        <v>0</v>
      </c>
      <c r="G445" s="47">
        <v>0</v>
      </c>
      <c r="H445" s="47">
        <v>0</v>
      </c>
      <c r="I445" s="47">
        <v>0</v>
      </c>
    </row>
    <row r="446" spans="2:9" x14ac:dyDescent="0.25">
      <c r="B446" s="45" t="s">
        <v>0</v>
      </c>
      <c r="C446" s="46">
        <v>41869</v>
      </c>
      <c r="D446" s="46" t="s">
        <v>20</v>
      </c>
      <c r="E446" s="47">
        <v>0</v>
      </c>
      <c r="F446" s="47">
        <v>0</v>
      </c>
      <c r="G446" s="47">
        <v>0</v>
      </c>
      <c r="H446" s="47">
        <v>0</v>
      </c>
      <c r="I446" s="47">
        <v>0</v>
      </c>
    </row>
    <row r="447" spans="2:9" x14ac:dyDescent="0.25">
      <c r="B447" s="45" t="s">
        <v>0</v>
      </c>
      <c r="C447" s="46">
        <v>41870</v>
      </c>
      <c r="D447" s="46" t="s">
        <v>20</v>
      </c>
      <c r="E447" s="47">
        <v>0</v>
      </c>
      <c r="F447" s="47">
        <v>0</v>
      </c>
      <c r="G447" s="47">
        <v>0</v>
      </c>
      <c r="H447" s="47">
        <v>0</v>
      </c>
      <c r="I447" s="47">
        <v>0</v>
      </c>
    </row>
    <row r="448" spans="2:9" x14ac:dyDescent="0.25">
      <c r="B448" s="45" t="s">
        <v>0</v>
      </c>
      <c r="C448" s="46">
        <v>41871</v>
      </c>
      <c r="D448" s="46" t="s">
        <v>20</v>
      </c>
      <c r="E448" s="47">
        <v>0</v>
      </c>
      <c r="F448" s="47">
        <v>0</v>
      </c>
      <c r="G448" s="47">
        <v>0</v>
      </c>
      <c r="H448" s="47">
        <v>0</v>
      </c>
      <c r="I448" s="47">
        <v>0</v>
      </c>
    </row>
    <row r="449" spans="2:9" x14ac:dyDescent="0.25">
      <c r="B449" s="45" t="s">
        <v>0</v>
      </c>
      <c r="C449" s="46">
        <v>41872</v>
      </c>
      <c r="D449" s="46" t="s">
        <v>20</v>
      </c>
      <c r="E449" s="47">
        <v>0</v>
      </c>
      <c r="F449" s="47">
        <v>0</v>
      </c>
      <c r="G449" s="47">
        <v>0</v>
      </c>
      <c r="H449" s="47">
        <v>0</v>
      </c>
      <c r="I449" s="47">
        <v>0</v>
      </c>
    </row>
    <row r="450" spans="2:9" x14ac:dyDescent="0.25">
      <c r="B450" s="45" t="s">
        <v>0</v>
      </c>
      <c r="C450" s="46">
        <v>41873</v>
      </c>
      <c r="D450" s="46" t="s">
        <v>20</v>
      </c>
      <c r="E450" s="47">
        <v>0</v>
      </c>
      <c r="F450" s="47">
        <v>0</v>
      </c>
      <c r="G450" s="47">
        <v>0</v>
      </c>
      <c r="H450" s="47">
        <v>0</v>
      </c>
      <c r="I450" s="47">
        <v>0</v>
      </c>
    </row>
    <row r="451" spans="2:9" x14ac:dyDescent="0.25">
      <c r="B451" s="45" t="s">
        <v>0</v>
      </c>
      <c r="C451" s="46">
        <v>41874</v>
      </c>
      <c r="D451" s="46" t="s">
        <v>20</v>
      </c>
      <c r="E451" s="47">
        <v>0</v>
      </c>
      <c r="F451" s="47">
        <v>0</v>
      </c>
      <c r="G451" s="47">
        <v>0</v>
      </c>
      <c r="H451" s="47">
        <v>0</v>
      </c>
      <c r="I451" s="47">
        <v>0</v>
      </c>
    </row>
    <row r="452" spans="2:9" x14ac:dyDescent="0.25">
      <c r="B452" s="45" t="s">
        <v>0</v>
      </c>
      <c r="C452" s="46">
        <v>41875</v>
      </c>
      <c r="D452" s="46" t="s">
        <v>20</v>
      </c>
      <c r="E452" s="47">
        <v>0</v>
      </c>
      <c r="F452" s="47">
        <v>0</v>
      </c>
      <c r="G452" s="47">
        <v>0</v>
      </c>
      <c r="H452" s="47">
        <v>0</v>
      </c>
      <c r="I452" s="47">
        <v>0</v>
      </c>
    </row>
    <row r="453" spans="2:9" x14ac:dyDescent="0.25">
      <c r="B453" s="45" t="s">
        <v>0</v>
      </c>
      <c r="C453" s="46">
        <v>41876</v>
      </c>
      <c r="D453" s="46" t="s">
        <v>20</v>
      </c>
      <c r="E453" s="47">
        <v>0</v>
      </c>
      <c r="F453" s="47">
        <v>0</v>
      </c>
      <c r="G453" s="47">
        <v>0</v>
      </c>
      <c r="H453" s="47">
        <v>0</v>
      </c>
      <c r="I453" s="47">
        <v>0</v>
      </c>
    </row>
    <row r="454" spans="2:9" x14ac:dyDescent="0.25">
      <c r="B454" s="45" t="s">
        <v>0</v>
      </c>
      <c r="C454" s="46">
        <v>41877</v>
      </c>
      <c r="D454" s="46" t="s">
        <v>20</v>
      </c>
      <c r="E454" s="47">
        <v>0</v>
      </c>
      <c r="F454" s="47">
        <v>0</v>
      </c>
      <c r="G454" s="47">
        <v>0</v>
      </c>
      <c r="H454" s="47">
        <v>0</v>
      </c>
      <c r="I454" s="47">
        <v>0</v>
      </c>
    </row>
    <row r="455" spans="2:9" x14ac:dyDescent="0.25">
      <c r="B455" s="45" t="s">
        <v>0</v>
      </c>
      <c r="C455" s="46">
        <v>41878</v>
      </c>
      <c r="D455" s="46" t="s">
        <v>20</v>
      </c>
      <c r="E455" s="47">
        <v>0</v>
      </c>
      <c r="F455" s="47">
        <v>0</v>
      </c>
      <c r="G455" s="47">
        <v>0</v>
      </c>
      <c r="H455" s="47">
        <v>0</v>
      </c>
      <c r="I455" s="47">
        <v>0</v>
      </c>
    </row>
    <row r="456" spans="2:9" x14ac:dyDescent="0.25">
      <c r="B456" s="45" t="s">
        <v>0</v>
      </c>
      <c r="C456" s="46">
        <v>41879</v>
      </c>
      <c r="D456" s="46" t="s">
        <v>20</v>
      </c>
      <c r="E456" s="47">
        <v>0</v>
      </c>
      <c r="F456" s="47">
        <v>0</v>
      </c>
      <c r="G456" s="47">
        <v>0</v>
      </c>
      <c r="H456" s="47">
        <v>0</v>
      </c>
      <c r="I456" s="47">
        <v>0</v>
      </c>
    </row>
    <row r="457" spans="2:9" x14ac:dyDescent="0.25">
      <c r="B457" s="45" t="s">
        <v>0</v>
      </c>
      <c r="C457" s="46">
        <v>41880</v>
      </c>
      <c r="D457" s="46" t="s">
        <v>20</v>
      </c>
      <c r="E457" s="47">
        <v>0</v>
      </c>
      <c r="F457" s="47">
        <v>0</v>
      </c>
      <c r="G457" s="47">
        <v>0</v>
      </c>
      <c r="H457" s="47">
        <v>0</v>
      </c>
      <c r="I457" s="47">
        <v>0</v>
      </c>
    </row>
    <row r="458" spans="2:9" x14ac:dyDescent="0.25">
      <c r="B458" s="45" t="s">
        <v>0</v>
      </c>
      <c r="C458" s="46">
        <v>41881</v>
      </c>
      <c r="D458" s="46" t="s">
        <v>20</v>
      </c>
      <c r="E458" s="47">
        <v>0</v>
      </c>
      <c r="F458" s="47">
        <v>0</v>
      </c>
      <c r="G458" s="47">
        <v>0</v>
      </c>
      <c r="H458" s="47">
        <v>0</v>
      </c>
      <c r="I458" s="47">
        <v>0</v>
      </c>
    </row>
    <row r="459" spans="2:9" x14ac:dyDescent="0.25">
      <c r="B459" s="45" t="s">
        <v>0</v>
      </c>
      <c r="C459" s="46">
        <v>41882</v>
      </c>
      <c r="D459" s="46" t="s">
        <v>20</v>
      </c>
      <c r="E459" s="47">
        <v>0</v>
      </c>
      <c r="F459" s="47">
        <v>0</v>
      </c>
      <c r="G459" s="47">
        <v>0</v>
      </c>
      <c r="H459" s="47">
        <v>0</v>
      </c>
      <c r="I459" s="47">
        <v>0</v>
      </c>
    </row>
    <row r="460" spans="2:9" x14ac:dyDescent="0.25">
      <c r="B460" s="45" t="s">
        <v>0</v>
      </c>
      <c r="C460" s="46">
        <v>41883</v>
      </c>
      <c r="D460" s="46" t="s">
        <v>20</v>
      </c>
      <c r="E460" s="47">
        <v>0</v>
      </c>
      <c r="F460" s="47">
        <v>0</v>
      </c>
      <c r="G460" s="47">
        <v>0</v>
      </c>
      <c r="H460" s="47">
        <v>0</v>
      </c>
      <c r="I460" s="47">
        <v>0</v>
      </c>
    </row>
    <row r="461" spans="2:9" x14ac:dyDescent="0.25">
      <c r="B461" s="45" t="s">
        <v>0</v>
      </c>
      <c r="C461" s="46">
        <v>41884</v>
      </c>
      <c r="D461" s="46" t="s">
        <v>20</v>
      </c>
      <c r="E461" s="47">
        <v>0</v>
      </c>
      <c r="F461" s="47">
        <v>0</v>
      </c>
      <c r="G461" s="47">
        <v>0</v>
      </c>
      <c r="H461" s="47">
        <v>0</v>
      </c>
      <c r="I461" s="47">
        <v>0</v>
      </c>
    </row>
    <row r="462" spans="2:9" x14ac:dyDescent="0.25">
      <c r="B462" s="45" t="s">
        <v>0</v>
      </c>
      <c r="C462" s="46">
        <v>41885</v>
      </c>
      <c r="D462" s="46" t="s">
        <v>20</v>
      </c>
      <c r="E462" s="47">
        <v>0</v>
      </c>
      <c r="F462" s="47">
        <v>0</v>
      </c>
      <c r="G462" s="47">
        <v>0</v>
      </c>
      <c r="H462" s="47">
        <v>0</v>
      </c>
      <c r="I462" s="47">
        <v>0</v>
      </c>
    </row>
    <row r="463" spans="2:9" x14ac:dyDescent="0.25">
      <c r="B463" s="45" t="s">
        <v>0</v>
      </c>
      <c r="C463" s="46">
        <v>41886</v>
      </c>
      <c r="D463" s="46" t="s">
        <v>20</v>
      </c>
      <c r="E463" s="47">
        <v>0</v>
      </c>
      <c r="F463" s="47">
        <v>0</v>
      </c>
      <c r="G463" s="47">
        <v>0</v>
      </c>
      <c r="H463" s="47">
        <v>0</v>
      </c>
      <c r="I463" s="47">
        <v>0</v>
      </c>
    </row>
    <row r="464" spans="2:9" x14ac:dyDescent="0.25">
      <c r="B464" s="45" t="s">
        <v>0</v>
      </c>
      <c r="C464" s="46">
        <v>41887</v>
      </c>
      <c r="D464" s="46" t="s">
        <v>20</v>
      </c>
      <c r="E464" s="47">
        <v>0</v>
      </c>
      <c r="F464" s="47">
        <v>0</v>
      </c>
      <c r="G464" s="47">
        <v>0</v>
      </c>
      <c r="H464" s="47">
        <v>0</v>
      </c>
      <c r="I464" s="47">
        <v>0</v>
      </c>
    </row>
    <row r="465" spans="2:9" x14ac:dyDescent="0.25">
      <c r="B465" s="45" t="s">
        <v>0</v>
      </c>
      <c r="C465" s="46">
        <v>41888</v>
      </c>
      <c r="D465" s="46" t="s">
        <v>20</v>
      </c>
      <c r="E465" s="47">
        <v>0</v>
      </c>
      <c r="F465" s="47">
        <v>0</v>
      </c>
      <c r="G465" s="47">
        <v>0</v>
      </c>
      <c r="H465" s="47">
        <v>0</v>
      </c>
      <c r="I465" s="47">
        <v>0</v>
      </c>
    </row>
    <row r="466" spans="2:9" x14ac:dyDescent="0.25">
      <c r="B466" s="45" t="s">
        <v>0</v>
      </c>
      <c r="C466" s="46">
        <v>41889</v>
      </c>
      <c r="D466" s="46" t="s">
        <v>20</v>
      </c>
      <c r="E466" s="47">
        <v>0</v>
      </c>
      <c r="F466" s="47">
        <v>0</v>
      </c>
      <c r="G466" s="47">
        <v>0</v>
      </c>
      <c r="H466" s="47">
        <v>0</v>
      </c>
      <c r="I466" s="47">
        <v>0</v>
      </c>
    </row>
    <row r="467" spans="2:9" x14ac:dyDescent="0.25">
      <c r="B467" s="45" t="s">
        <v>0</v>
      </c>
      <c r="C467" s="46">
        <v>41890</v>
      </c>
      <c r="D467" s="46" t="s">
        <v>20</v>
      </c>
      <c r="E467" s="47">
        <v>0</v>
      </c>
      <c r="F467" s="47">
        <v>0</v>
      </c>
      <c r="G467" s="47">
        <v>0</v>
      </c>
      <c r="H467" s="47">
        <v>0</v>
      </c>
      <c r="I467" s="47">
        <v>0</v>
      </c>
    </row>
    <row r="468" spans="2:9" x14ac:dyDescent="0.25">
      <c r="B468" s="45" t="s">
        <v>0</v>
      </c>
      <c r="C468" s="46">
        <v>41891</v>
      </c>
      <c r="D468" s="46" t="s">
        <v>20</v>
      </c>
      <c r="E468" s="47">
        <v>0</v>
      </c>
      <c r="F468" s="47">
        <v>0</v>
      </c>
      <c r="G468" s="47">
        <v>0</v>
      </c>
      <c r="H468" s="47">
        <v>0</v>
      </c>
      <c r="I468" s="47">
        <v>0</v>
      </c>
    </row>
    <row r="469" spans="2:9" x14ac:dyDescent="0.25">
      <c r="B469" s="45" t="s">
        <v>0</v>
      </c>
      <c r="C469" s="46">
        <v>41892</v>
      </c>
      <c r="D469" s="46" t="s">
        <v>20</v>
      </c>
      <c r="E469" s="47">
        <v>0</v>
      </c>
      <c r="F469" s="47">
        <v>0</v>
      </c>
      <c r="G469" s="47">
        <v>0</v>
      </c>
      <c r="H469" s="47">
        <v>0</v>
      </c>
      <c r="I469" s="47">
        <v>0</v>
      </c>
    </row>
    <row r="470" spans="2:9" x14ac:dyDescent="0.25">
      <c r="B470" s="45" t="s">
        <v>0</v>
      </c>
      <c r="C470" s="46">
        <v>41893</v>
      </c>
      <c r="D470" s="46" t="s">
        <v>20</v>
      </c>
      <c r="E470" s="47">
        <v>0</v>
      </c>
      <c r="F470" s="47">
        <v>0</v>
      </c>
      <c r="G470" s="47">
        <v>0</v>
      </c>
      <c r="H470" s="47">
        <v>0</v>
      </c>
      <c r="I470" s="47">
        <v>0</v>
      </c>
    </row>
    <row r="471" spans="2:9" x14ac:dyDescent="0.25">
      <c r="B471" s="45" t="s">
        <v>0</v>
      </c>
      <c r="C471" s="46">
        <v>41894</v>
      </c>
      <c r="D471" s="46" t="s">
        <v>20</v>
      </c>
      <c r="E471" s="47">
        <v>0</v>
      </c>
      <c r="F471" s="47">
        <v>0</v>
      </c>
      <c r="G471" s="47">
        <v>0</v>
      </c>
      <c r="H471" s="47">
        <v>0</v>
      </c>
      <c r="I471" s="47">
        <v>0</v>
      </c>
    </row>
    <row r="472" spans="2:9" x14ac:dyDescent="0.25">
      <c r="B472" s="45" t="s">
        <v>0</v>
      </c>
      <c r="C472" s="46">
        <v>41895</v>
      </c>
      <c r="D472" s="46" t="s">
        <v>20</v>
      </c>
      <c r="E472" s="47">
        <v>0</v>
      </c>
      <c r="F472" s="47">
        <v>0</v>
      </c>
      <c r="G472" s="47">
        <v>0</v>
      </c>
      <c r="H472" s="47">
        <v>0</v>
      </c>
      <c r="I472" s="47">
        <v>0</v>
      </c>
    </row>
    <row r="473" spans="2:9" x14ac:dyDescent="0.25">
      <c r="B473" s="45" t="s">
        <v>0</v>
      </c>
      <c r="C473" s="46">
        <v>41896</v>
      </c>
      <c r="D473" s="46" t="s">
        <v>20</v>
      </c>
      <c r="E473" s="47">
        <v>0</v>
      </c>
      <c r="F473" s="47">
        <v>0</v>
      </c>
      <c r="G473" s="47">
        <v>0</v>
      </c>
      <c r="H473" s="47">
        <v>0</v>
      </c>
      <c r="I473" s="47">
        <v>0</v>
      </c>
    </row>
    <row r="474" spans="2:9" x14ac:dyDescent="0.25">
      <c r="B474" s="45" t="s">
        <v>0</v>
      </c>
      <c r="C474" s="46">
        <v>41897</v>
      </c>
      <c r="D474" s="46" t="s">
        <v>20</v>
      </c>
      <c r="E474" s="47">
        <v>0</v>
      </c>
      <c r="F474" s="47">
        <v>0</v>
      </c>
      <c r="G474" s="47">
        <v>0</v>
      </c>
      <c r="H474" s="47">
        <v>0</v>
      </c>
      <c r="I474" s="47">
        <v>0</v>
      </c>
    </row>
    <row r="475" spans="2:9" x14ac:dyDescent="0.25">
      <c r="B475" s="45" t="s">
        <v>0</v>
      </c>
      <c r="C475" s="46">
        <v>41898</v>
      </c>
      <c r="D475" s="46" t="s">
        <v>20</v>
      </c>
      <c r="E475" s="47">
        <v>0</v>
      </c>
      <c r="F475" s="47">
        <v>0</v>
      </c>
      <c r="G475" s="47">
        <v>0</v>
      </c>
      <c r="H475" s="47">
        <v>0</v>
      </c>
      <c r="I475" s="47">
        <v>0</v>
      </c>
    </row>
    <row r="476" spans="2:9" x14ac:dyDescent="0.25">
      <c r="B476" s="45" t="s">
        <v>0</v>
      </c>
      <c r="C476" s="46">
        <v>41899</v>
      </c>
      <c r="D476" s="46" t="s">
        <v>20</v>
      </c>
      <c r="E476" s="47">
        <v>0</v>
      </c>
      <c r="F476" s="47">
        <v>0</v>
      </c>
      <c r="G476" s="47">
        <v>0</v>
      </c>
      <c r="H476" s="47">
        <v>0</v>
      </c>
      <c r="I476" s="47">
        <v>0</v>
      </c>
    </row>
    <row r="477" spans="2:9" x14ac:dyDescent="0.25">
      <c r="B477" s="45" t="s">
        <v>0</v>
      </c>
      <c r="C477" s="46">
        <v>41900</v>
      </c>
      <c r="D477" s="46" t="s">
        <v>20</v>
      </c>
      <c r="E477" s="47">
        <v>0</v>
      </c>
      <c r="F477" s="47">
        <v>0</v>
      </c>
      <c r="G477" s="47">
        <v>0</v>
      </c>
      <c r="H477" s="47">
        <v>0</v>
      </c>
      <c r="I477" s="47">
        <v>0</v>
      </c>
    </row>
    <row r="478" spans="2:9" x14ac:dyDescent="0.25">
      <c r="B478" s="45" t="s">
        <v>0</v>
      </c>
      <c r="C478" s="46">
        <v>41901</v>
      </c>
      <c r="D478" s="46" t="s">
        <v>20</v>
      </c>
      <c r="E478" s="47">
        <v>0</v>
      </c>
      <c r="F478" s="47">
        <v>0</v>
      </c>
      <c r="G478" s="47">
        <v>0</v>
      </c>
      <c r="H478" s="47">
        <v>0</v>
      </c>
      <c r="I478" s="47">
        <v>0</v>
      </c>
    </row>
    <row r="479" spans="2:9" x14ac:dyDescent="0.25">
      <c r="B479" s="45" t="s">
        <v>0</v>
      </c>
      <c r="C479" s="46">
        <v>41902</v>
      </c>
      <c r="D479" s="46" t="s">
        <v>20</v>
      </c>
      <c r="E479" s="47">
        <v>0</v>
      </c>
      <c r="F479" s="47">
        <v>0</v>
      </c>
      <c r="G479" s="47">
        <v>0</v>
      </c>
      <c r="H479" s="47">
        <v>0</v>
      </c>
      <c r="I479" s="47">
        <v>0</v>
      </c>
    </row>
    <row r="480" spans="2:9" x14ac:dyDescent="0.25">
      <c r="B480" s="45" t="s">
        <v>0</v>
      </c>
      <c r="C480" s="46">
        <v>41903</v>
      </c>
      <c r="D480" s="46" t="s">
        <v>20</v>
      </c>
      <c r="E480" s="47">
        <v>0</v>
      </c>
      <c r="F480" s="47">
        <v>0</v>
      </c>
      <c r="G480" s="47">
        <v>0</v>
      </c>
      <c r="H480" s="47">
        <v>0</v>
      </c>
      <c r="I480" s="47">
        <v>0</v>
      </c>
    </row>
    <row r="481" spans="2:9" x14ac:dyDescent="0.25">
      <c r="B481" s="45" t="s">
        <v>0</v>
      </c>
      <c r="C481" s="46">
        <v>41904</v>
      </c>
      <c r="D481" s="46" t="s">
        <v>20</v>
      </c>
      <c r="E481" s="47">
        <v>0</v>
      </c>
      <c r="F481" s="47">
        <v>0</v>
      </c>
      <c r="G481" s="47">
        <v>0</v>
      </c>
      <c r="H481" s="47">
        <v>0</v>
      </c>
      <c r="I481" s="47">
        <v>0</v>
      </c>
    </row>
    <row r="482" spans="2:9" x14ac:dyDescent="0.25">
      <c r="B482" s="45" t="s">
        <v>0</v>
      </c>
      <c r="C482" s="46">
        <v>41905</v>
      </c>
      <c r="D482" s="46" t="s">
        <v>20</v>
      </c>
      <c r="E482" s="47">
        <v>0</v>
      </c>
      <c r="F482" s="47">
        <v>0</v>
      </c>
      <c r="G482" s="47">
        <v>0</v>
      </c>
      <c r="H482" s="47">
        <v>0</v>
      </c>
      <c r="I482" s="47">
        <v>0</v>
      </c>
    </row>
    <row r="483" spans="2:9" x14ac:dyDescent="0.25">
      <c r="B483" s="45" t="s">
        <v>0</v>
      </c>
      <c r="C483" s="46">
        <v>41906</v>
      </c>
      <c r="D483" s="46" t="s">
        <v>20</v>
      </c>
      <c r="E483" s="47">
        <v>0</v>
      </c>
      <c r="F483" s="47">
        <v>0</v>
      </c>
      <c r="G483" s="47">
        <v>0</v>
      </c>
      <c r="H483" s="47">
        <v>0</v>
      </c>
      <c r="I483" s="47">
        <v>0</v>
      </c>
    </row>
    <row r="484" spans="2:9" x14ac:dyDescent="0.25">
      <c r="B484" s="45" t="s">
        <v>0</v>
      </c>
      <c r="C484" s="46">
        <v>41907</v>
      </c>
      <c r="D484" s="46" t="s">
        <v>20</v>
      </c>
      <c r="E484" s="47">
        <v>0</v>
      </c>
      <c r="F484" s="47">
        <v>0</v>
      </c>
      <c r="G484" s="47">
        <v>0</v>
      </c>
      <c r="H484" s="47">
        <v>0</v>
      </c>
      <c r="I484" s="47">
        <v>0</v>
      </c>
    </row>
    <row r="485" spans="2:9" x14ac:dyDescent="0.25">
      <c r="B485" s="45" t="s">
        <v>0</v>
      </c>
      <c r="C485" s="46">
        <v>41908</v>
      </c>
      <c r="D485" s="46" t="s">
        <v>20</v>
      </c>
      <c r="E485" s="47">
        <v>0</v>
      </c>
      <c r="F485" s="47">
        <v>0</v>
      </c>
      <c r="G485" s="47">
        <v>0</v>
      </c>
      <c r="H485" s="47">
        <v>0</v>
      </c>
      <c r="I485" s="47">
        <v>0</v>
      </c>
    </row>
    <row r="486" spans="2:9" x14ac:dyDescent="0.25">
      <c r="B486" s="45" t="s">
        <v>0</v>
      </c>
      <c r="C486" s="46">
        <v>41909</v>
      </c>
      <c r="D486" s="46" t="s">
        <v>20</v>
      </c>
      <c r="E486" s="47">
        <v>0</v>
      </c>
      <c r="F486" s="47">
        <v>0</v>
      </c>
      <c r="G486" s="47">
        <v>0</v>
      </c>
      <c r="H486" s="47">
        <v>0</v>
      </c>
      <c r="I486" s="47">
        <v>0</v>
      </c>
    </row>
    <row r="487" spans="2:9" x14ac:dyDescent="0.25">
      <c r="B487" s="45" t="s">
        <v>0</v>
      </c>
      <c r="C487" s="46">
        <v>41910</v>
      </c>
      <c r="D487" s="46" t="s">
        <v>20</v>
      </c>
      <c r="E487" s="47">
        <v>0</v>
      </c>
      <c r="F487" s="47">
        <v>0</v>
      </c>
      <c r="G487" s="47">
        <v>0</v>
      </c>
      <c r="H487" s="47">
        <v>0</v>
      </c>
      <c r="I487" s="47">
        <v>0</v>
      </c>
    </row>
    <row r="488" spans="2:9" x14ac:dyDescent="0.25">
      <c r="B488" s="45" t="s">
        <v>0</v>
      </c>
      <c r="C488" s="46">
        <v>41911</v>
      </c>
      <c r="D488" s="46" t="s">
        <v>20</v>
      </c>
      <c r="E488" s="47">
        <v>0</v>
      </c>
      <c r="F488" s="47">
        <v>0</v>
      </c>
      <c r="G488" s="47">
        <v>0</v>
      </c>
      <c r="H488" s="47">
        <v>0</v>
      </c>
      <c r="I488" s="47">
        <v>0</v>
      </c>
    </row>
    <row r="489" spans="2:9" x14ac:dyDescent="0.25">
      <c r="B489" s="45" t="s">
        <v>0</v>
      </c>
      <c r="C489" s="46">
        <v>41912</v>
      </c>
      <c r="D489" s="46" t="s">
        <v>20</v>
      </c>
      <c r="E489" s="47">
        <v>0</v>
      </c>
      <c r="F489" s="47">
        <v>0</v>
      </c>
      <c r="G489" s="47">
        <v>0</v>
      </c>
      <c r="H489" s="47">
        <v>0</v>
      </c>
      <c r="I489" s="47">
        <v>0</v>
      </c>
    </row>
    <row r="490" spans="2:9" x14ac:dyDescent="0.25">
      <c r="B490" s="45" t="s">
        <v>0</v>
      </c>
      <c r="C490" s="46">
        <v>41913</v>
      </c>
      <c r="D490" s="46" t="s">
        <v>20</v>
      </c>
      <c r="E490" s="47">
        <v>1634</v>
      </c>
      <c r="F490" s="47">
        <v>1428</v>
      </c>
      <c r="G490" s="47">
        <v>1316</v>
      </c>
      <c r="H490" s="47">
        <v>1177</v>
      </c>
      <c r="I490" s="47">
        <v>1132</v>
      </c>
    </row>
    <row r="491" spans="2:9" x14ac:dyDescent="0.25">
      <c r="B491" s="45" t="s">
        <v>0</v>
      </c>
      <c r="C491" s="46">
        <v>41914</v>
      </c>
      <c r="D491" s="46" t="s">
        <v>20</v>
      </c>
      <c r="E491" s="47">
        <v>5163</v>
      </c>
      <c r="F491" s="47">
        <v>4421</v>
      </c>
      <c r="G491" s="47">
        <v>4068</v>
      </c>
      <c r="H491" s="47">
        <v>3657</v>
      </c>
      <c r="I491" s="47">
        <v>3540</v>
      </c>
    </row>
    <row r="492" spans="2:9" x14ac:dyDescent="0.25">
      <c r="B492" s="45" t="s">
        <v>0</v>
      </c>
      <c r="C492" s="46">
        <v>41915</v>
      </c>
      <c r="D492" s="46" t="s">
        <v>20</v>
      </c>
      <c r="E492" s="47">
        <v>4359</v>
      </c>
      <c r="F492" s="47">
        <v>3739</v>
      </c>
      <c r="G492" s="47">
        <v>3452</v>
      </c>
      <c r="H492" s="47">
        <v>3076</v>
      </c>
      <c r="I492" s="47">
        <v>2983</v>
      </c>
    </row>
    <row r="493" spans="2:9" x14ac:dyDescent="0.25">
      <c r="B493" s="45" t="s">
        <v>0</v>
      </c>
      <c r="C493" s="46">
        <v>41916</v>
      </c>
      <c r="D493" s="46" t="s">
        <v>20</v>
      </c>
      <c r="E493" s="47">
        <v>3592</v>
      </c>
      <c r="F493" s="47">
        <v>3172</v>
      </c>
      <c r="G493" s="47">
        <v>2949</v>
      </c>
      <c r="H493" s="47">
        <v>2661</v>
      </c>
      <c r="I493" s="47">
        <v>2589</v>
      </c>
    </row>
    <row r="494" spans="2:9" x14ac:dyDescent="0.25">
      <c r="B494" s="45" t="s">
        <v>0</v>
      </c>
      <c r="C494" s="46">
        <v>41917</v>
      </c>
      <c r="D494" s="46" t="s">
        <v>20</v>
      </c>
      <c r="E494" s="47">
        <v>4257</v>
      </c>
      <c r="F494" s="47">
        <v>3797</v>
      </c>
      <c r="G494" s="47">
        <v>3522</v>
      </c>
      <c r="H494" s="47">
        <v>3175</v>
      </c>
      <c r="I494" s="47">
        <v>3107</v>
      </c>
    </row>
    <row r="495" spans="2:9" x14ac:dyDescent="0.25">
      <c r="B495" s="45" t="s">
        <v>0</v>
      </c>
      <c r="C495" s="46">
        <v>41918</v>
      </c>
      <c r="D495" s="46" t="s">
        <v>20</v>
      </c>
      <c r="E495" s="47">
        <v>6488</v>
      </c>
      <c r="F495" s="47">
        <v>5749</v>
      </c>
      <c r="G495" s="47">
        <v>5337</v>
      </c>
      <c r="H495" s="47">
        <v>4663</v>
      </c>
      <c r="I495" s="47">
        <v>4510</v>
      </c>
    </row>
    <row r="496" spans="2:9" x14ac:dyDescent="0.25">
      <c r="B496" s="45" t="s">
        <v>0</v>
      </c>
      <c r="C496" s="46">
        <v>41919</v>
      </c>
      <c r="D496" s="46" t="s">
        <v>20</v>
      </c>
      <c r="E496" s="47">
        <v>6078</v>
      </c>
      <c r="F496" s="47">
        <v>5332</v>
      </c>
      <c r="G496" s="47">
        <v>4974</v>
      </c>
      <c r="H496" s="47">
        <v>4429</v>
      </c>
      <c r="I496" s="47">
        <v>4277</v>
      </c>
    </row>
    <row r="497" spans="2:9" x14ac:dyDescent="0.25">
      <c r="B497" s="45" t="s">
        <v>0</v>
      </c>
      <c r="C497" s="46">
        <v>41920</v>
      </c>
      <c r="D497" s="46" t="s">
        <v>20</v>
      </c>
      <c r="E497" s="47">
        <v>5916</v>
      </c>
      <c r="F497" s="47">
        <v>5177</v>
      </c>
      <c r="G497" s="47">
        <v>4832</v>
      </c>
      <c r="H497" s="47">
        <v>4323</v>
      </c>
      <c r="I497" s="47">
        <v>4177</v>
      </c>
    </row>
    <row r="498" spans="2:9" x14ac:dyDescent="0.25">
      <c r="B498" s="45" t="s">
        <v>0</v>
      </c>
      <c r="C498" s="46">
        <v>41921</v>
      </c>
      <c r="D498" s="46" t="s">
        <v>20</v>
      </c>
      <c r="E498" s="47">
        <v>6114</v>
      </c>
      <c r="F498" s="47">
        <v>5292</v>
      </c>
      <c r="G498" s="47">
        <v>4873</v>
      </c>
      <c r="H498" s="47">
        <v>4324</v>
      </c>
      <c r="I498" s="47">
        <v>4199</v>
      </c>
    </row>
    <row r="499" spans="2:9" x14ac:dyDescent="0.25">
      <c r="B499" s="45" t="s">
        <v>0</v>
      </c>
      <c r="C499" s="46">
        <v>41922</v>
      </c>
      <c r="D499" s="46" t="s">
        <v>20</v>
      </c>
      <c r="E499" s="47">
        <v>4594</v>
      </c>
      <c r="F499" s="47">
        <v>3958</v>
      </c>
      <c r="G499" s="47">
        <v>3605</v>
      </c>
      <c r="H499" s="47">
        <v>3204</v>
      </c>
      <c r="I499" s="47">
        <v>3100</v>
      </c>
    </row>
    <row r="500" spans="2:9" x14ac:dyDescent="0.25">
      <c r="B500" s="45" t="s">
        <v>0</v>
      </c>
      <c r="C500" s="46">
        <v>41923</v>
      </c>
      <c r="D500" s="46" t="s">
        <v>20</v>
      </c>
      <c r="E500" s="47">
        <v>3603</v>
      </c>
      <c r="F500" s="47">
        <v>3137</v>
      </c>
      <c r="G500" s="47">
        <v>2921</v>
      </c>
      <c r="H500" s="47">
        <v>2608</v>
      </c>
      <c r="I500" s="47">
        <v>2527</v>
      </c>
    </row>
    <row r="501" spans="2:9" x14ac:dyDescent="0.25">
      <c r="B501" s="45" t="s">
        <v>0</v>
      </c>
      <c r="C501" s="46">
        <v>41924</v>
      </c>
      <c r="D501" s="46" t="s">
        <v>20</v>
      </c>
      <c r="E501" s="47">
        <v>4333</v>
      </c>
      <c r="F501" s="47">
        <v>3845</v>
      </c>
      <c r="G501" s="47">
        <v>3551</v>
      </c>
      <c r="H501" s="47">
        <v>3247</v>
      </c>
      <c r="I501" s="47">
        <v>3147</v>
      </c>
    </row>
    <row r="502" spans="2:9" x14ac:dyDescent="0.25">
      <c r="B502" s="45" t="s">
        <v>0</v>
      </c>
      <c r="C502" s="46">
        <v>41925</v>
      </c>
      <c r="D502" s="46" t="s">
        <v>20</v>
      </c>
      <c r="E502" s="47">
        <v>5682</v>
      </c>
      <c r="F502" s="47">
        <v>4967</v>
      </c>
      <c r="G502" s="47">
        <v>4644</v>
      </c>
      <c r="H502" s="47">
        <v>4175</v>
      </c>
      <c r="I502" s="47">
        <v>4099</v>
      </c>
    </row>
    <row r="503" spans="2:9" x14ac:dyDescent="0.25">
      <c r="B503" s="45" t="s">
        <v>0</v>
      </c>
      <c r="C503" s="46">
        <v>41926</v>
      </c>
      <c r="D503" s="46" t="s">
        <v>20</v>
      </c>
      <c r="E503" s="47">
        <v>5127</v>
      </c>
      <c r="F503" s="47">
        <v>4474</v>
      </c>
      <c r="G503" s="47">
        <v>4125</v>
      </c>
      <c r="H503" s="47">
        <v>3696</v>
      </c>
      <c r="I503" s="47">
        <v>3601</v>
      </c>
    </row>
    <row r="504" spans="2:9" x14ac:dyDescent="0.25">
      <c r="B504" s="45" t="s">
        <v>0</v>
      </c>
      <c r="C504" s="46">
        <v>41927</v>
      </c>
      <c r="D504" s="46" t="s">
        <v>20</v>
      </c>
      <c r="E504" s="47">
        <v>4396</v>
      </c>
      <c r="F504" s="47">
        <v>3855</v>
      </c>
      <c r="G504" s="47">
        <v>3527</v>
      </c>
      <c r="H504" s="47">
        <v>3126</v>
      </c>
      <c r="I504" s="47">
        <v>3034</v>
      </c>
    </row>
    <row r="505" spans="2:9" x14ac:dyDescent="0.25">
      <c r="B505" s="45" t="s">
        <v>0</v>
      </c>
      <c r="C505" s="46">
        <v>41928</v>
      </c>
      <c r="D505" s="46" t="s">
        <v>20</v>
      </c>
      <c r="E505" s="47">
        <v>5283</v>
      </c>
      <c r="F505" s="47">
        <v>4593</v>
      </c>
      <c r="G505" s="47">
        <v>4158</v>
      </c>
      <c r="H505" s="47">
        <v>3654</v>
      </c>
      <c r="I505" s="47">
        <v>3552</v>
      </c>
    </row>
    <row r="506" spans="2:9" x14ac:dyDescent="0.25">
      <c r="B506" s="45" t="s">
        <v>0</v>
      </c>
      <c r="C506" s="46">
        <v>41929</v>
      </c>
      <c r="D506" s="46" t="s">
        <v>20</v>
      </c>
      <c r="E506" s="47">
        <v>4415</v>
      </c>
      <c r="F506" s="47">
        <v>3798</v>
      </c>
      <c r="G506" s="47">
        <v>3466</v>
      </c>
      <c r="H506" s="47">
        <v>3101</v>
      </c>
      <c r="I506" s="47">
        <v>3004</v>
      </c>
    </row>
    <row r="507" spans="2:9" x14ac:dyDescent="0.25">
      <c r="B507" s="45" t="s">
        <v>0</v>
      </c>
      <c r="C507" s="46">
        <v>41930</v>
      </c>
      <c r="D507" s="46" t="s">
        <v>20</v>
      </c>
      <c r="E507" s="47">
        <v>3526</v>
      </c>
      <c r="F507" s="47">
        <v>3065</v>
      </c>
      <c r="G507" s="47">
        <v>2832</v>
      </c>
      <c r="H507" s="47">
        <v>2536</v>
      </c>
      <c r="I507" s="47">
        <v>2477</v>
      </c>
    </row>
    <row r="508" spans="2:9" x14ac:dyDescent="0.25">
      <c r="B508" s="45" t="s">
        <v>0</v>
      </c>
      <c r="C508" s="46">
        <v>41931</v>
      </c>
      <c r="D508" s="46" t="s">
        <v>20</v>
      </c>
      <c r="E508" s="47">
        <v>4369</v>
      </c>
      <c r="F508" s="47">
        <v>3808</v>
      </c>
      <c r="G508" s="47">
        <v>3434</v>
      </c>
      <c r="H508" s="47">
        <v>3076</v>
      </c>
      <c r="I508" s="47">
        <v>2977</v>
      </c>
    </row>
    <row r="509" spans="2:9" x14ac:dyDescent="0.25">
      <c r="B509" s="45" t="s">
        <v>0</v>
      </c>
      <c r="C509" s="46">
        <v>41932</v>
      </c>
      <c r="D509" s="46" t="s">
        <v>20</v>
      </c>
      <c r="E509" s="47">
        <v>5112</v>
      </c>
      <c r="F509" s="47">
        <v>4451</v>
      </c>
      <c r="G509" s="47">
        <v>3922</v>
      </c>
      <c r="H509" s="47">
        <v>3457</v>
      </c>
      <c r="I509" s="47">
        <v>3355</v>
      </c>
    </row>
    <row r="510" spans="2:9" x14ac:dyDescent="0.25">
      <c r="B510" s="45" t="s">
        <v>0</v>
      </c>
      <c r="C510" s="46">
        <v>41933</v>
      </c>
      <c r="D510" s="46" t="s">
        <v>20</v>
      </c>
      <c r="E510" s="47">
        <v>5557</v>
      </c>
      <c r="F510" s="47">
        <v>4816</v>
      </c>
      <c r="G510" s="47">
        <v>4334</v>
      </c>
      <c r="H510" s="47">
        <v>3811</v>
      </c>
      <c r="I510" s="47">
        <v>3673</v>
      </c>
    </row>
    <row r="511" spans="2:9" x14ac:dyDescent="0.25">
      <c r="B511" s="45" t="s">
        <v>0</v>
      </c>
      <c r="C511" s="46">
        <v>41934</v>
      </c>
      <c r="D511" s="46" t="s">
        <v>20</v>
      </c>
      <c r="E511" s="47">
        <v>5389</v>
      </c>
      <c r="F511" s="47">
        <v>4587</v>
      </c>
      <c r="G511" s="47">
        <v>4149</v>
      </c>
      <c r="H511" s="47">
        <v>3507</v>
      </c>
      <c r="I511" s="47">
        <v>3369</v>
      </c>
    </row>
    <row r="512" spans="2:9" x14ac:dyDescent="0.25">
      <c r="B512" s="45" t="s">
        <v>0</v>
      </c>
      <c r="C512" s="46">
        <v>41935</v>
      </c>
      <c r="D512" s="46" t="s">
        <v>20</v>
      </c>
      <c r="E512" s="47">
        <v>10211</v>
      </c>
      <c r="F512" s="47">
        <v>8836</v>
      </c>
      <c r="G512" s="47">
        <v>8162</v>
      </c>
      <c r="H512" s="47">
        <v>6517</v>
      </c>
      <c r="I512" s="47">
        <v>6343</v>
      </c>
    </row>
    <row r="513" spans="2:9" x14ac:dyDescent="0.25">
      <c r="B513" s="45" t="s">
        <v>0</v>
      </c>
      <c r="C513" s="46">
        <v>41936</v>
      </c>
      <c r="D513" s="46" t="s">
        <v>20</v>
      </c>
      <c r="E513" s="47">
        <v>6751</v>
      </c>
      <c r="F513" s="47">
        <v>5946</v>
      </c>
      <c r="G513" s="47">
        <v>5454</v>
      </c>
      <c r="H513" s="47">
        <v>4694</v>
      </c>
      <c r="I513" s="47">
        <v>4530</v>
      </c>
    </row>
    <row r="514" spans="2:9" x14ac:dyDescent="0.25">
      <c r="B514" s="45" t="s">
        <v>0</v>
      </c>
      <c r="C514" s="46">
        <v>41937</v>
      </c>
      <c r="D514" s="46" t="s">
        <v>20</v>
      </c>
      <c r="E514" s="47">
        <v>5806</v>
      </c>
      <c r="F514" s="47">
        <v>5121</v>
      </c>
      <c r="G514" s="47">
        <v>4823</v>
      </c>
      <c r="H514" s="47">
        <v>4193</v>
      </c>
      <c r="I514" s="47">
        <v>4064</v>
      </c>
    </row>
    <row r="515" spans="2:9" x14ac:dyDescent="0.25">
      <c r="B515" s="45" t="s">
        <v>0</v>
      </c>
      <c r="C515" s="46">
        <v>41938</v>
      </c>
      <c r="D515" s="46" t="s">
        <v>20</v>
      </c>
      <c r="E515" s="47">
        <v>8063</v>
      </c>
      <c r="F515" s="47">
        <v>7312</v>
      </c>
      <c r="G515" s="47">
        <v>6924</v>
      </c>
      <c r="H515" s="47">
        <v>6177</v>
      </c>
      <c r="I515" s="47">
        <v>5996</v>
      </c>
    </row>
    <row r="516" spans="2:9" x14ac:dyDescent="0.25">
      <c r="B516" s="45" t="s">
        <v>0</v>
      </c>
      <c r="C516" s="46">
        <v>41939</v>
      </c>
      <c r="D516" s="46" t="s">
        <v>20</v>
      </c>
      <c r="E516" s="47">
        <v>11352</v>
      </c>
      <c r="F516" s="47">
        <v>10301</v>
      </c>
      <c r="G516" s="47">
        <v>9370</v>
      </c>
      <c r="H516" s="47">
        <v>8284</v>
      </c>
      <c r="I516" s="47">
        <v>8014</v>
      </c>
    </row>
    <row r="517" spans="2:9" x14ac:dyDescent="0.25">
      <c r="B517" s="45" t="s">
        <v>0</v>
      </c>
      <c r="C517" s="46">
        <v>41940</v>
      </c>
      <c r="D517" s="46" t="s">
        <v>20</v>
      </c>
      <c r="E517" s="47">
        <v>5324</v>
      </c>
      <c r="F517" s="47">
        <v>4618</v>
      </c>
      <c r="G517" s="47">
        <v>3951</v>
      </c>
      <c r="H517" s="47">
        <v>3470</v>
      </c>
      <c r="I517" s="47">
        <v>3340</v>
      </c>
    </row>
    <row r="518" spans="2:9" x14ac:dyDescent="0.25">
      <c r="B518" s="45" t="s">
        <v>0</v>
      </c>
      <c r="C518" s="46">
        <v>41941</v>
      </c>
      <c r="D518" s="46" t="s">
        <v>20</v>
      </c>
      <c r="E518" s="47">
        <v>5612</v>
      </c>
      <c r="F518" s="47">
        <v>4878</v>
      </c>
      <c r="G518" s="47">
        <v>4211</v>
      </c>
      <c r="H518" s="47">
        <v>3712</v>
      </c>
      <c r="I518" s="47">
        <v>3557</v>
      </c>
    </row>
    <row r="519" spans="2:9" x14ac:dyDescent="0.25">
      <c r="B519" s="45" t="s">
        <v>0</v>
      </c>
      <c r="C519" s="46">
        <v>41942</v>
      </c>
      <c r="D519" s="46" t="s">
        <v>20</v>
      </c>
      <c r="E519" s="47">
        <v>5350</v>
      </c>
      <c r="F519" s="47">
        <v>4681</v>
      </c>
      <c r="G519" s="47">
        <v>3964</v>
      </c>
      <c r="H519" s="47">
        <v>3489</v>
      </c>
      <c r="I519" s="47">
        <v>3366</v>
      </c>
    </row>
    <row r="520" spans="2:9" x14ac:dyDescent="0.25">
      <c r="B520" s="45" t="s">
        <v>0</v>
      </c>
      <c r="C520" s="46">
        <v>41943</v>
      </c>
      <c r="D520" s="46" t="s">
        <v>20</v>
      </c>
      <c r="E520" s="47">
        <v>4462</v>
      </c>
      <c r="F520" s="47">
        <v>3916</v>
      </c>
      <c r="G520" s="47">
        <v>3450</v>
      </c>
      <c r="H520" s="47">
        <v>3047</v>
      </c>
      <c r="I520" s="47">
        <v>2946</v>
      </c>
    </row>
    <row r="521" spans="2:9" x14ac:dyDescent="0.25">
      <c r="B521" s="45" t="s">
        <v>0</v>
      </c>
      <c r="C521" s="46">
        <v>41944</v>
      </c>
      <c r="D521" s="46" t="s">
        <v>20</v>
      </c>
      <c r="E521" s="47">
        <v>4009</v>
      </c>
      <c r="F521" s="47">
        <v>3521</v>
      </c>
      <c r="G521" s="47">
        <v>3216</v>
      </c>
      <c r="H521" s="47">
        <v>2861</v>
      </c>
      <c r="I521" s="47">
        <v>2756</v>
      </c>
    </row>
    <row r="522" spans="2:9" x14ac:dyDescent="0.25">
      <c r="B522" s="45" t="s">
        <v>0</v>
      </c>
      <c r="C522" s="46">
        <v>41945</v>
      </c>
      <c r="D522" s="46" t="s">
        <v>20</v>
      </c>
      <c r="E522" s="47">
        <v>5592</v>
      </c>
      <c r="F522" s="47">
        <v>4979</v>
      </c>
      <c r="G522" s="47">
        <v>4630</v>
      </c>
      <c r="H522" s="47">
        <v>4203</v>
      </c>
      <c r="I522" s="47">
        <v>4077</v>
      </c>
    </row>
    <row r="523" spans="2:9" x14ac:dyDescent="0.25">
      <c r="B523" s="45" t="s">
        <v>0</v>
      </c>
      <c r="C523" s="46">
        <v>41946</v>
      </c>
      <c r="D523" s="46" t="s">
        <v>20</v>
      </c>
      <c r="E523" s="47">
        <v>6946</v>
      </c>
      <c r="F523" s="47">
        <v>6148</v>
      </c>
      <c r="G523" s="47">
        <v>5638</v>
      </c>
      <c r="H523" s="47">
        <v>5005</v>
      </c>
      <c r="I523" s="47">
        <v>4813</v>
      </c>
    </row>
    <row r="524" spans="2:9" x14ac:dyDescent="0.25">
      <c r="B524" s="45" t="s">
        <v>0</v>
      </c>
      <c r="C524" s="46">
        <v>41947</v>
      </c>
      <c r="D524" s="46" t="s">
        <v>20</v>
      </c>
      <c r="E524" s="47">
        <v>5930</v>
      </c>
      <c r="F524" s="47">
        <v>5189</v>
      </c>
      <c r="G524" s="47">
        <v>4752</v>
      </c>
      <c r="H524" s="47">
        <v>4268</v>
      </c>
      <c r="I524" s="47">
        <v>4110</v>
      </c>
    </row>
    <row r="525" spans="2:9" x14ac:dyDescent="0.25">
      <c r="B525" s="45" t="s">
        <v>0</v>
      </c>
      <c r="C525" s="46">
        <v>41948</v>
      </c>
      <c r="D525" s="46" t="s">
        <v>20</v>
      </c>
      <c r="E525" s="47">
        <v>5950</v>
      </c>
      <c r="F525" s="47">
        <v>5217</v>
      </c>
      <c r="G525" s="47">
        <v>4776</v>
      </c>
      <c r="H525" s="47">
        <v>4280</v>
      </c>
      <c r="I525" s="47">
        <v>4142</v>
      </c>
    </row>
    <row r="526" spans="2:9" x14ac:dyDescent="0.25">
      <c r="B526" s="45" t="s">
        <v>0</v>
      </c>
      <c r="C526" s="46">
        <v>41949</v>
      </c>
      <c r="D526" s="46" t="s">
        <v>20</v>
      </c>
      <c r="E526" s="47">
        <v>21014</v>
      </c>
      <c r="F526" s="47">
        <v>19058</v>
      </c>
      <c r="G526" s="47">
        <v>17358</v>
      </c>
      <c r="H526" s="47">
        <v>15622</v>
      </c>
      <c r="I526" s="47">
        <v>15243</v>
      </c>
    </row>
    <row r="527" spans="2:9" x14ac:dyDescent="0.25">
      <c r="B527" s="45" t="s">
        <v>0</v>
      </c>
      <c r="C527" s="46">
        <v>41950</v>
      </c>
      <c r="D527" s="46" t="s">
        <v>20</v>
      </c>
      <c r="E527" s="47">
        <v>4936</v>
      </c>
      <c r="F527" s="47">
        <v>4264</v>
      </c>
      <c r="G527" s="47">
        <v>3742</v>
      </c>
      <c r="H527" s="47">
        <v>3259</v>
      </c>
      <c r="I527" s="47">
        <v>3143</v>
      </c>
    </row>
    <row r="528" spans="2:9" x14ac:dyDescent="0.25">
      <c r="B528" s="45" t="s">
        <v>0</v>
      </c>
      <c r="C528" s="46">
        <v>41951</v>
      </c>
      <c r="D528" s="46" t="s">
        <v>20</v>
      </c>
      <c r="E528" s="47">
        <v>4328</v>
      </c>
      <c r="F528" s="47">
        <v>3794</v>
      </c>
      <c r="G528" s="47">
        <v>3473</v>
      </c>
      <c r="H528" s="47">
        <v>3101</v>
      </c>
      <c r="I528" s="47">
        <v>3017</v>
      </c>
    </row>
    <row r="529" spans="2:9" x14ac:dyDescent="0.25">
      <c r="B529" s="45" t="s">
        <v>0</v>
      </c>
      <c r="C529" s="46">
        <v>41952</v>
      </c>
      <c r="D529" s="46" t="s">
        <v>20</v>
      </c>
      <c r="E529" s="47">
        <v>4998</v>
      </c>
      <c r="F529" s="47">
        <v>4439</v>
      </c>
      <c r="G529" s="47">
        <v>4057</v>
      </c>
      <c r="H529" s="47">
        <v>3657</v>
      </c>
      <c r="I529" s="47">
        <v>3553</v>
      </c>
    </row>
    <row r="530" spans="2:9" x14ac:dyDescent="0.25">
      <c r="B530" s="45" t="s">
        <v>0</v>
      </c>
      <c r="C530" s="46">
        <v>41953</v>
      </c>
      <c r="D530" s="46" t="s">
        <v>20</v>
      </c>
      <c r="E530" s="47">
        <v>6835</v>
      </c>
      <c r="F530" s="47">
        <v>6035</v>
      </c>
      <c r="G530" s="47">
        <v>5381</v>
      </c>
      <c r="H530" s="47">
        <v>4769</v>
      </c>
      <c r="I530" s="47">
        <v>4623</v>
      </c>
    </row>
    <row r="531" spans="2:9" x14ac:dyDescent="0.25">
      <c r="B531" s="45" t="s">
        <v>0</v>
      </c>
      <c r="C531" s="46">
        <v>41954</v>
      </c>
      <c r="D531" s="46" t="s">
        <v>20</v>
      </c>
      <c r="E531" s="47">
        <v>7259</v>
      </c>
      <c r="F531" s="47">
        <v>6442</v>
      </c>
      <c r="G531" s="47">
        <v>5842</v>
      </c>
      <c r="H531" s="47">
        <v>5153</v>
      </c>
      <c r="I531" s="47">
        <v>4985</v>
      </c>
    </row>
    <row r="532" spans="2:9" x14ac:dyDescent="0.25">
      <c r="B532" s="45" t="s">
        <v>0</v>
      </c>
      <c r="C532" s="46">
        <v>41955</v>
      </c>
      <c r="D532" s="46" t="s">
        <v>20</v>
      </c>
      <c r="E532" s="47">
        <v>6744</v>
      </c>
      <c r="F532" s="47">
        <v>5925</v>
      </c>
      <c r="G532" s="47">
        <v>5171</v>
      </c>
      <c r="H532" s="47">
        <v>4594</v>
      </c>
      <c r="I532" s="47">
        <v>4405</v>
      </c>
    </row>
    <row r="533" spans="2:9" x14ac:dyDescent="0.25">
      <c r="B533" s="45" t="s">
        <v>0</v>
      </c>
      <c r="C533" s="46">
        <v>41956</v>
      </c>
      <c r="D533" s="46" t="s">
        <v>20</v>
      </c>
      <c r="E533" s="47">
        <v>6393</v>
      </c>
      <c r="F533" s="47">
        <v>5636</v>
      </c>
      <c r="G533" s="47">
        <v>4901</v>
      </c>
      <c r="H533" s="47">
        <v>4340</v>
      </c>
      <c r="I533" s="47">
        <v>4201</v>
      </c>
    </row>
    <row r="534" spans="2:9" x14ac:dyDescent="0.25">
      <c r="B534" s="45" t="s">
        <v>0</v>
      </c>
      <c r="C534" s="46">
        <v>41957</v>
      </c>
      <c r="D534" s="46" t="s">
        <v>20</v>
      </c>
      <c r="E534" s="47">
        <v>5388</v>
      </c>
      <c r="F534" s="47">
        <v>4731</v>
      </c>
      <c r="G534" s="47">
        <v>4240</v>
      </c>
      <c r="H534" s="47">
        <v>3808</v>
      </c>
      <c r="I534" s="47">
        <v>3664</v>
      </c>
    </row>
    <row r="535" spans="2:9" x14ac:dyDescent="0.25">
      <c r="B535" s="45" t="s">
        <v>0</v>
      </c>
      <c r="C535" s="46">
        <v>41958</v>
      </c>
      <c r="D535" s="46" t="s">
        <v>20</v>
      </c>
      <c r="E535" s="47">
        <v>5070</v>
      </c>
      <c r="F535" s="47">
        <v>4426</v>
      </c>
      <c r="G535" s="47">
        <v>4019</v>
      </c>
      <c r="H535" s="47">
        <v>3582</v>
      </c>
      <c r="I535" s="47">
        <v>3492</v>
      </c>
    </row>
    <row r="536" spans="2:9" x14ac:dyDescent="0.25">
      <c r="B536" s="45" t="s">
        <v>0</v>
      </c>
      <c r="C536" s="46">
        <v>41959</v>
      </c>
      <c r="D536" s="46" t="s">
        <v>20</v>
      </c>
      <c r="E536" s="47">
        <v>6313</v>
      </c>
      <c r="F536" s="47">
        <v>5611</v>
      </c>
      <c r="G536" s="47">
        <v>5167</v>
      </c>
      <c r="H536" s="47">
        <v>4670</v>
      </c>
      <c r="I536" s="47">
        <v>4540</v>
      </c>
    </row>
    <row r="537" spans="2:9" x14ac:dyDescent="0.25">
      <c r="B537" s="45" t="s">
        <v>0</v>
      </c>
      <c r="C537" s="46">
        <v>41960</v>
      </c>
      <c r="D537" s="46" t="s">
        <v>20</v>
      </c>
      <c r="E537" s="47">
        <v>7016</v>
      </c>
      <c r="F537" s="47">
        <v>6140</v>
      </c>
      <c r="G537" s="47">
        <v>5619</v>
      </c>
      <c r="H537" s="47">
        <v>5029</v>
      </c>
      <c r="I537" s="47">
        <v>4869</v>
      </c>
    </row>
    <row r="538" spans="2:9" x14ac:dyDescent="0.25">
      <c r="B538" s="45" t="s">
        <v>0</v>
      </c>
      <c r="C538" s="46">
        <v>41961</v>
      </c>
      <c r="D538" s="46" t="s">
        <v>20</v>
      </c>
      <c r="E538" s="47">
        <v>7581</v>
      </c>
      <c r="F538" s="47">
        <v>6613</v>
      </c>
      <c r="G538" s="47">
        <v>6057</v>
      </c>
      <c r="H538" s="47">
        <v>5313</v>
      </c>
      <c r="I538" s="47">
        <v>5130</v>
      </c>
    </row>
    <row r="539" spans="2:9" x14ac:dyDescent="0.25">
      <c r="B539" s="45" t="s">
        <v>0</v>
      </c>
      <c r="C539" s="46">
        <v>41962</v>
      </c>
      <c r="D539" s="46" t="s">
        <v>20</v>
      </c>
      <c r="E539" s="47">
        <v>7336</v>
      </c>
      <c r="F539" s="47">
        <v>6259</v>
      </c>
      <c r="G539" s="47">
        <v>5655</v>
      </c>
      <c r="H539" s="47">
        <v>4712</v>
      </c>
      <c r="I539" s="47">
        <v>4566</v>
      </c>
    </row>
    <row r="540" spans="2:9" x14ac:dyDescent="0.25">
      <c r="B540" s="45" t="s">
        <v>0</v>
      </c>
      <c r="C540" s="46">
        <v>41963</v>
      </c>
      <c r="D540" s="46" t="s">
        <v>20</v>
      </c>
      <c r="E540" s="47">
        <v>14194</v>
      </c>
      <c r="F540" s="47">
        <v>12863</v>
      </c>
      <c r="G540" s="47">
        <v>12051</v>
      </c>
      <c r="H540" s="47">
        <v>10160</v>
      </c>
      <c r="I540" s="47">
        <v>9908</v>
      </c>
    </row>
    <row r="541" spans="2:9" x14ac:dyDescent="0.25">
      <c r="B541" s="45" t="s">
        <v>0</v>
      </c>
      <c r="C541" s="46">
        <v>41964</v>
      </c>
      <c r="D541" s="46" t="s">
        <v>20</v>
      </c>
      <c r="E541" s="47">
        <v>10245</v>
      </c>
      <c r="F541" s="47">
        <v>9194</v>
      </c>
      <c r="G541" s="47">
        <v>8579</v>
      </c>
      <c r="H541" s="47">
        <v>7470</v>
      </c>
      <c r="I541" s="47">
        <v>7272</v>
      </c>
    </row>
    <row r="542" spans="2:9" x14ac:dyDescent="0.25">
      <c r="B542" s="45" t="s">
        <v>0</v>
      </c>
      <c r="C542" s="46">
        <v>41965</v>
      </c>
      <c r="D542" s="46" t="s">
        <v>20</v>
      </c>
      <c r="E542" s="47">
        <v>9693</v>
      </c>
      <c r="F542" s="47">
        <v>8748</v>
      </c>
      <c r="G542" s="47">
        <v>8259</v>
      </c>
      <c r="H542" s="47">
        <v>7272</v>
      </c>
      <c r="I542" s="47">
        <v>7181</v>
      </c>
    </row>
    <row r="543" spans="2:9" x14ac:dyDescent="0.25">
      <c r="B543" s="45" t="s">
        <v>0</v>
      </c>
      <c r="C543" s="46">
        <v>41966</v>
      </c>
      <c r="D543" s="46" t="s">
        <v>20</v>
      </c>
      <c r="E543" s="47">
        <v>14567</v>
      </c>
      <c r="F543" s="47">
        <v>13247</v>
      </c>
      <c r="G543" s="47">
        <v>12547</v>
      </c>
      <c r="H543" s="47">
        <v>11168</v>
      </c>
      <c r="I543" s="47">
        <v>11002</v>
      </c>
    </row>
    <row r="544" spans="2:9" x14ac:dyDescent="0.25">
      <c r="B544" s="45" t="s">
        <v>0</v>
      </c>
      <c r="C544" s="46">
        <v>41967</v>
      </c>
      <c r="D544" s="46" t="s">
        <v>20</v>
      </c>
      <c r="E544" s="47">
        <v>15860</v>
      </c>
      <c r="F544" s="47">
        <v>14507</v>
      </c>
      <c r="G544" s="47">
        <v>13432</v>
      </c>
      <c r="H544" s="47">
        <v>11996</v>
      </c>
      <c r="I544" s="47">
        <v>11823</v>
      </c>
    </row>
    <row r="545" spans="2:9" x14ac:dyDescent="0.25">
      <c r="B545" s="45" t="s">
        <v>0</v>
      </c>
      <c r="C545" s="46">
        <v>41968</v>
      </c>
      <c r="D545" s="46" t="s">
        <v>20</v>
      </c>
      <c r="E545" s="47">
        <v>8470</v>
      </c>
      <c r="F545" s="47">
        <v>7475</v>
      </c>
      <c r="G545" s="47">
        <v>6369</v>
      </c>
      <c r="H545" s="47">
        <v>5615</v>
      </c>
      <c r="I545" s="47">
        <v>5443</v>
      </c>
    </row>
    <row r="546" spans="2:9" x14ac:dyDescent="0.25">
      <c r="B546" s="45" t="s">
        <v>0</v>
      </c>
      <c r="C546" s="46">
        <v>41969</v>
      </c>
      <c r="D546" s="46" t="s">
        <v>20</v>
      </c>
      <c r="E546" s="47">
        <v>7991</v>
      </c>
      <c r="F546" s="47">
        <v>7051</v>
      </c>
      <c r="G546" s="47">
        <v>5975</v>
      </c>
      <c r="H546" s="47">
        <v>5378</v>
      </c>
      <c r="I546" s="47">
        <v>5176</v>
      </c>
    </row>
    <row r="547" spans="2:9" x14ac:dyDescent="0.25">
      <c r="B547" s="45" t="s">
        <v>0</v>
      </c>
      <c r="C547" s="46">
        <v>41970</v>
      </c>
      <c r="D547" s="46" t="s">
        <v>20</v>
      </c>
      <c r="E547" s="47">
        <v>7788</v>
      </c>
      <c r="F547" s="47">
        <v>6786</v>
      </c>
      <c r="G547" s="47">
        <v>5837</v>
      </c>
      <c r="H547" s="47">
        <v>5172</v>
      </c>
      <c r="I547" s="47">
        <v>5013</v>
      </c>
    </row>
    <row r="548" spans="2:9" x14ac:dyDescent="0.25">
      <c r="B548" s="45" t="s">
        <v>0</v>
      </c>
      <c r="C548" s="46">
        <v>41971</v>
      </c>
      <c r="D548" s="46" t="s">
        <v>20</v>
      </c>
      <c r="E548" s="47">
        <v>23725</v>
      </c>
      <c r="F548" s="47">
        <v>21267</v>
      </c>
      <c r="G548" s="47">
        <v>19368</v>
      </c>
      <c r="H548" s="47">
        <v>17390</v>
      </c>
      <c r="I548" s="47">
        <v>17150</v>
      </c>
    </row>
    <row r="549" spans="2:9" x14ac:dyDescent="0.25">
      <c r="B549" s="45" t="s">
        <v>0</v>
      </c>
      <c r="C549" s="46">
        <v>41972</v>
      </c>
      <c r="D549" s="46" t="s">
        <v>20</v>
      </c>
      <c r="E549" s="47">
        <v>13681</v>
      </c>
      <c r="F549" s="47">
        <v>12217</v>
      </c>
      <c r="G549" s="47">
        <v>11203</v>
      </c>
      <c r="H549" s="47">
        <v>10004</v>
      </c>
      <c r="I549" s="47">
        <v>9897</v>
      </c>
    </row>
    <row r="550" spans="2:9" x14ac:dyDescent="0.25">
      <c r="B550" s="45" t="s">
        <v>0</v>
      </c>
      <c r="C550" s="46">
        <v>41973</v>
      </c>
      <c r="D550" s="46" t="s">
        <v>20</v>
      </c>
      <c r="E550" s="47">
        <v>19475</v>
      </c>
      <c r="F550" s="47">
        <v>17661</v>
      </c>
      <c r="G550" s="47">
        <v>16183</v>
      </c>
      <c r="H550" s="47">
        <v>12976</v>
      </c>
      <c r="I550" s="47">
        <v>12825</v>
      </c>
    </row>
    <row r="551" spans="2:9" x14ac:dyDescent="0.25">
      <c r="B551" s="45" t="s">
        <v>0</v>
      </c>
      <c r="C551" s="46">
        <v>41974</v>
      </c>
      <c r="D551" s="46" t="s">
        <v>20</v>
      </c>
      <c r="E551" s="47">
        <v>22023</v>
      </c>
      <c r="F551" s="47">
        <v>19868</v>
      </c>
      <c r="G551" s="47">
        <v>17838</v>
      </c>
      <c r="H551" s="47">
        <v>16329</v>
      </c>
      <c r="I551" s="47">
        <v>16126</v>
      </c>
    </row>
    <row r="552" spans="2:9" x14ac:dyDescent="0.25">
      <c r="B552" s="45" t="s">
        <v>0</v>
      </c>
      <c r="C552" s="46">
        <v>41975</v>
      </c>
      <c r="D552" s="46" t="s">
        <v>20</v>
      </c>
      <c r="E552" s="47">
        <v>10146</v>
      </c>
      <c r="F552" s="47">
        <v>8937</v>
      </c>
      <c r="G552" s="47">
        <v>7612</v>
      </c>
      <c r="H552" s="47">
        <v>6887</v>
      </c>
      <c r="I552" s="47">
        <v>6677</v>
      </c>
    </row>
    <row r="553" spans="2:9" x14ac:dyDescent="0.25">
      <c r="B553" s="45" t="s">
        <v>0</v>
      </c>
      <c r="C553" s="46">
        <v>41976</v>
      </c>
      <c r="D553" s="46" t="s">
        <v>20</v>
      </c>
      <c r="E553" s="47">
        <v>10250</v>
      </c>
      <c r="F553" s="47">
        <v>9077</v>
      </c>
      <c r="G553" s="47">
        <v>7653</v>
      </c>
      <c r="H553" s="47">
        <v>6991</v>
      </c>
      <c r="I553" s="47">
        <v>6734</v>
      </c>
    </row>
    <row r="554" spans="2:9" x14ac:dyDescent="0.25">
      <c r="B554" s="45" t="s">
        <v>0</v>
      </c>
      <c r="C554" s="46">
        <v>41977</v>
      </c>
      <c r="D554" s="46" t="s">
        <v>20</v>
      </c>
      <c r="E554" s="47">
        <v>10031</v>
      </c>
      <c r="F554" s="47">
        <v>8877</v>
      </c>
      <c r="G554" s="47">
        <v>7649</v>
      </c>
      <c r="H554" s="47">
        <v>6974</v>
      </c>
      <c r="I554" s="47">
        <v>6733</v>
      </c>
    </row>
    <row r="555" spans="2:9" x14ac:dyDescent="0.25">
      <c r="B555" s="45" t="s">
        <v>0</v>
      </c>
      <c r="C555" s="46">
        <v>41978</v>
      </c>
      <c r="D555" s="46" t="s">
        <v>20</v>
      </c>
      <c r="E555" s="47">
        <v>13870</v>
      </c>
      <c r="F555" s="47">
        <v>12437</v>
      </c>
      <c r="G555" s="47">
        <v>11026</v>
      </c>
      <c r="H555" s="47">
        <v>10068</v>
      </c>
      <c r="I555" s="47">
        <v>9779</v>
      </c>
    </row>
    <row r="556" spans="2:9" x14ac:dyDescent="0.25">
      <c r="B556" s="45" t="s">
        <v>0</v>
      </c>
      <c r="C556" s="46">
        <v>41979</v>
      </c>
      <c r="D556" s="46" t="s">
        <v>20</v>
      </c>
      <c r="E556" s="47">
        <v>10437</v>
      </c>
      <c r="F556" s="47">
        <v>9361</v>
      </c>
      <c r="G556" s="47">
        <v>8430</v>
      </c>
      <c r="H556" s="47">
        <v>7711</v>
      </c>
      <c r="I556" s="47">
        <v>7482</v>
      </c>
    </row>
    <row r="557" spans="2:9" x14ac:dyDescent="0.25">
      <c r="B557" s="45" t="s">
        <v>0</v>
      </c>
      <c r="C557" s="46">
        <v>41980</v>
      </c>
      <c r="D557" s="46" t="s">
        <v>20</v>
      </c>
      <c r="E557" s="47">
        <v>13586</v>
      </c>
      <c r="F557" s="47">
        <v>12274</v>
      </c>
      <c r="G557" s="47">
        <v>11011</v>
      </c>
      <c r="H557" s="47">
        <v>10114</v>
      </c>
      <c r="I557" s="47">
        <v>9842</v>
      </c>
    </row>
    <row r="558" spans="2:9" x14ac:dyDescent="0.25">
      <c r="B558" s="45" t="s">
        <v>0</v>
      </c>
      <c r="C558" s="46">
        <v>41981</v>
      </c>
      <c r="D558" s="46" t="s">
        <v>20</v>
      </c>
      <c r="E558" s="47">
        <v>15156</v>
      </c>
      <c r="F558" s="47">
        <v>13512</v>
      </c>
      <c r="G558" s="47">
        <v>11855</v>
      </c>
      <c r="H558" s="47">
        <v>10848</v>
      </c>
      <c r="I558" s="47">
        <v>10496</v>
      </c>
    </row>
    <row r="559" spans="2:9" x14ac:dyDescent="0.25">
      <c r="B559" s="45" t="s">
        <v>0</v>
      </c>
      <c r="C559" s="46">
        <v>41982</v>
      </c>
      <c r="D559" s="46" t="s">
        <v>20</v>
      </c>
      <c r="E559" s="47">
        <v>12708</v>
      </c>
      <c r="F559" s="47">
        <v>11380</v>
      </c>
      <c r="G559" s="47">
        <v>9960</v>
      </c>
      <c r="H559" s="47">
        <v>9074</v>
      </c>
      <c r="I559" s="47">
        <v>8808</v>
      </c>
    </row>
    <row r="560" spans="2:9" x14ac:dyDescent="0.25">
      <c r="B560" s="45" t="s">
        <v>0</v>
      </c>
      <c r="C560" s="46">
        <v>41983</v>
      </c>
      <c r="D560" s="46" t="s">
        <v>20</v>
      </c>
      <c r="E560" s="47">
        <v>13137</v>
      </c>
      <c r="F560" s="47">
        <v>11684</v>
      </c>
      <c r="G560" s="47">
        <v>10074</v>
      </c>
      <c r="H560" s="47">
        <v>9142</v>
      </c>
      <c r="I560" s="47">
        <v>8824</v>
      </c>
    </row>
    <row r="561" spans="2:9" x14ac:dyDescent="0.25">
      <c r="B561" s="45" t="s">
        <v>0</v>
      </c>
      <c r="C561" s="46">
        <v>41984</v>
      </c>
      <c r="D561" s="46" t="s">
        <v>20</v>
      </c>
      <c r="E561" s="47">
        <v>11879</v>
      </c>
      <c r="F561" s="47">
        <v>10528</v>
      </c>
      <c r="G561" s="47">
        <v>9252</v>
      </c>
      <c r="H561" s="47">
        <v>8474</v>
      </c>
      <c r="I561" s="47">
        <v>8241</v>
      </c>
    </row>
    <row r="562" spans="2:9" x14ac:dyDescent="0.25">
      <c r="B562" s="45" t="s">
        <v>0</v>
      </c>
      <c r="C562" s="46">
        <v>41985</v>
      </c>
      <c r="D562" s="46" t="s">
        <v>20</v>
      </c>
      <c r="E562" s="47">
        <v>12012</v>
      </c>
      <c r="F562" s="47">
        <v>10675</v>
      </c>
      <c r="G562" s="47">
        <v>9589</v>
      </c>
      <c r="H562" s="47">
        <v>8710</v>
      </c>
      <c r="I562" s="47">
        <v>8455</v>
      </c>
    </row>
    <row r="563" spans="2:9" x14ac:dyDescent="0.25">
      <c r="B563" s="45" t="s">
        <v>0</v>
      </c>
      <c r="C563" s="46">
        <v>41986</v>
      </c>
      <c r="D563" s="46" t="s">
        <v>20</v>
      </c>
      <c r="E563" s="47">
        <v>8780</v>
      </c>
      <c r="F563" s="47">
        <v>7861</v>
      </c>
      <c r="G563" s="47">
        <v>7167</v>
      </c>
      <c r="H563" s="47">
        <v>6565</v>
      </c>
      <c r="I563" s="47">
        <v>6398</v>
      </c>
    </row>
    <row r="564" spans="2:9" x14ac:dyDescent="0.25">
      <c r="B564" s="45" t="s">
        <v>0</v>
      </c>
      <c r="C564" s="46">
        <v>41987</v>
      </c>
      <c r="D564" s="46" t="s">
        <v>20</v>
      </c>
      <c r="E564" s="47">
        <v>12977</v>
      </c>
      <c r="F564" s="47">
        <v>11803</v>
      </c>
      <c r="G564" s="47">
        <v>10767</v>
      </c>
      <c r="H564" s="47">
        <v>9963</v>
      </c>
      <c r="I564" s="47">
        <v>9703</v>
      </c>
    </row>
    <row r="565" spans="2:9" x14ac:dyDescent="0.25">
      <c r="B565" s="45" t="s">
        <v>0</v>
      </c>
      <c r="C565" s="46">
        <v>41988</v>
      </c>
      <c r="D565" s="46" t="s">
        <v>20</v>
      </c>
      <c r="E565" s="47">
        <v>16273</v>
      </c>
      <c r="F565" s="47">
        <v>14633</v>
      </c>
      <c r="G565" s="47">
        <v>13036</v>
      </c>
      <c r="H565" s="47">
        <v>11976</v>
      </c>
      <c r="I565" s="47">
        <v>11604</v>
      </c>
    </row>
    <row r="566" spans="2:9" x14ac:dyDescent="0.25">
      <c r="B566" s="45" t="s">
        <v>0</v>
      </c>
      <c r="C566" s="46">
        <v>41989</v>
      </c>
      <c r="D566" s="46" t="s">
        <v>20</v>
      </c>
      <c r="E566" s="47">
        <v>14281</v>
      </c>
      <c r="F566" s="47">
        <v>12696</v>
      </c>
      <c r="G566" s="47">
        <v>11025</v>
      </c>
      <c r="H566" s="47">
        <v>10088</v>
      </c>
      <c r="I566" s="47">
        <v>9734</v>
      </c>
    </row>
    <row r="567" spans="2:9" x14ac:dyDescent="0.25">
      <c r="B567" s="45" t="s">
        <v>0</v>
      </c>
      <c r="C567" s="46">
        <v>41990</v>
      </c>
      <c r="D567" s="46" t="s">
        <v>20</v>
      </c>
      <c r="E567" s="47">
        <v>13028</v>
      </c>
      <c r="F567" s="47">
        <v>11388</v>
      </c>
      <c r="G567" s="47">
        <v>9759</v>
      </c>
      <c r="H567" s="47">
        <v>8832</v>
      </c>
      <c r="I567" s="47">
        <v>8574</v>
      </c>
    </row>
    <row r="568" spans="2:9" x14ac:dyDescent="0.25">
      <c r="B568" s="45" t="s">
        <v>0</v>
      </c>
      <c r="C568" s="46">
        <v>41991</v>
      </c>
      <c r="D568" s="46" t="s">
        <v>20</v>
      </c>
      <c r="E568" s="47">
        <v>11919</v>
      </c>
      <c r="F568" s="47">
        <v>10368</v>
      </c>
      <c r="G568" s="47">
        <v>8681</v>
      </c>
      <c r="H568" s="47">
        <v>7864</v>
      </c>
      <c r="I568" s="47">
        <v>7598</v>
      </c>
    </row>
    <row r="569" spans="2:9" x14ac:dyDescent="0.25">
      <c r="B569" s="45" t="s">
        <v>0</v>
      </c>
      <c r="C569" s="46">
        <v>41992</v>
      </c>
      <c r="D569" s="46" t="s">
        <v>20</v>
      </c>
      <c r="E569" s="47">
        <v>9911</v>
      </c>
      <c r="F569" s="47">
        <v>8684</v>
      </c>
      <c r="G569" s="47">
        <v>7242</v>
      </c>
      <c r="H569" s="47">
        <v>6527</v>
      </c>
      <c r="I569" s="47">
        <v>6301</v>
      </c>
    </row>
    <row r="570" spans="2:9" x14ac:dyDescent="0.25">
      <c r="B570" s="45" t="s">
        <v>0</v>
      </c>
      <c r="C570" s="46">
        <v>41993</v>
      </c>
      <c r="D570" s="46" t="s">
        <v>20</v>
      </c>
      <c r="E570" s="47">
        <v>7286</v>
      </c>
      <c r="F570" s="47">
        <v>6339</v>
      </c>
      <c r="G570" s="47">
        <v>5330</v>
      </c>
      <c r="H570" s="47">
        <v>4808</v>
      </c>
      <c r="I570" s="47">
        <v>4675</v>
      </c>
    </row>
    <row r="571" spans="2:9" x14ac:dyDescent="0.25">
      <c r="B571" s="45" t="s">
        <v>0</v>
      </c>
      <c r="C571" s="46">
        <v>41994</v>
      </c>
      <c r="D571" s="46" t="s">
        <v>20</v>
      </c>
      <c r="E571" s="47">
        <v>7264</v>
      </c>
      <c r="F571" s="47">
        <v>6361</v>
      </c>
      <c r="G571" s="47">
        <v>5310</v>
      </c>
      <c r="H571" s="47">
        <v>4767</v>
      </c>
      <c r="I571" s="47">
        <v>4610</v>
      </c>
    </row>
    <row r="572" spans="2:9" x14ac:dyDescent="0.25">
      <c r="B572" s="45" t="s">
        <v>0</v>
      </c>
      <c r="C572" s="46">
        <v>41995</v>
      </c>
      <c r="D572" s="46" t="s">
        <v>20</v>
      </c>
      <c r="E572" s="47">
        <v>9151</v>
      </c>
      <c r="F572" s="47">
        <v>8030</v>
      </c>
      <c r="G572" s="47">
        <v>5769</v>
      </c>
      <c r="H572" s="47">
        <v>5178</v>
      </c>
      <c r="I572" s="47">
        <v>4958</v>
      </c>
    </row>
    <row r="573" spans="2:9" x14ac:dyDescent="0.25">
      <c r="B573" s="45" t="s">
        <v>0</v>
      </c>
      <c r="C573" s="46">
        <v>41996</v>
      </c>
      <c r="D573" s="46" t="s">
        <v>20</v>
      </c>
      <c r="E573" s="47">
        <v>4794</v>
      </c>
      <c r="F573" s="47">
        <v>4018</v>
      </c>
      <c r="G573" s="47">
        <v>2091</v>
      </c>
      <c r="H573" s="47">
        <v>1817</v>
      </c>
      <c r="I573" s="47">
        <v>1748</v>
      </c>
    </row>
    <row r="574" spans="2:9" x14ac:dyDescent="0.25">
      <c r="B574" s="45" t="s">
        <v>0</v>
      </c>
      <c r="C574" s="46">
        <v>41997</v>
      </c>
      <c r="D574" s="46" t="s">
        <v>20</v>
      </c>
      <c r="E574" s="47">
        <v>7178</v>
      </c>
      <c r="F574" s="47">
        <v>6331</v>
      </c>
      <c r="G574" s="47">
        <v>5719</v>
      </c>
      <c r="H574" s="47">
        <v>5183</v>
      </c>
      <c r="I574" s="47">
        <v>5114</v>
      </c>
    </row>
    <row r="575" spans="2:9" x14ac:dyDescent="0.25">
      <c r="B575" s="45" t="s">
        <v>0</v>
      </c>
      <c r="C575" s="46">
        <v>41998</v>
      </c>
      <c r="D575" s="46" t="s">
        <v>20</v>
      </c>
      <c r="E575" s="47">
        <v>4989</v>
      </c>
      <c r="F575" s="47">
        <v>4354</v>
      </c>
      <c r="G575" s="47">
        <v>4058</v>
      </c>
      <c r="H575" s="47">
        <v>3614</v>
      </c>
      <c r="I575" s="47">
        <v>3516</v>
      </c>
    </row>
    <row r="576" spans="2:9" x14ac:dyDescent="0.25">
      <c r="B576" s="45" t="s">
        <v>0</v>
      </c>
      <c r="C576" s="46">
        <v>41999</v>
      </c>
      <c r="D576" s="46" t="s">
        <v>20</v>
      </c>
      <c r="E576" s="47">
        <v>9793</v>
      </c>
      <c r="F576" s="47">
        <v>8668</v>
      </c>
      <c r="G576" s="47">
        <v>8024</v>
      </c>
      <c r="H576" s="47">
        <v>7183</v>
      </c>
      <c r="I576" s="47">
        <v>6981</v>
      </c>
    </row>
    <row r="577" spans="2:9" x14ac:dyDescent="0.25">
      <c r="B577" s="45" t="s">
        <v>0</v>
      </c>
      <c r="C577" s="46">
        <v>42000</v>
      </c>
      <c r="D577" s="46" t="s">
        <v>20</v>
      </c>
      <c r="E577" s="47">
        <v>7458</v>
      </c>
      <c r="F577" s="47">
        <v>6588</v>
      </c>
      <c r="G577" s="47">
        <v>6013</v>
      </c>
      <c r="H577" s="47">
        <v>5387</v>
      </c>
      <c r="I577" s="47">
        <v>5235</v>
      </c>
    </row>
    <row r="578" spans="2:9" x14ac:dyDescent="0.25">
      <c r="B578" s="45" t="s">
        <v>0</v>
      </c>
      <c r="C578" s="46">
        <v>42001</v>
      </c>
      <c r="D578" s="46" t="s">
        <v>20</v>
      </c>
      <c r="E578" s="47">
        <v>6549</v>
      </c>
      <c r="F578" s="47">
        <v>5759</v>
      </c>
      <c r="G578" s="47">
        <v>5106</v>
      </c>
      <c r="H578" s="47">
        <v>4560</v>
      </c>
      <c r="I578" s="47">
        <v>4421</v>
      </c>
    </row>
    <row r="579" spans="2:9" x14ac:dyDescent="0.25">
      <c r="B579" s="45" t="s">
        <v>0</v>
      </c>
      <c r="C579" s="46">
        <v>42002</v>
      </c>
      <c r="D579" s="46" t="s">
        <v>20</v>
      </c>
      <c r="E579" s="47">
        <v>7475</v>
      </c>
      <c r="F579" s="47">
        <v>6667</v>
      </c>
      <c r="G579" s="47">
        <v>5631</v>
      </c>
      <c r="H579" s="47">
        <v>4999</v>
      </c>
      <c r="I579" s="47">
        <v>4861</v>
      </c>
    </row>
    <row r="580" spans="2:9" x14ac:dyDescent="0.25">
      <c r="B580" s="45" t="s">
        <v>0</v>
      </c>
      <c r="C580" s="46">
        <v>42003</v>
      </c>
      <c r="D580" s="46" t="s">
        <v>20</v>
      </c>
      <c r="E580" s="47">
        <v>6784</v>
      </c>
      <c r="F580" s="47">
        <v>6007</v>
      </c>
      <c r="G580" s="47">
        <v>5270</v>
      </c>
      <c r="H580" s="47">
        <v>4688</v>
      </c>
      <c r="I580" s="47">
        <v>4541</v>
      </c>
    </row>
    <row r="581" spans="2:9" x14ac:dyDescent="0.25">
      <c r="B581" s="45" t="s">
        <v>0</v>
      </c>
      <c r="C581" s="46">
        <v>42004</v>
      </c>
      <c r="D581" s="46" t="s">
        <v>20</v>
      </c>
      <c r="E581" s="47">
        <v>4531</v>
      </c>
      <c r="F581" s="47">
        <v>3982</v>
      </c>
      <c r="G581" s="47">
        <v>3677</v>
      </c>
      <c r="H581" s="47">
        <v>3299</v>
      </c>
      <c r="I581" s="47">
        <v>3059</v>
      </c>
    </row>
    <row r="582" spans="2:9" x14ac:dyDescent="0.25">
      <c r="B582" s="45" t="s">
        <v>0</v>
      </c>
      <c r="C582" s="46">
        <v>42005</v>
      </c>
      <c r="D582" s="46" t="s">
        <v>20</v>
      </c>
      <c r="E582" s="47">
        <v>4253</v>
      </c>
      <c r="F582" s="47">
        <v>3761</v>
      </c>
      <c r="G582" s="47">
        <v>3437</v>
      </c>
      <c r="H582" s="47">
        <v>3020</v>
      </c>
      <c r="I582" s="47">
        <v>2954</v>
      </c>
    </row>
    <row r="583" spans="2:9" x14ac:dyDescent="0.25">
      <c r="B583" s="45" t="s">
        <v>0</v>
      </c>
      <c r="C583" s="46">
        <v>42006</v>
      </c>
      <c r="D583" s="46" t="s">
        <v>20</v>
      </c>
      <c r="E583" s="47">
        <v>5495</v>
      </c>
      <c r="F583" s="47">
        <v>4864</v>
      </c>
      <c r="G583" s="47">
        <v>4416</v>
      </c>
      <c r="H583" s="47">
        <v>3939</v>
      </c>
      <c r="I583" s="47">
        <v>3812</v>
      </c>
    </row>
    <row r="584" spans="2:9" x14ac:dyDescent="0.25">
      <c r="B584" s="45" t="s">
        <v>0</v>
      </c>
      <c r="C584" s="46">
        <v>42007</v>
      </c>
      <c r="D584" s="46" t="s">
        <v>20</v>
      </c>
      <c r="E584" s="47">
        <v>6144</v>
      </c>
      <c r="F584" s="47">
        <v>5408</v>
      </c>
      <c r="G584" s="47">
        <v>5011</v>
      </c>
      <c r="H584" s="47">
        <v>4511</v>
      </c>
      <c r="I584" s="47">
        <v>4363</v>
      </c>
    </row>
    <row r="585" spans="2:9" x14ac:dyDescent="0.25">
      <c r="B585" s="45" t="s">
        <v>0</v>
      </c>
      <c r="C585" s="46">
        <v>42008</v>
      </c>
      <c r="D585" s="46" t="s">
        <v>20</v>
      </c>
      <c r="E585" s="47">
        <v>6324</v>
      </c>
      <c r="F585" s="47">
        <v>5630</v>
      </c>
      <c r="G585" s="47">
        <v>5262</v>
      </c>
      <c r="H585" s="47">
        <v>4723</v>
      </c>
      <c r="I585" s="47">
        <v>4598</v>
      </c>
    </row>
    <row r="586" spans="2:9" x14ac:dyDescent="0.25">
      <c r="B586" s="45" t="s">
        <v>0</v>
      </c>
      <c r="C586" s="46">
        <v>42009</v>
      </c>
      <c r="D586" s="46" t="s">
        <v>20</v>
      </c>
      <c r="E586" s="47">
        <v>6726</v>
      </c>
      <c r="F586" s="47">
        <v>5991</v>
      </c>
      <c r="G586" s="47">
        <v>5574</v>
      </c>
      <c r="H586" s="47">
        <v>4985</v>
      </c>
      <c r="I586" s="47">
        <v>4809</v>
      </c>
    </row>
    <row r="587" spans="2:9" x14ac:dyDescent="0.25">
      <c r="B587" s="45" t="s">
        <v>0</v>
      </c>
      <c r="C587" s="46">
        <v>42010</v>
      </c>
      <c r="D587" s="46" t="s">
        <v>20</v>
      </c>
      <c r="E587" s="47">
        <v>6547</v>
      </c>
      <c r="F587" s="47">
        <v>5750</v>
      </c>
      <c r="G587" s="47">
        <v>5318</v>
      </c>
      <c r="H587" s="47">
        <v>4767</v>
      </c>
      <c r="I587" s="47">
        <v>4632</v>
      </c>
    </row>
    <row r="588" spans="2:9" x14ac:dyDescent="0.25">
      <c r="B588" s="45" t="s">
        <v>0</v>
      </c>
      <c r="C588" s="46">
        <v>42011</v>
      </c>
      <c r="D588" s="46" t="s">
        <v>20</v>
      </c>
      <c r="E588" s="47">
        <v>6169</v>
      </c>
      <c r="F588" s="47">
        <v>5397</v>
      </c>
      <c r="G588" s="47">
        <v>4986</v>
      </c>
      <c r="H588" s="47">
        <v>4448</v>
      </c>
      <c r="I588" s="47">
        <v>4284</v>
      </c>
    </row>
    <row r="589" spans="2:9" x14ac:dyDescent="0.25">
      <c r="B589" s="45" t="s">
        <v>0</v>
      </c>
      <c r="C589" s="46">
        <v>42012</v>
      </c>
      <c r="D589" s="46" t="s">
        <v>20</v>
      </c>
      <c r="E589" s="47">
        <v>5820</v>
      </c>
      <c r="F589" s="47">
        <v>5128</v>
      </c>
      <c r="G589" s="47">
        <v>4767</v>
      </c>
      <c r="H589" s="47">
        <v>4269</v>
      </c>
      <c r="I589" s="47">
        <v>4145</v>
      </c>
    </row>
    <row r="590" spans="2:9" x14ac:dyDescent="0.25">
      <c r="B590" s="45" t="s">
        <v>0</v>
      </c>
      <c r="C590" s="46">
        <v>42013</v>
      </c>
      <c r="D590" s="46" t="s">
        <v>20</v>
      </c>
      <c r="E590" s="47">
        <v>5214</v>
      </c>
      <c r="F590" s="47">
        <v>4448</v>
      </c>
      <c r="G590" s="47">
        <v>4057</v>
      </c>
      <c r="H590" s="47">
        <v>3589</v>
      </c>
      <c r="I590" s="47">
        <v>3475</v>
      </c>
    </row>
    <row r="591" spans="2:9" x14ac:dyDescent="0.25">
      <c r="B591" s="45" t="s">
        <v>0</v>
      </c>
      <c r="C591" s="46">
        <v>42014</v>
      </c>
      <c r="D591" s="46" t="s">
        <v>20</v>
      </c>
      <c r="E591" s="47">
        <v>4292</v>
      </c>
      <c r="F591" s="47">
        <v>3691</v>
      </c>
      <c r="G591" s="47">
        <v>3425</v>
      </c>
      <c r="H591" s="47">
        <v>3070</v>
      </c>
      <c r="I591" s="47">
        <v>2981</v>
      </c>
    </row>
    <row r="592" spans="2:9" x14ac:dyDescent="0.25">
      <c r="B592" s="45" t="s">
        <v>0</v>
      </c>
      <c r="C592" s="46">
        <v>42015</v>
      </c>
      <c r="D592" s="46" t="s">
        <v>20</v>
      </c>
      <c r="E592" s="47">
        <v>5002</v>
      </c>
      <c r="F592" s="47">
        <v>4393</v>
      </c>
      <c r="G592" s="47">
        <v>4073</v>
      </c>
      <c r="H592" s="47">
        <v>3632</v>
      </c>
      <c r="I592" s="47">
        <v>3542</v>
      </c>
    </row>
    <row r="593" spans="2:9" x14ac:dyDescent="0.25">
      <c r="B593" s="45" t="s">
        <v>0</v>
      </c>
      <c r="C593" s="46">
        <v>42016</v>
      </c>
      <c r="D593" s="46" t="s">
        <v>20</v>
      </c>
      <c r="E593" s="47">
        <v>5508</v>
      </c>
      <c r="F593" s="47">
        <v>4782</v>
      </c>
      <c r="G593" s="47">
        <v>4423</v>
      </c>
      <c r="H593" s="47">
        <v>3953</v>
      </c>
      <c r="I593" s="47">
        <v>3832</v>
      </c>
    </row>
    <row r="594" spans="2:9" x14ac:dyDescent="0.25">
      <c r="B594" s="45" t="s">
        <v>0</v>
      </c>
      <c r="C594" s="46">
        <v>42017</v>
      </c>
      <c r="D594" s="46" t="s">
        <v>20</v>
      </c>
      <c r="E594" s="47">
        <v>5250</v>
      </c>
      <c r="F594" s="47">
        <v>4565</v>
      </c>
      <c r="G594" s="47">
        <v>4216</v>
      </c>
      <c r="H594" s="47">
        <v>3738</v>
      </c>
      <c r="I594" s="47">
        <v>3605</v>
      </c>
    </row>
    <row r="595" spans="2:9" x14ac:dyDescent="0.25">
      <c r="B595" s="45" t="s">
        <v>0</v>
      </c>
      <c r="C595" s="46">
        <v>42018</v>
      </c>
      <c r="D595" s="46" t="s">
        <v>20</v>
      </c>
      <c r="E595" s="47">
        <v>5116</v>
      </c>
      <c r="F595" s="47">
        <v>4410</v>
      </c>
      <c r="G595" s="47">
        <v>4087</v>
      </c>
      <c r="H595" s="47">
        <v>3614</v>
      </c>
      <c r="I595" s="47">
        <v>3504</v>
      </c>
    </row>
    <row r="596" spans="2:9" x14ac:dyDescent="0.25">
      <c r="B596" s="45" t="s">
        <v>0</v>
      </c>
      <c r="C596" s="46">
        <v>42019</v>
      </c>
      <c r="D596" s="46" t="s">
        <v>20</v>
      </c>
      <c r="E596" s="47">
        <v>5840</v>
      </c>
      <c r="F596" s="47">
        <v>5108</v>
      </c>
      <c r="G596" s="47">
        <v>4710</v>
      </c>
      <c r="H596" s="47">
        <v>4195</v>
      </c>
      <c r="I596" s="47">
        <v>4082</v>
      </c>
    </row>
    <row r="597" spans="2:9" x14ac:dyDescent="0.25">
      <c r="B597" s="45" t="s">
        <v>0</v>
      </c>
      <c r="C597" s="46">
        <v>42020</v>
      </c>
      <c r="D597" s="46" t="s">
        <v>20</v>
      </c>
      <c r="E597" s="47">
        <v>4776</v>
      </c>
      <c r="F597" s="47">
        <v>4176</v>
      </c>
      <c r="G597" s="47">
        <v>3833</v>
      </c>
      <c r="H597" s="47">
        <v>3426</v>
      </c>
      <c r="I597" s="47">
        <v>3313</v>
      </c>
    </row>
    <row r="598" spans="2:9" x14ac:dyDescent="0.25">
      <c r="B598" s="45" t="s">
        <v>0</v>
      </c>
      <c r="C598" s="46">
        <v>42021</v>
      </c>
      <c r="D598" s="46" t="s">
        <v>20</v>
      </c>
      <c r="E598" s="47">
        <v>4239</v>
      </c>
      <c r="F598" s="47">
        <v>3717</v>
      </c>
      <c r="G598" s="47">
        <v>3447</v>
      </c>
      <c r="H598" s="47">
        <v>3085</v>
      </c>
      <c r="I598" s="47">
        <v>2994</v>
      </c>
    </row>
    <row r="599" spans="2:9" x14ac:dyDescent="0.25">
      <c r="B599" s="45" t="s">
        <v>0</v>
      </c>
      <c r="C599" s="46">
        <v>42022</v>
      </c>
      <c r="D599" s="46" t="s">
        <v>20</v>
      </c>
      <c r="E599" s="47">
        <v>5095</v>
      </c>
      <c r="F599" s="47">
        <v>4480</v>
      </c>
      <c r="G599" s="47">
        <v>4208</v>
      </c>
      <c r="H599" s="47">
        <v>3821</v>
      </c>
      <c r="I599" s="47">
        <v>3719</v>
      </c>
    </row>
    <row r="600" spans="2:9" x14ac:dyDescent="0.25">
      <c r="B600" s="45" t="s">
        <v>0</v>
      </c>
      <c r="C600" s="46">
        <v>42023</v>
      </c>
      <c r="D600" s="46" t="s">
        <v>20</v>
      </c>
      <c r="E600" s="47">
        <v>5666</v>
      </c>
      <c r="F600" s="47">
        <v>4988</v>
      </c>
      <c r="G600" s="47">
        <v>4595</v>
      </c>
      <c r="H600" s="47">
        <v>4144</v>
      </c>
      <c r="I600" s="47">
        <v>4005</v>
      </c>
    </row>
    <row r="601" spans="2:9" x14ac:dyDescent="0.25">
      <c r="B601" s="45" t="s">
        <v>0</v>
      </c>
      <c r="C601" s="46">
        <v>42024</v>
      </c>
      <c r="D601" s="46" t="s">
        <v>20</v>
      </c>
      <c r="E601" s="47">
        <v>5777</v>
      </c>
      <c r="F601" s="47">
        <v>5013</v>
      </c>
      <c r="G601" s="47">
        <v>4601</v>
      </c>
      <c r="H601" s="47">
        <v>4149</v>
      </c>
      <c r="I601" s="47">
        <v>3998</v>
      </c>
    </row>
    <row r="602" spans="2:9" x14ac:dyDescent="0.25">
      <c r="B602" s="45" t="s">
        <v>0</v>
      </c>
      <c r="C602" s="46">
        <v>42025</v>
      </c>
      <c r="D602" s="46" t="s">
        <v>20</v>
      </c>
      <c r="E602" s="47">
        <v>8229</v>
      </c>
      <c r="F602" s="47">
        <v>7203</v>
      </c>
      <c r="G602" s="47">
        <v>6598</v>
      </c>
      <c r="H602" s="47">
        <v>5814</v>
      </c>
      <c r="I602" s="47">
        <v>5658</v>
      </c>
    </row>
    <row r="603" spans="2:9" x14ac:dyDescent="0.25">
      <c r="B603" s="45" t="s">
        <v>0</v>
      </c>
      <c r="C603" s="46">
        <v>42026</v>
      </c>
      <c r="D603" s="46" t="s">
        <v>20</v>
      </c>
      <c r="E603" s="47">
        <v>6646</v>
      </c>
      <c r="F603" s="47">
        <v>5793</v>
      </c>
      <c r="G603" s="47">
        <v>5288</v>
      </c>
      <c r="H603" s="47">
        <v>4673</v>
      </c>
      <c r="I603" s="47">
        <v>4547</v>
      </c>
    </row>
    <row r="604" spans="2:9" x14ac:dyDescent="0.25">
      <c r="B604" s="45" t="s">
        <v>0</v>
      </c>
      <c r="C604" s="46">
        <v>42027</v>
      </c>
      <c r="D604" s="46" t="s">
        <v>20</v>
      </c>
      <c r="E604" s="47">
        <v>5372</v>
      </c>
      <c r="F604" s="47">
        <v>4658</v>
      </c>
      <c r="G604" s="47">
        <v>4280</v>
      </c>
      <c r="H604" s="47">
        <v>3850</v>
      </c>
      <c r="I604" s="47">
        <v>3738</v>
      </c>
    </row>
    <row r="605" spans="2:9" x14ac:dyDescent="0.25">
      <c r="B605" s="45" t="s">
        <v>0</v>
      </c>
      <c r="C605" s="46">
        <v>42028</v>
      </c>
      <c r="D605" s="46" t="s">
        <v>20</v>
      </c>
      <c r="E605" s="47">
        <v>4499</v>
      </c>
      <c r="F605" s="47">
        <v>3901</v>
      </c>
      <c r="G605" s="47">
        <v>3609</v>
      </c>
      <c r="H605" s="47">
        <v>3253</v>
      </c>
      <c r="I605" s="47">
        <v>3174</v>
      </c>
    </row>
    <row r="606" spans="2:9" x14ac:dyDescent="0.25">
      <c r="B606" s="45" t="s">
        <v>0</v>
      </c>
      <c r="C606" s="46">
        <v>42029</v>
      </c>
      <c r="D606" s="46" t="s">
        <v>20</v>
      </c>
      <c r="E606" s="47">
        <v>5439</v>
      </c>
      <c r="F606" s="47">
        <v>4820</v>
      </c>
      <c r="G606" s="47">
        <v>4481</v>
      </c>
      <c r="H606" s="47">
        <v>4054</v>
      </c>
      <c r="I606" s="47">
        <v>3967</v>
      </c>
    </row>
    <row r="607" spans="2:9" x14ac:dyDescent="0.25">
      <c r="B607" s="45" t="s">
        <v>0</v>
      </c>
      <c r="C607" s="46">
        <v>42030</v>
      </c>
      <c r="D607" s="46" t="s">
        <v>20</v>
      </c>
      <c r="E607" s="47">
        <v>17804</v>
      </c>
      <c r="F607" s="47">
        <v>15806</v>
      </c>
      <c r="G607" s="47">
        <v>14894</v>
      </c>
      <c r="H607" s="47">
        <v>13418</v>
      </c>
      <c r="I607" s="47">
        <v>13122</v>
      </c>
    </row>
    <row r="608" spans="2:9" x14ac:dyDescent="0.25">
      <c r="B608" s="45" t="s">
        <v>0</v>
      </c>
      <c r="C608" s="46">
        <v>42031</v>
      </c>
      <c r="D608" s="46" t="s">
        <v>20</v>
      </c>
      <c r="E608" s="47">
        <v>4952</v>
      </c>
      <c r="F608" s="47">
        <v>4237</v>
      </c>
      <c r="G608" s="47">
        <v>3694</v>
      </c>
      <c r="H608" s="47">
        <v>3304</v>
      </c>
      <c r="I608" s="47">
        <v>3200</v>
      </c>
    </row>
    <row r="609" spans="2:9" x14ac:dyDescent="0.25">
      <c r="B609" s="45" t="s">
        <v>0</v>
      </c>
      <c r="C609" s="46">
        <v>42032</v>
      </c>
      <c r="D609" s="46" t="s">
        <v>20</v>
      </c>
      <c r="E609" s="47">
        <v>4929</v>
      </c>
      <c r="F609" s="47">
        <v>4247</v>
      </c>
      <c r="G609" s="47">
        <v>3783</v>
      </c>
      <c r="H609" s="47">
        <v>3430</v>
      </c>
      <c r="I609" s="47">
        <v>3297</v>
      </c>
    </row>
    <row r="610" spans="2:9" x14ac:dyDescent="0.25">
      <c r="B610" s="45" t="s">
        <v>0</v>
      </c>
      <c r="C610" s="46">
        <v>42033</v>
      </c>
      <c r="D610" s="46" t="s">
        <v>20</v>
      </c>
      <c r="E610" s="47">
        <v>4751</v>
      </c>
      <c r="F610" s="47">
        <v>4119</v>
      </c>
      <c r="G610" s="47">
        <v>3676</v>
      </c>
      <c r="H610" s="47">
        <v>3326</v>
      </c>
      <c r="I610" s="47">
        <v>3217</v>
      </c>
    </row>
    <row r="611" spans="2:9" x14ac:dyDescent="0.25">
      <c r="B611" s="45" t="s">
        <v>0</v>
      </c>
      <c r="C611" s="46">
        <v>42034</v>
      </c>
      <c r="D611" s="46" t="s">
        <v>20</v>
      </c>
      <c r="E611" s="47">
        <v>4374</v>
      </c>
      <c r="F611" s="47">
        <v>3835</v>
      </c>
      <c r="G611" s="47">
        <v>3387</v>
      </c>
      <c r="H611" s="47">
        <v>3084</v>
      </c>
      <c r="I611" s="47">
        <v>2989</v>
      </c>
    </row>
    <row r="612" spans="2:9" x14ac:dyDescent="0.25">
      <c r="B612" s="45" t="s">
        <v>0</v>
      </c>
      <c r="C612" s="46">
        <v>42035</v>
      </c>
      <c r="D612" s="46" t="s">
        <v>20</v>
      </c>
      <c r="E612" s="47">
        <v>3710</v>
      </c>
      <c r="F612" s="47">
        <v>3221</v>
      </c>
      <c r="G612" s="47">
        <v>2975</v>
      </c>
      <c r="H612" s="47">
        <v>2691</v>
      </c>
      <c r="I612" s="47">
        <v>2622</v>
      </c>
    </row>
    <row r="613" spans="2:9" x14ac:dyDescent="0.25">
      <c r="B613" s="45" t="s">
        <v>0</v>
      </c>
      <c r="C613" s="46">
        <v>42036</v>
      </c>
      <c r="D613" s="46" t="s">
        <v>20</v>
      </c>
      <c r="E613" s="47">
        <v>4773</v>
      </c>
      <c r="F613" s="47">
        <v>4258</v>
      </c>
      <c r="G613" s="47">
        <v>3954</v>
      </c>
      <c r="H613" s="47">
        <v>3575</v>
      </c>
      <c r="I613" s="47">
        <v>3452</v>
      </c>
    </row>
    <row r="614" spans="2:9" x14ac:dyDescent="0.25">
      <c r="B614" s="45" t="s">
        <v>0</v>
      </c>
      <c r="C614" s="46">
        <v>42037</v>
      </c>
      <c r="D614" s="46" t="s">
        <v>20</v>
      </c>
      <c r="E614" s="47">
        <v>6021</v>
      </c>
      <c r="F614" s="47">
        <v>5324</v>
      </c>
      <c r="G614" s="47">
        <v>4903</v>
      </c>
      <c r="H614" s="47">
        <v>4436</v>
      </c>
      <c r="I614" s="47">
        <v>4301</v>
      </c>
    </row>
    <row r="615" spans="2:9" x14ac:dyDescent="0.25">
      <c r="B615" s="45" t="s">
        <v>0</v>
      </c>
      <c r="C615" s="46">
        <v>42038</v>
      </c>
      <c r="D615" s="46" t="s">
        <v>20</v>
      </c>
      <c r="E615" s="47">
        <v>5837</v>
      </c>
      <c r="F615" s="47">
        <v>5120</v>
      </c>
      <c r="G615" s="47">
        <v>4729</v>
      </c>
      <c r="H615" s="47">
        <v>4276</v>
      </c>
      <c r="I615" s="47">
        <v>4132</v>
      </c>
    </row>
    <row r="616" spans="2:9" x14ac:dyDescent="0.25">
      <c r="B616" s="45" t="s">
        <v>0</v>
      </c>
      <c r="C616" s="46">
        <v>42039</v>
      </c>
      <c r="D616" s="46" t="s">
        <v>20</v>
      </c>
      <c r="E616" s="47">
        <v>6018</v>
      </c>
      <c r="F616" s="47">
        <v>5257</v>
      </c>
      <c r="G616" s="47">
        <v>4859</v>
      </c>
      <c r="H616" s="47">
        <v>4365</v>
      </c>
      <c r="I616" s="47">
        <v>4238</v>
      </c>
    </row>
    <row r="617" spans="2:9" x14ac:dyDescent="0.25">
      <c r="B617" s="45" t="s">
        <v>0</v>
      </c>
      <c r="C617" s="46">
        <v>42040</v>
      </c>
      <c r="D617" s="46" t="s">
        <v>20</v>
      </c>
      <c r="E617" s="47">
        <v>6098</v>
      </c>
      <c r="F617" s="47">
        <v>5247</v>
      </c>
      <c r="G617" s="47">
        <v>4844</v>
      </c>
      <c r="H617" s="47">
        <v>4270</v>
      </c>
      <c r="I617" s="47">
        <v>4119</v>
      </c>
    </row>
    <row r="618" spans="2:9" x14ac:dyDescent="0.25">
      <c r="B618" s="45" t="s">
        <v>0</v>
      </c>
      <c r="C618" s="46">
        <v>42041</v>
      </c>
      <c r="D618" s="46" t="s">
        <v>20</v>
      </c>
      <c r="E618" s="47">
        <v>5283</v>
      </c>
      <c r="F618" s="47">
        <v>4571</v>
      </c>
      <c r="G618" s="47">
        <v>4176</v>
      </c>
      <c r="H618" s="47">
        <v>3727</v>
      </c>
      <c r="I618" s="47">
        <v>3578</v>
      </c>
    </row>
    <row r="619" spans="2:9" x14ac:dyDescent="0.25">
      <c r="B619" s="45" t="s">
        <v>0</v>
      </c>
      <c r="C619" s="46">
        <v>42042</v>
      </c>
      <c r="D619" s="46" t="s">
        <v>20</v>
      </c>
      <c r="E619" s="47">
        <v>4322</v>
      </c>
      <c r="F619" s="47">
        <v>3813</v>
      </c>
      <c r="G619" s="47">
        <v>3554</v>
      </c>
      <c r="H619" s="47">
        <v>3193</v>
      </c>
      <c r="I619" s="47">
        <v>3089</v>
      </c>
    </row>
    <row r="620" spans="2:9" x14ac:dyDescent="0.25">
      <c r="B620" s="45" t="s">
        <v>0</v>
      </c>
      <c r="C620" s="46">
        <v>42043</v>
      </c>
      <c r="D620" s="46" t="s">
        <v>20</v>
      </c>
      <c r="E620" s="47">
        <v>5161</v>
      </c>
      <c r="F620" s="47">
        <v>4541</v>
      </c>
      <c r="G620" s="47">
        <v>4225</v>
      </c>
      <c r="H620" s="47">
        <v>3807</v>
      </c>
      <c r="I620" s="47">
        <v>3703</v>
      </c>
    </row>
    <row r="621" spans="2:9" x14ac:dyDescent="0.25">
      <c r="B621" s="45" t="s">
        <v>0</v>
      </c>
      <c r="C621" s="46">
        <v>42044</v>
      </c>
      <c r="D621" s="46" t="s">
        <v>20</v>
      </c>
      <c r="E621" s="47">
        <v>7417</v>
      </c>
      <c r="F621" s="47">
        <v>6479</v>
      </c>
      <c r="G621" s="47">
        <v>6056</v>
      </c>
      <c r="H621" s="47">
        <v>5506</v>
      </c>
      <c r="I621" s="47">
        <v>5322</v>
      </c>
    </row>
    <row r="622" spans="2:9" x14ac:dyDescent="0.25">
      <c r="B622" s="45" t="s">
        <v>0</v>
      </c>
      <c r="C622" s="46">
        <v>42045</v>
      </c>
      <c r="D622" s="46" t="s">
        <v>20</v>
      </c>
      <c r="E622" s="47">
        <v>7959</v>
      </c>
      <c r="F622" s="47">
        <v>6913</v>
      </c>
      <c r="G622" s="47">
        <v>6364</v>
      </c>
      <c r="H622" s="47">
        <v>5814</v>
      </c>
      <c r="I622" s="47">
        <v>5608</v>
      </c>
    </row>
    <row r="623" spans="2:9" x14ac:dyDescent="0.25">
      <c r="B623" s="45" t="s">
        <v>0</v>
      </c>
      <c r="C623" s="46">
        <v>42046</v>
      </c>
      <c r="D623" s="46" t="s">
        <v>20</v>
      </c>
      <c r="E623" s="47">
        <v>7944</v>
      </c>
      <c r="F623" s="47">
        <v>6915</v>
      </c>
      <c r="G623" s="47">
        <v>6405</v>
      </c>
      <c r="H623" s="47">
        <v>5758</v>
      </c>
      <c r="I623" s="47">
        <v>5562</v>
      </c>
    </row>
    <row r="624" spans="2:9" x14ac:dyDescent="0.25">
      <c r="B624" s="45" t="s">
        <v>0</v>
      </c>
      <c r="C624" s="46">
        <v>42047</v>
      </c>
      <c r="D624" s="46" t="s">
        <v>20</v>
      </c>
      <c r="E624" s="47">
        <v>7945</v>
      </c>
      <c r="F624" s="47">
        <v>6897</v>
      </c>
      <c r="G624" s="47">
        <v>6202</v>
      </c>
      <c r="H624" s="47">
        <v>5628</v>
      </c>
      <c r="I624" s="47">
        <v>5453</v>
      </c>
    </row>
    <row r="625" spans="2:9" x14ac:dyDescent="0.25">
      <c r="B625" s="45" t="s">
        <v>0</v>
      </c>
      <c r="C625" s="46">
        <v>42048</v>
      </c>
      <c r="D625" s="46" t="s">
        <v>20</v>
      </c>
      <c r="E625" s="47">
        <v>7079</v>
      </c>
      <c r="F625" s="47">
        <v>6123</v>
      </c>
      <c r="G625" s="47">
        <v>5295</v>
      </c>
      <c r="H625" s="47">
        <v>4820</v>
      </c>
      <c r="I625" s="47">
        <v>4646</v>
      </c>
    </row>
    <row r="626" spans="2:9" x14ac:dyDescent="0.25">
      <c r="B626" s="45" t="s">
        <v>0</v>
      </c>
      <c r="C626" s="46">
        <v>42049</v>
      </c>
      <c r="D626" s="46" t="s">
        <v>20</v>
      </c>
      <c r="E626" s="47">
        <v>3427</v>
      </c>
      <c r="F626" s="47">
        <v>2943</v>
      </c>
      <c r="G626" s="47">
        <v>2696</v>
      </c>
      <c r="H626" s="47">
        <v>2419</v>
      </c>
      <c r="I626" s="47">
        <v>2335</v>
      </c>
    </row>
    <row r="627" spans="2:9" x14ac:dyDescent="0.25">
      <c r="B627" s="45" t="s">
        <v>0</v>
      </c>
      <c r="C627" s="46">
        <v>42050</v>
      </c>
      <c r="D627" s="46" t="s">
        <v>20</v>
      </c>
      <c r="E627" s="47">
        <v>3963</v>
      </c>
      <c r="F627" s="47">
        <v>3521</v>
      </c>
      <c r="G627" s="47">
        <v>3259</v>
      </c>
      <c r="H627" s="47">
        <v>2942</v>
      </c>
      <c r="I627" s="47">
        <v>2866</v>
      </c>
    </row>
    <row r="628" spans="2:9" x14ac:dyDescent="0.25">
      <c r="B628" s="45" t="s">
        <v>0</v>
      </c>
      <c r="C628" s="46">
        <v>42051</v>
      </c>
      <c r="D628" s="46" t="s">
        <v>20</v>
      </c>
      <c r="E628" s="47">
        <v>5036</v>
      </c>
      <c r="F628" s="47">
        <v>4408</v>
      </c>
      <c r="G628" s="47">
        <v>4028</v>
      </c>
      <c r="H628" s="47">
        <v>3567</v>
      </c>
      <c r="I628" s="47">
        <v>3470</v>
      </c>
    </row>
    <row r="629" spans="2:9" x14ac:dyDescent="0.25">
      <c r="B629" s="45" t="s">
        <v>0</v>
      </c>
      <c r="C629" s="46">
        <v>42052</v>
      </c>
      <c r="D629" s="46" t="s">
        <v>20</v>
      </c>
      <c r="E629" s="47">
        <v>4843</v>
      </c>
      <c r="F629" s="47">
        <v>4162</v>
      </c>
      <c r="G629" s="47">
        <v>3745</v>
      </c>
      <c r="H629" s="47">
        <v>3281</v>
      </c>
      <c r="I629" s="47">
        <v>3168</v>
      </c>
    </row>
    <row r="630" spans="2:9" x14ac:dyDescent="0.25">
      <c r="B630" s="45" t="s">
        <v>0</v>
      </c>
      <c r="C630" s="46">
        <v>42053</v>
      </c>
      <c r="D630" s="46" t="s">
        <v>20</v>
      </c>
      <c r="E630" s="47">
        <v>5021</v>
      </c>
      <c r="F630" s="47">
        <v>4315</v>
      </c>
      <c r="G630" s="47">
        <v>3913</v>
      </c>
      <c r="H630" s="47">
        <v>3345</v>
      </c>
      <c r="I630" s="47">
        <v>3247</v>
      </c>
    </row>
    <row r="631" spans="2:9" x14ac:dyDescent="0.25">
      <c r="B631" s="45" t="s">
        <v>0</v>
      </c>
      <c r="C631" s="46">
        <v>42054</v>
      </c>
      <c r="D631" s="46" t="s">
        <v>20</v>
      </c>
      <c r="E631" s="47">
        <v>9906</v>
      </c>
      <c r="F631" s="47">
        <v>8760</v>
      </c>
      <c r="G631" s="47">
        <v>8239</v>
      </c>
      <c r="H631" s="47">
        <v>6935</v>
      </c>
      <c r="I631" s="47">
        <v>6761</v>
      </c>
    </row>
    <row r="632" spans="2:9" x14ac:dyDescent="0.25">
      <c r="B632" s="45" t="s">
        <v>0</v>
      </c>
      <c r="C632" s="46">
        <v>42055</v>
      </c>
      <c r="D632" s="46" t="s">
        <v>20</v>
      </c>
      <c r="E632" s="47">
        <v>6477</v>
      </c>
      <c r="F632" s="47">
        <v>5716</v>
      </c>
      <c r="G632" s="47">
        <v>5344</v>
      </c>
      <c r="H632" s="47">
        <v>4681</v>
      </c>
      <c r="I632" s="47">
        <v>4572</v>
      </c>
    </row>
    <row r="633" spans="2:9" x14ac:dyDescent="0.25">
      <c r="B633" s="45" t="s">
        <v>0</v>
      </c>
      <c r="C633" s="46">
        <v>42056</v>
      </c>
      <c r="D633" s="46" t="s">
        <v>20</v>
      </c>
      <c r="E633" s="47">
        <v>5647</v>
      </c>
      <c r="F633" s="47">
        <v>5027</v>
      </c>
      <c r="G633" s="47">
        <v>4748</v>
      </c>
      <c r="H633" s="47">
        <v>4210</v>
      </c>
      <c r="I633" s="47">
        <v>4126</v>
      </c>
    </row>
    <row r="634" spans="2:9" x14ac:dyDescent="0.25">
      <c r="B634" s="45" t="s">
        <v>0</v>
      </c>
      <c r="C634" s="46">
        <v>42057</v>
      </c>
      <c r="D634" s="46" t="s">
        <v>20</v>
      </c>
      <c r="E634" s="47">
        <v>7924</v>
      </c>
      <c r="F634" s="47">
        <v>7241</v>
      </c>
      <c r="G634" s="47">
        <v>6888</v>
      </c>
      <c r="H634" s="47">
        <v>6241</v>
      </c>
      <c r="I634" s="47">
        <v>6099</v>
      </c>
    </row>
    <row r="635" spans="2:9" x14ac:dyDescent="0.25">
      <c r="B635" s="45" t="s">
        <v>0</v>
      </c>
      <c r="C635" s="46">
        <v>42058</v>
      </c>
      <c r="D635" s="46" t="s">
        <v>20</v>
      </c>
      <c r="E635" s="47">
        <v>10542</v>
      </c>
      <c r="F635" s="47">
        <v>9521</v>
      </c>
      <c r="G635" s="47">
        <v>9057</v>
      </c>
      <c r="H635" s="47">
        <v>8115</v>
      </c>
      <c r="I635" s="47">
        <v>7926</v>
      </c>
    </row>
    <row r="636" spans="2:9" x14ac:dyDescent="0.25">
      <c r="B636" s="45" t="s">
        <v>0</v>
      </c>
      <c r="C636" s="46">
        <v>42059</v>
      </c>
      <c r="D636" s="46" t="s">
        <v>20</v>
      </c>
      <c r="E636" s="47">
        <v>4874</v>
      </c>
      <c r="F636" s="47">
        <v>4245</v>
      </c>
      <c r="G636" s="47">
        <v>3935</v>
      </c>
      <c r="H636" s="47">
        <v>3493</v>
      </c>
      <c r="I636" s="47">
        <v>3381</v>
      </c>
    </row>
    <row r="637" spans="2:9" x14ac:dyDescent="0.25">
      <c r="B637" s="45" t="s">
        <v>0</v>
      </c>
      <c r="C637" s="46">
        <v>42060</v>
      </c>
      <c r="D637" s="46" t="s">
        <v>20</v>
      </c>
      <c r="E637" s="47">
        <v>4875</v>
      </c>
      <c r="F637" s="47">
        <v>4284</v>
      </c>
      <c r="G637" s="47">
        <v>3943</v>
      </c>
      <c r="H637" s="47">
        <v>3564</v>
      </c>
      <c r="I637" s="47">
        <v>3454</v>
      </c>
    </row>
    <row r="638" spans="2:9" x14ac:dyDescent="0.25">
      <c r="B638" s="45" t="s">
        <v>0</v>
      </c>
      <c r="C638" s="46">
        <v>42061</v>
      </c>
      <c r="D638" s="46" t="s">
        <v>20</v>
      </c>
      <c r="E638" s="47">
        <v>5212</v>
      </c>
      <c r="F638" s="47">
        <v>5169</v>
      </c>
      <c r="G638" s="47">
        <v>4114</v>
      </c>
      <c r="H638" s="47">
        <v>3689</v>
      </c>
      <c r="I638" s="47">
        <v>3572</v>
      </c>
    </row>
    <row r="639" spans="2:9" x14ac:dyDescent="0.25">
      <c r="B639" s="45" t="s">
        <v>0</v>
      </c>
      <c r="C639" s="46">
        <v>42062</v>
      </c>
      <c r="D639" s="46" t="s">
        <v>20</v>
      </c>
      <c r="E639" s="47">
        <v>4686</v>
      </c>
      <c r="F639" s="47">
        <v>4669</v>
      </c>
      <c r="G639" s="47">
        <v>3744</v>
      </c>
      <c r="H639" s="47">
        <v>3397</v>
      </c>
      <c r="I639" s="47">
        <v>3306</v>
      </c>
    </row>
    <row r="640" spans="2:9" x14ac:dyDescent="0.25">
      <c r="B640" s="45" t="s">
        <v>0</v>
      </c>
      <c r="C640" s="46">
        <v>42063</v>
      </c>
      <c r="D640" s="46" t="s">
        <v>20</v>
      </c>
      <c r="E640" s="47">
        <v>4068</v>
      </c>
      <c r="F640" s="47">
        <v>4056</v>
      </c>
      <c r="G640" s="47">
        <v>3356</v>
      </c>
      <c r="H640" s="47">
        <v>3045</v>
      </c>
      <c r="I640" s="47">
        <v>2987</v>
      </c>
    </row>
    <row r="641" spans="2:9" x14ac:dyDescent="0.25">
      <c r="B641" s="45" t="s">
        <v>0</v>
      </c>
      <c r="C641" s="46">
        <v>42064</v>
      </c>
      <c r="D641" s="46" t="s">
        <v>20</v>
      </c>
      <c r="E641" s="47">
        <v>5120</v>
      </c>
      <c r="F641" s="47">
        <v>5094</v>
      </c>
      <c r="G641" s="47">
        <v>4186</v>
      </c>
      <c r="H641" s="47">
        <v>3785</v>
      </c>
      <c r="I641" s="47">
        <v>3691</v>
      </c>
    </row>
    <row r="642" spans="2:9" x14ac:dyDescent="0.25">
      <c r="B642" s="45" t="s">
        <v>0</v>
      </c>
      <c r="C642" s="46">
        <v>42065</v>
      </c>
      <c r="D642" s="46" t="s">
        <v>20</v>
      </c>
      <c r="E642" s="47">
        <v>17458</v>
      </c>
      <c r="F642" s="47">
        <v>17339</v>
      </c>
      <c r="G642" s="47">
        <v>14847</v>
      </c>
      <c r="H642" s="47">
        <v>13507</v>
      </c>
      <c r="I642" s="47">
        <v>13302</v>
      </c>
    </row>
    <row r="643" spans="2:9" x14ac:dyDescent="0.25">
      <c r="B643" s="45" t="s">
        <v>0</v>
      </c>
      <c r="C643" s="46">
        <v>42066</v>
      </c>
      <c r="D643" s="46" t="s">
        <v>20</v>
      </c>
      <c r="E643" s="47">
        <v>5684</v>
      </c>
      <c r="F643" s="47">
        <v>5640</v>
      </c>
      <c r="G643" s="47">
        <v>4429</v>
      </c>
      <c r="H643" s="47">
        <v>3942</v>
      </c>
      <c r="I643" s="47">
        <v>3816</v>
      </c>
    </row>
    <row r="644" spans="2:9" x14ac:dyDescent="0.25">
      <c r="B644" s="45" t="s">
        <v>0</v>
      </c>
      <c r="C644" s="46">
        <v>42067</v>
      </c>
      <c r="D644" s="46" t="s">
        <v>20</v>
      </c>
      <c r="E644" s="47">
        <v>5418</v>
      </c>
      <c r="F644" s="47">
        <v>5396</v>
      </c>
      <c r="G644" s="47">
        <v>4386</v>
      </c>
      <c r="H644" s="47">
        <v>3962</v>
      </c>
      <c r="I644" s="47">
        <v>3830</v>
      </c>
    </row>
    <row r="645" spans="2:9" x14ac:dyDescent="0.25">
      <c r="B645" s="45" t="s">
        <v>0</v>
      </c>
      <c r="C645" s="46">
        <v>42068</v>
      </c>
      <c r="D645" s="46" t="s">
        <v>20</v>
      </c>
      <c r="E645" s="47">
        <v>5883</v>
      </c>
      <c r="F645" s="47">
        <v>5864</v>
      </c>
      <c r="G645" s="47">
        <v>4698</v>
      </c>
      <c r="H645" s="47">
        <v>4264</v>
      </c>
      <c r="I645" s="47">
        <v>4081</v>
      </c>
    </row>
    <row r="646" spans="2:9" x14ac:dyDescent="0.25">
      <c r="B646" s="45" t="s">
        <v>0</v>
      </c>
      <c r="C646" s="46">
        <v>42069</v>
      </c>
      <c r="D646" s="46" t="s">
        <v>20</v>
      </c>
      <c r="E646" s="47">
        <v>5311</v>
      </c>
      <c r="F646" s="47">
        <v>5291</v>
      </c>
      <c r="G646" s="47">
        <v>4298</v>
      </c>
      <c r="H646" s="47">
        <v>3925</v>
      </c>
      <c r="I646" s="47">
        <v>3781</v>
      </c>
    </row>
    <row r="647" spans="2:9" x14ac:dyDescent="0.25">
      <c r="B647" s="45" t="s">
        <v>0</v>
      </c>
      <c r="C647" s="46">
        <v>42070</v>
      </c>
      <c r="D647" s="46" t="s">
        <v>20</v>
      </c>
      <c r="E647" s="47">
        <v>4933</v>
      </c>
      <c r="F647" s="47">
        <v>4906</v>
      </c>
      <c r="G647" s="47">
        <v>4036</v>
      </c>
      <c r="H647" s="47">
        <v>3684</v>
      </c>
      <c r="I647" s="47">
        <v>3588</v>
      </c>
    </row>
    <row r="648" spans="2:9" x14ac:dyDescent="0.25">
      <c r="B648" s="45" t="s">
        <v>0</v>
      </c>
      <c r="C648" s="46">
        <v>42071</v>
      </c>
      <c r="D648" s="46" t="s">
        <v>20</v>
      </c>
      <c r="E648" s="47">
        <v>6933</v>
      </c>
      <c r="F648" s="47">
        <v>6897</v>
      </c>
      <c r="G648" s="47">
        <v>5726</v>
      </c>
      <c r="H648" s="47">
        <v>5266</v>
      </c>
      <c r="I648" s="47">
        <v>5166</v>
      </c>
    </row>
    <row r="649" spans="2:9" x14ac:dyDescent="0.25">
      <c r="B649" s="45" t="s">
        <v>0</v>
      </c>
      <c r="C649" s="46">
        <v>42072</v>
      </c>
      <c r="D649" s="46" t="s">
        <v>20</v>
      </c>
      <c r="E649" s="47">
        <v>9737</v>
      </c>
      <c r="F649" s="47">
        <v>9685</v>
      </c>
      <c r="G649" s="47">
        <v>7922</v>
      </c>
      <c r="H649" s="47">
        <v>7269</v>
      </c>
      <c r="I649" s="47">
        <v>7079</v>
      </c>
    </row>
    <row r="650" spans="2:9" x14ac:dyDescent="0.25">
      <c r="B650" s="45" t="s">
        <v>0</v>
      </c>
      <c r="C650" s="46">
        <v>42073</v>
      </c>
      <c r="D650" s="46" t="s">
        <v>20</v>
      </c>
      <c r="E650" s="47">
        <v>13902</v>
      </c>
      <c r="F650" s="47">
        <v>13802</v>
      </c>
      <c r="G650" s="47">
        <v>11441</v>
      </c>
      <c r="H650" s="47">
        <v>10472</v>
      </c>
      <c r="I650" s="47">
        <v>10269</v>
      </c>
    </row>
    <row r="651" spans="2:9" x14ac:dyDescent="0.25">
      <c r="B651" s="45" t="s">
        <v>0</v>
      </c>
      <c r="C651" s="46">
        <v>42074</v>
      </c>
      <c r="D651" s="46" t="s">
        <v>20</v>
      </c>
      <c r="E651" s="47">
        <v>14040</v>
      </c>
      <c r="F651" s="47">
        <v>13965</v>
      </c>
      <c r="G651" s="47">
        <v>11605</v>
      </c>
      <c r="H651" s="47">
        <v>10723</v>
      </c>
      <c r="I651" s="47">
        <v>10456</v>
      </c>
    </row>
    <row r="652" spans="2:9" x14ac:dyDescent="0.25">
      <c r="B652" s="45" t="s">
        <v>0</v>
      </c>
      <c r="C652" s="46">
        <v>42075</v>
      </c>
      <c r="D652" s="46" t="s">
        <v>20</v>
      </c>
      <c r="E652" s="47">
        <v>15085</v>
      </c>
      <c r="F652" s="47">
        <v>15032</v>
      </c>
      <c r="G652" s="47">
        <v>11599</v>
      </c>
      <c r="H652" s="47">
        <v>10754</v>
      </c>
      <c r="I652" s="47">
        <v>10463</v>
      </c>
    </row>
    <row r="653" spans="2:9" x14ac:dyDescent="0.25">
      <c r="B653" s="45" t="s">
        <v>0</v>
      </c>
      <c r="C653" s="46">
        <v>42076</v>
      </c>
      <c r="D653" s="46" t="s">
        <v>20</v>
      </c>
      <c r="E653" s="47">
        <v>11982</v>
      </c>
      <c r="F653" s="47">
        <v>11931</v>
      </c>
      <c r="G653" s="47">
        <v>7952</v>
      </c>
      <c r="H653" s="47">
        <v>7278</v>
      </c>
      <c r="I653" s="47">
        <v>7018</v>
      </c>
    </row>
    <row r="654" spans="2:9" x14ac:dyDescent="0.25">
      <c r="B654" s="45" t="s">
        <v>0</v>
      </c>
      <c r="C654" s="46">
        <v>42077</v>
      </c>
      <c r="D654" s="46" t="s">
        <v>20</v>
      </c>
      <c r="E654" s="47">
        <v>5401</v>
      </c>
      <c r="F654" s="47">
        <v>5362</v>
      </c>
      <c r="G654" s="47">
        <v>3871</v>
      </c>
      <c r="H654" s="47">
        <v>3515</v>
      </c>
      <c r="I654" s="47">
        <v>3424</v>
      </c>
    </row>
    <row r="655" spans="2:9" x14ac:dyDescent="0.25">
      <c r="B655" s="45" t="s">
        <v>0</v>
      </c>
      <c r="C655" s="46">
        <v>42078</v>
      </c>
      <c r="D655" s="46" t="s">
        <v>20</v>
      </c>
      <c r="E655" s="47">
        <v>5069</v>
      </c>
      <c r="F655" s="47">
        <v>5038</v>
      </c>
      <c r="G655" s="47">
        <v>4110</v>
      </c>
      <c r="H655" s="47">
        <v>3716</v>
      </c>
      <c r="I655" s="47">
        <v>3621</v>
      </c>
    </row>
    <row r="656" spans="2:9" x14ac:dyDescent="0.25">
      <c r="B656" s="45" t="s">
        <v>0</v>
      </c>
      <c r="C656" s="46">
        <v>42079</v>
      </c>
      <c r="D656" s="46" t="s">
        <v>20</v>
      </c>
      <c r="E656" s="47">
        <v>6566</v>
      </c>
      <c r="F656" s="47">
        <v>6522</v>
      </c>
      <c r="G656" s="47">
        <v>5304</v>
      </c>
      <c r="H656" s="47">
        <v>4761</v>
      </c>
      <c r="I656" s="47">
        <v>4656</v>
      </c>
    </row>
    <row r="657" spans="2:9" x14ac:dyDescent="0.25">
      <c r="B657" s="45" t="s">
        <v>0</v>
      </c>
      <c r="C657" s="46">
        <v>42080</v>
      </c>
      <c r="D657" s="46" t="s">
        <v>20</v>
      </c>
      <c r="E657" s="47">
        <v>5947</v>
      </c>
      <c r="F657" s="47">
        <v>5913</v>
      </c>
      <c r="G657" s="47">
        <v>4731</v>
      </c>
      <c r="H657" s="47">
        <v>4147</v>
      </c>
      <c r="I657" s="47">
        <v>3997</v>
      </c>
    </row>
    <row r="658" spans="2:9" x14ac:dyDescent="0.25">
      <c r="B658" s="45" t="s">
        <v>0</v>
      </c>
      <c r="C658" s="46">
        <v>42081</v>
      </c>
      <c r="D658" s="46" t="s">
        <v>20</v>
      </c>
      <c r="E658" s="47">
        <v>5946</v>
      </c>
      <c r="F658" s="47">
        <v>5915</v>
      </c>
      <c r="G658" s="47">
        <v>4917</v>
      </c>
      <c r="H658" s="47">
        <v>4410</v>
      </c>
      <c r="I658" s="47">
        <v>4287</v>
      </c>
    </row>
    <row r="659" spans="2:9" x14ac:dyDescent="0.25">
      <c r="B659" s="45" t="s">
        <v>0</v>
      </c>
      <c r="C659" s="46">
        <v>42082</v>
      </c>
      <c r="D659" s="46" t="s">
        <v>20</v>
      </c>
      <c r="E659" s="47">
        <v>6401</v>
      </c>
      <c r="F659" s="47">
        <v>6368</v>
      </c>
      <c r="G659" s="47">
        <v>5148</v>
      </c>
      <c r="H659" s="47">
        <v>4604</v>
      </c>
      <c r="I659" s="47">
        <v>4461</v>
      </c>
    </row>
    <row r="660" spans="2:9" x14ac:dyDescent="0.25">
      <c r="B660" s="45" t="s">
        <v>0</v>
      </c>
      <c r="C660" s="46">
        <v>42083</v>
      </c>
      <c r="D660" s="46" t="s">
        <v>20</v>
      </c>
      <c r="E660" s="47">
        <v>5311</v>
      </c>
      <c r="F660" s="47">
        <v>5269</v>
      </c>
      <c r="G660" s="47">
        <v>4267</v>
      </c>
      <c r="H660" s="47">
        <v>3804</v>
      </c>
      <c r="I660" s="47">
        <v>3706</v>
      </c>
    </row>
    <row r="661" spans="2:9" x14ac:dyDescent="0.25">
      <c r="B661" s="45" t="s">
        <v>0</v>
      </c>
      <c r="C661" s="46">
        <v>42084</v>
      </c>
      <c r="D661" s="46" t="s">
        <v>20</v>
      </c>
      <c r="E661" s="47">
        <v>4991</v>
      </c>
      <c r="F661" s="47">
        <v>4958</v>
      </c>
      <c r="G661" s="47">
        <v>4108</v>
      </c>
      <c r="H661" s="47">
        <v>3669</v>
      </c>
      <c r="I661" s="47">
        <v>3603</v>
      </c>
    </row>
    <row r="662" spans="2:9" x14ac:dyDescent="0.25">
      <c r="B662" s="45" t="s">
        <v>0</v>
      </c>
      <c r="C662" s="46">
        <v>42085</v>
      </c>
      <c r="D662" s="46" t="s">
        <v>20</v>
      </c>
      <c r="E662" s="47">
        <v>4970</v>
      </c>
      <c r="F662" s="47">
        <v>4945</v>
      </c>
      <c r="G662" s="47">
        <v>4125</v>
      </c>
      <c r="H662" s="47">
        <v>3724</v>
      </c>
      <c r="I662" s="47">
        <v>3640</v>
      </c>
    </row>
    <row r="663" spans="2:9" x14ac:dyDescent="0.25">
      <c r="B663" s="45" t="s">
        <v>0</v>
      </c>
      <c r="C663" s="46">
        <v>42086</v>
      </c>
      <c r="D663" s="46" t="s">
        <v>20</v>
      </c>
      <c r="E663" s="47">
        <v>15136</v>
      </c>
      <c r="F663" s="47">
        <v>14993</v>
      </c>
      <c r="G663" s="47">
        <v>12737</v>
      </c>
      <c r="H663" s="47">
        <v>11510</v>
      </c>
      <c r="I663" s="47">
        <v>11310</v>
      </c>
    </row>
    <row r="664" spans="2:9" x14ac:dyDescent="0.25">
      <c r="B664" s="45" t="s">
        <v>0</v>
      </c>
      <c r="C664" s="46">
        <v>42087</v>
      </c>
      <c r="D664" s="46" t="s">
        <v>20</v>
      </c>
      <c r="E664" s="47">
        <v>5739</v>
      </c>
      <c r="F664" s="47">
        <v>5671</v>
      </c>
      <c r="G664" s="47">
        <v>4555</v>
      </c>
      <c r="H664" s="47">
        <v>4057</v>
      </c>
      <c r="I664" s="47">
        <v>3938</v>
      </c>
    </row>
    <row r="665" spans="2:9" x14ac:dyDescent="0.25">
      <c r="B665" s="45" t="s">
        <v>0</v>
      </c>
      <c r="C665" s="46">
        <v>42088</v>
      </c>
      <c r="D665" s="46" t="s">
        <v>20</v>
      </c>
      <c r="E665" s="47">
        <v>5558</v>
      </c>
      <c r="F665" s="47">
        <v>5532</v>
      </c>
      <c r="G665" s="47">
        <v>4521</v>
      </c>
      <c r="H665" s="47">
        <v>4040</v>
      </c>
      <c r="I665" s="47">
        <v>3868</v>
      </c>
    </row>
    <row r="666" spans="2:9" x14ac:dyDescent="0.25">
      <c r="B666" s="45" t="s">
        <v>0</v>
      </c>
      <c r="C666" s="46">
        <v>42089</v>
      </c>
      <c r="D666" s="46" t="s">
        <v>20</v>
      </c>
      <c r="E666" s="47">
        <v>6349</v>
      </c>
      <c r="F666" s="47">
        <v>6307</v>
      </c>
      <c r="G666" s="47">
        <v>5228</v>
      </c>
      <c r="H666" s="47">
        <v>4720</v>
      </c>
      <c r="I666" s="47">
        <v>4500</v>
      </c>
    </row>
    <row r="667" spans="2:9" x14ac:dyDescent="0.25">
      <c r="B667" s="45" t="s">
        <v>0</v>
      </c>
      <c r="C667" s="46">
        <v>42090</v>
      </c>
      <c r="D667" s="46" t="s">
        <v>20</v>
      </c>
      <c r="E667" s="47">
        <v>5429</v>
      </c>
      <c r="F667" s="47">
        <v>5397</v>
      </c>
      <c r="G667" s="47">
        <v>4457</v>
      </c>
      <c r="H667" s="47">
        <v>4045</v>
      </c>
      <c r="I667" s="47">
        <v>3919</v>
      </c>
    </row>
    <row r="668" spans="2:9" x14ac:dyDescent="0.25">
      <c r="B668" s="45" t="s">
        <v>0</v>
      </c>
      <c r="C668" s="46">
        <v>42091</v>
      </c>
      <c r="D668" s="46" t="s">
        <v>20</v>
      </c>
      <c r="E668" s="47">
        <v>5046</v>
      </c>
      <c r="F668" s="47">
        <v>5015</v>
      </c>
      <c r="G668" s="47">
        <v>4218</v>
      </c>
      <c r="H668" s="47">
        <v>3853</v>
      </c>
      <c r="I668" s="47">
        <v>3711</v>
      </c>
    </row>
    <row r="669" spans="2:9" x14ac:dyDescent="0.25">
      <c r="B669" s="45" t="s">
        <v>0</v>
      </c>
      <c r="C669" s="46">
        <v>42092</v>
      </c>
      <c r="D669" s="46" t="s">
        <v>20</v>
      </c>
      <c r="E669" s="47">
        <v>5076</v>
      </c>
      <c r="F669" s="47">
        <v>5038</v>
      </c>
      <c r="G669" s="47">
        <v>4160</v>
      </c>
      <c r="H669" s="47">
        <v>3809</v>
      </c>
      <c r="I669" s="47">
        <v>3659</v>
      </c>
    </row>
    <row r="670" spans="2:9" x14ac:dyDescent="0.25">
      <c r="B670" s="45" t="s">
        <v>0</v>
      </c>
      <c r="C670" s="46">
        <v>42093</v>
      </c>
      <c r="D670" s="46" t="s">
        <v>20</v>
      </c>
      <c r="E670" s="47">
        <v>6046</v>
      </c>
      <c r="F670" s="47">
        <v>6012</v>
      </c>
      <c r="G670" s="47">
        <v>4880</v>
      </c>
      <c r="H670" s="47">
        <v>4456</v>
      </c>
      <c r="I670" s="47">
        <v>4305</v>
      </c>
    </row>
    <row r="671" spans="2:9" x14ac:dyDescent="0.25">
      <c r="B671" s="45" t="s">
        <v>0</v>
      </c>
      <c r="C671" s="46">
        <v>42094</v>
      </c>
      <c r="D671" s="46" t="s">
        <v>20</v>
      </c>
      <c r="E671" s="47">
        <v>6357</v>
      </c>
      <c r="F671" s="47">
        <v>6319</v>
      </c>
      <c r="G671" s="47">
        <v>5116</v>
      </c>
      <c r="H671" s="47">
        <v>4670</v>
      </c>
      <c r="I671" s="47">
        <v>4511</v>
      </c>
    </row>
    <row r="672" spans="2:9" x14ac:dyDescent="0.25">
      <c r="B672" s="45" t="s">
        <v>0</v>
      </c>
      <c r="C672" s="46">
        <v>42095</v>
      </c>
      <c r="D672" s="46" t="s">
        <v>20</v>
      </c>
      <c r="E672" s="47">
        <v>6976</v>
      </c>
      <c r="F672" s="47">
        <v>6922</v>
      </c>
      <c r="G672" s="47">
        <v>5641</v>
      </c>
      <c r="H672" s="47">
        <v>5176</v>
      </c>
      <c r="I672" s="47">
        <v>4983</v>
      </c>
    </row>
    <row r="673" spans="2:9" x14ac:dyDescent="0.25">
      <c r="B673" s="45" t="s">
        <v>0</v>
      </c>
      <c r="C673" s="46">
        <v>42096</v>
      </c>
      <c r="D673" s="46" t="s">
        <v>20</v>
      </c>
      <c r="E673" s="47">
        <v>6148</v>
      </c>
      <c r="F673" s="47">
        <v>6076</v>
      </c>
      <c r="G673" s="47">
        <v>4906</v>
      </c>
      <c r="H673" s="47">
        <v>4476</v>
      </c>
      <c r="I673" s="47">
        <v>4329</v>
      </c>
    </row>
    <row r="674" spans="2:9" x14ac:dyDescent="0.25">
      <c r="B674" s="45" t="s">
        <v>0</v>
      </c>
      <c r="C674" s="46">
        <v>42097</v>
      </c>
      <c r="D674" s="46" t="s">
        <v>20</v>
      </c>
      <c r="E674" s="47">
        <v>4736</v>
      </c>
      <c r="F674" s="47">
        <v>4710</v>
      </c>
      <c r="G674" s="47">
        <v>3673</v>
      </c>
      <c r="H674" s="47">
        <v>3339</v>
      </c>
      <c r="I674" s="47">
        <v>3235</v>
      </c>
    </row>
    <row r="675" spans="2:9" x14ac:dyDescent="0.25">
      <c r="B675" s="45" t="s">
        <v>0</v>
      </c>
      <c r="C675" s="46">
        <v>42098</v>
      </c>
      <c r="D675" s="46" t="s">
        <v>20</v>
      </c>
      <c r="E675" s="47">
        <v>3828</v>
      </c>
      <c r="F675" s="47">
        <v>3820</v>
      </c>
      <c r="G675" s="47">
        <v>3133</v>
      </c>
      <c r="H675" s="47">
        <v>2871</v>
      </c>
      <c r="I675" s="47">
        <v>2776</v>
      </c>
    </row>
    <row r="676" spans="2:9" x14ac:dyDescent="0.25">
      <c r="B676" s="45" t="s">
        <v>0</v>
      </c>
      <c r="C676" s="46">
        <v>42099</v>
      </c>
      <c r="D676" s="46" t="s">
        <v>20</v>
      </c>
      <c r="E676" s="47">
        <v>3173</v>
      </c>
      <c r="F676" s="47">
        <v>3158</v>
      </c>
      <c r="G676" s="47">
        <v>2599</v>
      </c>
      <c r="H676" s="47">
        <v>2360</v>
      </c>
      <c r="I676" s="47">
        <v>2292</v>
      </c>
    </row>
    <row r="677" spans="2:9" x14ac:dyDescent="0.25">
      <c r="B677" s="45" t="s">
        <v>0</v>
      </c>
      <c r="C677" s="46">
        <v>42100</v>
      </c>
      <c r="D677" s="46" t="s">
        <v>20</v>
      </c>
      <c r="E677" s="47">
        <v>4887</v>
      </c>
      <c r="F677" s="47">
        <v>4864</v>
      </c>
      <c r="G677" s="47">
        <v>4061</v>
      </c>
      <c r="H677" s="47">
        <v>3710</v>
      </c>
      <c r="I677" s="47">
        <v>3606</v>
      </c>
    </row>
    <row r="678" spans="2:9" x14ac:dyDescent="0.25">
      <c r="B678" s="45" t="s">
        <v>0</v>
      </c>
      <c r="C678" s="46">
        <v>42101</v>
      </c>
      <c r="D678" s="46" t="s">
        <v>20</v>
      </c>
      <c r="E678" s="47">
        <v>5838</v>
      </c>
      <c r="F678" s="47">
        <v>5825</v>
      </c>
      <c r="G678" s="47">
        <v>4829</v>
      </c>
      <c r="H678" s="47">
        <v>4440</v>
      </c>
      <c r="I678" s="47">
        <v>4258</v>
      </c>
    </row>
    <row r="679" spans="2:9" x14ac:dyDescent="0.25">
      <c r="B679" s="45" t="s">
        <v>0</v>
      </c>
      <c r="C679" s="46">
        <v>42102</v>
      </c>
      <c r="D679" s="46" t="s">
        <v>20</v>
      </c>
      <c r="E679" s="47">
        <v>6054</v>
      </c>
      <c r="F679" s="47">
        <v>6020</v>
      </c>
      <c r="G679" s="47">
        <v>4980</v>
      </c>
      <c r="H679" s="47">
        <v>4541</v>
      </c>
      <c r="I679" s="47">
        <v>4403</v>
      </c>
    </row>
    <row r="680" spans="2:9" x14ac:dyDescent="0.25">
      <c r="B680" s="45" t="s">
        <v>0</v>
      </c>
      <c r="C680" s="46">
        <v>42103</v>
      </c>
      <c r="D680" s="46" t="s">
        <v>20</v>
      </c>
      <c r="E680" s="47">
        <v>5785</v>
      </c>
      <c r="F680" s="47">
        <v>5753</v>
      </c>
      <c r="G680" s="47">
        <v>4726</v>
      </c>
      <c r="H680" s="47">
        <v>4331</v>
      </c>
      <c r="I680" s="47">
        <v>4186</v>
      </c>
    </row>
    <row r="681" spans="2:9" x14ac:dyDescent="0.25">
      <c r="B681" s="45" t="s">
        <v>0</v>
      </c>
      <c r="C681" s="46">
        <v>42104</v>
      </c>
      <c r="D681" s="46" t="s">
        <v>20</v>
      </c>
      <c r="E681" s="47">
        <v>4954</v>
      </c>
      <c r="F681" s="47">
        <v>4924</v>
      </c>
      <c r="G681" s="47">
        <v>4046</v>
      </c>
      <c r="H681" s="47">
        <v>3717</v>
      </c>
      <c r="I681" s="47">
        <v>3572</v>
      </c>
    </row>
    <row r="682" spans="2:9" x14ac:dyDescent="0.25">
      <c r="B682" s="45" t="s">
        <v>0</v>
      </c>
      <c r="C682" s="46">
        <v>42105</v>
      </c>
      <c r="D682" s="46" t="s">
        <v>20</v>
      </c>
      <c r="E682" s="47">
        <v>3937</v>
      </c>
      <c r="F682" s="47">
        <v>3923</v>
      </c>
      <c r="G682" s="47">
        <v>3295</v>
      </c>
      <c r="H682" s="47">
        <v>3031</v>
      </c>
      <c r="I682" s="47">
        <v>2933</v>
      </c>
    </row>
    <row r="683" spans="2:9" x14ac:dyDescent="0.25">
      <c r="B683" s="45" t="s">
        <v>0</v>
      </c>
      <c r="C683" s="46">
        <v>42106</v>
      </c>
      <c r="D683" s="46" t="s">
        <v>20</v>
      </c>
      <c r="E683" s="47">
        <v>5002</v>
      </c>
      <c r="F683" s="47">
        <v>4971</v>
      </c>
      <c r="G683" s="47">
        <v>4237</v>
      </c>
      <c r="H683" s="47">
        <v>3948</v>
      </c>
      <c r="I683" s="47">
        <v>3797</v>
      </c>
    </row>
    <row r="684" spans="2:9" x14ac:dyDescent="0.25">
      <c r="B684" s="45" t="s">
        <v>0</v>
      </c>
      <c r="C684" s="46">
        <v>42107</v>
      </c>
      <c r="D684" s="46" t="s">
        <v>20</v>
      </c>
      <c r="E684" s="47">
        <v>6054</v>
      </c>
      <c r="F684" s="47">
        <v>6002</v>
      </c>
      <c r="G684" s="47">
        <v>4995</v>
      </c>
      <c r="H684" s="47">
        <v>4582</v>
      </c>
      <c r="I684" s="47">
        <v>4409</v>
      </c>
    </row>
    <row r="685" spans="2:9" x14ac:dyDescent="0.25">
      <c r="B685" s="45" t="s">
        <v>0</v>
      </c>
      <c r="C685" s="46">
        <v>42108</v>
      </c>
      <c r="D685" s="46" t="s">
        <v>20</v>
      </c>
      <c r="E685" s="47">
        <v>6336</v>
      </c>
      <c r="F685" s="47">
        <v>6304</v>
      </c>
      <c r="G685" s="47">
        <v>5262</v>
      </c>
      <c r="H685" s="47">
        <v>4844</v>
      </c>
      <c r="I685" s="47">
        <v>4683</v>
      </c>
    </row>
    <row r="686" spans="2:9" x14ac:dyDescent="0.25">
      <c r="B686" s="45" t="s">
        <v>0</v>
      </c>
      <c r="C686" s="46">
        <v>42109</v>
      </c>
      <c r="D686" s="46" t="s">
        <v>20</v>
      </c>
      <c r="E686" s="47">
        <v>5735</v>
      </c>
      <c r="F686" s="47">
        <v>5687</v>
      </c>
      <c r="G686" s="47">
        <v>4709</v>
      </c>
      <c r="H686" s="47">
        <v>4271</v>
      </c>
      <c r="I686" s="47">
        <v>4093</v>
      </c>
    </row>
    <row r="687" spans="2:9" x14ac:dyDescent="0.25">
      <c r="B687" s="45" t="s">
        <v>0</v>
      </c>
      <c r="C687" s="46">
        <v>42110</v>
      </c>
      <c r="D687" s="46" t="s">
        <v>20</v>
      </c>
      <c r="E687" s="47">
        <v>6353</v>
      </c>
      <c r="F687" s="47">
        <v>6330</v>
      </c>
      <c r="G687" s="47">
        <v>5291</v>
      </c>
      <c r="H687" s="47">
        <v>4820</v>
      </c>
      <c r="I687" s="47">
        <v>4631</v>
      </c>
    </row>
    <row r="688" spans="2:9" x14ac:dyDescent="0.25">
      <c r="B688" s="45" t="s">
        <v>0</v>
      </c>
      <c r="C688" s="46">
        <v>42111</v>
      </c>
      <c r="D688" s="46" t="s">
        <v>20</v>
      </c>
      <c r="E688" s="47">
        <v>5251</v>
      </c>
      <c r="F688" s="47">
        <v>5228</v>
      </c>
      <c r="G688" s="47">
        <v>4323</v>
      </c>
      <c r="H688" s="47">
        <v>3954</v>
      </c>
      <c r="I688" s="47">
        <v>3829</v>
      </c>
    </row>
    <row r="689" spans="2:9" x14ac:dyDescent="0.25">
      <c r="B689" s="45" t="s">
        <v>0</v>
      </c>
      <c r="C689" s="46">
        <v>42112</v>
      </c>
      <c r="D689" s="46" t="s">
        <v>20</v>
      </c>
      <c r="E689" s="47">
        <v>3731</v>
      </c>
      <c r="F689" s="47">
        <v>3704</v>
      </c>
      <c r="G689" s="47">
        <v>3097</v>
      </c>
      <c r="H689" s="47">
        <v>2845</v>
      </c>
      <c r="I689" s="47">
        <v>2744</v>
      </c>
    </row>
    <row r="690" spans="2:9" x14ac:dyDescent="0.25">
      <c r="B690" s="45" t="s">
        <v>0</v>
      </c>
      <c r="C690" s="46">
        <v>42113</v>
      </c>
      <c r="D690" s="46" t="s">
        <v>20</v>
      </c>
      <c r="E690" s="47">
        <v>4846</v>
      </c>
      <c r="F690" s="47">
        <v>4821</v>
      </c>
      <c r="G690" s="47">
        <v>4099</v>
      </c>
      <c r="H690" s="47">
        <v>3805</v>
      </c>
      <c r="I690" s="47">
        <v>3661</v>
      </c>
    </row>
    <row r="691" spans="2:9" x14ac:dyDescent="0.25">
      <c r="B691" s="45" t="s">
        <v>0</v>
      </c>
      <c r="C691" s="46">
        <v>42114</v>
      </c>
      <c r="D691" s="46" t="s">
        <v>20</v>
      </c>
      <c r="E691" s="47">
        <v>19165</v>
      </c>
      <c r="F691" s="47">
        <v>19037</v>
      </c>
      <c r="G691" s="47">
        <v>16610</v>
      </c>
      <c r="H691" s="47">
        <v>15426</v>
      </c>
      <c r="I691" s="47">
        <v>14869</v>
      </c>
    </row>
    <row r="692" spans="2:9" x14ac:dyDescent="0.25">
      <c r="B692" s="45" t="s">
        <v>0</v>
      </c>
      <c r="C692" s="46">
        <v>42115</v>
      </c>
      <c r="D692" s="46" t="s">
        <v>20</v>
      </c>
      <c r="E692" s="47">
        <v>5435</v>
      </c>
      <c r="F692" s="47">
        <v>5402</v>
      </c>
      <c r="G692" s="47">
        <v>4362</v>
      </c>
      <c r="H692" s="47">
        <v>3963</v>
      </c>
      <c r="I692" s="47">
        <v>3826</v>
      </c>
    </row>
    <row r="693" spans="2:9" x14ac:dyDescent="0.25">
      <c r="B693" s="45" t="s">
        <v>0</v>
      </c>
      <c r="C693" s="46">
        <v>42116</v>
      </c>
      <c r="D693" s="46" t="s">
        <v>20</v>
      </c>
      <c r="E693" s="47">
        <v>5200</v>
      </c>
      <c r="F693" s="47">
        <v>5184</v>
      </c>
      <c r="G693" s="47">
        <v>4301</v>
      </c>
      <c r="H693" s="47">
        <v>3991</v>
      </c>
      <c r="I693" s="47">
        <v>3833</v>
      </c>
    </row>
    <row r="694" spans="2:9" x14ac:dyDescent="0.25">
      <c r="B694" s="45" t="s">
        <v>0</v>
      </c>
      <c r="C694" s="46">
        <v>42117</v>
      </c>
      <c r="D694" s="46" t="s">
        <v>20</v>
      </c>
      <c r="E694" s="47">
        <v>4896</v>
      </c>
      <c r="F694" s="47">
        <v>4868</v>
      </c>
      <c r="G694" s="47">
        <v>3965</v>
      </c>
      <c r="H694" s="47">
        <v>3627</v>
      </c>
      <c r="I694" s="47">
        <v>3488</v>
      </c>
    </row>
    <row r="695" spans="2:9" x14ac:dyDescent="0.25">
      <c r="B695" s="45" t="s">
        <v>0</v>
      </c>
      <c r="C695" s="46">
        <v>42118</v>
      </c>
      <c r="D695" s="46" t="s">
        <v>20</v>
      </c>
      <c r="E695" s="47">
        <v>4422</v>
      </c>
      <c r="F695" s="47">
        <v>4399</v>
      </c>
      <c r="G695" s="47">
        <v>3562</v>
      </c>
      <c r="H695" s="47">
        <v>3281</v>
      </c>
      <c r="I695" s="47">
        <v>3162</v>
      </c>
    </row>
    <row r="696" spans="2:9" x14ac:dyDescent="0.25">
      <c r="B696" s="45" t="s">
        <v>0</v>
      </c>
      <c r="C696" s="46">
        <v>42119</v>
      </c>
      <c r="D696" s="46" t="s">
        <v>20</v>
      </c>
      <c r="E696" s="47">
        <v>3847</v>
      </c>
      <c r="F696" s="47">
        <v>3831</v>
      </c>
      <c r="G696" s="47">
        <v>3183</v>
      </c>
      <c r="H696" s="47">
        <v>2924</v>
      </c>
      <c r="I696" s="47">
        <v>2821</v>
      </c>
    </row>
    <row r="697" spans="2:9" x14ac:dyDescent="0.25">
      <c r="B697" s="45" t="s">
        <v>0</v>
      </c>
      <c r="C697" s="46">
        <v>42120</v>
      </c>
      <c r="D697" s="46" t="s">
        <v>20</v>
      </c>
      <c r="E697" s="47">
        <v>4666</v>
      </c>
      <c r="F697" s="47">
        <v>4643</v>
      </c>
      <c r="G697" s="47">
        <v>3893</v>
      </c>
      <c r="H697" s="47">
        <v>3642</v>
      </c>
      <c r="I697" s="47">
        <v>3508</v>
      </c>
    </row>
    <row r="698" spans="2:9" x14ac:dyDescent="0.25">
      <c r="B698" s="45" t="s">
        <v>0</v>
      </c>
      <c r="C698" s="46">
        <v>42121</v>
      </c>
      <c r="D698" s="46" t="s">
        <v>20</v>
      </c>
      <c r="E698" s="47">
        <v>5702</v>
      </c>
      <c r="F698" s="47">
        <v>5680</v>
      </c>
      <c r="G698" s="47">
        <v>4793</v>
      </c>
      <c r="H698" s="47">
        <v>4433</v>
      </c>
      <c r="I698" s="47">
        <v>4255</v>
      </c>
    </row>
    <row r="699" spans="2:9" x14ac:dyDescent="0.25">
      <c r="B699" s="45" t="s">
        <v>0</v>
      </c>
      <c r="C699" s="46">
        <v>42122</v>
      </c>
      <c r="D699" s="46" t="s">
        <v>20</v>
      </c>
      <c r="E699" s="47">
        <v>5631</v>
      </c>
      <c r="F699" s="47">
        <v>5604</v>
      </c>
      <c r="G699" s="47">
        <v>4629</v>
      </c>
      <c r="H699" s="47">
        <v>4250</v>
      </c>
      <c r="I699" s="47">
        <v>4093</v>
      </c>
    </row>
    <row r="700" spans="2:9" x14ac:dyDescent="0.25">
      <c r="B700" s="45" t="s">
        <v>0</v>
      </c>
      <c r="C700" s="46">
        <v>42123</v>
      </c>
      <c r="D700" s="46" t="s">
        <v>20</v>
      </c>
      <c r="E700" s="47">
        <v>5523</v>
      </c>
      <c r="F700" s="47">
        <v>5504</v>
      </c>
      <c r="G700" s="47">
        <v>4515</v>
      </c>
      <c r="H700" s="47">
        <v>4121</v>
      </c>
      <c r="I700" s="47">
        <v>3950</v>
      </c>
    </row>
    <row r="701" spans="2:9" x14ac:dyDescent="0.25">
      <c r="B701" s="45" t="s">
        <v>0</v>
      </c>
      <c r="C701" s="46">
        <v>42124</v>
      </c>
      <c r="D701" s="46" t="s">
        <v>20</v>
      </c>
      <c r="E701" s="47">
        <v>5622</v>
      </c>
      <c r="F701" s="47">
        <v>5584</v>
      </c>
      <c r="G701" s="47">
        <v>4610</v>
      </c>
      <c r="H701" s="47">
        <v>4182</v>
      </c>
      <c r="I701" s="47">
        <v>4036</v>
      </c>
    </row>
    <row r="702" spans="2:9" x14ac:dyDescent="0.25">
      <c r="B702" s="45" t="s">
        <v>0</v>
      </c>
      <c r="C702" s="46">
        <v>42125</v>
      </c>
      <c r="D702" s="46" t="s">
        <v>20</v>
      </c>
      <c r="E702" s="47">
        <v>4475</v>
      </c>
      <c r="F702" s="47">
        <v>4452</v>
      </c>
      <c r="G702" s="47">
        <v>3618</v>
      </c>
      <c r="H702" s="47">
        <v>3271</v>
      </c>
      <c r="I702" s="47">
        <v>3142</v>
      </c>
    </row>
    <row r="703" spans="2:9" x14ac:dyDescent="0.25">
      <c r="B703" s="45" t="s">
        <v>0</v>
      </c>
      <c r="C703" s="46">
        <v>42126</v>
      </c>
      <c r="D703" s="46" t="s">
        <v>20</v>
      </c>
      <c r="E703" s="47">
        <v>3689</v>
      </c>
      <c r="F703" s="47">
        <v>3674</v>
      </c>
      <c r="G703" s="47">
        <v>3014</v>
      </c>
      <c r="H703" s="47">
        <v>2749</v>
      </c>
      <c r="I703" s="47">
        <v>2666</v>
      </c>
    </row>
    <row r="704" spans="2:9" x14ac:dyDescent="0.25">
      <c r="B704" s="45" t="s">
        <v>0</v>
      </c>
      <c r="C704" s="46">
        <v>42127</v>
      </c>
      <c r="D704" s="46" t="s">
        <v>20</v>
      </c>
      <c r="E704" s="47">
        <v>4010</v>
      </c>
      <c r="F704" s="47">
        <v>3986</v>
      </c>
      <c r="G704" s="47">
        <v>3304</v>
      </c>
      <c r="H704" s="47">
        <v>3022</v>
      </c>
      <c r="I704" s="47">
        <v>2919</v>
      </c>
    </row>
    <row r="705" spans="2:9" x14ac:dyDescent="0.25">
      <c r="B705" s="45" t="s">
        <v>0</v>
      </c>
      <c r="C705" s="46">
        <v>42128</v>
      </c>
      <c r="D705" s="46" t="s">
        <v>20</v>
      </c>
      <c r="E705" s="47">
        <v>5055</v>
      </c>
      <c r="F705" s="47">
        <v>5033</v>
      </c>
      <c r="G705" s="47">
        <v>4265</v>
      </c>
      <c r="H705" s="47">
        <v>3944</v>
      </c>
      <c r="I705" s="47">
        <v>3791</v>
      </c>
    </row>
    <row r="706" spans="2:9" x14ac:dyDescent="0.25">
      <c r="B706" s="45" t="s">
        <v>0</v>
      </c>
      <c r="C706" s="46">
        <v>42129</v>
      </c>
      <c r="D706" s="46" t="s">
        <v>20</v>
      </c>
      <c r="E706" s="47">
        <v>5834</v>
      </c>
      <c r="F706" s="47">
        <v>5806</v>
      </c>
      <c r="G706" s="47">
        <v>4801</v>
      </c>
      <c r="H706" s="47">
        <v>4387</v>
      </c>
      <c r="I706" s="47">
        <v>4200</v>
      </c>
    </row>
    <row r="707" spans="2:9" x14ac:dyDescent="0.25">
      <c r="B707" s="45" t="s">
        <v>0</v>
      </c>
      <c r="C707" s="46">
        <v>42130</v>
      </c>
      <c r="D707" s="46" t="s">
        <v>20</v>
      </c>
      <c r="E707" s="47">
        <v>7710</v>
      </c>
      <c r="F707" s="47">
        <v>7668</v>
      </c>
      <c r="G707" s="47">
        <v>6375</v>
      </c>
      <c r="H707" s="47">
        <v>5795</v>
      </c>
      <c r="I707" s="47">
        <v>5590</v>
      </c>
    </row>
    <row r="708" spans="2:9" x14ac:dyDescent="0.25">
      <c r="B708" s="45" t="s">
        <v>0</v>
      </c>
      <c r="C708" s="46">
        <v>42131</v>
      </c>
      <c r="D708" s="46" t="s">
        <v>20</v>
      </c>
      <c r="E708" s="47">
        <v>6119</v>
      </c>
      <c r="F708" s="47">
        <v>6076</v>
      </c>
      <c r="G708" s="47">
        <v>4930</v>
      </c>
      <c r="H708" s="47">
        <v>4476</v>
      </c>
      <c r="I708" s="47">
        <v>4312</v>
      </c>
    </row>
    <row r="709" spans="2:9" x14ac:dyDescent="0.25">
      <c r="B709" s="45" t="s">
        <v>0</v>
      </c>
      <c r="C709" s="46">
        <v>42132</v>
      </c>
      <c r="D709" s="46" t="s">
        <v>20</v>
      </c>
      <c r="E709" s="47">
        <v>4985</v>
      </c>
      <c r="F709" s="47">
        <v>4964</v>
      </c>
      <c r="G709" s="47">
        <v>3992</v>
      </c>
      <c r="H709" s="47">
        <v>3651</v>
      </c>
      <c r="I709" s="47">
        <v>3501</v>
      </c>
    </row>
    <row r="710" spans="2:9" x14ac:dyDescent="0.25">
      <c r="B710" s="45" t="s">
        <v>0</v>
      </c>
      <c r="C710" s="46">
        <v>42133</v>
      </c>
      <c r="D710" s="46" t="s">
        <v>20</v>
      </c>
      <c r="E710" s="47">
        <v>4434</v>
      </c>
      <c r="F710" s="47">
        <v>4423</v>
      </c>
      <c r="G710" s="47">
        <v>3653</v>
      </c>
      <c r="H710" s="47">
        <v>3366</v>
      </c>
      <c r="I710" s="47">
        <v>3224</v>
      </c>
    </row>
    <row r="711" spans="2:9" x14ac:dyDescent="0.25">
      <c r="B711" s="45" t="s">
        <v>0</v>
      </c>
      <c r="C711" s="46">
        <v>42134</v>
      </c>
      <c r="D711" s="46" t="s">
        <v>20</v>
      </c>
      <c r="E711" s="47">
        <v>5089</v>
      </c>
      <c r="F711" s="47">
        <v>5077</v>
      </c>
      <c r="G711" s="47">
        <v>4288</v>
      </c>
      <c r="H711" s="47">
        <v>3952</v>
      </c>
      <c r="I711" s="47">
        <v>3820</v>
      </c>
    </row>
    <row r="712" spans="2:9" x14ac:dyDescent="0.25">
      <c r="B712" s="45" t="s">
        <v>0</v>
      </c>
      <c r="C712" s="46">
        <v>42135</v>
      </c>
      <c r="D712" s="46" t="s">
        <v>20</v>
      </c>
      <c r="E712" s="47">
        <v>11441</v>
      </c>
      <c r="F712" s="47">
        <v>11380</v>
      </c>
      <c r="G712" s="47">
        <v>9525</v>
      </c>
      <c r="H712" s="47">
        <v>8645</v>
      </c>
      <c r="I712" s="47">
        <v>8433</v>
      </c>
    </row>
    <row r="713" spans="2:9" x14ac:dyDescent="0.25">
      <c r="B713" s="45" t="s">
        <v>0</v>
      </c>
      <c r="C713" s="46">
        <v>42136</v>
      </c>
      <c r="D713" s="46" t="s">
        <v>20</v>
      </c>
      <c r="E713" s="47">
        <v>12517</v>
      </c>
      <c r="F713" s="47">
        <v>12434</v>
      </c>
      <c r="G713" s="47">
        <v>10620</v>
      </c>
      <c r="H713" s="47">
        <v>9781</v>
      </c>
      <c r="I713" s="47">
        <v>9487</v>
      </c>
    </row>
    <row r="714" spans="2:9" x14ac:dyDescent="0.25">
      <c r="B714" s="45" t="s">
        <v>0</v>
      </c>
      <c r="C714" s="46">
        <v>42137</v>
      </c>
      <c r="D714" s="46" t="s">
        <v>20</v>
      </c>
      <c r="E714" s="47">
        <v>5462</v>
      </c>
      <c r="F714" s="47">
        <v>5446</v>
      </c>
      <c r="G714" s="47">
        <v>4408</v>
      </c>
      <c r="H714" s="47">
        <v>3982</v>
      </c>
      <c r="I714" s="47">
        <v>3825</v>
      </c>
    </row>
    <row r="715" spans="2:9" x14ac:dyDescent="0.25">
      <c r="B715" s="45" t="s">
        <v>0</v>
      </c>
      <c r="C715" s="46">
        <v>42138</v>
      </c>
      <c r="D715" s="46" t="s">
        <v>20</v>
      </c>
      <c r="E715" s="47">
        <v>5633</v>
      </c>
      <c r="F715" s="47">
        <v>5604</v>
      </c>
      <c r="G715" s="47">
        <v>4594</v>
      </c>
      <c r="H715" s="47">
        <v>4228</v>
      </c>
      <c r="I715" s="47">
        <v>4019</v>
      </c>
    </row>
    <row r="716" spans="2:9" x14ac:dyDescent="0.25">
      <c r="B716" s="45" t="s">
        <v>0</v>
      </c>
      <c r="C716" s="46">
        <v>42139</v>
      </c>
      <c r="D716" s="46" t="s">
        <v>20</v>
      </c>
      <c r="E716" s="47">
        <v>5404</v>
      </c>
      <c r="F716" s="47">
        <v>5379</v>
      </c>
      <c r="G716" s="47">
        <v>4294</v>
      </c>
      <c r="H716" s="47">
        <v>3906</v>
      </c>
      <c r="I716" s="47">
        <v>3690</v>
      </c>
    </row>
    <row r="717" spans="2:9" x14ac:dyDescent="0.25">
      <c r="B717" s="45" t="s">
        <v>0</v>
      </c>
      <c r="C717" s="46">
        <v>42140</v>
      </c>
      <c r="D717" s="46" t="s">
        <v>20</v>
      </c>
      <c r="E717" s="47">
        <v>4025</v>
      </c>
      <c r="F717" s="47">
        <v>3996</v>
      </c>
      <c r="G717" s="47">
        <v>3291</v>
      </c>
      <c r="H717" s="47">
        <v>3036</v>
      </c>
      <c r="I717" s="47">
        <v>2859</v>
      </c>
    </row>
    <row r="718" spans="2:9" x14ac:dyDescent="0.25">
      <c r="B718" s="45" t="s">
        <v>0</v>
      </c>
      <c r="C718" s="46">
        <v>42141</v>
      </c>
      <c r="D718" s="46" t="s">
        <v>20</v>
      </c>
      <c r="E718" s="47">
        <v>5214</v>
      </c>
      <c r="F718" s="47">
        <v>5182</v>
      </c>
      <c r="G718" s="47">
        <v>4378</v>
      </c>
      <c r="H718" s="47">
        <v>4119</v>
      </c>
      <c r="I718" s="47">
        <v>3891</v>
      </c>
    </row>
    <row r="719" spans="2:9" x14ac:dyDescent="0.25">
      <c r="B719" s="45" t="s">
        <v>0</v>
      </c>
      <c r="C719" s="46">
        <v>42142</v>
      </c>
      <c r="D719" s="46" t="s">
        <v>20</v>
      </c>
      <c r="E719" s="47">
        <v>6230</v>
      </c>
      <c r="F719" s="47">
        <v>6191</v>
      </c>
      <c r="G719" s="47">
        <v>5096</v>
      </c>
      <c r="H719" s="47">
        <v>4647</v>
      </c>
      <c r="I719" s="47">
        <v>3984</v>
      </c>
    </row>
    <row r="720" spans="2:9" x14ac:dyDescent="0.25">
      <c r="B720" s="45" t="s">
        <v>0</v>
      </c>
      <c r="C720" s="46">
        <v>42143</v>
      </c>
      <c r="D720" s="46" t="s">
        <v>20</v>
      </c>
      <c r="E720" s="47">
        <v>6039</v>
      </c>
      <c r="F720" s="47">
        <v>6009</v>
      </c>
      <c r="G720" s="47">
        <v>4884</v>
      </c>
      <c r="H720" s="47">
        <v>4359</v>
      </c>
      <c r="I720" s="47">
        <v>4155</v>
      </c>
    </row>
    <row r="721" spans="2:9" x14ac:dyDescent="0.25">
      <c r="B721" s="45" t="s">
        <v>0</v>
      </c>
      <c r="C721" s="46">
        <v>42144</v>
      </c>
      <c r="D721" s="46" t="s">
        <v>20</v>
      </c>
      <c r="E721" s="47">
        <v>6135</v>
      </c>
      <c r="F721" s="47">
        <v>6082</v>
      </c>
      <c r="G721" s="47">
        <v>4969</v>
      </c>
      <c r="H721" s="47">
        <v>4419</v>
      </c>
      <c r="I721" s="47">
        <v>4172</v>
      </c>
    </row>
    <row r="722" spans="2:9" x14ac:dyDescent="0.25">
      <c r="B722" s="45" t="s">
        <v>0</v>
      </c>
      <c r="C722" s="46">
        <v>42145</v>
      </c>
      <c r="D722" s="46" t="s">
        <v>20</v>
      </c>
      <c r="E722" s="47">
        <v>10486</v>
      </c>
      <c r="F722" s="47">
        <v>10405</v>
      </c>
      <c r="G722" s="47">
        <v>8760</v>
      </c>
      <c r="H722" s="47">
        <v>7673</v>
      </c>
      <c r="I722" s="47">
        <v>7279</v>
      </c>
    </row>
    <row r="723" spans="2:9" x14ac:dyDescent="0.25">
      <c r="B723" s="45" t="s">
        <v>0</v>
      </c>
      <c r="C723" s="46">
        <v>42146</v>
      </c>
      <c r="D723" s="46" t="s">
        <v>20</v>
      </c>
      <c r="E723" s="47">
        <v>5986</v>
      </c>
      <c r="F723" s="47">
        <v>5947</v>
      </c>
      <c r="G723" s="47">
        <v>4986</v>
      </c>
      <c r="H723" s="47">
        <v>4310</v>
      </c>
      <c r="I723" s="47">
        <v>4058</v>
      </c>
    </row>
    <row r="724" spans="2:9" x14ac:dyDescent="0.25">
      <c r="B724" s="45" t="s">
        <v>0</v>
      </c>
      <c r="C724" s="46">
        <v>42147</v>
      </c>
      <c r="D724" s="46" t="s">
        <v>20</v>
      </c>
      <c r="E724" s="47">
        <v>5221</v>
      </c>
      <c r="F724" s="47">
        <v>5195</v>
      </c>
      <c r="G724" s="47">
        <v>4469</v>
      </c>
      <c r="H724" s="47">
        <v>4073</v>
      </c>
      <c r="I724" s="47">
        <v>3844</v>
      </c>
    </row>
    <row r="725" spans="2:9" x14ac:dyDescent="0.25">
      <c r="B725" s="45" t="s">
        <v>0</v>
      </c>
      <c r="C725" s="46">
        <v>42148</v>
      </c>
      <c r="D725" s="46" t="s">
        <v>20</v>
      </c>
      <c r="E725" s="47">
        <v>7318</v>
      </c>
      <c r="F725" s="47">
        <v>7257</v>
      </c>
      <c r="G725" s="47">
        <v>6283</v>
      </c>
      <c r="H725" s="47">
        <v>5789</v>
      </c>
      <c r="I725" s="47">
        <v>5520</v>
      </c>
    </row>
    <row r="726" spans="2:9" x14ac:dyDescent="0.25">
      <c r="B726" s="45" t="s">
        <v>0</v>
      </c>
      <c r="C726" s="46">
        <v>42149</v>
      </c>
      <c r="D726" s="46" t="s">
        <v>20</v>
      </c>
      <c r="E726" s="47">
        <v>10714</v>
      </c>
      <c r="F726" s="47">
        <v>10673</v>
      </c>
      <c r="G726" s="47">
        <v>9526</v>
      </c>
      <c r="H726" s="47">
        <v>8966</v>
      </c>
      <c r="I726" s="47">
        <v>8436</v>
      </c>
    </row>
    <row r="727" spans="2:9" x14ac:dyDescent="0.25">
      <c r="B727" s="45" t="s">
        <v>0</v>
      </c>
      <c r="C727" s="46">
        <v>42150</v>
      </c>
      <c r="D727" s="46" t="s">
        <v>20</v>
      </c>
      <c r="E727" s="47">
        <v>5249</v>
      </c>
      <c r="F727" s="47">
        <v>5217</v>
      </c>
      <c r="G727" s="47">
        <v>4269</v>
      </c>
      <c r="H727" s="47">
        <v>3915</v>
      </c>
      <c r="I727" s="47">
        <v>3700</v>
      </c>
    </row>
    <row r="728" spans="2:9" x14ac:dyDescent="0.25">
      <c r="B728" s="45" t="s">
        <v>0</v>
      </c>
      <c r="C728" s="46">
        <v>42151</v>
      </c>
      <c r="D728" s="46" t="s">
        <v>20</v>
      </c>
      <c r="E728" s="47">
        <v>6006</v>
      </c>
      <c r="F728" s="47">
        <v>5948</v>
      </c>
      <c r="G728" s="47">
        <v>4950</v>
      </c>
      <c r="H728" s="47">
        <v>4583</v>
      </c>
      <c r="I728" s="47">
        <v>4290</v>
      </c>
    </row>
    <row r="729" spans="2:9" x14ac:dyDescent="0.25">
      <c r="B729" s="45" t="s">
        <v>0</v>
      </c>
      <c r="C729" s="46">
        <v>42152</v>
      </c>
      <c r="D729" s="46" t="s">
        <v>20</v>
      </c>
      <c r="E729" s="47">
        <v>6020</v>
      </c>
      <c r="F729" s="47">
        <v>5994</v>
      </c>
      <c r="G729" s="47">
        <v>4937</v>
      </c>
      <c r="H729" s="47">
        <v>4575</v>
      </c>
      <c r="I729" s="47">
        <v>4293</v>
      </c>
    </row>
    <row r="730" spans="2:9" x14ac:dyDescent="0.25">
      <c r="B730" s="45" t="s">
        <v>0</v>
      </c>
      <c r="C730" s="46">
        <v>42153</v>
      </c>
      <c r="D730" s="46" t="s">
        <v>20</v>
      </c>
      <c r="E730" s="47">
        <v>5806</v>
      </c>
      <c r="F730" s="47">
        <v>5771</v>
      </c>
      <c r="G730" s="47">
        <v>4840</v>
      </c>
      <c r="H730" s="47">
        <v>4403</v>
      </c>
      <c r="I730" s="47">
        <v>4149</v>
      </c>
    </row>
    <row r="731" spans="2:9" x14ac:dyDescent="0.25">
      <c r="B731" s="45" t="s">
        <v>0</v>
      </c>
      <c r="C731" s="46">
        <v>42154</v>
      </c>
      <c r="D731" s="46" t="s">
        <v>20</v>
      </c>
      <c r="E731" s="47">
        <v>4388</v>
      </c>
      <c r="F731" s="47">
        <v>4366</v>
      </c>
      <c r="G731" s="47">
        <v>3659</v>
      </c>
      <c r="H731" s="47">
        <v>3406</v>
      </c>
      <c r="I731" s="47">
        <v>3205</v>
      </c>
    </row>
    <row r="732" spans="2:9" x14ac:dyDescent="0.25">
      <c r="B732" s="45" t="s">
        <v>0</v>
      </c>
      <c r="C732" s="46">
        <v>42155</v>
      </c>
      <c r="D732" s="46" t="s">
        <v>20</v>
      </c>
      <c r="E732" s="47">
        <v>6297</v>
      </c>
      <c r="F732" s="47">
        <v>6267</v>
      </c>
      <c r="G732" s="47">
        <v>5386</v>
      </c>
      <c r="H732" s="47">
        <v>5000</v>
      </c>
      <c r="I732" s="47">
        <v>4734</v>
      </c>
    </row>
    <row r="733" spans="2:9" x14ac:dyDescent="0.25">
      <c r="B733" s="45" t="s">
        <v>1</v>
      </c>
      <c r="C733" s="46">
        <v>41791</v>
      </c>
      <c r="D733" s="46" t="s">
        <v>19</v>
      </c>
      <c r="E733" s="47">
        <v>8134</v>
      </c>
      <c r="F733" s="47">
        <v>8276</v>
      </c>
      <c r="G733" s="47">
        <v>8038</v>
      </c>
      <c r="H733" s="47">
        <v>6984</v>
      </c>
      <c r="I733" s="47">
        <v>9126</v>
      </c>
    </row>
    <row r="734" spans="2:9" x14ac:dyDescent="0.25">
      <c r="B734" s="45" t="s">
        <v>1</v>
      </c>
      <c r="C734" s="46">
        <v>41792</v>
      </c>
      <c r="D734" s="46" t="s">
        <v>19</v>
      </c>
      <c r="E734" s="47">
        <v>7210</v>
      </c>
      <c r="F734" s="47">
        <v>7433</v>
      </c>
      <c r="G734" s="47">
        <v>7121</v>
      </c>
      <c r="H734" s="47">
        <v>6187</v>
      </c>
      <c r="I734" s="47">
        <v>8037</v>
      </c>
    </row>
    <row r="735" spans="2:9" x14ac:dyDescent="0.25">
      <c r="B735" s="45" t="s">
        <v>1</v>
      </c>
      <c r="C735" s="46">
        <v>41793</v>
      </c>
      <c r="D735" s="46" t="s">
        <v>19</v>
      </c>
      <c r="E735" s="47">
        <v>6568</v>
      </c>
      <c r="F735" s="47">
        <v>7108</v>
      </c>
      <c r="G735" s="47">
        <v>6804</v>
      </c>
      <c r="H735" s="47">
        <v>5937</v>
      </c>
      <c r="I735" s="47">
        <v>7511</v>
      </c>
    </row>
    <row r="736" spans="2:9" x14ac:dyDescent="0.25">
      <c r="B736" s="45" t="s">
        <v>1</v>
      </c>
      <c r="C736" s="46">
        <v>41794</v>
      </c>
      <c r="D736" s="46" t="s">
        <v>19</v>
      </c>
      <c r="E736" s="47">
        <v>6583</v>
      </c>
      <c r="F736" s="47">
        <v>6853</v>
      </c>
      <c r="G736" s="47">
        <v>6570</v>
      </c>
      <c r="H736" s="47">
        <v>5745</v>
      </c>
      <c r="I736" s="47">
        <v>7456</v>
      </c>
    </row>
    <row r="737" spans="2:9" x14ac:dyDescent="0.25">
      <c r="B737" s="45" t="s">
        <v>1</v>
      </c>
      <c r="C737" s="46">
        <v>41795</v>
      </c>
      <c r="D737" s="46" t="s">
        <v>19</v>
      </c>
      <c r="E737" s="47">
        <v>26238</v>
      </c>
      <c r="F737" s="47">
        <v>28953</v>
      </c>
      <c r="G737" s="47">
        <v>29372</v>
      </c>
      <c r="H737" s="47">
        <v>25931</v>
      </c>
      <c r="I737" s="47">
        <v>38363</v>
      </c>
    </row>
    <row r="738" spans="2:9" x14ac:dyDescent="0.25">
      <c r="B738" s="45" t="s">
        <v>1</v>
      </c>
      <c r="C738" s="46">
        <v>41796</v>
      </c>
      <c r="D738" s="46" t="s">
        <v>19</v>
      </c>
      <c r="E738" s="47">
        <v>5303</v>
      </c>
      <c r="F738" s="47">
        <v>5188</v>
      </c>
      <c r="G738" s="47">
        <v>4854</v>
      </c>
      <c r="H738" s="47">
        <v>4127</v>
      </c>
      <c r="I738" s="47">
        <v>5453</v>
      </c>
    </row>
    <row r="739" spans="2:9" x14ac:dyDescent="0.25">
      <c r="B739" s="45" t="s">
        <v>1</v>
      </c>
      <c r="C739" s="46">
        <v>41797</v>
      </c>
      <c r="D739" s="46" t="s">
        <v>19</v>
      </c>
      <c r="E739" s="47">
        <v>6513</v>
      </c>
      <c r="F739" s="47">
        <v>6608</v>
      </c>
      <c r="G739" s="47">
        <v>6314</v>
      </c>
      <c r="H739" s="47">
        <v>5539</v>
      </c>
      <c r="I739" s="47">
        <v>7160</v>
      </c>
    </row>
    <row r="740" spans="2:9" x14ac:dyDescent="0.25">
      <c r="B740" s="45" t="s">
        <v>1</v>
      </c>
      <c r="C740" s="46">
        <v>41798</v>
      </c>
      <c r="D740" s="46" t="s">
        <v>19</v>
      </c>
      <c r="E740" s="47">
        <v>7519</v>
      </c>
      <c r="F740" s="47">
        <v>7793</v>
      </c>
      <c r="G740" s="47">
        <v>7513</v>
      </c>
      <c r="H740" s="47">
        <v>6648</v>
      </c>
      <c r="I740" s="47">
        <v>8615</v>
      </c>
    </row>
    <row r="741" spans="2:9" x14ac:dyDescent="0.25">
      <c r="B741" s="45" t="s">
        <v>1</v>
      </c>
      <c r="C741" s="46">
        <v>41799</v>
      </c>
      <c r="D741" s="46" t="s">
        <v>19</v>
      </c>
      <c r="E741" s="47">
        <v>6762</v>
      </c>
      <c r="F741" s="47">
        <v>7133</v>
      </c>
      <c r="G741" s="47">
        <v>6805</v>
      </c>
      <c r="H741" s="47">
        <v>5943</v>
      </c>
      <c r="I741" s="47">
        <v>7555</v>
      </c>
    </row>
    <row r="742" spans="2:9" x14ac:dyDescent="0.25">
      <c r="B742" s="45" t="s">
        <v>1</v>
      </c>
      <c r="C742" s="46">
        <v>41800</v>
      </c>
      <c r="D742" s="46" t="s">
        <v>19</v>
      </c>
      <c r="E742" s="47">
        <v>7771</v>
      </c>
      <c r="F742" s="47">
        <v>8157</v>
      </c>
      <c r="G742" s="47">
        <v>7828</v>
      </c>
      <c r="H742" s="47">
        <v>6854</v>
      </c>
      <c r="I742" s="47">
        <v>8832</v>
      </c>
    </row>
    <row r="743" spans="2:9" x14ac:dyDescent="0.25">
      <c r="B743" s="45" t="s">
        <v>1</v>
      </c>
      <c r="C743" s="46">
        <v>41801</v>
      </c>
      <c r="D743" s="46" t="s">
        <v>19</v>
      </c>
      <c r="E743" s="47">
        <v>7256</v>
      </c>
      <c r="F743" s="47">
        <v>8082</v>
      </c>
      <c r="G743" s="47">
        <v>7858</v>
      </c>
      <c r="H743" s="47">
        <v>6852</v>
      </c>
      <c r="I743" s="47">
        <v>9061</v>
      </c>
    </row>
    <row r="744" spans="2:9" x14ac:dyDescent="0.25">
      <c r="B744" s="45" t="s">
        <v>1</v>
      </c>
      <c r="C744" s="46">
        <v>41802</v>
      </c>
      <c r="D744" s="46" t="s">
        <v>19</v>
      </c>
      <c r="E744" s="47">
        <v>6940</v>
      </c>
      <c r="F744" s="47">
        <v>7449</v>
      </c>
      <c r="G744" s="47">
        <v>7127</v>
      </c>
      <c r="H744" s="47">
        <v>6204</v>
      </c>
      <c r="I744" s="47">
        <v>8212</v>
      </c>
    </row>
    <row r="745" spans="2:9" x14ac:dyDescent="0.25">
      <c r="B745" s="45" t="s">
        <v>1</v>
      </c>
      <c r="C745" s="46">
        <v>41803</v>
      </c>
      <c r="D745" s="46" t="s">
        <v>19</v>
      </c>
      <c r="E745" s="47">
        <v>6255</v>
      </c>
      <c r="F745" s="47">
        <v>6597</v>
      </c>
      <c r="G745" s="47">
        <v>6461</v>
      </c>
      <c r="H745" s="47">
        <v>5666</v>
      </c>
      <c r="I745" s="47">
        <v>7549</v>
      </c>
    </row>
    <row r="746" spans="2:9" x14ac:dyDescent="0.25">
      <c r="B746" s="45" t="s">
        <v>1</v>
      </c>
      <c r="C746" s="46">
        <v>41804</v>
      </c>
      <c r="D746" s="46" t="s">
        <v>19</v>
      </c>
      <c r="E746" s="47">
        <v>6416</v>
      </c>
      <c r="F746" s="47">
        <v>6723</v>
      </c>
      <c r="G746" s="47">
        <v>6610</v>
      </c>
      <c r="H746" s="47">
        <v>5810</v>
      </c>
      <c r="I746" s="47">
        <v>7854</v>
      </c>
    </row>
    <row r="747" spans="2:9" x14ac:dyDescent="0.25">
      <c r="B747" s="45" t="s">
        <v>1</v>
      </c>
      <c r="C747" s="46">
        <v>41805</v>
      </c>
      <c r="D747" s="46" t="s">
        <v>19</v>
      </c>
      <c r="E747" s="47">
        <v>8314</v>
      </c>
      <c r="F747" s="47">
        <v>9161</v>
      </c>
      <c r="G747" s="47">
        <v>9048</v>
      </c>
      <c r="H747" s="47">
        <v>8083</v>
      </c>
      <c r="I747" s="47">
        <v>10761</v>
      </c>
    </row>
    <row r="748" spans="2:9" x14ac:dyDescent="0.25">
      <c r="B748" s="45" t="s">
        <v>1</v>
      </c>
      <c r="C748" s="46">
        <v>41806</v>
      </c>
      <c r="D748" s="46" t="s">
        <v>19</v>
      </c>
      <c r="E748" s="47">
        <v>6610</v>
      </c>
      <c r="F748" s="47">
        <v>6720</v>
      </c>
      <c r="G748" s="47">
        <v>6389</v>
      </c>
      <c r="H748" s="47">
        <v>5514</v>
      </c>
      <c r="I748" s="47">
        <v>7159</v>
      </c>
    </row>
    <row r="749" spans="2:9" x14ac:dyDescent="0.25">
      <c r="B749" s="45" t="s">
        <v>1</v>
      </c>
      <c r="C749" s="46">
        <v>41807</v>
      </c>
      <c r="D749" s="46" t="s">
        <v>19</v>
      </c>
      <c r="E749" s="47">
        <v>11343</v>
      </c>
      <c r="F749" s="47">
        <v>12182</v>
      </c>
      <c r="G749" s="47">
        <v>12146</v>
      </c>
      <c r="H749" s="47">
        <v>10830</v>
      </c>
      <c r="I749" s="47">
        <v>14440</v>
      </c>
    </row>
    <row r="750" spans="2:9" x14ac:dyDescent="0.25">
      <c r="B750" s="45" t="s">
        <v>1</v>
      </c>
      <c r="C750" s="46">
        <v>41808</v>
      </c>
      <c r="D750" s="46" t="s">
        <v>19</v>
      </c>
      <c r="E750" s="47">
        <v>27177</v>
      </c>
      <c r="F750" s="47">
        <v>30096</v>
      </c>
      <c r="G750" s="47">
        <v>30587</v>
      </c>
      <c r="H750" s="47">
        <v>27113</v>
      </c>
      <c r="I750" s="47">
        <v>40172</v>
      </c>
    </row>
    <row r="751" spans="2:9" x14ac:dyDescent="0.25">
      <c r="B751" s="45" t="s">
        <v>1</v>
      </c>
      <c r="C751" s="46">
        <v>41809</v>
      </c>
      <c r="D751" s="46" t="s">
        <v>19</v>
      </c>
      <c r="E751" s="47">
        <v>7927</v>
      </c>
      <c r="F751" s="47">
        <v>8006</v>
      </c>
      <c r="G751" s="47">
        <v>7574</v>
      </c>
      <c r="H751" s="47">
        <v>6538</v>
      </c>
      <c r="I751" s="47">
        <v>8825</v>
      </c>
    </row>
    <row r="752" spans="2:9" x14ac:dyDescent="0.25">
      <c r="B752" s="45" t="s">
        <v>1</v>
      </c>
      <c r="C752" s="46">
        <v>41810</v>
      </c>
      <c r="D752" s="46" t="s">
        <v>19</v>
      </c>
      <c r="E752" s="47">
        <v>6301</v>
      </c>
      <c r="F752" s="47">
        <v>7213</v>
      </c>
      <c r="G752" s="47">
        <v>6823</v>
      </c>
      <c r="H752" s="47">
        <v>6047</v>
      </c>
      <c r="I752" s="47">
        <v>7554</v>
      </c>
    </row>
    <row r="753" spans="2:9" x14ac:dyDescent="0.25">
      <c r="B753" s="45" t="s">
        <v>1</v>
      </c>
      <c r="C753" s="46">
        <v>41811</v>
      </c>
      <c r="D753" s="46" t="s">
        <v>19</v>
      </c>
      <c r="E753" s="47">
        <v>6832</v>
      </c>
      <c r="F753" s="47">
        <v>8529</v>
      </c>
      <c r="G753" s="47">
        <v>7951</v>
      </c>
      <c r="H753" s="47">
        <v>7123</v>
      </c>
      <c r="I753" s="47">
        <v>8026</v>
      </c>
    </row>
    <row r="754" spans="2:9" x14ac:dyDescent="0.25">
      <c r="B754" s="45" t="s">
        <v>1</v>
      </c>
      <c r="C754" s="46">
        <v>41812</v>
      </c>
      <c r="D754" s="46" t="s">
        <v>19</v>
      </c>
      <c r="E754" s="47">
        <v>8554</v>
      </c>
      <c r="F754" s="47">
        <v>11084</v>
      </c>
      <c r="G754" s="47">
        <v>10370</v>
      </c>
      <c r="H754" s="47">
        <v>9386</v>
      </c>
      <c r="I754" s="47">
        <v>10314</v>
      </c>
    </row>
    <row r="755" spans="2:9" x14ac:dyDescent="0.25">
      <c r="B755" s="45" t="s">
        <v>1</v>
      </c>
      <c r="C755" s="46">
        <v>41813</v>
      </c>
      <c r="D755" s="46" t="s">
        <v>19</v>
      </c>
      <c r="E755" s="47">
        <v>7794</v>
      </c>
      <c r="F755" s="47">
        <v>10167</v>
      </c>
      <c r="G755" s="47">
        <v>9257</v>
      </c>
      <c r="H755" s="47">
        <v>8230</v>
      </c>
      <c r="I755" s="47">
        <v>9044</v>
      </c>
    </row>
    <row r="756" spans="2:9" x14ac:dyDescent="0.25">
      <c r="B756" s="45" t="s">
        <v>1</v>
      </c>
      <c r="C756" s="46">
        <v>41814</v>
      </c>
      <c r="D756" s="46" t="s">
        <v>19</v>
      </c>
      <c r="E756" s="47">
        <v>17184</v>
      </c>
      <c r="F756" s="47">
        <v>25048</v>
      </c>
      <c r="G756" s="47">
        <v>23477</v>
      </c>
      <c r="H756" s="47">
        <v>21386</v>
      </c>
      <c r="I756" s="47">
        <v>24368</v>
      </c>
    </row>
    <row r="757" spans="2:9" x14ac:dyDescent="0.25">
      <c r="B757" s="45" t="s">
        <v>1</v>
      </c>
      <c r="C757" s="46">
        <v>41815</v>
      </c>
      <c r="D757" s="46" t="s">
        <v>19</v>
      </c>
      <c r="E757" s="47">
        <v>10728</v>
      </c>
      <c r="F757" s="47">
        <v>13919</v>
      </c>
      <c r="G757" s="47">
        <v>12924</v>
      </c>
      <c r="H757" s="47">
        <v>11475</v>
      </c>
      <c r="I757" s="47">
        <v>12797</v>
      </c>
    </row>
    <row r="758" spans="2:9" x14ac:dyDescent="0.25">
      <c r="B758" s="45" t="s">
        <v>1</v>
      </c>
      <c r="C758" s="46">
        <v>41816</v>
      </c>
      <c r="D758" s="46" t="s">
        <v>19</v>
      </c>
      <c r="E758" s="47">
        <v>8578</v>
      </c>
      <c r="F758" s="47">
        <v>11358</v>
      </c>
      <c r="G758" s="47">
        <v>10398</v>
      </c>
      <c r="H758" s="47">
        <v>9262</v>
      </c>
      <c r="I758" s="47">
        <v>10219</v>
      </c>
    </row>
    <row r="759" spans="2:9" x14ac:dyDescent="0.25">
      <c r="B759" s="45" t="s">
        <v>1</v>
      </c>
      <c r="C759" s="46">
        <v>41817</v>
      </c>
      <c r="D759" s="46" t="s">
        <v>19</v>
      </c>
      <c r="E759" s="47">
        <v>7519</v>
      </c>
      <c r="F759" s="47">
        <v>9723</v>
      </c>
      <c r="G759" s="47">
        <v>8925</v>
      </c>
      <c r="H759" s="47">
        <v>7927</v>
      </c>
      <c r="I759" s="47">
        <v>8816</v>
      </c>
    </row>
    <row r="760" spans="2:9" x14ac:dyDescent="0.25">
      <c r="B760" s="45" t="s">
        <v>1</v>
      </c>
      <c r="C760" s="46">
        <v>41818</v>
      </c>
      <c r="D760" s="46" t="s">
        <v>19</v>
      </c>
      <c r="E760" s="47">
        <v>8141</v>
      </c>
      <c r="F760" s="47">
        <v>10230</v>
      </c>
      <c r="G760" s="47">
        <v>9551</v>
      </c>
      <c r="H760" s="47">
        <v>8586</v>
      </c>
      <c r="I760" s="47">
        <v>9639</v>
      </c>
    </row>
    <row r="761" spans="2:9" x14ac:dyDescent="0.25">
      <c r="B761" s="45" t="s">
        <v>1</v>
      </c>
      <c r="C761" s="46">
        <v>41819</v>
      </c>
      <c r="D761" s="46" t="s">
        <v>19</v>
      </c>
      <c r="E761" s="47">
        <v>9853</v>
      </c>
      <c r="F761" s="47">
        <v>12215</v>
      </c>
      <c r="G761" s="47">
        <v>11377</v>
      </c>
      <c r="H761" s="47">
        <v>10226</v>
      </c>
      <c r="I761" s="47">
        <v>11290</v>
      </c>
    </row>
    <row r="762" spans="2:9" x14ac:dyDescent="0.25">
      <c r="B762" s="45" t="s">
        <v>1</v>
      </c>
      <c r="C762" s="46">
        <v>41820</v>
      </c>
      <c r="D762" s="46" t="s">
        <v>19</v>
      </c>
      <c r="E762" s="47">
        <v>8276</v>
      </c>
      <c r="F762" s="47">
        <v>10564</v>
      </c>
      <c r="G762" s="47">
        <v>9735</v>
      </c>
      <c r="H762" s="47">
        <v>8708</v>
      </c>
      <c r="I762" s="47">
        <v>9583</v>
      </c>
    </row>
    <row r="763" spans="2:9" x14ac:dyDescent="0.25">
      <c r="B763" s="45" t="s">
        <v>1</v>
      </c>
      <c r="C763" s="46">
        <v>41821</v>
      </c>
      <c r="D763" s="46" t="s">
        <v>19</v>
      </c>
      <c r="E763" s="47">
        <v>7892</v>
      </c>
      <c r="F763" s="47">
        <v>10186</v>
      </c>
      <c r="G763" s="47">
        <v>9521</v>
      </c>
      <c r="H763" s="47">
        <v>8515</v>
      </c>
      <c r="I763" s="47">
        <v>9390</v>
      </c>
    </row>
    <row r="764" spans="2:9" x14ac:dyDescent="0.25">
      <c r="B764" s="45" t="s">
        <v>1</v>
      </c>
      <c r="C764" s="46">
        <v>41822</v>
      </c>
      <c r="D764" s="46" t="s">
        <v>19</v>
      </c>
      <c r="E764" s="47">
        <v>7431</v>
      </c>
      <c r="F764" s="47">
        <v>9237</v>
      </c>
      <c r="G764" s="47">
        <v>8698</v>
      </c>
      <c r="H764" s="47">
        <v>7786</v>
      </c>
      <c r="I764" s="47">
        <v>8548</v>
      </c>
    </row>
    <row r="765" spans="2:9" x14ac:dyDescent="0.25">
      <c r="B765" s="45" t="s">
        <v>1</v>
      </c>
      <c r="C765" s="46">
        <v>41823</v>
      </c>
      <c r="D765" s="46" t="s">
        <v>19</v>
      </c>
      <c r="E765" s="47">
        <v>6694</v>
      </c>
      <c r="F765" s="47">
        <v>8604</v>
      </c>
      <c r="G765" s="47">
        <v>8091</v>
      </c>
      <c r="H765" s="47">
        <v>7251</v>
      </c>
      <c r="I765" s="47">
        <v>8005</v>
      </c>
    </row>
    <row r="766" spans="2:9" x14ac:dyDescent="0.25">
      <c r="B766" s="45" t="s">
        <v>1</v>
      </c>
      <c r="C766" s="46">
        <v>41824</v>
      </c>
      <c r="D766" s="46" t="s">
        <v>19</v>
      </c>
      <c r="E766" s="47">
        <v>9395</v>
      </c>
      <c r="F766" s="47">
        <v>10707</v>
      </c>
      <c r="G766" s="47">
        <v>10411</v>
      </c>
      <c r="H766" s="47">
        <v>9178</v>
      </c>
      <c r="I766" s="47">
        <v>11925</v>
      </c>
    </row>
    <row r="767" spans="2:9" x14ac:dyDescent="0.25">
      <c r="B767" s="45" t="s">
        <v>1</v>
      </c>
      <c r="C767" s="46">
        <v>41825</v>
      </c>
      <c r="D767" s="46" t="s">
        <v>19</v>
      </c>
      <c r="E767" s="47">
        <v>8630</v>
      </c>
      <c r="F767" s="47">
        <v>8636</v>
      </c>
      <c r="G767" s="47">
        <v>8601</v>
      </c>
      <c r="H767" s="47">
        <v>7632</v>
      </c>
      <c r="I767" s="47">
        <v>10579</v>
      </c>
    </row>
    <row r="768" spans="2:9" x14ac:dyDescent="0.25">
      <c r="B768" s="45" t="s">
        <v>1</v>
      </c>
      <c r="C768" s="46">
        <v>41826</v>
      </c>
      <c r="D768" s="46" t="s">
        <v>19</v>
      </c>
      <c r="E768" s="47">
        <v>9827</v>
      </c>
      <c r="F768" s="47">
        <v>10057</v>
      </c>
      <c r="G768" s="47">
        <v>9965</v>
      </c>
      <c r="H768" s="47">
        <v>8867</v>
      </c>
      <c r="I768" s="47">
        <v>11989</v>
      </c>
    </row>
    <row r="769" spans="2:9" x14ac:dyDescent="0.25">
      <c r="B769" s="45" t="s">
        <v>1</v>
      </c>
      <c r="C769" s="46">
        <v>41827</v>
      </c>
      <c r="D769" s="46" t="s">
        <v>19</v>
      </c>
      <c r="E769" s="47">
        <v>8676</v>
      </c>
      <c r="F769" s="47">
        <v>8948</v>
      </c>
      <c r="G769" s="47">
        <v>8796</v>
      </c>
      <c r="H769" s="47">
        <v>7835</v>
      </c>
      <c r="I769" s="47">
        <v>10548</v>
      </c>
    </row>
    <row r="770" spans="2:9" x14ac:dyDescent="0.25">
      <c r="B770" s="45" t="s">
        <v>1</v>
      </c>
      <c r="C770" s="46">
        <v>41828</v>
      </c>
      <c r="D770" s="46" t="s">
        <v>19</v>
      </c>
      <c r="E770" s="47">
        <v>8470</v>
      </c>
      <c r="F770" s="47">
        <v>8732</v>
      </c>
      <c r="G770" s="47">
        <v>8548</v>
      </c>
      <c r="H770" s="47">
        <v>7536</v>
      </c>
      <c r="I770" s="47">
        <v>10163</v>
      </c>
    </row>
    <row r="771" spans="2:9" x14ac:dyDescent="0.25">
      <c r="B771" s="45" t="s">
        <v>1</v>
      </c>
      <c r="C771" s="46">
        <v>41829</v>
      </c>
      <c r="D771" s="46" t="s">
        <v>19</v>
      </c>
      <c r="E771" s="47">
        <v>8130</v>
      </c>
      <c r="F771" s="47">
        <v>8144</v>
      </c>
      <c r="G771" s="47">
        <v>8009</v>
      </c>
      <c r="H771" s="47">
        <v>7055</v>
      </c>
      <c r="I771" s="47">
        <v>9539</v>
      </c>
    </row>
    <row r="772" spans="2:9" x14ac:dyDescent="0.25">
      <c r="B772" s="45" t="s">
        <v>1</v>
      </c>
      <c r="C772" s="46">
        <v>41830</v>
      </c>
      <c r="D772" s="46" t="s">
        <v>19</v>
      </c>
      <c r="E772" s="47">
        <v>10310</v>
      </c>
      <c r="F772" s="47">
        <v>9997</v>
      </c>
      <c r="G772" s="47">
        <v>9885</v>
      </c>
      <c r="H772" s="47">
        <v>8668</v>
      </c>
      <c r="I772" s="47">
        <v>12888</v>
      </c>
    </row>
    <row r="773" spans="2:9" x14ac:dyDescent="0.25">
      <c r="B773" s="45" t="s">
        <v>1</v>
      </c>
      <c r="C773" s="46">
        <v>41831</v>
      </c>
      <c r="D773" s="46" t="s">
        <v>19</v>
      </c>
      <c r="E773" s="47">
        <v>8709</v>
      </c>
      <c r="F773" s="47">
        <v>8669</v>
      </c>
      <c r="G773" s="47">
        <v>8462</v>
      </c>
      <c r="H773" s="47">
        <v>7510</v>
      </c>
      <c r="I773" s="47">
        <v>11003</v>
      </c>
    </row>
    <row r="774" spans="2:9" x14ac:dyDescent="0.25">
      <c r="B774" s="45" t="s">
        <v>1</v>
      </c>
      <c r="C774" s="46">
        <v>41832</v>
      </c>
      <c r="D774" s="46" t="s">
        <v>19</v>
      </c>
      <c r="E774" s="47">
        <v>8162</v>
      </c>
      <c r="F774" s="47">
        <v>7973</v>
      </c>
      <c r="G774" s="47">
        <v>7801</v>
      </c>
      <c r="H774" s="47">
        <v>6966</v>
      </c>
      <c r="I774" s="47">
        <v>9762</v>
      </c>
    </row>
    <row r="775" spans="2:9" x14ac:dyDescent="0.25">
      <c r="B775" s="45" t="s">
        <v>1</v>
      </c>
      <c r="C775" s="46">
        <v>41833</v>
      </c>
      <c r="D775" s="46" t="s">
        <v>19</v>
      </c>
      <c r="E775" s="47">
        <v>10734</v>
      </c>
      <c r="F775" s="47">
        <v>10800</v>
      </c>
      <c r="G775" s="47">
        <v>10642</v>
      </c>
      <c r="H775" s="47">
        <v>9602</v>
      </c>
      <c r="I775" s="47">
        <v>13150</v>
      </c>
    </row>
    <row r="776" spans="2:9" x14ac:dyDescent="0.25">
      <c r="B776" s="45" t="s">
        <v>1</v>
      </c>
      <c r="C776" s="46">
        <v>41834</v>
      </c>
      <c r="D776" s="46" t="s">
        <v>19</v>
      </c>
      <c r="E776" s="47">
        <v>9012</v>
      </c>
      <c r="F776" s="47">
        <v>9014</v>
      </c>
      <c r="G776" s="47">
        <v>8746</v>
      </c>
      <c r="H776" s="47">
        <v>7816</v>
      </c>
      <c r="I776" s="47">
        <v>10752</v>
      </c>
    </row>
    <row r="777" spans="2:9" x14ac:dyDescent="0.25">
      <c r="B777" s="45" t="s">
        <v>1</v>
      </c>
      <c r="C777" s="46">
        <v>41835</v>
      </c>
      <c r="D777" s="46" t="s">
        <v>19</v>
      </c>
      <c r="E777" s="47">
        <v>12242</v>
      </c>
      <c r="F777" s="47">
        <v>12281</v>
      </c>
      <c r="G777" s="47">
        <v>12210</v>
      </c>
      <c r="H777" s="47">
        <v>10954</v>
      </c>
      <c r="I777" s="47">
        <v>15113</v>
      </c>
    </row>
    <row r="778" spans="2:9" x14ac:dyDescent="0.25">
      <c r="B778" s="45" t="s">
        <v>1</v>
      </c>
      <c r="C778" s="46">
        <v>41836</v>
      </c>
      <c r="D778" s="46" t="s">
        <v>19</v>
      </c>
      <c r="E778" s="47">
        <v>7116</v>
      </c>
      <c r="F778" s="47">
        <v>7121</v>
      </c>
      <c r="G778" s="47">
        <v>6777</v>
      </c>
      <c r="H778" s="47">
        <v>5848</v>
      </c>
      <c r="I778" s="47">
        <v>7910</v>
      </c>
    </row>
    <row r="779" spans="2:9" x14ac:dyDescent="0.25">
      <c r="B779" s="45" t="s">
        <v>1</v>
      </c>
      <c r="C779" s="46">
        <v>41837</v>
      </c>
      <c r="D779" s="46" t="s">
        <v>19</v>
      </c>
      <c r="E779" s="47">
        <v>7644</v>
      </c>
      <c r="F779" s="47">
        <v>7467</v>
      </c>
      <c r="G779" s="47">
        <v>7305</v>
      </c>
      <c r="H779" s="47">
        <v>6434</v>
      </c>
      <c r="I779" s="47">
        <v>9289</v>
      </c>
    </row>
    <row r="780" spans="2:9" x14ac:dyDescent="0.25">
      <c r="B780" s="45" t="s">
        <v>1</v>
      </c>
      <c r="C780" s="46">
        <v>41838</v>
      </c>
      <c r="D780" s="46" t="s">
        <v>19</v>
      </c>
      <c r="E780" s="47">
        <v>6892</v>
      </c>
      <c r="F780" s="47">
        <v>6616</v>
      </c>
      <c r="G780" s="47">
        <v>6387</v>
      </c>
      <c r="H780" s="47">
        <v>5635</v>
      </c>
      <c r="I780" s="47">
        <v>8070</v>
      </c>
    </row>
    <row r="781" spans="2:9" x14ac:dyDescent="0.25">
      <c r="B781" s="45" t="s">
        <v>1</v>
      </c>
      <c r="C781" s="46">
        <v>41839</v>
      </c>
      <c r="D781" s="46" t="s">
        <v>19</v>
      </c>
      <c r="E781" s="47">
        <v>7801</v>
      </c>
      <c r="F781" s="47">
        <v>7493</v>
      </c>
      <c r="G781" s="47">
        <v>7459</v>
      </c>
      <c r="H781" s="47">
        <v>6701</v>
      </c>
      <c r="I781" s="47">
        <v>9516</v>
      </c>
    </row>
    <row r="782" spans="2:9" x14ac:dyDescent="0.25">
      <c r="B782" s="45" t="s">
        <v>1</v>
      </c>
      <c r="C782" s="46">
        <v>41840</v>
      </c>
      <c r="D782" s="46" t="s">
        <v>19</v>
      </c>
      <c r="E782" s="47">
        <v>8764</v>
      </c>
      <c r="F782" s="47">
        <v>8772</v>
      </c>
      <c r="G782" s="47">
        <v>8706</v>
      </c>
      <c r="H782" s="47">
        <v>7834</v>
      </c>
      <c r="I782" s="47">
        <v>10653</v>
      </c>
    </row>
    <row r="783" spans="2:9" x14ac:dyDescent="0.25">
      <c r="B783" s="45" t="s">
        <v>1</v>
      </c>
      <c r="C783" s="46">
        <v>41841</v>
      </c>
      <c r="D783" s="46" t="s">
        <v>19</v>
      </c>
      <c r="E783" s="47">
        <v>24905</v>
      </c>
      <c r="F783" s="47">
        <v>38220</v>
      </c>
      <c r="G783" s="47">
        <v>36755</v>
      </c>
      <c r="H783" s="47">
        <v>33620</v>
      </c>
      <c r="I783" s="47">
        <v>37857</v>
      </c>
    </row>
    <row r="784" spans="2:9" x14ac:dyDescent="0.25">
      <c r="B784" s="45" t="s">
        <v>1</v>
      </c>
      <c r="C784" s="46">
        <v>41842</v>
      </c>
      <c r="D784" s="46" t="s">
        <v>19</v>
      </c>
      <c r="E784" s="47">
        <v>7142</v>
      </c>
      <c r="F784" s="47">
        <v>7597</v>
      </c>
      <c r="G784" s="47">
        <v>7176</v>
      </c>
      <c r="H784" s="47">
        <v>6316</v>
      </c>
      <c r="I784" s="47">
        <v>7895</v>
      </c>
    </row>
    <row r="785" spans="2:9" x14ac:dyDescent="0.25">
      <c r="B785" s="45" t="s">
        <v>1</v>
      </c>
      <c r="C785" s="46">
        <v>41843</v>
      </c>
      <c r="D785" s="46" t="s">
        <v>19</v>
      </c>
      <c r="E785" s="47">
        <v>6249</v>
      </c>
      <c r="F785" s="47">
        <v>6154</v>
      </c>
      <c r="G785" s="47">
        <v>5937</v>
      </c>
      <c r="H785" s="47">
        <v>5267</v>
      </c>
      <c r="I785" s="47">
        <v>7133</v>
      </c>
    </row>
    <row r="786" spans="2:9" x14ac:dyDescent="0.25">
      <c r="B786" s="45" t="s">
        <v>1</v>
      </c>
      <c r="C786" s="46">
        <v>41844</v>
      </c>
      <c r="D786" s="46" t="s">
        <v>19</v>
      </c>
      <c r="E786" s="47">
        <v>8226</v>
      </c>
      <c r="F786" s="47">
        <v>8220</v>
      </c>
      <c r="G786" s="47">
        <v>8044</v>
      </c>
      <c r="H786" s="47">
        <v>7089</v>
      </c>
      <c r="I786" s="47">
        <v>10136</v>
      </c>
    </row>
    <row r="787" spans="2:9" x14ac:dyDescent="0.25">
      <c r="B787" s="45" t="s">
        <v>1</v>
      </c>
      <c r="C787" s="46">
        <v>41845</v>
      </c>
      <c r="D787" s="46" t="s">
        <v>19</v>
      </c>
      <c r="E787" s="47">
        <v>6228</v>
      </c>
      <c r="F787" s="47">
        <v>6253</v>
      </c>
      <c r="G787" s="47">
        <v>6038</v>
      </c>
      <c r="H787" s="47">
        <v>5374</v>
      </c>
      <c r="I787" s="47">
        <v>7503</v>
      </c>
    </row>
    <row r="788" spans="2:9" x14ac:dyDescent="0.25">
      <c r="B788" s="45" t="s">
        <v>1</v>
      </c>
      <c r="C788" s="46">
        <v>41846</v>
      </c>
      <c r="D788" s="46" t="s">
        <v>19</v>
      </c>
      <c r="E788" s="47">
        <v>6689</v>
      </c>
      <c r="F788" s="47">
        <v>6643</v>
      </c>
      <c r="G788" s="47">
        <v>6456</v>
      </c>
      <c r="H788" s="47">
        <v>5797</v>
      </c>
      <c r="I788" s="47">
        <v>8064</v>
      </c>
    </row>
    <row r="789" spans="2:9" x14ac:dyDescent="0.25">
      <c r="B789" s="45" t="s">
        <v>1</v>
      </c>
      <c r="C789" s="46">
        <v>41847</v>
      </c>
      <c r="D789" s="46" t="s">
        <v>19</v>
      </c>
      <c r="E789" s="47">
        <v>8496</v>
      </c>
      <c r="F789" s="47">
        <v>8759</v>
      </c>
      <c r="G789" s="47">
        <v>8204</v>
      </c>
      <c r="H789" s="47">
        <v>7391</v>
      </c>
      <c r="I789" s="47">
        <v>9792</v>
      </c>
    </row>
    <row r="790" spans="2:9" x14ac:dyDescent="0.25">
      <c r="B790" s="45" t="s">
        <v>1</v>
      </c>
      <c r="C790" s="46">
        <v>41848</v>
      </c>
      <c r="D790" s="46" t="s">
        <v>19</v>
      </c>
      <c r="E790" s="47">
        <v>7311</v>
      </c>
      <c r="F790" s="47">
        <v>7286</v>
      </c>
      <c r="G790" s="47">
        <v>7075</v>
      </c>
      <c r="H790" s="47">
        <v>6389</v>
      </c>
      <c r="I790" s="47">
        <v>8621</v>
      </c>
    </row>
    <row r="791" spans="2:9" x14ac:dyDescent="0.25">
      <c r="B791" s="45" t="s">
        <v>1</v>
      </c>
      <c r="C791" s="46">
        <v>41849</v>
      </c>
      <c r="D791" s="46" t="s">
        <v>19</v>
      </c>
      <c r="E791" s="47">
        <v>7071</v>
      </c>
      <c r="F791" s="47">
        <v>7027</v>
      </c>
      <c r="G791" s="47">
        <v>6837</v>
      </c>
      <c r="H791" s="47">
        <v>6122</v>
      </c>
      <c r="I791" s="47">
        <v>8101</v>
      </c>
    </row>
    <row r="792" spans="2:9" x14ac:dyDescent="0.25">
      <c r="B792" s="45" t="s">
        <v>1</v>
      </c>
      <c r="C792" s="46">
        <v>41850</v>
      </c>
      <c r="D792" s="46" t="s">
        <v>19</v>
      </c>
      <c r="E792" s="47">
        <v>7949</v>
      </c>
      <c r="F792" s="47">
        <v>7736</v>
      </c>
      <c r="G792" s="47">
        <v>7665</v>
      </c>
      <c r="H792" s="47">
        <v>6796</v>
      </c>
      <c r="I792" s="47">
        <v>9445</v>
      </c>
    </row>
    <row r="793" spans="2:9" x14ac:dyDescent="0.25">
      <c r="B793" s="45" t="s">
        <v>1</v>
      </c>
      <c r="C793" s="46">
        <v>41851</v>
      </c>
      <c r="D793" s="46" t="s">
        <v>19</v>
      </c>
      <c r="E793" s="47">
        <v>7899</v>
      </c>
      <c r="F793" s="47">
        <v>7456</v>
      </c>
      <c r="G793" s="47">
        <v>7269</v>
      </c>
      <c r="H793" s="47">
        <v>6452</v>
      </c>
      <c r="I793" s="47">
        <v>8677</v>
      </c>
    </row>
    <row r="794" spans="2:9" x14ac:dyDescent="0.25">
      <c r="B794" s="45" t="s">
        <v>1</v>
      </c>
      <c r="C794" s="46">
        <v>41852</v>
      </c>
      <c r="D794" s="46" t="s">
        <v>19</v>
      </c>
      <c r="E794" s="47">
        <v>7025</v>
      </c>
      <c r="F794" s="47">
        <v>6939</v>
      </c>
      <c r="G794" s="47">
        <v>6751</v>
      </c>
      <c r="H794" s="47">
        <v>6021</v>
      </c>
      <c r="I794" s="47">
        <v>8155</v>
      </c>
    </row>
    <row r="795" spans="2:9" x14ac:dyDescent="0.25">
      <c r="B795" s="45" t="s">
        <v>1</v>
      </c>
      <c r="C795" s="46">
        <v>41853</v>
      </c>
      <c r="D795" s="46" t="s">
        <v>19</v>
      </c>
      <c r="E795" s="47">
        <v>7762</v>
      </c>
      <c r="F795" s="47">
        <v>7455</v>
      </c>
      <c r="G795" s="47">
        <v>7294</v>
      </c>
      <c r="H795" s="47">
        <v>6511</v>
      </c>
      <c r="I795" s="47">
        <v>8850</v>
      </c>
    </row>
    <row r="796" spans="2:9" x14ac:dyDescent="0.25">
      <c r="B796" s="45" t="s">
        <v>1</v>
      </c>
      <c r="C796" s="46">
        <v>41854</v>
      </c>
      <c r="D796" s="46" t="s">
        <v>19</v>
      </c>
      <c r="E796" s="47">
        <v>7904</v>
      </c>
      <c r="F796" s="47">
        <v>7703</v>
      </c>
      <c r="G796" s="47">
        <v>7658</v>
      </c>
      <c r="H796" s="47">
        <v>6926</v>
      </c>
      <c r="I796" s="47">
        <v>9130</v>
      </c>
    </row>
    <row r="797" spans="2:9" x14ac:dyDescent="0.25">
      <c r="B797" s="45" t="s">
        <v>1</v>
      </c>
      <c r="C797" s="46">
        <v>41855</v>
      </c>
      <c r="D797" s="46" t="s">
        <v>19</v>
      </c>
      <c r="E797" s="47">
        <v>7665</v>
      </c>
      <c r="F797" s="47">
        <v>7822</v>
      </c>
      <c r="G797" s="47">
        <v>7649</v>
      </c>
      <c r="H797" s="47">
        <v>6903</v>
      </c>
      <c r="I797" s="47">
        <v>9001</v>
      </c>
    </row>
    <row r="798" spans="2:9" x14ac:dyDescent="0.25">
      <c r="B798" s="45" t="s">
        <v>1</v>
      </c>
      <c r="C798" s="46">
        <v>41856</v>
      </c>
      <c r="D798" s="46" t="s">
        <v>19</v>
      </c>
      <c r="E798" s="47">
        <v>7675</v>
      </c>
      <c r="F798" s="47">
        <v>7679</v>
      </c>
      <c r="G798" s="47">
        <v>7521</v>
      </c>
      <c r="H798" s="47">
        <v>6707</v>
      </c>
      <c r="I798" s="47">
        <v>8866</v>
      </c>
    </row>
    <row r="799" spans="2:9" x14ac:dyDescent="0.25">
      <c r="B799" s="45" t="s">
        <v>1</v>
      </c>
      <c r="C799" s="46">
        <v>41857</v>
      </c>
      <c r="D799" s="46" t="s">
        <v>19</v>
      </c>
      <c r="E799" s="47">
        <v>7158</v>
      </c>
      <c r="F799" s="47">
        <v>7261</v>
      </c>
      <c r="G799" s="47">
        <v>7094</v>
      </c>
      <c r="H799" s="47">
        <v>6366</v>
      </c>
      <c r="I799" s="47">
        <v>8371</v>
      </c>
    </row>
    <row r="800" spans="2:9" x14ac:dyDescent="0.25">
      <c r="B800" s="45" t="s">
        <v>1</v>
      </c>
      <c r="C800" s="46">
        <v>41858</v>
      </c>
      <c r="D800" s="46" t="s">
        <v>19</v>
      </c>
      <c r="E800" s="47">
        <v>8862</v>
      </c>
      <c r="F800" s="47">
        <v>9188</v>
      </c>
      <c r="G800" s="47">
        <v>9022</v>
      </c>
      <c r="H800" s="47">
        <v>8022</v>
      </c>
      <c r="I800" s="47">
        <v>10848</v>
      </c>
    </row>
    <row r="801" spans="2:9" x14ac:dyDescent="0.25">
      <c r="B801" s="45" t="s">
        <v>1</v>
      </c>
      <c r="C801" s="46">
        <v>41859</v>
      </c>
      <c r="D801" s="46" t="s">
        <v>19</v>
      </c>
      <c r="E801" s="47">
        <v>7215</v>
      </c>
      <c r="F801" s="47">
        <v>7458</v>
      </c>
      <c r="G801" s="47">
        <v>7348</v>
      </c>
      <c r="H801" s="47">
        <v>6599</v>
      </c>
      <c r="I801" s="47">
        <v>8674</v>
      </c>
    </row>
    <row r="802" spans="2:9" x14ac:dyDescent="0.25">
      <c r="B802" s="45" t="s">
        <v>1</v>
      </c>
      <c r="C802" s="46">
        <v>41860</v>
      </c>
      <c r="D802" s="46" t="s">
        <v>19</v>
      </c>
      <c r="E802" s="47">
        <v>7674</v>
      </c>
      <c r="F802" s="47">
        <v>7708</v>
      </c>
      <c r="G802" s="47">
        <v>7686</v>
      </c>
      <c r="H802" s="47">
        <v>6875</v>
      </c>
      <c r="I802" s="47">
        <v>9453</v>
      </c>
    </row>
    <row r="803" spans="2:9" x14ac:dyDescent="0.25">
      <c r="B803" s="45" t="s">
        <v>1</v>
      </c>
      <c r="C803" s="46">
        <v>41861</v>
      </c>
      <c r="D803" s="46" t="s">
        <v>19</v>
      </c>
      <c r="E803" s="47">
        <v>10814</v>
      </c>
      <c r="F803" s="47">
        <v>11132</v>
      </c>
      <c r="G803" s="47">
        <v>11040</v>
      </c>
      <c r="H803" s="47">
        <v>10045</v>
      </c>
      <c r="I803" s="47">
        <v>13024</v>
      </c>
    </row>
    <row r="804" spans="2:9" x14ac:dyDescent="0.25">
      <c r="B804" s="45" t="s">
        <v>1</v>
      </c>
      <c r="C804" s="46">
        <v>41862</v>
      </c>
      <c r="D804" s="46" t="s">
        <v>19</v>
      </c>
      <c r="E804" s="47">
        <v>7958</v>
      </c>
      <c r="F804" s="47">
        <v>7944</v>
      </c>
      <c r="G804" s="47">
        <v>7542</v>
      </c>
      <c r="H804" s="47">
        <v>6737</v>
      </c>
      <c r="I804" s="47">
        <v>8715</v>
      </c>
    </row>
    <row r="805" spans="2:9" x14ac:dyDescent="0.25">
      <c r="B805" s="45" t="s">
        <v>1</v>
      </c>
      <c r="C805" s="46">
        <v>41863</v>
      </c>
      <c r="D805" s="46" t="s">
        <v>19</v>
      </c>
      <c r="E805" s="47">
        <v>8471</v>
      </c>
      <c r="F805" s="47">
        <v>7903</v>
      </c>
      <c r="G805" s="47">
        <v>7697</v>
      </c>
      <c r="H805" s="47">
        <v>6594</v>
      </c>
      <c r="I805" s="47">
        <v>8446</v>
      </c>
    </row>
    <row r="806" spans="2:9" x14ac:dyDescent="0.25">
      <c r="B806" s="45" t="s">
        <v>1</v>
      </c>
      <c r="C806" s="46">
        <v>41864</v>
      </c>
      <c r="D806" s="46" t="s">
        <v>19</v>
      </c>
      <c r="E806" s="47">
        <v>8121</v>
      </c>
      <c r="F806" s="47">
        <v>7191</v>
      </c>
      <c r="G806" s="47">
        <v>6982</v>
      </c>
      <c r="H806" s="47">
        <v>5943</v>
      </c>
      <c r="I806" s="47">
        <v>7597</v>
      </c>
    </row>
    <row r="807" spans="2:9" x14ac:dyDescent="0.25">
      <c r="B807" s="45" t="s">
        <v>1</v>
      </c>
      <c r="C807" s="46">
        <v>41865</v>
      </c>
      <c r="D807" s="46" t="s">
        <v>19</v>
      </c>
      <c r="E807" s="47">
        <v>14929</v>
      </c>
      <c r="F807" s="47">
        <v>14325</v>
      </c>
      <c r="G807" s="47">
        <v>14835</v>
      </c>
      <c r="H807" s="47">
        <v>12789</v>
      </c>
      <c r="I807" s="47">
        <v>18361</v>
      </c>
    </row>
    <row r="808" spans="2:9" x14ac:dyDescent="0.25">
      <c r="B808" s="45" t="s">
        <v>1</v>
      </c>
      <c r="C808" s="46">
        <v>41866</v>
      </c>
      <c r="D808" s="46" t="s">
        <v>19</v>
      </c>
      <c r="E808" s="47">
        <v>10083</v>
      </c>
      <c r="F808" s="47">
        <v>9496</v>
      </c>
      <c r="G808" s="47">
        <v>9742</v>
      </c>
      <c r="H808" s="47">
        <v>8527</v>
      </c>
      <c r="I808" s="47">
        <v>11896</v>
      </c>
    </row>
    <row r="809" spans="2:9" x14ac:dyDescent="0.25">
      <c r="B809" s="45" t="s">
        <v>1</v>
      </c>
      <c r="C809" s="46">
        <v>41867</v>
      </c>
      <c r="D809" s="46" t="s">
        <v>19</v>
      </c>
      <c r="E809" s="47">
        <v>13839</v>
      </c>
      <c r="F809" s="47">
        <v>12662</v>
      </c>
      <c r="G809" s="47">
        <v>13203</v>
      </c>
      <c r="H809" s="47">
        <v>11467</v>
      </c>
      <c r="I809" s="47">
        <v>16050</v>
      </c>
    </row>
    <row r="810" spans="2:9" x14ac:dyDescent="0.25">
      <c r="B810" s="45" t="s">
        <v>1</v>
      </c>
      <c r="C810" s="46">
        <v>41868</v>
      </c>
      <c r="D810" s="46" t="s">
        <v>19</v>
      </c>
      <c r="E810" s="47">
        <v>16816</v>
      </c>
      <c r="F810" s="47">
        <v>16459</v>
      </c>
      <c r="G810" s="47">
        <v>17218</v>
      </c>
      <c r="H810" s="47">
        <v>15237</v>
      </c>
      <c r="I810" s="47">
        <v>20856</v>
      </c>
    </row>
    <row r="811" spans="2:9" x14ac:dyDescent="0.25">
      <c r="B811" s="45" t="s">
        <v>1</v>
      </c>
      <c r="C811" s="46">
        <v>41869</v>
      </c>
      <c r="D811" s="46" t="s">
        <v>19</v>
      </c>
      <c r="E811" s="47">
        <v>15272</v>
      </c>
      <c r="F811" s="47">
        <v>14640</v>
      </c>
      <c r="G811" s="47">
        <v>15217</v>
      </c>
      <c r="H811" s="47">
        <v>13536</v>
      </c>
      <c r="I811" s="47">
        <v>18685</v>
      </c>
    </row>
    <row r="812" spans="2:9" x14ac:dyDescent="0.25">
      <c r="B812" s="45" t="s">
        <v>1</v>
      </c>
      <c r="C812" s="46">
        <v>41870</v>
      </c>
      <c r="D812" s="46" t="s">
        <v>19</v>
      </c>
      <c r="E812" s="47">
        <v>18388</v>
      </c>
      <c r="F812" s="47">
        <v>16990</v>
      </c>
      <c r="G812" s="47">
        <v>16685</v>
      </c>
      <c r="H812" s="47">
        <v>14393</v>
      </c>
      <c r="I812" s="47">
        <v>22502</v>
      </c>
    </row>
    <row r="813" spans="2:9" x14ac:dyDescent="0.25">
      <c r="B813" s="45" t="s">
        <v>1</v>
      </c>
      <c r="C813" s="46">
        <v>41871</v>
      </c>
      <c r="D813" s="46" t="s">
        <v>19</v>
      </c>
      <c r="E813" s="47">
        <v>12375</v>
      </c>
      <c r="F813" s="47">
        <v>10993</v>
      </c>
      <c r="G813" s="47">
        <v>10856</v>
      </c>
      <c r="H813" s="47">
        <v>9447</v>
      </c>
      <c r="I813" s="47">
        <v>13502</v>
      </c>
    </row>
    <row r="814" spans="2:9" x14ac:dyDescent="0.25">
      <c r="B814" s="45" t="s">
        <v>1</v>
      </c>
      <c r="C814" s="46">
        <v>41872</v>
      </c>
      <c r="D814" s="46" t="s">
        <v>19</v>
      </c>
      <c r="E814" s="47">
        <v>12116</v>
      </c>
      <c r="F814" s="47">
        <v>10813</v>
      </c>
      <c r="G814" s="47">
        <v>10620</v>
      </c>
      <c r="H814" s="47">
        <v>9251</v>
      </c>
      <c r="I814" s="47">
        <v>12970</v>
      </c>
    </row>
    <row r="815" spans="2:9" x14ac:dyDescent="0.25">
      <c r="B815" s="45" t="s">
        <v>1</v>
      </c>
      <c r="C815" s="46">
        <v>41873</v>
      </c>
      <c r="D815" s="46" t="s">
        <v>19</v>
      </c>
      <c r="E815" s="47">
        <v>10555</v>
      </c>
      <c r="F815" s="47">
        <v>9109</v>
      </c>
      <c r="G815" s="47">
        <v>8877</v>
      </c>
      <c r="H815" s="47">
        <v>7738</v>
      </c>
      <c r="I815" s="47">
        <v>10748</v>
      </c>
    </row>
    <row r="816" spans="2:9" x14ac:dyDescent="0.25">
      <c r="B816" s="45" t="s">
        <v>1</v>
      </c>
      <c r="C816" s="46">
        <v>41874</v>
      </c>
      <c r="D816" s="46" t="s">
        <v>19</v>
      </c>
      <c r="E816" s="47">
        <v>11367</v>
      </c>
      <c r="F816" s="47">
        <v>9487</v>
      </c>
      <c r="G816" s="47">
        <v>9480</v>
      </c>
      <c r="H816" s="47">
        <v>8350</v>
      </c>
      <c r="I816" s="47">
        <v>11928</v>
      </c>
    </row>
    <row r="817" spans="2:9" x14ac:dyDescent="0.25">
      <c r="B817" s="45" t="s">
        <v>1</v>
      </c>
      <c r="C817" s="46">
        <v>41875</v>
      </c>
      <c r="D817" s="46" t="s">
        <v>19</v>
      </c>
      <c r="E817" s="47">
        <v>12073</v>
      </c>
      <c r="F817" s="47">
        <v>10241</v>
      </c>
      <c r="G817" s="47">
        <v>10223</v>
      </c>
      <c r="H817" s="47">
        <v>8983</v>
      </c>
      <c r="I817" s="47">
        <v>12492</v>
      </c>
    </row>
    <row r="818" spans="2:9" x14ac:dyDescent="0.25">
      <c r="B818" s="45" t="s">
        <v>1</v>
      </c>
      <c r="C818" s="46">
        <v>41876</v>
      </c>
      <c r="D818" s="46" t="s">
        <v>19</v>
      </c>
      <c r="E818" s="47">
        <v>14775</v>
      </c>
      <c r="F818" s="47">
        <v>13182</v>
      </c>
      <c r="G818" s="47">
        <v>12968</v>
      </c>
      <c r="H818" s="47">
        <v>11501</v>
      </c>
      <c r="I818" s="47">
        <v>15504</v>
      </c>
    </row>
    <row r="819" spans="2:9" x14ac:dyDescent="0.25">
      <c r="B819" s="45" t="s">
        <v>1</v>
      </c>
      <c r="C819" s="46">
        <v>41877</v>
      </c>
      <c r="D819" s="46" t="s">
        <v>19</v>
      </c>
      <c r="E819" s="47">
        <v>14381</v>
      </c>
      <c r="F819" s="47">
        <v>15691</v>
      </c>
      <c r="G819" s="47">
        <v>14319</v>
      </c>
      <c r="H819" s="47">
        <v>12801</v>
      </c>
      <c r="I819" s="47">
        <v>15009</v>
      </c>
    </row>
    <row r="820" spans="2:9" x14ac:dyDescent="0.25">
      <c r="B820" s="45" t="s">
        <v>1</v>
      </c>
      <c r="C820" s="46">
        <v>41878</v>
      </c>
      <c r="D820" s="46" t="s">
        <v>19</v>
      </c>
      <c r="E820" s="47">
        <v>11267</v>
      </c>
      <c r="F820" s="47">
        <v>12408</v>
      </c>
      <c r="G820" s="47">
        <v>11135</v>
      </c>
      <c r="H820" s="47">
        <v>9918</v>
      </c>
      <c r="I820" s="47">
        <v>11055</v>
      </c>
    </row>
    <row r="821" spans="2:9" x14ac:dyDescent="0.25">
      <c r="B821" s="45" t="s">
        <v>1</v>
      </c>
      <c r="C821" s="46">
        <v>41879</v>
      </c>
      <c r="D821" s="46" t="s">
        <v>19</v>
      </c>
      <c r="E821" s="47">
        <v>10384</v>
      </c>
      <c r="F821" s="47">
        <v>11331</v>
      </c>
      <c r="G821" s="47">
        <v>10424</v>
      </c>
      <c r="H821" s="47">
        <v>9290</v>
      </c>
      <c r="I821" s="47">
        <v>10238</v>
      </c>
    </row>
    <row r="822" spans="2:9" x14ac:dyDescent="0.25">
      <c r="B822" s="45" t="s">
        <v>1</v>
      </c>
      <c r="C822" s="46">
        <v>41880</v>
      </c>
      <c r="D822" s="46" t="s">
        <v>19</v>
      </c>
      <c r="E822" s="47">
        <v>12671</v>
      </c>
      <c r="F822" s="47">
        <v>12413</v>
      </c>
      <c r="G822" s="47">
        <v>12266</v>
      </c>
      <c r="H822" s="47">
        <v>10921</v>
      </c>
      <c r="I822" s="47">
        <v>14396</v>
      </c>
    </row>
    <row r="823" spans="2:9" x14ac:dyDescent="0.25">
      <c r="B823" s="45" t="s">
        <v>1</v>
      </c>
      <c r="C823" s="46">
        <v>41881</v>
      </c>
      <c r="D823" s="46" t="s">
        <v>19</v>
      </c>
      <c r="E823" s="47">
        <v>11576</v>
      </c>
      <c r="F823" s="47">
        <v>9870</v>
      </c>
      <c r="G823" s="47">
        <v>9884</v>
      </c>
      <c r="H823" s="47">
        <v>8678</v>
      </c>
      <c r="I823" s="47">
        <v>12472</v>
      </c>
    </row>
    <row r="824" spans="2:9" x14ac:dyDescent="0.25">
      <c r="B824" s="45" t="s">
        <v>1</v>
      </c>
      <c r="C824" s="46">
        <v>41882</v>
      </c>
      <c r="D824" s="46" t="s">
        <v>19</v>
      </c>
      <c r="E824" s="47">
        <v>12503</v>
      </c>
      <c r="F824" s="47">
        <v>10776</v>
      </c>
      <c r="G824" s="47">
        <v>10853</v>
      </c>
      <c r="H824" s="47">
        <v>9677</v>
      </c>
      <c r="I824" s="47">
        <v>13588</v>
      </c>
    </row>
    <row r="825" spans="2:9" x14ac:dyDescent="0.25">
      <c r="B825" s="45" t="s">
        <v>1</v>
      </c>
      <c r="C825" s="46">
        <v>41883</v>
      </c>
      <c r="D825" s="46" t="s">
        <v>19</v>
      </c>
      <c r="E825" s="47">
        <v>11048</v>
      </c>
      <c r="F825" s="47">
        <v>9677</v>
      </c>
      <c r="G825" s="47">
        <v>9675</v>
      </c>
      <c r="H825" s="47">
        <v>8534</v>
      </c>
      <c r="I825" s="47">
        <v>11781</v>
      </c>
    </row>
    <row r="826" spans="2:9" x14ac:dyDescent="0.25">
      <c r="B826" s="45" t="s">
        <v>1</v>
      </c>
      <c r="C826" s="46">
        <v>41884</v>
      </c>
      <c r="D826" s="46" t="s">
        <v>19</v>
      </c>
      <c r="E826" s="47">
        <v>9418</v>
      </c>
      <c r="F826" s="47">
        <v>8414</v>
      </c>
      <c r="G826" s="47">
        <v>8266</v>
      </c>
      <c r="H826" s="47">
        <v>7255</v>
      </c>
      <c r="I826" s="47">
        <v>9988</v>
      </c>
    </row>
    <row r="827" spans="2:9" x14ac:dyDescent="0.25">
      <c r="B827" s="45" t="s">
        <v>1</v>
      </c>
      <c r="C827" s="46">
        <v>41885</v>
      </c>
      <c r="D827" s="46" t="s">
        <v>19</v>
      </c>
      <c r="E827" s="47">
        <v>9385</v>
      </c>
      <c r="F827" s="47">
        <v>8236</v>
      </c>
      <c r="G827" s="47">
        <v>8290</v>
      </c>
      <c r="H827" s="47">
        <v>7334</v>
      </c>
      <c r="I827" s="47">
        <v>10353</v>
      </c>
    </row>
    <row r="828" spans="2:9" x14ac:dyDescent="0.25">
      <c r="B828" s="45" t="s">
        <v>1</v>
      </c>
      <c r="C828" s="46">
        <v>41886</v>
      </c>
      <c r="D828" s="46" t="s">
        <v>19</v>
      </c>
      <c r="E828" s="47">
        <v>11291</v>
      </c>
      <c r="F828" s="47">
        <v>9933</v>
      </c>
      <c r="G828" s="47">
        <v>9989</v>
      </c>
      <c r="H828" s="47">
        <v>8714</v>
      </c>
      <c r="I828" s="47">
        <v>12421</v>
      </c>
    </row>
    <row r="829" spans="2:9" x14ac:dyDescent="0.25">
      <c r="B829" s="45" t="s">
        <v>1</v>
      </c>
      <c r="C829" s="46">
        <v>41887</v>
      </c>
      <c r="D829" s="46" t="s">
        <v>19</v>
      </c>
      <c r="E829" s="47">
        <v>9118</v>
      </c>
      <c r="F829" s="47">
        <v>7815</v>
      </c>
      <c r="G829" s="47">
        <v>7918</v>
      </c>
      <c r="H829" s="47">
        <v>6926</v>
      </c>
      <c r="I829" s="47">
        <v>10179</v>
      </c>
    </row>
    <row r="830" spans="2:9" x14ac:dyDescent="0.25">
      <c r="B830" s="45" t="s">
        <v>1</v>
      </c>
      <c r="C830" s="46">
        <v>41888</v>
      </c>
      <c r="D830" s="46" t="s">
        <v>19</v>
      </c>
      <c r="E830" s="47">
        <v>10721</v>
      </c>
      <c r="F830" s="47">
        <v>9305</v>
      </c>
      <c r="G830" s="47">
        <v>9467</v>
      </c>
      <c r="H830" s="47">
        <v>8343</v>
      </c>
      <c r="I830" s="47">
        <v>12090</v>
      </c>
    </row>
    <row r="831" spans="2:9" x14ac:dyDescent="0.25">
      <c r="B831" s="45" t="s">
        <v>1</v>
      </c>
      <c r="C831" s="46">
        <v>41889</v>
      </c>
      <c r="D831" s="46" t="s">
        <v>19</v>
      </c>
      <c r="E831" s="47">
        <v>29398</v>
      </c>
      <c r="F831" s="47">
        <v>26745</v>
      </c>
      <c r="G831" s="47">
        <v>28126</v>
      </c>
      <c r="H831" s="47">
        <v>25185</v>
      </c>
      <c r="I831" s="47">
        <v>38497</v>
      </c>
    </row>
    <row r="832" spans="2:9" x14ac:dyDescent="0.25">
      <c r="B832" s="45" t="s">
        <v>1</v>
      </c>
      <c r="C832" s="46">
        <v>41890</v>
      </c>
      <c r="D832" s="46" t="s">
        <v>19</v>
      </c>
      <c r="E832" s="47">
        <v>25095</v>
      </c>
      <c r="F832" s="47">
        <v>22963</v>
      </c>
      <c r="G832" s="47">
        <v>24048</v>
      </c>
      <c r="H832" s="47">
        <v>21540</v>
      </c>
      <c r="I832" s="47">
        <v>32626</v>
      </c>
    </row>
    <row r="833" spans="2:9" x14ac:dyDescent="0.25">
      <c r="B833" s="45" t="s">
        <v>1</v>
      </c>
      <c r="C833" s="46">
        <v>41891</v>
      </c>
      <c r="D833" s="46" t="s">
        <v>19</v>
      </c>
      <c r="E833" s="47">
        <v>7941</v>
      </c>
      <c r="F833" s="47">
        <v>6907</v>
      </c>
      <c r="G833" s="47">
        <v>6530</v>
      </c>
      <c r="H833" s="47">
        <v>5638</v>
      </c>
      <c r="I833" s="47">
        <v>7807</v>
      </c>
    </row>
    <row r="834" spans="2:9" x14ac:dyDescent="0.25">
      <c r="B834" s="45" t="s">
        <v>1</v>
      </c>
      <c r="C834" s="46">
        <v>41892</v>
      </c>
      <c r="D834" s="46" t="s">
        <v>19</v>
      </c>
      <c r="E834" s="47">
        <v>7396</v>
      </c>
      <c r="F834" s="47">
        <v>6683</v>
      </c>
      <c r="G834" s="47">
        <v>6310</v>
      </c>
      <c r="H834" s="47">
        <v>5553</v>
      </c>
      <c r="I834" s="47">
        <v>7467</v>
      </c>
    </row>
    <row r="835" spans="2:9" x14ac:dyDescent="0.25">
      <c r="B835" s="45" t="s">
        <v>1</v>
      </c>
      <c r="C835" s="46">
        <v>41893</v>
      </c>
      <c r="D835" s="46" t="s">
        <v>19</v>
      </c>
      <c r="E835" s="47">
        <v>10198</v>
      </c>
      <c r="F835" s="47">
        <v>8784</v>
      </c>
      <c r="G835" s="47">
        <v>8698</v>
      </c>
      <c r="H835" s="47">
        <v>7705</v>
      </c>
      <c r="I835" s="47">
        <v>11730</v>
      </c>
    </row>
    <row r="836" spans="2:9" x14ac:dyDescent="0.25">
      <c r="B836" s="45" t="s">
        <v>1</v>
      </c>
      <c r="C836" s="46">
        <v>41894</v>
      </c>
      <c r="D836" s="46" t="s">
        <v>19</v>
      </c>
      <c r="E836" s="47">
        <v>7281</v>
      </c>
      <c r="F836" s="47">
        <v>6150</v>
      </c>
      <c r="G836" s="47">
        <v>6068</v>
      </c>
      <c r="H836" s="47">
        <v>5359</v>
      </c>
      <c r="I836" s="47">
        <v>7856</v>
      </c>
    </row>
    <row r="837" spans="2:9" x14ac:dyDescent="0.25">
      <c r="B837" s="45" t="s">
        <v>1</v>
      </c>
      <c r="C837" s="46">
        <v>41895</v>
      </c>
      <c r="D837" s="46" t="s">
        <v>19</v>
      </c>
      <c r="E837" s="47">
        <v>8331</v>
      </c>
      <c r="F837" s="47">
        <v>7103</v>
      </c>
      <c r="G837" s="47">
        <v>7137</v>
      </c>
      <c r="H837" s="47">
        <v>6332</v>
      </c>
      <c r="I837" s="47">
        <v>9024</v>
      </c>
    </row>
    <row r="838" spans="2:9" x14ac:dyDescent="0.25">
      <c r="B838" s="45" t="s">
        <v>1</v>
      </c>
      <c r="C838" s="46">
        <v>41896</v>
      </c>
      <c r="D838" s="46" t="s">
        <v>19</v>
      </c>
      <c r="E838" s="47">
        <v>10015</v>
      </c>
      <c r="F838" s="47">
        <v>8654</v>
      </c>
      <c r="G838" s="47">
        <v>8689</v>
      </c>
      <c r="H838" s="47">
        <v>7733</v>
      </c>
      <c r="I838" s="47">
        <v>10852</v>
      </c>
    </row>
    <row r="839" spans="2:9" x14ac:dyDescent="0.25">
      <c r="B839" s="45" t="s">
        <v>1</v>
      </c>
      <c r="C839" s="46">
        <v>41897</v>
      </c>
      <c r="D839" s="46" t="s">
        <v>19</v>
      </c>
      <c r="E839" s="47">
        <v>8583</v>
      </c>
      <c r="F839" s="47">
        <v>7588</v>
      </c>
      <c r="G839" s="47">
        <v>7457</v>
      </c>
      <c r="H839" s="47">
        <v>6519</v>
      </c>
      <c r="I839" s="47">
        <v>9102</v>
      </c>
    </row>
    <row r="840" spans="2:9" x14ac:dyDescent="0.25">
      <c r="B840" s="45" t="s">
        <v>1</v>
      </c>
      <c r="C840" s="46">
        <v>41898</v>
      </c>
      <c r="D840" s="46" t="s">
        <v>19</v>
      </c>
      <c r="E840" s="47">
        <v>7046</v>
      </c>
      <c r="F840" s="47">
        <v>6114</v>
      </c>
      <c r="G840" s="47">
        <v>5960</v>
      </c>
      <c r="H840" s="47">
        <v>5201</v>
      </c>
      <c r="I840" s="47">
        <v>7089</v>
      </c>
    </row>
    <row r="841" spans="2:9" x14ac:dyDescent="0.25">
      <c r="B841" s="45" t="s">
        <v>1</v>
      </c>
      <c r="C841" s="46">
        <v>41899</v>
      </c>
      <c r="D841" s="46" t="s">
        <v>19</v>
      </c>
      <c r="E841" s="47">
        <v>6577</v>
      </c>
      <c r="F841" s="47">
        <v>5597</v>
      </c>
      <c r="G841" s="47">
        <v>5400</v>
      </c>
      <c r="H841" s="47">
        <v>4599</v>
      </c>
      <c r="I841" s="47">
        <v>6205</v>
      </c>
    </row>
    <row r="842" spans="2:9" x14ac:dyDescent="0.25">
      <c r="B842" s="45" t="s">
        <v>1</v>
      </c>
      <c r="C842" s="46">
        <v>41900</v>
      </c>
      <c r="D842" s="46" t="s">
        <v>19</v>
      </c>
      <c r="E842" s="47">
        <v>16089</v>
      </c>
      <c r="F842" s="47">
        <v>14977</v>
      </c>
      <c r="G842" s="47">
        <v>15683</v>
      </c>
      <c r="H842" s="47">
        <v>13919</v>
      </c>
      <c r="I842" s="47">
        <v>21104</v>
      </c>
    </row>
    <row r="843" spans="2:9" x14ac:dyDescent="0.25">
      <c r="B843" s="45" t="s">
        <v>1</v>
      </c>
      <c r="C843" s="46">
        <v>41901</v>
      </c>
      <c r="D843" s="46" t="s">
        <v>19</v>
      </c>
      <c r="E843" s="47">
        <v>10664</v>
      </c>
      <c r="F843" s="47">
        <v>9640</v>
      </c>
      <c r="G843" s="47">
        <v>9853</v>
      </c>
      <c r="H843" s="47">
        <v>8737</v>
      </c>
      <c r="I843" s="47">
        <v>12858</v>
      </c>
    </row>
    <row r="844" spans="2:9" x14ac:dyDescent="0.25">
      <c r="B844" s="45" t="s">
        <v>1</v>
      </c>
      <c r="C844" s="46">
        <v>41902</v>
      </c>
      <c r="D844" s="46" t="s">
        <v>19</v>
      </c>
      <c r="E844" s="47">
        <v>13563</v>
      </c>
      <c r="F844" s="47">
        <v>12079</v>
      </c>
      <c r="G844" s="47">
        <v>12549</v>
      </c>
      <c r="H844" s="47">
        <v>11200</v>
      </c>
      <c r="I844" s="47">
        <v>16260</v>
      </c>
    </row>
    <row r="845" spans="2:9" x14ac:dyDescent="0.25">
      <c r="B845" s="45" t="s">
        <v>1</v>
      </c>
      <c r="C845" s="46">
        <v>41903</v>
      </c>
      <c r="D845" s="46" t="s">
        <v>19</v>
      </c>
      <c r="E845" s="47">
        <v>17202</v>
      </c>
      <c r="F845" s="47">
        <v>15837</v>
      </c>
      <c r="G845" s="47">
        <v>16700</v>
      </c>
      <c r="H845" s="47">
        <v>15071</v>
      </c>
      <c r="I845" s="47">
        <v>21235</v>
      </c>
    </row>
    <row r="846" spans="2:9" x14ac:dyDescent="0.25">
      <c r="B846" s="45" t="s">
        <v>1</v>
      </c>
      <c r="C846" s="46">
        <v>41904</v>
      </c>
      <c r="D846" s="46" t="s">
        <v>19</v>
      </c>
      <c r="E846" s="47">
        <v>20305</v>
      </c>
      <c r="F846" s="47">
        <v>18788</v>
      </c>
      <c r="G846" s="47">
        <v>19854</v>
      </c>
      <c r="H846" s="47">
        <v>17895</v>
      </c>
      <c r="I846" s="47">
        <v>25953</v>
      </c>
    </row>
    <row r="847" spans="2:9" x14ac:dyDescent="0.25">
      <c r="B847" s="45" t="s">
        <v>1</v>
      </c>
      <c r="C847" s="46">
        <v>41905</v>
      </c>
      <c r="D847" s="46" t="s">
        <v>19</v>
      </c>
      <c r="E847" s="47">
        <v>7141</v>
      </c>
      <c r="F847" s="47">
        <v>6166</v>
      </c>
      <c r="G847" s="47">
        <v>5937</v>
      </c>
      <c r="H847" s="47">
        <v>5188</v>
      </c>
      <c r="I847" s="47">
        <v>6948</v>
      </c>
    </row>
    <row r="848" spans="2:9" x14ac:dyDescent="0.25">
      <c r="B848" s="45" t="s">
        <v>1</v>
      </c>
      <c r="C848" s="46">
        <v>41906</v>
      </c>
      <c r="D848" s="46" t="s">
        <v>19</v>
      </c>
      <c r="E848" s="47">
        <v>10611</v>
      </c>
      <c r="F848" s="47">
        <v>8848</v>
      </c>
      <c r="G848" s="47">
        <v>9011</v>
      </c>
      <c r="H848" s="47">
        <v>8008</v>
      </c>
      <c r="I848" s="47">
        <v>11909</v>
      </c>
    </row>
    <row r="849" spans="2:9" x14ac:dyDescent="0.25">
      <c r="B849" s="45" t="s">
        <v>1</v>
      </c>
      <c r="C849" s="46">
        <v>41907</v>
      </c>
      <c r="D849" s="46" t="s">
        <v>19</v>
      </c>
      <c r="E849" s="47">
        <v>9086</v>
      </c>
      <c r="F849" s="47">
        <v>7633</v>
      </c>
      <c r="G849" s="47">
        <v>7494</v>
      </c>
      <c r="H849" s="47">
        <v>6622</v>
      </c>
      <c r="I849" s="47">
        <v>9386</v>
      </c>
    </row>
    <row r="850" spans="2:9" x14ac:dyDescent="0.25">
      <c r="B850" s="45" t="s">
        <v>1</v>
      </c>
      <c r="C850" s="46">
        <v>41908</v>
      </c>
      <c r="D850" s="46" t="s">
        <v>19</v>
      </c>
      <c r="E850" s="47">
        <v>12196</v>
      </c>
      <c r="F850" s="47">
        <v>9855</v>
      </c>
      <c r="G850" s="47">
        <v>10123</v>
      </c>
      <c r="H850" s="47">
        <v>9012</v>
      </c>
      <c r="I850" s="47">
        <v>14465</v>
      </c>
    </row>
    <row r="851" spans="2:9" x14ac:dyDescent="0.25">
      <c r="B851" s="45" t="s">
        <v>1</v>
      </c>
      <c r="C851" s="46">
        <v>41909</v>
      </c>
      <c r="D851" s="46" t="s">
        <v>19</v>
      </c>
      <c r="E851" s="47">
        <v>14793</v>
      </c>
      <c r="F851" s="47">
        <v>11935</v>
      </c>
      <c r="G851" s="47">
        <v>12454</v>
      </c>
      <c r="H851" s="47">
        <v>11101</v>
      </c>
      <c r="I851" s="47">
        <v>17261</v>
      </c>
    </row>
    <row r="852" spans="2:9" x14ac:dyDescent="0.25">
      <c r="B852" s="45" t="s">
        <v>1</v>
      </c>
      <c r="C852" s="46">
        <v>41910</v>
      </c>
      <c r="D852" s="46" t="s">
        <v>19</v>
      </c>
      <c r="E852" s="47">
        <v>13041</v>
      </c>
      <c r="F852" s="47">
        <v>10817</v>
      </c>
      <c r="G852" s="47">
        <v>11087</v>
      </c>
      <c r="H852" s="47">
        <v>9875</v>
      </c>
      <c r="I852" s="47">
        <v>14219</v>
      </c>
    </row>
    <row r="853" spans="2:9" x14ac:dyDescent="0.25">
      <c r="B853" s="45" t="s">
        <v>1</v>
      </c>
      <c r="C853" s="46">
        <v>41911</v>
      </c>
      <c r="D853" s="46" t="s">
        <v>19</v>
      </c>
      <c r="E853" s="47">
        <v>10812</v>
      </c>
      <c r="F853" s="47">
        <v>9160</v>
      </c>
      <c r="G853" s="47">
        <v>9124</v>
      </c>
      <c r="H853" s="47">
        <v>8138</v>
      </c>
      <c r="I853" s="47">
        <v>11717</v>
      </c>
    </row>
    <row r="854" spans="2:9" x14ac:dyDescent="0.25">
      <c r="B854" s="45" t="s">
        <v>1</v>
      </c>
      <c r="C854" s="46">
        <v>41912</v>
      </c>
      <c r="D854" s="46" t="s">
        <v>19</v>
      </c>
      <c r="E854" s="47">
        <v>9764</v>
      </c>
      <c r="F854" s="47">
        <v>8446</v>
      </c>
      <c r="G854" s="47">
        <v>8448</v>
      </c>
      <c r="H854" s="47">
        <v>7509</v>
      </c>
      <c r="I854" s="47">
        <v>10556</v>
      </c>
    </row>
    <row r="855" spans="2:9" x14ac:dyDescent="0.25">
      <c r="B855" s="45" t="s">
        <v>1</v>
      </c>
      <c r="C855" s="46">
        <v>41913</v>
      </c>
      <c r="D855" s="46" t="s">
        <v>19</v>
      </c>
      <c r="E855" s="47">
        <v>8472</v>
      </c>
      <c r="F855" s="47">
        <v>7324</v>
      </c>
      <c r="G855" s="47">
        <v>7240</v>
      </c>
      <c r="H855" s="47">
        <v>6434</v>
      </c>
      <c r="I855" s="47">
        <v>8902</v>
      </c>
    </row>
    <row r="856" spans="2:9" x14ac:dyDescent="0.25">
      <c r="B856" s="45" t="s">
        <v>1</v>
      </c>
      <c r="C856" s="46">
        <v>41914</v>
      </c>
      <c r="D856" s="46" t="s">
        <v>19</v>
      </c>
      <c r="E856" s="47">
        <v>12056</v>
      </c>
      <c r="F856" s="47">
        <v>10386</v>
      </c>
      <c r="G856" s="47">
        <v>10627</v>
      </c>
      <c r="H856" s="47">
        <v>9539</v>
      </c>
      <c r="I856" s="47">
        <v>14612</v>
      </c>
    </row>
    <row r="857" spans="2:9" x14ac:dyDescent="0.25">
      <c r="B857" s="45" t="s">
        <v>1</v>
      </c>
      <c r="C857" s="46">
        <v>41915</v>
      </c>
      <c r="D857" s="46" t="s">
        <v>19</v>
      </c>
      <c r="E857" s="47">
        <v>8565</v>
      </c>
      <c r="F857" s="47">
        <v>7239</v>
      </c>
      <c r="G857" s="47">
        <v>7230</v>
      </c>
      <c r="H857" s="47">
        <v>6357</v>
      </c>
      <c r="I857" s="47">
        <v>9790</v>
      </c>
    </row>
    <row r="858" spans="2:9" x14ac:dyDescent="0.25">
      <c r="B858" s="45" t="s">
        <v>1</v>
      </c>
      <c r="C858" s="46">
        <v>41916</v>
      </c>
      <c r="D858" s="46" t="s">
        <v>19</v>
      </c>
      <c r="E858" s="47">
        <v>7873</v>
      </c>
      <c r="F858" s="47">
        <v>6826</v>
      </c>
      <c r="G858" s="47">
        <v>6798</v>
      </c>
      <c r="H858" s="47">
        <v>6148</v>
      </c>
      <c r="I858" s="47">
        <v>9176</v>
      </c>
    </row>
    <row r="859" spans="2:9" x14ac:dyDescent="0.25">
      <c r="B859" s="45" t="s">
        <v>1</v>
      </c>
      <c r="C859" s="46">
        <v>41917</v>
      </c>
      <c r="D859" s="46" t="s">
        <v>19</v>
      </c>
      <c r="E859" s="47">
        <v>9760</v>
      </c>
      <c r="F859" s="47">
        <v>8505</v>
      </c>
      <c r="G859" s="47">
        <v>8518</v>
      </c>
      <c r="H859" s="47">
        <v>7645</v>
      </c>
      <c r="I859" s="47">
        <v>10826</v>
      </c>
    </row>
    <row r="860" spans="2:9" x14ac:dyDescent="0.25">
      <c r="B860" s="45" t="s">
        <v>1</v>
      </c>
      <c r="C860" s="46">
        <v>41918</v>
      </c>
      <c r="D860" s="46" t="s">
        <v>19</v>
      </c>
      <c r="E860" s="47">
        <v>10468</v>
      </c>
      <c r="F860" s="47">
        <v>9373</v>
      </c>
      <c r="G860" s="47">
        <v>9305</v>
      </c>
      <c r="H860" s="47">
        <v>8192</v>
      </c>
      <c r="I860" s="47">
        <v>11262</v>
      </c>
    </row>
    <row r="861" spans="2:9" x14ac:dyDescent="0.25">
      <c r="B861" s="45" t="s">
        <v>1</v>
      </c>
      <c r="C861" s="46">
        <v>41919</v>
      </c>
      <c r="D861" s="46" t="s">
        <v>19</v>
      </c>
      <c r="E861" s="47">
        <v>10275</v>
      </c>
      <c r="F861" s="47">
        <v>9122</v>
      </c>
      <c r="G861" s="47">
        <v>9080</v>
      </c>
      <c r="H861" s="47">
        <v>8018</v>
      </c>
      <c r="I861" s="47">
        <v>11332</v>
      </c>
    </row>
    <row r="862" spans="2:9" x14ac:dyDescent="0.25">
      <c r="B862" s="45" t="s">
        <v>1</v>
      </c>
      <c r="C862" s="46">
        <v>41920</v>
      </c>
      <c r="D862" s="46" t="s">
        <v>19</v>
      </c>
      <c r="E862" s="47">
        <v>9845</v>
      </c>
      <c r="F862" s="47">
        <v>9049</v>
      </c>
      <c r="G862" s="47">
        <v>9083</v>
      </c>
      <c r="H862" s="47">
        <v>8066</v>
      </c>
      <c r="I862" s="47">
        <v>11655</v>
      </c>
    </row>
    <row r="863" spans="2:9" x14ac:dyDescent="0.25">
      <c r="B863" s="45" t="s">
        <v>1</v>
      </c>
      <c r="C863" s="46">
        <v>41921</v>
      </c>
      <c r="D863" s="46" t="s">
        <v>19</v>
      </c>
      <c r="E863" s="47">
        <v>12248</v>
      </c>
      <c r="F863" s="47">
        <v>10682</v>
      </c>
      <c r="G863" s="47">
        <v>10964</v>
      </c>
      <c r="H863" s="47">
        <v>9718</v>
      </c>
      <c r="I863" s="47">
        <v>14592</v>
      </c>
    </row>
    <row r="864" spans="2:9" x14ac:dyDescent="0.25">
      <c r="B864" s="45" t="s">
        <v>1</v>
      </c>
      <c r="C864" s="46">
        <v>41922</v>
      </c>
      <c r="D864" s="46" t="s">
        <v>19</v>
      </c>
      <c r="E864" s="47">
        <v>8535</v>
      </c>
      <c r="F864" s="47">
        <v>7295</v>
      </c>
      <c r="G864" s="47">
        <v>7274</v>
      </c>
      <c r="H864" s="47">
        <v>6478</v>
      </c>
      <c r="I864" s="47">
        <v>9822</v>
      </c>
    </row>
    <row r="865" spans="2:9" x14ac:dyDescent="0.25">
      <c r="B865" s="45" t="s">
        <v>1</v>
      </c>
      <c r="C865" s="46">
        <v>41923</v>
      </c>
      <c r="D865" s="46" t="s">
        <v>19</v>
      </c>
      <c r="E865" s="47">
        <v>8481</v>
      </c>
      <c r="F865" s="47">
        <v>7144</v>
      </c>
      <c r="G865" s="47">
        <v>7077</v>
      </c>
      <c r="H865" s="47">
        <v>6303</v>
      </c>
      <c r="I865" s="47">
        <v>9435</v>
      </c>
    </row>
    <row r="866" spans="2:9" x14ac:dyDescent="0.25">
      <c r="B866" s="45" t="s">
        <v>1</v>
      </c>
      <c r="C866" s="46">
        <v>41924</v>
      </c>
      <c r="D866" s="46" t="s">
        <v>19</v>
      </c>
      <c r="E866" s="47">
        <v>9724</v>
      </c>
      <c r="F866" s="47">
        <v>8561</v>
      </c>
      <c r="G866" s="47">
        <v>8575</v>
      </c>
      <c r="H866" s="47">
        <v>7687</v>
      </c>
      <c r="I866" s="47">
        <v>11204</v>
      </c>
    </row>
    <row r="867" spans="2:9" x14ac:dyDescent="0.25">
      <c r="B867" s="45" t="s">
        <v>1</v>
      </c>
      <c r="C867" s="46">
        <v>41925</v>
      </c>
      <c r="D867" s="46" t="s">
        <v>19</v>
      </c>
      <c r="E867" s="47">
        <v>8280</v>
      </c>
      <c r="F867" s="47">
        <v>7573</v>
      </c>
      <c r="G867" s="47">
        <v>7602</v>
      </c>
      <c r="H867" s="47">
        <v>6755</v>
      </c>
      <c r="I867" s="47">
        <v>9730</v>
      </c>
    </row>
    <row r="868" spans="2:9" x14ac:dyDescent="0.25">
      <c r="B868" s="45" t="s">
        <v>1</v>
      </c>
      <c r="C868" s="46">
        <v>41926</v>
      </c>
      <c r="D868" s="46" t="s">
        <v>19</v>
      </c>
      <c r="E868" s="47">
        <v>7982</v>
      </c>
      <c r="F868" s="47">
        <v>7198</v>
      </c>
      <c r="G868" s="47">
        <v>7116</v>
      </c>
      <c r="H868" s="47">
        <v>6333</v>
      </c>
      <c r="I868" s="47">
        <v>9194</v>
      </c>
    </row>
    <row r="869" spans="2:9" x14ac:dyDescent="0.25">
      <c r="B869" s="45" t="s">
        <v>1</v>
      </c>
      <c r="C869" s="46">
        <v>41927</v>
      </c>
      <c r="D869" s="46" t="s">
        <v>19</v>
      </c>
      <c r="E869" s="47">
        <v>6710</v>
      </c>
      <c r="F869" s="47">
        <v>6122</v>
      </c>
      <c r="G869" s="47">
        <v>5993</v>
      </c>
      <c r="H869" s="47">
        <v>5276</v>
      </c>
      <c r="I869" s="47">
        <v>8067</v>
      </c>
    </row>
    <row r="870" spans="2:9" x14ac:dyDescent="0.25">
      <c r="B870" s="45" t="s">
        <v>1</v>
      </c>
      <c r="C870" s="46">
        <v>41928</v>
      </c>
      <c r="D870" s="46" t="s">
        <v>19</v>
      </c>
      <c r="E870" s="47">
        <v>11285</v>
      </c>
      <c r="F870" s="47">
        <v>9949</v>
      </c>
      <c r="G870" s="47">
        <v>10049</v>
      </c>
      <c r="H870" s="47">
        <v>8887</v>
      </c>
      <c r="I870" s="47">
        <v>13492</v>
      </c>
    </row>
    <row r="871" spans="2:9" x14ac:dyDescent="0.25">
      <c r="B871" s="45" t="s">
        <v>1</v>
      </c>
      <c r="C871" s="46">
        <v>41929</v>
      </c>
      <c r="D871" s="46" t="s">
        <v>19</v>
      </c>
      <c r="E871" s="47">
        <v>8705</v>
      </c>
      <c r="F871" s="47">
        <v>7466</v>
      </c>
      <c r="G871" s="47">
        <v>7345</v>
      </c>
      <c r="H871" s="47">
        <v>6539</v>
      </c>
      <c r="I871" s="47">
        <v>9981</v>
      </c>
    </row>
    <row r="872" spans="2:9" x14ac:dyDescent="0.25">
      <c r="B872" s="45" t="s">
        <v>1</v>
      </c>
      <c r="C872" s="46">
        <v>41930</v>
      </c>
      <c r="D872" s="46" t="s">
        <v>19</v>
      </c>
      <c r="E872" s="47">
        <v>8955</v>
      </c>
      <c r="F872" s="47">
        <v>7869</v>
      </c>
      <c r="G872" s="47">
        <v>8049</v>
      </c>
      <c r="H872" s="47">
        <v>7200</v>
      </c>
      <c r="I872" s="47">
        <v>10828</v>
      </c>
    </row>
    <row r="873" spans="2:9" x14ac:dyDescent="0.25">
      <c r="B873" s="45" t="s">
        <v>1</v>
      </c>
      <c r="C873" s="46">
        <v>41931</v>
      </c>
      <c r="D873" s="46" t="s">
        <v>19</v>
      </c>
      <c r="E873" s="47">
        <v>10197</v>
      </c>
      <c r="F873" s="47">
        <v>9219</v>
      </c>
      <c r="G873" s="47">
        <v>9226</v>
      </c>
      <c r="H873" s="47">
        <v>8259</v>
      </c>
      <c r="I873" s="47">
        <v>11789</v>
      </c>
    </row>
    <row r="874" spans="2:9" x14ac:dyDescent="0.25">
      <c r="B874" s="45" t="s">
        <v>1</v>
      </c>
      <c r="C874" s="46">
        <v>41932</v>
      </c>
      <c r="D874" s="46" t="s">
        <v>19</v>
      </c>
      <c r="E874" s="47">
        <v>7523</v>
      </c>
      <c r="F874" s="47">
        <v>6860</v>
      </c>
      <c r="G874" s="47">
        <v>6465</v>
      </c>
      <c r="H874" s="47">
        <v>5639</v>
      </c>
      <c r="I874" s="47">
        <v>7976</v>
      </c>
    </row>
    <row r="875" spans="2:9" x14ac:dyDescent="0.25">
      <c r="B875" s="45" t="s">
        <v>1</v>
      </c>
      <c r="C875" s="46">
        <v>41933</v>
      </c>
      <c r="D875" s="46" t="s">
        <v>19</v>
      </c>
      <c r="E875" s="47">
        <v>11860</v>
      </c>
      <c r="F875" s="47">
        <v>9710</v>
      </c>
      <c r="G875" s="47">
        <v>9705</v>
      </c>
      <c r="H875" s="47">
        <v>8450</v>
      </c>
      <c r="I875" s="47">
        <v>12809</v>
      </c>
    </row>
    <row r="876" spans="2:9" x14ac:dyDescent="0.25">
      <c r="B876" s="45" t="s">
        <v>1</v>
      </c>
      <c r="C876" s="46">
        <v>41934</v>
      </c>
      <c r="D876" s="46" t="s">
        <v>19</v>
      </c>
      <c r="E876" s="47">
        <v>8831</v>
      </c>
      <c r="F876" s="47">
        <v>7183</v>
      </c>
      <c r="G876" s="47">
        <v>7040</v>
      </c>
      <c r="H876" s="47">
        <v>5910</v>
      </c>
      <c r="I876" s="47">
        <v>8665</v>
      </c>
    </row>
    <row r="877" spans="2:9" x14ac:dyDescent="0.25">
      <c r="B877" s="45" t="s">
        <v>1</v>
      </c>
      <c r="C877" s="46">
        <v>41935</v>
      </c>
      <c r="D877" s="46" t="s">
        <v>19</v>
      </c>
      <c r="E877" s="47">
        <v>20317</v>
      </c>
      <c r="F877" s="47">
        <v>19571</v>
      </c>
      <c r="G877" s="47">
        <v>21011</v>
      </c>
      <c r="H877" s="47">
        <v>17997</v>
      </c>
      <c r="I877" s="47">
        <v>26954</v>
      </c>
    </row>
    <row r="878" spans="2:9" x14ac:dyDescent="0.25">
      <c r="B878" s="45" t="s">
        <v>1</v>
      </c>
      <c r="C878" s="46">
        <v>41936</v>
      </c>
      <c r="D878" s="46" t="s">
        <v>19</v>
      </c>
      <c r="E878" s="47">
        <v>12648</v>
      </c>
      <c r="F878" s="47">
        <v>15905</v>
      </c>
      <c r="G878" s="47">
        <v>15514</v>
      </c>
      <c r="H878" s="47">
        <v>14058</v>
      </c>
      <c r="I878" s="47">
        <v>16407</v>
      </c>
    </row>
    <row r="879" spans="2:9" x14ac:dyDescent="0.25">
      <c r="B879" s="45" t="s">
        <v>1</v>
      </c>
      <c r="C879" s="46">
        <v>41937</v>
      </c>
      <c r="D879" s="46" t="s">
        <v>19</v>
      </c>
      <c r="E879" s="47">
        <v>15339</v>
      </c>
      <c r="F879" s="47">
        <v>18215</v>
      </c>
      <c r="G879" s="47">
        <v>18124</v>
      </c>
      <c r="H879" s="47">
        <v>16420</v>
      </c>
      <c r="I879" s="47">
        <v>19153</v>
      </c>
    </row>
    <row r="880" spans="2:9" x14ac:dyDescent="0.25">
      <c r="B880" s="45" t="s">
        <v>1</v>
      </c>
      <c r="C880" s="46">
        <v>41938</v>
      </c>
      <c r="D880" s="46" t="s">
        <v>19</v>
      </c>
      <c r="E880" s="47">
        <v>19956</v>
      </c>
      <c r="F880" s="47">
        <v>24710</v>
      </c>
      <c r="G880" s="47">
        <v>24638</v>
      </c>
      <c r="H880" s="47">
        <v>22599</v>
      </c>
      <c r="I880" s="47">
        <v>26186</v>
      </c>
    </row>
    <row r="881" spans="2:9" x14ac:dyDescent="0.25">
      <c r="B881" s="45" t="s">
        <v>1</v>
      </c>
      <c r="C881" s="46">
        <v>41939</v>
      </c>
      <c r="D881" s="46" t="s">
        <v>19</v>
      </c>
      <c r="E881" s="47">
        <v>23037</v>
      </c>
      <c r="F881" s="47">
        <v>29935</v>
      </c>
      <c r="G881" s="47">
        <v>28722</v>
      </c>
      <c r="H881" s="47">
        <v>26168</v>
      </c>
      <c r="I881" s="47">
        <v>30414</v>
      </c>
    </row>
    <row r="882" spans="2:9" x14ac:dyDescent="0.25">
      <c r="B882" s="45" t="s">
        <v>1</v>
      </c>
      <c r="C882" s="46">
        <v>41940</v>
      </c>
      <c r="D882" s="46" t="s">
        <v>19</v>
      </c>
      <c r="E882" s="47">
        <v>8143</v>
      </c>
      <c r="F882" s="47">
        <v>8681</v>
      </c>
      <c r="G882" s="47">
        <v>7566</v>
      </c>
      <c r="H882" s="47">
        <v>6551</v>
      </c>
      <c r="I882" s="47">
        <v>7775</v>
      </c>
    </row>
    <row r="883" spans="2:9" x14ac:dyDescent="0.25">
      <c r="B883" s="45" t="s">
        <v>1</v>
      </c>
      <c r="C883" s="46">
        <v>41941</v>
      </c>
      <c r="D883" s="46" t="s">
        <v>19</v>
      </c>
      <c r="E883" s="47">
        <v>8760</v>
      </c>
      <c r="F883" s="47">
        <v>9410</v>
      </c>
      <c r="G883" s="47">
        <v>8265</v>
      </c>
      <c r="H883" s="47">
        <v>7194</v>
      </c>
      <c r="I883" s="47">
        <v>8401</v>
      </c>
    </row>
    <row r="884" spans="2:9" x14ac:dyDescent="0.25">
      <c r="B884" s="45" t="s">
        <v>1</v>
      </c>
      <c r="C884" s="46">
        <v>41942</v>
      </c>
      <c r="D884" s="46" t="s">
        <v>19</v>
      </c>
      <c r="E884" s="47">
        <v>9002</v>
      </c>
      <c r="F884" s="47">
        <v>9812</v>
      </c>
      <c r="G884" s="47">
        <v>8635</v>
      </c>
      <c r="H884" s="47">
        <v>7611</v>
      </c>
      <c r="I884" s="47">
        <v>8776</v>
      </c>
    </row>
    <row r="885" spans="2:9" x14ac:dyDescent="0.25">
      <c r="B885" s="45" t="s">
        <v>1</v>
      </c>
      <c r="C885" s="46">
        <v>41943</v>
      </c>
      <c r="D885" s="46" t="s">
        <v>19</v>
      </c>
      <c r="E885" s="47">
        <v>6902</v>
      </c>
      <c r="F885" s="47">
        <v>7703</v>
      </c>
      <c r="G885" s="47">
        <v>7060</v>
      </c>
      <c r="H885" s="47">
        <v>6293</v>
      </c>
      <c r="I885" s="47">
        <v>7358</v>
      </c>
    </row>
    <row r="886" spans="2:9" x14ac:dyDescent="0.25">
      <c r="B886" s="45" t="s">
        <v>1</v>
      </c>
      <c r="C886" s="46">
        <v>41944</v>
      </c>
      <c r="D886" s="46" t="s">
        <v>19</v>
      </c>
      <c r="E886" s="47">
        <v>9085</v>
      </c>
      <c r="F886" s="47">
        <v>9721</v>
      </c>
      <c r="G886" s="47">
        <v>9188</v>
      </c>
      <c r="H886" s="47">
        <v>8188</v>
      </c>
      <c r="I886" s="47">
        <v>9666</v>
      </c>
    </row>
    <row r="887" spans="2:9" x14ac:dyDescent="0.25">
      <c r="B887" s="45" t="s">
        <v>1</v>
      </c>
      <c r="C887" s="46">
        <v>41945</v>
      </c>
      <c r="D887" s="46" t="s">
        <v>19</v>
      </c>
      <c r="E887" s="47">
        <v>12275</v>
      </c>
      <c r="F887" s="47">
        <v>13422</v>
      </c>
      <c r="G887" s="47">
        <v>12735</v>
      </c>
      <c r="H887" s="47">
        <v>11506</v>
      </c>
      <c r="I887" s="47">
        <v>13259</v>
      </c>
    </row>
    <row r="888" spans="2:9" x14ac:dyDescent="0.25">
      <c r="B888" s="45" t="s">
        <v>1</v>
      </c>
      <c r="C888" s="46">
        <v>41946</v>
      </c>
      <c r="D888" s="46" t="s">
        <v>19</v>
      </c>
      <c r="E888" s="47">
        <v>10531</v>
      </c>
      <c r="F888" s="47">
        <v>11742</v>
      </c>
      <c r="G888" s="47">
        <v>11166</v>
      </c>
      <c r="H888" s="47">
        <v>10013</v>
      </c>
      <c r="I888" s="47">
        <v>11695</v>
      </c>
    </row>
    <row r="889" spans="2:9" x14ac:dyDescent="0.25">
      <c r="B889" s="45" t="s">
        <v>1</v>
      </c>
      <c r="C889" s="46">
        <v>41947</v>
      </c>
      <c r="D889" s="46" t="s">
        <v>19</v>
      </c>
      <c r="E889" s="47">
        <v>8649</v>
      </c>
      <c r="F889" s="47">
        <v>9494</v>
      </c>
      <c r="G889" s="47">
        <v>8957</v>
      </c>
      <c r="H889" s="47">
        <v>7965</v>
      </c>
      <c r="I889" s="47">
        <v>9210</v>
      </c>
    </row>
    <row r="890" spans="2:9" x14ac:dyDescent="0.25">
      <c r="B890" s="45" t="s">
        <v>1</v>
      </c>
      <c r="C890" s="46">
        <v>41948</v>
      </c>
      <c r="D890" s="46" t="s">
        <v>19</v>
      </c>
      <c r="E890" s="47">
        <v>8791</v>
      </c>
      <c r="F890" s="47">
        <v>9575</v>
      </c>
      <c r="G890" s="47">
        <v>8915</v>
      </c>
      <c r="H890" s="47">
        <v>7967</v>
      </c>
      <c r="I890" s="47">
        <v>9218</v>
      </c>
    </row>
    <row r="891" spans="2:9" x14ac:dyDescent="0.25">
      <c r="B891" s="45" t="s">
        <v>1</v>
      </c>
      <c r="C891" s="46">
        <v>41949</v>
      </c>
      <c r="D891" s="46" t="s">
        <v>19</v>
      </c>
      <c r="E891" s="47">
        <v>49394</v>
      </c>
      <c r="F891" s="47">
        <v>63211</v>
      </c>
      <c r="G891" s="47">
        <v>59627</v>
      </c>
      <c r="H891" s="47">
        <v>54330</v>
      </c>
      <c r="I891" s="47">
        <v>63214</v>
      </c>
    </row>
    <row r="892" spans="2:9" x14ac:dyDescent="0.25">
      <c r="B892" s="45" t="s">
        <v>1</v>
      </c>
      <c r="C892" s="46">
        <v>41950</v>
      </c>
      <c r="D892" s="46" t="s">
        <v>19</v>
      </c>
      <c r="E892" s="47">
        <v>7722</v>
      </c>
      <c r="F892" s="47">
        <v>7859</v>
      </c>
      <c r="G892" s="47">
        <v>6975</v>
      </c>
      <c r="H892" s="47">
        <v>6147</v>
      </c>
      <c r="I892" s="47">
        <v>7226</v>
      </c>
    </row>
    <row r="893" spans="2:9" x14ac:dyDescent="0.25">
      <c r="B893" s="45" t="s">
        <v>1</v>
      </c>
      <c r="C893" s="46">
        <v>41951</v>
      </c>
      <c r="D893" s="46" t="s">
        <v>19</v>
      </c>
      <c r="E893" s="47">
        <v>8996</v>
      </c>
      <c r="F893" s="47">
        <v>8993</v>
      </c>
      <c r="G893" s="47">
        <v>8342</v>
      </c>
      <c r="H893" s="47">
        <v>7480</v>
      </c>
      <c r="I893" s="47">
        <v>8731</v>
      </c>
    </row>
    <row r="894" spans="2:9" x14ac:dyDescent="0.25">
      <c r="B894" s="45" t="s">
        <v>1</v>
      </c>
      <c r="C894" s="46">
        <v>41952</v>
      </c>
      <c r="D894" s="46" t="s">
        <v>19</v>
      </c>
      <c r="E894" s="47">
        <v>9972</v>
      </c>
      <c r="F894" s="47">
        <v>10604</v>
      </c>
      <c r="G894" s="47">
        <v>9967</v>
      </c>
      <c r="H894" s="47">
        <v>9009</v>
      </c>
      <c r="I894" s="47">
        <v>10285</v>
      </c>
    </row>
    <row r="895" spans="2:9" x14ac:dyDescent="0.25">
      <c r="B895" s="45" t="s">
        <v>1</v>
      </c>
      <c r="C895" s="46">
        <v>41953</v>
      </c>
      <c r="D895" s="46" t="s">
        <v>19</v>
      </c>
      <c r="E895" s="47">
        <v>10108</v>
      </c>
      <c r="F895" s="47">
        <v>11665</v>
      </c>
      <c r="G895" s="47">
        <v>11334</v>
      </c>
      <c r="H895" s="47">
        <v>10014</v>
      </c>
      <c r="I895" s="47">
        <v>11178</v>
      </c>
    </row>
    <row r="896" spans="2:9" x14ac:dyDescent="0.25">
      <c r="B896" s="45" t="s">
        <v>1</v>
      </c>
      <c r="C896" s="46">
        <v>41954</v>
      </c>
      <c r="D896" s="46" t="s">
        <v>19</v>
      </c>
      <c r="E896" s="47">
        <v>12768</v>
      </c>
      <c r="F896" s="47">
        <v>15731</v>
      </c>
      <c r="G896" s="47">
        <v>15208</v>
      </c>
      <c r="H896" s="47">
        <v>13576</v>
      </c>
      <c r="I896" s="47">
        <v>15124</v>
      </c>
    </row>
    <row r="897" spans="2:9" x14ac:dyDescent="0.25">
      <c r="B897" s="45" t="s">
        <v>1</v>
      </c>
      <c r="C897" s="46">
        <v>41955</v>
      </c>
      <c r="D897" s="46" t="s">
        <v>19</v>
      </c>
      <c r="E897" s="47">
        <v>10133</v>
      </c>
      <c r="F897" s="47">
        <v>12263</v>
      </c>
      <c r="G897" s="47">
        <v>11536</v>
      </c>
      <c r="H897" s="47">
        <v>10081</v>
      </c>
      <c r="I897" s="47">
        <v>11248</v>
      </c>
    </row>
    <row r="898" spans="2:9" x14ac:dyDescent="0.25">
      <c r="B898" s="45" t="s">
        <v>1</v>
      </c>
      <c r="C898" s="46">
        <v>41956</v>
      </c>
      <c r="D898" s="46" t="s">
        <v>19</v>
      </c>
      <c r="E898" s="47">
        <v>9642</v>
      </c>
      <c r="F898" s="47">
        <v>11468</v>
      </c>
      <c r="G898" s="47">
        <v>10806</v>
      </c>
      <c r="H898" s="47">
        <v>9514</v>
      </c>
      <c r="I898" s="47">
        <v>10593</v>
      </c>
    </row>
    <row r="899" spans="2:9" x14ac:dyDescent="0.25">
      <c r="B899" s="45" t="s">
        <v>1</v>
      </c>
      <c r="C899" s="46">
        <v>41957</v>
      </c>
      <c r="D899" s="46" t="s">
        <v>19</v>
      </c>
      <c r="E899" s="47">
        <v>8089</v>
      </c>
      <c r="F899" s="47">
        <v>9781</v>
      </c>
      <c r="G899" s="47">
        <v>9230</v>
      </c>
      <c r="H899" s="47">
        <v>8144</v>
      </c>
      <c r="I899" s="47">
        <v>9074</v>
      </c>
    </row>
    <row r="900" spans="2:9" x14ac:dyDescent="0.25">
      <c r="B900" s="45" t="s">
        <v>1</v>
      </c>
      <c r="C900" s="46">
        <v>41958</v>
      </c>
      <c r="D900" s="46" t="s">
        <v>19</v>
      </c>
      <c r="E900" s="47">
        <v>10905</v>
      </c>
      <c r="F900" s="47">
        <v>12271</v>
      </c>
      <c r="G900" s="47">
        <v>11974</v>
      </c>
      <c r="H900" s="47">
        <v>10520</v>
      </c>
      <c r="I900" s="47">
        <v>11945</v>
      </c>
    </row>
    <row r="901" spans="2:9" x14ac:dyDescent="0.25">
      <c r="B901" s="45" t="s">
        <v>1</v>
      </c>
      <c r="C901" s="46">
        <v>41959</v>
      </c>
      <c r="D901" s="46" t="s">
        <v>19</v>
      </c>
      <c r="E901" s="47">
        <v>13225</v>
      </c>
      <c r="F901" s="47">
        <v>15523</v>
      </c>
      <c r="G901" s="47">
        <v>15410</v>
      </c>
      <c r="H901" s="47">
        <v>13655</v>
      </c>
      <c r="I901" s="47">
        <v>15315</v>
      </c>
    </row>
    <row r="902" spans="2:9" x14ac:dyDescent="0.25">
      <c r="B902" s="45" t="s">
        <v>1</v>
      </c>
      <c r="C902" s="46">
        <v>41960</v>
      </c>
      <c r="D902" s="46" t="s">
        <v>19</v>
      </c>
      <c r="E902" s="47">
        <v>8927</v>
      </c>
      <c r="F902" s="47">
        <v>9751</v>
      </c>
      <c r="G902" s="47">
        <v>9151</v>
      </c>
      <c r="H902" s="47">
        <v>7924</v>
      </c>
      <c r="I902" s="47">
        <v>8994</v>
      </c>
    </row>
    <row r="903" spans="2:9" x14ac:dyDescent="0.25">
      <c r="B903" s="45" t="s">
        <v>1</v>
      </c>
      <c r="C903" s="46">
        <v>41961</v>
      </c>
      <c r="D903" s="46" t="s">
        <v>19</v>
      </c>
      <c r="E903" s="47">
        <v>13620</v>
      </c>
      <c r="F903" s="47">
        <v>15138</v>
      </c>
      <c r="G903" s="47">
        <v>14587</v>
      </c>
      <c r="H903" s="47">
        <v>12896</v>
      </c>
      <c r="I903" s="47">
        <v>14734</v>
      </c>
    </row>
    <row r="904" spans="2:9" x14ac:dyDescent="0.25">
      <c r="B904" s="45" t="s">
        <v>1</v>
      </c>
      <c r="C904" s="46">
        <v>41962</v>
      </c>
      <c r="D904" s="46" t="s">
        <v>19</v>
      </c>
      <c r="E904" s="47">
        <v>11347</v>
      </c>
      <c r="F904" s="47">
        <v>11817</v>
      </c>
      <c r="G904" s="47">
        <v>10877</v>
      </c>
      <c r="H904" s="47">
        <v>9004</v>
      </c>
      <c r="I904" s="47">
        <v>10426</v>
      </c>
    </row>
    <row r="905" spans="2:9" x14ac:dyDescent="0.25">
      <c r="B905" s="45" t="s">
        <v>1</v>
      </c>
      <c r="C905" s="46">
        <v>41963</v>
      </c>
      <c r="D905" s="46" t="s">
        <v>19</v>
      </c>
      <c r="E905" s="47">
        <v>24621</v>
      </c>
      <c r="F905" s="47">
        <v>32331</v>
      </c>
      <c r="G905" s="47">
        <v>32408</v>
      </c>
      <c r="H905" s="47">
        <v>28846</v>
      </c>
      <c r="I905" s="47">
        <v>32791</v>
      </c>
    </row>
    <row r="906" spans="2:9" x14ac:dyDescent="0.25">
      <c r="B906" s="45" t="s">
        <v>1</v>
      </c>
      <c r="C906" s="46">
        <v>41964</v>
      </c>
      <c r="D906" s="46" t="s">
        <v>19</v>
      </c>
      <c r="E906" s="47">
        <v>16522</v>
      </c>
      <c r="F906" s="47">
        <v>20455</v>
      </c>
      <c r="G906" s="47">
        <v>20189</v>
      </c>
      <c r="H906" s="47">
        <v>18025</v>
      </c>
      <c r="I906" s="47">
        <v>20732</v>
      </c>
    </row>
    <row r="907" spans="2:9" x14ac:dyDescent="0.25">
      <c r="B907" s="45" t="s">
        <v>1</v>
      </c>
      <c r="C907" s="46">
        <v>41965</v>
      </c>
      <c r="D907" s="46" t="s">
        <v>19</v>
      </c>
      <c r="E907" s="47">
        <v>21304</v>
      </c>
      <c r="F907" s="47">
        <v>24900</v>
      </c>
      <c r="G907" s="47">
        <v>24792</v>
      </c>
      <c r="H907" s="47">
        <v>22208</v>
      </c>
      <c r="I907" s="47">
        <v>25785</v>
      </c>
    </row>
    <row r="908" spans="2:9" x14ac:dyDescent="0.25">
      <c r="B908" s="45" t="s">
        <v>1</v>
      </c>
      <c r="C908" s="46">
        <v>41966</v>
      </c>
      <c r="D908" s="46" t="s">
        <v>19</v>
      </c>
      <c r="E908" s="47">
        <v>33325</v>
      </c>
      <c r="F908" s="47">
        <v>40495</v>
      </c>
      <c r="G908" s="47">
        <v>40330</v>
      </c>
      <c r="H908" s="47">
        <v>36416</v>
      </c>
      <c r="I908" s="47">
        <v>41717</v>
      </c>
    </row>
    <row r="909" spans="2:9" x14ac:dyDescent="0.25">
      <c r="B909" s="45" t="s">
        <v>1</v>
      </c>
      <c r="C909" s="46">
        <v>41967</v>
      </c>
      <c r="D909" s="46" t="s">
        <v>19</v>
      </c>
      <c r="E909" s="47">
        <v>23962</v>
      </c>
      <c r="F909" s="47">
        <v>26665</v>
      </c>
      <c r="G909" s="47">
        <v>28069</v>
      </c>
      <c r="H909" s="47">
        <v>25562</v>
      </c>
      <c r="I909" s="47">
        <v>32550</v>
      </c>
    </row>
    <row r="910" spans="2:9" x14ac:dyDescent="0.25">
      <c r="B910" s="45" t="s">
        <v>1</v>
      </c>
      <c r="C910" s="46">
        <v>41968</v>
      </c>
      <c r="D910" s="46" t="s">
        <v>19</v>
      </c>
      <c r="E910" s="47">
        <v>10757</v>
      </c>
      <c r="F910" s="47">
        <v>10044</v>
      </c>
      <c r="G910" s="47">
        <v>8937</v>
      </c>
      <c r="H910" s="47">
        <v>7660</v>
      </c>
      <c r="I910" s="47">
        <v>10592</v>
      </c>
    </row>
    <row r="911" spans="2:9" x14ac:dyDescent="0.25">
      <c r="B911" s="45" t="s">
        <v>1</v>
      </c>
      <c r="C911" s="46">
        <v>41969</v>
      </c>
      <c r="D911" s="46" t="s">
        <v>19</v>
      </c>
      <c r="E911" s="47">
        <v>10078</v>
      </c>
      <c r="F911" s="47">
        <v>9432</v>
      </c>
      <c r="G911" s="47">
        <v>8254</v>
      </c>
      <c r="H911" s="47">
        <v>7233</v>
      </c>
      <c r="I911" s="47">
        <v>9805</v>
      </c>
    </row>
    <row r="912" spans="2:9" x14ac:dyDescent="0.25">
      <c r="B912" s="45" t="s">
        <v>1</v>
      </c>
      <c r="C912" s="46">
        <v>41970</v>
      </c>
      <c r="D912" s="46" t="s">
        <v>19</v>
      </c>
      <c r="E912" s="47">
        <v>10150</v>
      </c>
      <c r="F912" s="47">
        <v>8947</v>
      </c>
      <c r="G912" s="47">
        <v>7866</v>
      </c>
      <c r="H912" s="47">
        <v>6746</v>
      </c>
      <c r="I912" s="47">
        <v>9222</v>
      </c>
    </row>
    <row r="913" spans="2:9" x14ac:dyDescent="0.25">
      <c r="B913" s="45" t="s">
        <v>1</v>
      </c>
      <c r="C913" s="46">
        <v>41971</v>
      </c>
      <c r="D913" s="46" t="s">
        <v>19</v>
      </c>
      <c r="E913" s="47">
        <v>38847</v>
      </c>
      <c r="F913" s="47">
        <v>35126</v>
      </c>
      <c r="G913" s="47">
        <v>34677</v>
      </c>
      <c r="H913" s="47">
        <v>30719</v>
      </c>
      <c r="I913" s="47">
        <v>45662</v>
      </c>
    </row>
    <row r="914" spans="2:9" x14ac:dyDescent="0.25">
      <c r="B914" s="45" t="s">
        <v>1</v>
      </c>
      <c r="C914" s="46">
        <v>41972</v>
      </c>
      <c r="D914" s="46" t="s">
        <v>19</v>
      </c>
      <c r="E914" s="47">
        <v>26452</v>
      </c>
      <c r="F914" s="47">
        <v>23712</v>
      </c>
      <c r="G914" s="47">
        <v>23152</v>
      </c>
      <c r="H914" s="47">
        <v>20144</v>
      </c>
      <c r="I914" s="47">
        <v>29391</v>
      </c>
    </row>
    <row r="915" spans="2:9" x14ac:dyDescent="0.25">
      <c r="B915" s="45" t="s">
        <v>1</v>
      </c>
      <c r="C915" s="46">
        <v>41973</v>
      </c>
      <c r="D915" s="46" t="s">
        <v>19</v>
      </c>
      <c r="E915" s="47">
        <v>36747</v>
      </c>
      <c r="F915" s="47">
        <v>33915</v>
      </c>
      <c r="G915" s="47">
        <v>32475</v>
      </c>
      <c r="H915" s="47">
        <v>25860</v>
      </c>
      <c r="I915" s="47">
        <v>37459</v>
      </c>
    </row>
    <row r="916" spans="2:9" x14ac:dyDescent="0.25">
      <c r="B916" s="45" t="s">
        <v>1</v>
      </c>
      <c r="C916" s="46">
        <v>41974</v>
      </c>
      <c r="D916" s="46" t="s">
        <v>19</v>
      </c>
      <c r="E916" s="47">
        <v>27172</v>
      </c>
      <c r="F916" s="47">
        <v>27000</v>
      </c>
      <c r="G916" s="47">
        <v>25499</v>
      </c>
      <c r="H916" s="47">
        <v>22894</v>
      </c>
      <c r="I916" s="47">
        <v>32282</v>
      </c>
    </row>
    <row r="917" spans="2:9" x14ac:dyDescent="0.25">
      <c r="B917" s="45" t="s">
        <v>1</v>
      </c>
      <c r="C917" s="46">
        <v>41975</v>
      </c>
      <c r="D917" s="46" t="s">
        <v>19</v>
      </c>
      <c r="E917" s="47">
        <v>11696</v>
      </c>
      <c r="F917" s="47">
        <v>11269</v>
      </c>
      <c r="G917" s="47">
        <v>9730</v>
      </c>
      <c r="H917" s="47">
        <v>8381</v>
      </c>
      <c r="I917" s="47">
        <v>11297</v>
      </c>
    </row>
    <row r="918" spans="2:9" x14ac:dyDescent="0.25">
      <c r="B918" s="45" t="s">
        <v>1</v>
      </c>
      <c r="C918" s="46">
        <v>41976</v>
      </c>
      <c r="D918" s="46" t="s">
        <v>19</v>
      </c>
      <c r="E918" s="47">
        <v>11056</v>
      </c>
      <c r="F918" s="47">
        <v>10736</v>
      </c>
      <c r="G918" s="47">
        <v>9296</v>
      </c>
      <c r="H918" s="47">
        <v>8229</v>
      </c>
      <c r="I918" s="47">
        <v>10985</v>
      </c>
    </row>
    <row r="919" spans="2:9" x14ac:dyDescent="0.25">
      <c r="B919" s="45" t="s">
        <v>1</v>
      </c>
      <c r="C919" s="46">
        <v>41977</v>
      </c>
      <c r="D919" s="46" t="s">
        <v>19</v>
      </c>
      <c r="E919" s="47">
        <v>10680</v>
      </c>
      <c r="F919" s="47">
        <v>10287</v>
      </c>
      <c r="G919" s="47">
        <v>9074</v>
      </c>
      <c r="H919" s="47">
        <v>7991</v>
      </c>
      <c r="I919" s="47">
        <v>10869</v>
      </c>
    </row>
    <row r="920" spans="2:9" x14ac:dyDescent="0.25">
      <c r="B920" s="45" t="s">
        <v>1</v>
      </c>
      <c r="C920" s="46">
        <v>41978</v>
      </c>
      <c r="D920" s="46" t="s">
        <v>19</v>
      </c>
      <c r="E920" s="47">
        <v>21877</v>
      </c>
      <c r="F920" s="47">
        <v>19903</v>
      </c>
      <c r="G920" s="47">
        <v>19025</v>
      </c>
      <c r="H920" s="47">
        <v>17100</v>
      </c>
      <c r="I920" s="47">
        <v>26519</v>
      </c>
    </row>
    <row r="921" spans="2:9" x14ac:dyDescent="0.25">
      <c r="B921" s="45" t="s">
        <v>1</v>
      </c>
      <c r="C921" s="46">
        <v>41979</v>
      </c>
      <c r="D921" s="46" t="s">
        <v>19</v>
      </c>
      <c r="E921" s="47">
        <v>19823</v>
      </c>
      <c r="F921" s="47">
        <v>17915</v>
      </c>
      <c r="G921" s="47">
        <v>16829</v>
      </c>
      <c r="H921" s="47">
        <v>14942</v>
      </c>
      <c r="I921" s="47">
        <v>21792</v>
      </c>
    </row>
    <row r="922" spans="2:9" x14ac:dyDescent="0.25">
      <c r="B922" s="45" t="s">
        <v>1</v>
      </c>
      <c r="C922" s="46">
        <v>41980</v>
      </c>
      <c r="D922" s="46" t="s">
        <v>19</v>
      </c>
      <c r="E922" s="47">
        <v>22850</v>
      </c>
      <c r="F922" s="47">
        <v>21349</v>
      </c>
      <c r="G922" s="47">
        <v>19940</v>
      </c>
      <c r="H922" s="47">
        <v>17843</v>
      </c>
      <c r="I922" s="47">
        <v>24852</v>
      </c>
    </row>
    <row r="923" spans="2:9" x14ac:dyDescent="0.25">
      <c r="B923" s="45" t="s">
        <v>1</v>
      </c>
      <c r="C923" s="46">
        <v>41981</v>
      </c>
      <c r="D923" s="46" t="s">
        <v>19</v>
      </c>
      <c r="E923" s="47">
        <v>16710</v>
      </c>
      <c r="F923" s="47">
        <v>16254</v>
      </c>
      <c r="G923" s="47">
        <v>14752</v>
      </c>
      <c r="H923" s="47">
        <v>13214</v>
      </c>
      <c r="I923" s="47">
        <v>18374</v>
      </c>
    </row>
    <row r="924" spans="2:9" x14ac:dyDescent="0.25">
      <c r="B924" s="45" t="s">
        <v>1</v>
      </c>
      <c r="C924" s="46">
        <v>41982</v>
      </c>
      <c r="D924" s="46" t="s">
        <v>19</v>
      </c>
      <c r="E924" s="47">
        <v>14020</v>
      </c>
      <c r="F924" s="47">
        <v>13384</v>
      </c>
      <c r="G924" s="47">
        <v>12147</v>
      </c>
      <c r="H924" s="47">
        <v>10809</v>
      </c>
      <c r="I924" s="47">
        <v>14360</v>
      </c>
    </row>
    <row r="925" spans="2:9" x14ac:dyDescent="0.25">
      <c r="B925" s="45" t="s">
        <v>1</v>
      </c>
      <c r="C925" s="46">
        <v>41983</v>
      </c>
      <c r="D925" s="46" t="s">
        <v>19</v>
      </c>
      <c r="E925" s="47">
        <v>16381</v>
      </c>
      <c r="F925" s="47">
        <v>14826</v>
      </c>
      <c r="G925" s="47">
        <v>13301</v>
      </c>
      <c r="H925" s="47">
        <v>11633</v>
      </c>
      <c r="I925" s="47">
        <v>16028</v>
      </c>
    </row>
    <row r="926" spans="2:9" x14ac:dyDescent="0.25">
      <c r="B926" s="45" t="s">
        <v>1</v>
      </c>
      <c r="C926" s="46">
        <v>41984</v>
      </c>
      <c r="D926" s="46" t="s">
        <v>19</v>
      </c>
      <c r="E926" s="47">
        <v>12622</v>
      </c>
      <c r="F926" s="47">
        <v>12055</v>
      </c>
      <c r="G926" s="47">
        <v>10811</v>
      </c>
      <c r="H926" s="47">
        <v>9625</v>
      </c>
      <c r="I926" s="47">
        <v>13071</v>
      </c>
    </row>
    <row r="927" spans="2:9" x14ac:dyDescent="0.25">
      <c r="B927" s="45" t="s">
        <v>1</v>
      </c>
      <c r="C927" s="46">
        <v>41985</v>
      </c>
      <c r="D927" s="46" t="s">
        <v>19</v>
      </c>
      <c r="E927" s="47">
        <v>14750</v>
      </c>
      <c r="F927" s="47">
        <v>14106</v>
      </c>
      <c r="G927" s="47">
        <v>13339</v>
      </c>
      <c r="H927" s="47">
        <v>11939</v>
      </c>
      <c r="I927" s="47">
        <v>16928</v>
      </c>
    </row>
    <row r="928" spans="2:9" x14ac:dyDescent="0.25">
      <c r="B928" s="45" t="s">
        <v>1</v>
      </c>
      <c r="C928" s="46">
        <v>41986</v>
      </c>
      <c r="D928" s="46" t="s">
        <v>19</v>
      </c>
      <c r="E928" s="47">
        <v>13966</v>
      </c>
      <c r="F928" s="47">
        <v>13200</v>
      </c>
      <c r="G928" s="47">
        <v>12512</v>
      </c>
      <c r="H928" s="47">
        <v>11237</v>
      </c>
      <c r="I928" s="47">
        <v>15680</v>
      </c>
    </row>
    <row r="929" spans="2:9" x14ac:dyDescent="0.25">
      <c r="B929" s="45" t="s">
        <v>1</v>
      </c>
      <c r="C929" s="46">
        <v>41987</v>
      </c>
      <c r="D929" s="46" t="s">
        <v>19</v>
      </c>
      <c r="E929" s="47">
        <v>21386</v>
      </c>
      <c r="F929" s="47">
        <v>20754</v>
      </c>
      <c r="G929" s="47">
        <v>19914</v>
      </c>
      <c r="H929" s="47">
        <v>17816</v>
      </c>
      <c r="I929" s="47">
        <v>24510</v>
      </c>
    </row>
    <row r="930" spans="2:9" x14ac:dyDescent="0.25">
      <c r="B930" s="45" t="s">
        <v>1</v>
      </c>
      <c r="C930" s="46">
        <v>41988</v>
      </c>
      <c r="D930" s="46" t="s">
        <v>19</v>
      </c>
      <c r="E930" s="47">
        <v>16896</v>
      </c>
      <c r="F930" s="47">
        <v>16634</v>
      </c>
      <c r="G930" s="47">
        <v>15427</v>
      </c>
      <c r="H930" s="47">
        <v>13683</v>
      </c>
      <c r="I930" s="47">
        <v>18484</v>
      </c>
    </row>
    <row r="931" spans="2:9" x14ac:dyDescent="0.25">
      <c r="B931" s="45" t="s">
        <v>1</v>
      </c>
      <c r="C931" s="46">
        <v>41989</v>
      </c>
      <c r="D931" s="46" t="s">
        <v>19</v>
      </c>
      <c r="E931" s="47">
        <v>17042</v>
      </c>
      <c r="F931" s="47">
        <v>16068</v>
      </c>
      <c r="G931" s="47">
        <v>14904</v>
      </c>
      <c r="H931" s="47">
        <v>13148</v>
      </c>
      <c r="I931" s="47">
        <v>17872</v>
      </c>
    </row>
    <row r="932" spans="2:9" x14ac:dyDescent="0.25">
      <c r="B932" s="45" t="s">
        <v>1</v>
      </c>
      <c r="C932" s="46">
        <v>41990</v>
      </c>
      <c r="D932" s="46" t="s">
        <v>19</v>
      </c>
      <c r="E932" s="47">
        <v>15320</v>
      </c>
      <c r="F932" s="47">
        <v>14899</v>
      </c>
      <c r="G932" s="47">
        <v>13391</v>
      </c>
      <c r="H932" s="47">
        <v>11694</v>
      </c>
      <c r="I932" s="47">
        <v>15980</v>
      </c>
    </row>
    <row r="933" spans="2:9" x14ac:dyDescent="0.25">
      <c r="B933" s="45" t="s">
        <v>1</v>
      </c>
      <c r="C933" s="46">
        <v>41991</v>
      </c>
      <c r="D933" s="46" t="s">
        <v>19</v>
      </c>
      <c r="E933" s="47">
        <v>12964</v>
      </c>
      <c r="F933" s="47">
        <v>12446</v>
      </c>
      <c r="G933" s="47">
        <v>10756</v>
      </c>
      <c r="H933" s="47">
        <v>9301</v>
      </c>
      <c r="I933" s="47">
        <v>12453</v>
      </c>
    </row>
    <row r="934" spans="2:9" x14ac:dyDescent="0.25">
      <c r="B934" s="45" t="s">
        <v>1</v>
      </c>
      <c r="C934" s="46">
        <v>41992</v>
      </c>
      <c r="D934" s="46" t="s">
        <v>19</v>
      </c>
      <c r="E934" s="47">
        <v>11382</v>
      </c>
      <c r="F934" s="47">
        <v>11036</v>
      </c>
      <c r="G934" s="47">
        <v>9583</v>
      </c>
      <c r="H934" s="47">
        <v>8273</v>
      </c>
      <c r="I934" s="47">
        <v>10925</v>
      </c>
    </row>
    <row r="935" spans="2:9" x14ac:dyDescent="0.25">
      <c r="B935" s="45" t="s">
        <v>1</v>
      </c>
      <c r="C935" s="46">
        <v>41993</v>
      </c>
      <c r="D935" s="46" t="s">
        <v>19</v>
      </c>
      <c r="E935" s="47">
        <v>12455</v>
      </c>
      <c r="F935" s="47">
        <v>11887</v>
      </c>
      <c r="G935" s="47">
        <v>10307</v>
      </c>
      <c r="H935" s="47">
        <v>8932</v>
      </c>
      <c r="I935" s="47">
        <v>11799</v>
      </c>
    </row>
    <row r="936" spans="2:9" x14ac:dyDescent="0.25">
      <c r="B936" s="45" t="s">
        <v>1</v>
      </c>
      <c r="C936" s="46">
        <v>41994</v>
      </c>
      <c r="D936" s="46" t="s">
        <v>19</v>
      </c>
      <c r="E936" s="47">
        <v>13128</v>
      </c>
      <c r="F936" s="47">
        <v>12160</v>
      </c>
      <c r="G936" s="47">
        <v>10327</v>
      </c>
      <c r="H936" s="47">
        <v>8877</v>
      </c>
      <c r="I936" s="47">
        <v>11621</v>
      </c>
    </row>
    <row r="937" spans="2:9" x14ac:dyDescent="0.25">
      <c r="B937" s="45" t="s">
        <v>1</v>
      </c>
      <c r="C937" s="46">
        <v>41995</v>
      </c>
      <c r="D937" s="46" t="s">
        <v>19</v>
      </c>
      <c r="E937" s="47">
        <v>12232</v>
      </c>
      <c r="F937" s="47">
        <v>11036</v>
      </c>
      <c r="G937" s="47">
        <v>8289</v>
      </c>
      <c r="H937" s="47">
        <v>7029</v>
      </c>
      <c r="I937" s="47">
        <v>9515</v>
      </c>
    </row>
    <row r="938" spans="2:9" x14ac:dyDescent="0.25">
      <c r="B938" s="45" t="s">
        <v>1</v>
      </c>
      <c r="C938" s="46">
        <v>41996</v>
      </c>
      <c r="D938" s="46" t="s">
        <v>19</v>
      </c>
      <c r="E938" s="47">
        <v>7248</v>
      </c>
      <c r="F938" s="47">
        <v>6010</v>
      </c>
      <c r="G938" s="47">
        <v>3885</v>
      </c>
      <c r="H938" s="47">
        <v>3164</v>
      </c>
      <c r="I938" s="47">
        <v>4534</v>
      </c>
    </row>
    <row r="939" spans="2:9" x14ac:dyDescent="0.25">
      <c r="B939" s="45" t="s">
        <v>1</v>
      </c>
      <c r="C939" s="46">
        <v>41997</v>
      </c>
      <c r="D939" s="46" t="s">
        <v>19</v>
      </c>
      <c r="E939" s="47">
        <v>23117</v>
      </c>
      <c r="F939" s="47">
        <v>19732</v>
      </c>
      <c r="G939" s="47">
        <v>20322</v>
      </c>
      <c r="H939" s="47">
        <v>18503</v>
      </c>
      <c r="I939" s="47">
        <v>29713</v>
      </c>
    </row>
    <row r="940" spans="2:9" x14ac:dyDescent="0.25">
      <c r="B940" s="45" t="s">
        <v>1</v>
      </c>
      <c r="C940" s="46">
        <v>41998</v>
      </c>
      <c r="D940" s="46" t="s">
        <v>19</v>
      </c>
      <c r="E940" s="47">
        <v>17121</v>
      </c>
      <c r="F940" s="47">
        <v>13775</v>
      </c>
      <c r="G940" s="47">
        <v>14268</v>
      </c>
      <c r="H940" s="47">
        <v>12677</v>
      </c>
      <c r="I940" s="47">
        <v>19045</v>
      </c>
    </row>
    <row r="941" spans="2:9" x14ac:dyDescent="0.25">
      <c r="B941" s="45" t="s">
        <v>1</v>
      </c>
      <c r="C941" s="46">
        <v>41999</v>
      </c>
      <c r="D941" s="46" t="s">
        <v>19</v>
      </c>
      <c r="E941" s="47">
        <v>28423</v>
      </c>
      <c r="F941" s="47">
        <v>22809</v>
      </c>
      <c r="G941" s="47">
        <v>23100</v>
      </c>
      <c r="H941" s="47">
        <v>20599</v>
      </c>
      <c r="I941" s="47">
        <v>30193</v>
      </c>
    </row>
    <row r="942" spans="2:9" x14ac:dyDescent="0.25">
      <c r="B942" s="45" t="s">
        <v>1</v>
      </c>
      <c r="C942" s="46">
        <v>42000</v>
      </c>
      <c r="D942" s="46" t="s">
        <v>19</v>
      </c>
      <c r="E942" s="47">
        <v>19304</v>
      </c>
      <c r="F942" s="47">
        <v>15788</v>
      </c>
      <c r="G942" s="47">
        <v>15586</v>
      </c>
      <c r="H942" s="47">
        <v>13763</v>
      </c>
      <c r="I942" s="47">
        <v>20108</v>
      </c>
    </row>
    <row r="943" spans="2:9" x14ac:dyDescent="0.25">
      <c r="B943" s="45" t="s">
        <v>1</v>
      </c>
      <c r="C943" s="46">
        <v>42001</v>
      </c>
      <c r="D943" s="46" t="s">
        <v>19</v>
      </c>
      <c r="E943" s="47">
        <v>16576</v>
      </c>
      <c r="F943" s="47">
        <v>13626</v>
      </c>
      <c r="G943" s="47">
        <v>13343</v>
      </c>
      <c r="H943" s="47">
        <v>11711</v>
      </c>
      <c r="I943" s="47">
        <v>17168</v>
      </c>
    </row>
    <row r="944" spans="2:9" x14ac:dyDescent="0.25">
      <c r="B944" s="45" t="s">
        <v>1</v>
      </c>
      <c r="C944" s="46">
        <v>42002</v>
      </c>
      <c r="D944" s="46" t="s">
        <v>19</v>
      </c>
      <c r="E944" s="47">
        <v>14253</v>
      </c>
      <c r="F944" s="47">
        <v>12517</v>
      </c>
      <c r="G944" s="47">
        <v>11727</v>
      </c>
      <c r="H944" s="47">
        <v>10267</v>
      </c>
      <c r="I944" s="47">
        <v>14700</v>
      </c>
    </row>
    <row r="945" spans="2:9" x14ac:dyDescent="0.25">
      <c r="B945" s="45" t="s">
        <v>1</v>
      </c>
      <c r="C945" s="46">
        <v>42003</v>
      </c>
      <c r="D945" s="46" t="s">
        <v>19</v>
      </c>
      <c r="E945" s="47">
        <v>14151</v>
      </c>
      <c r="F945" s="47">
        <v>11959</v>
      </c>
      <c r="G945" s="47">
        <v>11474</v>
      </c>
      <c r="H945" s="47">
        <v>10012</v>
      </c>
      <c r="I945" s="47">
        <v>15113</v>
      </c>
    </row>
    <row r="946" spans="2:9" x14ac:dyDescent="0.25">
      <c r="B946" s="45" t="s">
        <v>1</v>
      </c>
      <c r="C946" s="46">
        <v>42004</v>
      </c>
      <c r="D946" s="46" t="s">
        <v>19</v>
      </c>
      <c r="E946" s="47">
        <v>8882</v>
      </c>
      <c r="F946" s="47">
        <v>7719</v>
      </c>
      <c r="G946" s="47">
        <v>7649</v>
      </c>
      <c r="H946" s="47">
        <v>6667</v>
      </c>
      <c r="I946" s="47">
        <v>9661</v>
      </c>
    </row>
    <row r="947" spans="2:9" x14ac:dyDescent="0.25">
      <c r="B947" s="45" t="s">
        <v>1</v>
      </c>
      <c r="C947" s="46">
        <v>42005</v>
      </c>
      <c r="D947" s="46" t="s">
        <v>19</v>
      </c>
      <c r="E947" s="47">
        <v>10881</v>
      </c>
      <c r="F947" s="47">
        <v>8922</v>
      </c>
      <c r="G947" s="47">
        <v>8836</v>
      </c>
      <c r="H947" s="47">
        <v>7694</v>
      </c>
      <c r="I947" s="47">
        <v>11403</v>
      </c>
    </row>
    <row r="948" spans="2:9" x14ac:dyDescent="0.25">
      <c r="B948" s="45" t="s">
        <v>1</v>
      </c>
      <c r="C948" s="46">
        <v>42006</v>
      </c>
      <c r="D948" s="46" t="s">
        <v>19</v>
      </c>
      <c r="E948" s="47">
        <v>10561</v>
      </c>
      <c r="F948" s="47">
        <v>9076</v>
      </c>
      <c r="G948" s="47">
        <v>8845</v>
      </c>
      <c r="H948" s="47">
        <v>7726</v>
      </c>
      <c r="I948" s="47">
        <v>11340</v>
      </c>
    </row>
    <row r="949" spans="2:9" x14ac:dyDescent="0.25">
      <c r="B949" s="45" t="s">
        <v>1</v>
      </c>
      <c r="C949" s="46">
        <v>42007</v>
      </c>
      <c r="D949" s="46" t="s">
        <v>19</v>
      </c>
      <c r="E949" s="47">
        <v>15460</v>
      </c>
      <c r="F949" s="47">
        <v>12693</v>
      </c>
      <c r="G949" s="47">
        <v>12911</v>
      </c>
      <c r="H949" s="47">
        <v>11278</v>
      </c>
      <c r="I949" s="47">
        <v>17117</v>
      </c>
    </row>
    <row r="950" spans="2:9" x14ac:dyDescent="0.25">
      <c r="B950" s="45" t="s">
        <v>1</v>
      </c>
      <c r="C950" s="46">
        <v>42008</v>
      </c>
      <c r="D950" s="46" t="s">
        <v>19</v>
      </c>
      <c r="E950" s="47">
        <v>14648</v>
      </c>
      <c r="F950" s="47">
        <v>12221</v>
      </c>
      <c r="G950" s="47">
        <v>12349</v>
      </c>
      <c r="H950" s="47">
        <v>10817</v>
      </c>
      <c r="I950" s="47">
        <v>16096</v>
      </c>
    </row>
    <row r="951" spans="2:9" x14ac:dyDescent="0.25">
      <c r="B951" s="45" t="s">
        <v>1</v>
      </c>
      <c r="C951" s="46">
        <v>42009</v>
      </c>
      <c r="D951" s="46" t="s">
        <v>19</v>
      </c>
      <c r="E951" s="47">
        <v>10808</v>
      </c>
      <c r="F951" s="47">
        <v>9468</v>
      </c>
      <c r="G951" s="47">
        <v>9481</v>
      </c>
      <c r="H951" s="47">
        <v>8235</v>
      </c>
      <c r="I951" s="47">
        <v>11955</v>
      </c>
    </row>
    <row r="952" spans="2:9" x14ac:dyDescent="0.25">
      <c r="B952" s="45" t="s">
        <v>1</v>
      </c>
      <c r="C952" s="46">
        <v>42010</v>
      </c>
      <c r="D952" s="46" t="s">
        <v>19</v>
      </c>
      <c r="E952" s="47">
        <v>11897</v>
      </c>
      <c r="F952" s="47">
        <v>10150</v>
      </c>
      <c r="G952" s="47">
        <v>10292</v>
      </c>
      <c r="H952" s="47">
        <v>8969</v>
      </c>
      <c r="I952" s="47">
        <v>13927</v>
      </c>
    </row>
    <row r="953" spans="2:9" x14ac:dyDescent="0.25">
      <c r="B953" s="45" t="s">
        <v>1</v>
      </c>
      <c r="C953" s="46">
        <v>42011</v>
      </c>
      <c r="D953" s="46" t="s">
        <v>19</v>
      </c>
      <c r="E953" s="47">
        <v>9770</v>
      </c>
      <c r="F953" s="47">
        <v>8746</v>
      </c>
      <c r="G953" s="47">
        <v>8740</v>
      </c>
      <c r="H953" s="47">
        <v>7554</v>
      </c>
      <c r="I953" s="47">
        <v>11326</v>
      </c>
    </row>
    <row r="954" spans="2:9" x14ac:dyDescent="0.25">
      <c r="B954" s="45" t="s">
        <v>1</v>
      </c>
      <c r="C954" s="46">
        <v>42012</v>
      </c>
      <c r="D954" s="46" t="s">
        <v>19</v>
      </c>
      <c r="E954" s="47">
        <v>9217</v>
      </c>
      <c r="F954" s="47">
        <v>7987</v>
      </c>
      <c r="G954" s="47">
        <v>8082</v>
      </c>
      <c r="H954" s="47">
        <v>7025</v>
      </c>
      <c r="I954" s="47">
        <v>10258</v>
      </c>
    </row>
    <row r="955" spans="2:9" x14ac:dyDescent="0.25">
      <c r="B955" s="45" t="s">
        <v>1</v>
      </c>
      <c r="C955" s="46">
        <v>42013</v>
      </c>
      <c r="D955" s="46" t="s">
        <v>19</v>
      </c>
      <c r="E955" s="47">
        <v>8802</v>
      </c>
      <c r="F955" s="47">
        <v>7388</v>
      </c>
      <c r="G955" s="47">
        <v>7438</v>
      </c>
      <c r="H955" s="47">
        <v>6527</v>
      </c>
      <c r="I955" s="47">
        <v>9862</v>
      </c>
    </row>
    <row r="956" spans="2:9" x14ac:dyDescent="0.25">
      <c r="B956" s="45" t="s">
        <v>1</v>
      </c>
      <c r="C956" s="46">
        <v>42014</v>
      </c>
      <c r="D956" s="46" t="s">
        <v>19</v>
      </c>
      <c r="E956" s="47">
        <v>9763</v>
      </c>
      <c r="F956" s="47">
        <v>8037</v>
      </c>
      <c r="G956" s="47">
        <v>8078</v>
      </c>
      <c r="H956" s="47">
        <v>7146</v>
      </c>
      <c r="I956" s="47">
        <v>10650</v>
      </c>
    </row>
    <row r="957" spans="2:9" x14ac:dyDescent="0.25">
      <c r="B957" s="45" t="s">
        <v>1</v>
      </c>
      <c r="C957" s="46">
        <v>42015</v>
      </c>
      <c r="D957" s="46" t="s">
        <v>19</v>
      </c>
      <c r="E957" s="47">
        <v>10803</v>
      </c>
      <c r="F957" s="47">
        <v>8960</v>
      </c>
      <c r="G957" s="47">
        <v>9068</v>
      </c>
      <c r="H957" s="47">
        <v>8016</v>
      </c>
      <c r="I957" s="47">
        <v>11558</v>
      </c>
    </row>
    <row r="958" spans="2:9" x14ac:dyDescent="0.25">
      <c r="B958" s="45" t="s">
        <v>1</v>
      </c>
      <c r="C958" s="46">
        <v>42016</v>
      </c>
      <c r="D958" s="46" t="s">
        <v>19</v>
      </c>
      <c r="E958" s="47">
        <v>8236</v>
      </c>
      <c r="F958" s="47">
        <v>7259</v>
      </c>
      <c r="G958" s="47">
        <v>7232</v>
      </c>
      <c r="H958" s="47">
        <v>6351</v>
      </c>
      <c r="I958" s="47">
        <v>9038</v>
      </c>
    </row>
    <row r="959" spans="2:9" x14ac:dyDescent="0.25">
      <c r="B959" s="45" t="s">
        <v>1</v>
      </c>
      <c r="C959" s="46">
        <v>42017</v>
      </c>
      <c r="D959" s="46" t="s">
        <v>19</v>
      </c>
      <c r="E959" s="47">
        <v>8828</v>
      </c>
      <c r="F959" s="47">
        <v>7434</v>
      </c>
      <c r="G959" s="47">
        <v>7515</v>
      </c>
      <c r="H959" s="47">
        <v>6609</v>
      </c>
      <c r="I959" s="47">
        <v>9608</v>
      </c>
    </row>
    <row r="960" spans="2:9" x14ac:dyDescent="0.25">
      <c r="B960" s="45" t="s">
        <v>1</v>
      </c>
      <c r="C960" s="46">
        <v>42018</v>
      </c>
      <c r="D960" s="46" t="s">
        <v>19</v>
      </c>
      <c r="E960" s="47">
        <v>7974</v>
      </c>
      <c r="F960" s="47">
        <v>6861</v>
      </c>
      <c r="G960" s="47">
        <v>6880</v>
      </c>
      <c r="H960" s="47">
        <v>6001</v>
      </c>
      <c r="I960" s="47">
        <v>8688</v>
      </c>
    </row>
    <row r="961" spans="2:9" x14ac:dyDescent="0.25">
      <c r="B961" s="45" t="s">
        <v>1</v>
      </c>
      <c r="C961" s="46">
        <v>42019</v>
      </c>
      <c r="D961" s="46" t="s">
        <v>19</v>
      </c>
      <c r="E961" s="47">
        <v>8491</v>
      </c>
      <c r="F961" s="47">
        <v>7687</v>
      </c>
      <c r="G961" s="47">
        <v>8009</v>
      </c>
      <c r="H961" s="47">
        <v>6953</v>
      </c>
      <c r="I961" s="47">
        <v>10101</v>
      </c>
    </row>
    <row r="962" spans="2:9" x14ac:dyDescent="0.25">
      <c r="B962" s="45" t="s">
        <v>1</v>
      </c>
      <c r="C962" s="46">
        <v>42020</v>
      </c>
      <c r="D962" s="46" t="s">
        <v>19</v>
      </c>
      <c r="E962" s="47">
        <v>7603</v>
      </c>
      <c r="F962" s="47">
        <v>6889</v>
      </c>
      <c r="G962" s="47">
        <v>6992</v>
      </c>
      <c r="H962" s="47">
        <v>6125</v>
      </c>
      <c r="I962" s="47">
        <v>8792</v>
      </c>
    </row>
    <row r="963" spans="2:9" x14ac:dyDescent="0.25">
      <c r="B963" s="45" t="s">
        <v>1</v>
      </c>
      <c r="C963" s="46">
        <v>42021</v>
      </c>
      <c r="D963" s="46" t="s">
        <v>19</v>
      </c>
      <c r="E963" s="47">
        <v>9168</v>
      </c>
      <c r="F963" s="47">
        <v>7890</v>
      </c>
      <c r="G963" s="47">
        <v>8188</v>
      </c>
      <c r="H963" s="47">
        <v>7280</v>
      </c>
      <c r="I963" s="47">
        <v>10331</v>
      </c>
    </row>
    <row r="964" spans="2:9" x14ac:dyDescent="0.25">
      <c r="B964" s="45" t="s">
        <v>1</v>
      </c>
      <c r="C964" s="46">
        <v>42022</v>
      </c>
      <c r="D964" s="46" t="s">
        <v>19</v>
      </c>
      <c r="E964" s="47">
        <v>11289</v>
      </c>
      <c r="F964" s="47">
        <v>9999</v>
      </c>
      <c r="G964" s="47">
        <v>10254</v>
      </c>
      <c r="H964" s="47">
        <v>9146</v>
      </c>
      <c r="I964" s="47">
        <v>12858</v>
      </c>
    </row>
    <row r="965" spans="2:9" x14ac:dyDescent="0.25">
      <c r="B965" s="45" t="s">
        <v>1</v>
      </c>
      <c r="C965" s="46">
        <v>42023</v>
      </c>
      <c r="D965" s="46" t="s">
        <v>19</v>
      </c>
      <c r="E965" s="47">
        <v>8668</v>
      </c>
      <c r="F965" s="47">
        <v>7693</v>
      </c>
      <c r="G965" s="47">
        <v>7695</v>
      </c>
      <c r="H965" s="47">
        <v>6876</v>
      </c>
      <c r="I965" s="47">
        <v>9731</v>
      </c>
    </row>
    <row r="966" spans="2:9" x14ac:dyDescent="0.25">
      <c r="B966" s="45" t="s">
        <v>1</v>
      </c>
      <c r="C966" s="46">
        <v>42024</v>
      </c>
      <c r="D966" s="46" t="s">
        <v>19</v>
      </c>
      <c r="E966" s="47">
        <v>12545</v>
      </c>
      <c r="F966" s="47">
        <v>10914</v>
      </c>
      <c r="G966" s="47">
        <v>11487</v>
      </c>
      <c r="H966" s="47">
        <v>10099</v>
      </c>
      <c r="I966" s="47">
        <v>15389</v>
      </c>
    </row>
    <row r="967" spans="2:9" x14ac:dyDescent="0.25">
      <c r="B967" s="45" t="s">
        <v>1</v>
      </c>
      <c r="C967" s="46">
        <v>42025</v>
      </c>
      <c r="D967" s="46" t="s">
        <v>19</v>
      </c>
      <c r="E967" s="47">
        <v>19557</v>
      </c>
      <c r="F967" s="47">
        <v>16605</v>
      </c>
      <c r="G967" s="47">
        <v>17708</v>
      </c>
      <c r="H967" s="47">
        <v>15268</v>
      </c>
      <c r="I967" s="47">
        <v>21978</v>
      </c>
    </row>
    <row r="968" spans="2:9" x14ac:dyDescent="0.25">
      <c r="B968" s="45" t="s">
        <v>1</v>
      </c>
      <c r="C968" s="46">
        <v>42026</v>
      </c>
      <c r="D968" s="46" t="s">
        <v>19</v>
      </c>
      <c r="E968" s="47">
        <v>12307</v>
      </c>
      <c r="F968" s="47">
        <v>11170</v>
      </c>
      <c r="G968" s="47">
        <v>11818</v>
      </c>
      <c r="H968" s="47">
        <v>10390</v>
      </c>
      <c r="I968" s="47">
        <v>14895</v>
      </c>
    </row>
    <row r="969" spans="2:9" x14ac:dyDescent="0.25">
      <c r="B969" s="45" t="s">
        <v>1</v>
      </c>
      <c r="C969" s="46">
        <v>42027</v>
      </c>
      <c r="D969" s="46" t="s">
        <v>19</v>
      </c>
      <c r="E969" s="47">
        <v>10069</v>
      </c>
      <c r="F969" s="47">
        <v>8916</v>
      </c>
      <c r="G969" s="47">
        <v>9465</v>
      </c>
      <c r="H969" s="47">
        <v>8403</v>
      </c>
      <c r="I969" s="47">
        <v>12548</v>
      </c>
    </row>
    <row r="970" spans="2:9" x14ac:dyDescent="0.25">
      <c r="B970" s="45" t="s">
        <v>1</v>
      </c>
      <c r="C970" s="46">
        <v>42028</v>
      </c>
      <c r="D970" s="46" t="s">
        <v>19</v>
      </c>
      <c r="E970" s="47">
        <v>10950</v>
      </c>
      <c r="F970" s="47">
        <v>9972</v>
      </c>
      <c r="G970" s="47">
        <v>10699</v>
      </c>
      <c r="H970" s="47">
        <v>9565</v>
      </c>
      <c r="I970" s="47">
        <v>14165</v>
      </c>
    </row>
    <row r="971" spans="2:9" x14ac:dyDescent="0.25">
      <c r="B971" s="45" t="s">
        <v>1</v>
      </c>
      <c r="C971" s="46">
        <v>42029</v>
      </c>
      <c r="D971" s="46" t="s">
        <v>19</v>
      </c>
      <c r="E971" s="47">
        <v>12779</v>
      </c>
      <c r="F971" s="47">
        <v>12400</v>
      </c>
      <c r="G971" s="47">
        <v>13395</v>
      </c>
      <c r="H971" s="47">
        <v>12040</v>
      </c>
      <c r="I971" s="47">
        <v>16854</v>
      </c>
    </row>
    <row r="972" spans="2:9" x14ac:dyDescent="0.25">
      <c r="B972" s="45" t="s">
        <v>1</v>
      </c>
      <c r="C972" s="46">
        <v>42030</v>
      </c>
      <c r="D972" s="46" t="s">
        <v>19</v>
      </c>
      <c r="E972" s="47">
        <v>43710</v>
      </c>
      <c r="F972" s="47">
        <v>40621</v>
      </c>
      <c r="G972" s="47">
        <v>43560</v>
      </c>
      <c r="H972" s="47">
        <v>39572</v>
      </c>
      <c r="I972" s="47">
        <v>60856</v>
      </c>
    </row>
    <row r="973" spans="2:9" x14ac:dyDescent="0.25">
      <c r="B973" s="45" t="s">
        <v>1</v>
      </c>
      <c r="C973" s="46">
        <v>42031</v>
      </c>
      <c r="D973" s="46" t="s">
        <v>19</v>
      </c>
      <c r="E973" s="47">
        <v>7026</v>
      </c>
      <c r="F973" s="47">
        <v>6268</v>
      </c>
      <c r="G973" s="47">
        <v>5687</v>
      </c>
      <c r="H973" s="47">
        <v>4992</v>
      </c>
      <c r="I973" s="47">
        <v>6692</v>
      </c>
    </row>
    <row r="974" spans="2:9" x14ac:dyDescent="0.25">
      <c r="B974" s="45" t="s">
        <v>1</v>
      </c>
      <c r="C974" s="46">
        <v>42032</v>
      </c>
      <c r="D974" s="46" t="s">
        <v>19</v>
      </c>
      <c r="E974" s="47">
        <v>6623</v>
      </c>
      <c r="F974" s="47">
        <v>6077</v>
      </c>
      <c r="G974" s="47">
        <v>5773</v>
      </c>
      <c r="H974" s="47">
        <v>5138</v>
      </c>
      <c r="I974" s="47">
        <v>7079</v>
      </c>
    </row>
    <row r="975" spans="2:9" x14ac:dyDescent="0.25">
      <c r="B975" s="45" t="s">
        <v>1</v>
      </c>
      <c r="C975" s="46">
        <v>42033</v>
      </c>
      <c r="D975" s="46" t="s">
        <v>19</v>
      </c>
      <c r="E975" s="47">
        <v>6452</v>
      </c>
      <c r="F975" s="47">
        <v>5861</v>
      </c>
      <c r="G975" s="47">
        <v>5724</v>
      </c>
      <c r="H975" s="47">
        <v>5095</v>
      </c>
      <c r="I975" s="47">
        <v>6960</v>
      </c>
    </row>
    <row r="976" spans="2:9" x14ac:dyDescent="0.25">
      <c r="B976" s="45" t="s">
        <v>1</v>
      </c>
      <c r="C976" s="46">
        <v>42034</v>
      </c>
      <c r="D976" s="46" t="s">
        <v>19</v>
      </c>
      <c r="E976" s="47">
        <v>5901</v>
      </c>
      <c r="F976" s="47">
        <v>5428</v>
      </c>
      <c r="G976" s="47">
        <v>5249</v>
      </c>
      <c r="H976" s="47">
        <v>4710</v>
      </c>
      <c r="I976" s="47">
        <v>6413</v>
      </c>
    </row>
    <row r="977" spans="2:9" x14ac:dyDescent="0.25">
      <c r="B977" s="45" t="s">
        <v>1</v>
      </c>
      <c r="C977" s="46">
        <v>42035</v>
      </c>
      <c r="D977" s="46" t="s">
        <v>19</v>
      </c>
      <c r="E977" s="47">
        <v>7583</v>
      </c>
      <c r="F977" s="47">
        <v>6560</v>
      </c>
      <c r="G977" s="47">
        <v>6640</v>
      </c>
      <c r="H977" s="47">
        <v>6002</v>
      </c>
      <c r="I977" s="47">
        <v>8446</v>
      </c>
    </row>
    <row r="978" spans="2:9" x14ac:dyDescent="0.25">
      <c r="B978" s="45" t="s">
        <v>1</v>
      </c>
      <c r="C978" s="46">
        <v>42036</v>
      </c>
      <c r="D978" s="46" t="s">
        <v>19</v>
      </c>
      <c r="E978" s="47">
        <v>9274</v>
      </c>
      <c r="F978" s="47">
        <v>8534</v>
      </c>
      <c r="G978" s="47">
        <v>8519</v>
      </c>
      <c r="H978" s="47">
        <v>7695</v>
      </c>
      <c r="I978" s="47">
        <v>10473</v>
      </c>
    </row>
    <row r="979" spans="2:9" x14ac:dyDescent="0.25">
      <c r="B979" s="45" t="s">
        <v>1</v>
      </c>
      <c r="C979" s="46">
        <v>42037</v>
      </c>
      <c r="D979" s="46" t="s">
        <v>19</v>
      </c>
      <c r="E979" s="47">
        <v>7943</v>
      </c>
      <c r="F979" s="47">
        <v>7597</v>
      </c>
      <c r="G979" s="47">
        <v>7739</v>
      </c>
      <c r="H979" s="47">
        <v>6901</v>
      </c>
      <c r="I979" s="47">
        <v>9328</v>
      </c>
    </row>
    <row r="980" spans="2:9" x14ac:dyDescent="0.25">
      <c r="B980" s="45" t="s">
        <v>1</v>
      </c>
      <c r="C980" s="46">
        <v>42038</v>
      </c>
      <c r="D980" s="46" t="s">
        <v>19</v>
      </c>
      <c r="E980" s="47">
        <v>8843</v>
      </c>
      <c r="F980" s="47">
        <v>8172</v>
      </c>
      <c r="G980" s="47">
        <v>8453</v>
      </c>
      <c r="H980" s="47">
        <v>7609</v>
      </c>
      <c r="I980" s="47">
        <v>11024</v>
      </c>
    </row>
    <row r="981" spans="2:9" x14ac:dyDescent="0.25">
      <c r="B981" s="45" t="s">
        <v>1</v>
      </c>
      <c r="C981" s="46">
        <v>42039</v>
      </c>
      <c r="D981" s="46" t="s">
        <v>19</v>
      </c>
      <c r="E981" s="47">
        <v>10470</v>
      </c>
      <c r="F981" s="47">
        <v>9475</v>
      </c>
      <c r="G981" s="47">
        <v>9870</v>
      </c>
      <c r="H981" s="47">
        <v>8853</v>
      </c>
      <c r="I981" s="47">
        <v>12669</v>
      </c>
    </row>
    <row r="982" spans="2:9" x14ac:dyDescent="0.25">
      <c r="B982" s="45" t="s">
        <v>1</v>
      </c>
      <c r="C982" s="46">
        <v>42040</v>
      </c>
      <c r="D982" s="46" t="s">
        <v>19</v>
      </c>
      <c r="E982" s="47">
        <v>9272</v>
      </c>
      <c r="F982" s="47">
        <v>8296</v>
      </c>
      <c r="G982" s="47">
        <v>8397</v>
      </c>
      <c r="H982" s="47">
        <v>7480</v>
      </c>
      <c r="I982" s="47">
        <v>10611</v>
      </c>
    </row>
    <row r="983" spans="2:9" x14ac:dyDescent="0.25">
      <c r="B983" s="45" t="s">
        <v>1</v>
      </c>
      <c r="C983" s="46">
        <v>42041</v>
      </c>
      <c r="D983" s="46" t="s">
        <v>19</v>
      </c>
      <c r="E983" s="47">
        <v>7698</v>
      </c>
      <c r="F983" s="47">
        <v>7043</v>
      </c>
      <c r="G983" s="47">
        <v>7132</v>
      </c>
      <c r="H983" s="47">
        <v>6366</v>
      </c>
      <c r="I983" s="47">
        <v>8767</v>
      </c>
    </row>
    <row r="984" spans="2:9" x14ac:dyDescent="0.25">
      <c r="B984" s="45" t="s">
        <v>1</v>
      </c>
      <c r="C984" s="46">
        <v>42042</v>
      </c>
      <c r="D984" s="46" t="s">
        <v>19</v>
      </c>
      <c r="E984" s="47">
        <v>8981</v>
      </c>
      <c r="F984" s="47">
        <v>7955</v>
      </c>
      <c r="G984" s="47">
        <v>8058</v>
      </c>
      <c r="H984" s="47">
        <v>7229</v>
      </c>
      <c r="I984" s="47">
        <v>10019</v>
      </c>
    </row>
    <row r="985" spans="2:9" x14ac:dyDescent="0.25">
      <c r="B985" s="45" t="s">
        <v>1</v>
      </c>
      <c r="C985" s="46">
        <v>42043</v>
      </c>
      <c r="D985" s="46" t="s">
        <v>19</v>
      </c>
      <c r="E985" s="47">
        <v>10669</v>
      </c>
      <c r="F985" s="47">
        <v>9486</v>
      </c>
      <c r="G985" s="47">
        <v>9581</v>
      </c>
      <c r="H985" s="47">
        <v>8525</v>
      </c>
      <c r="I985" s="47">
        <v>11539</v>
      </c>
    </row>
    <row r="986" spans="2:9" x14ac:dyDescent="0.25">
      <c r="B986" s="45" t="s">
        <v>1</v>
      </c>
      <c r="C986" s="46">
        <v>42044</v>
      </c>
      <c r="D986" s="46" t="s">
        <v>19</v>
      </c>
      <c r="E986" s="47">
        <v>9253</v>
      </c>
      <c r="F986" s="47">
        <v>8370</v>
      </c>
      <c r="G986" s="47">
        <v>8366</v>
      </c>
      <c r="H986" s="47">
        <v>7465</v>
      </c>
      <c r="I986" s="47">
        <v>9947</v>
      </c>
    </row>
    <row r="987" spans="2:9" x14ac:dyDescent="0.25">
      <c r="B987" s="45" t="s">
        <v>1</v>
      </c>
      <c r="C987" s="46">
        <v>42045</v>
      </c>
      <c r="D987" s="46" t="s">
        <v>19</v>
      </c>
      <c r="E987" s="47">
        <v>12527</v>
      </c>
      <c r="F987" s="47">
        <v>11072</v>
      </c>
      <c r="G987" s="47">
        <v>11136</v>
      </c>
      <c r="H987" s="47">
        <v>9936</v>
      </c>
      <c r="I987" s="47">
        <v>14209</v>
      </c>
    </row>
    <row r="988" spans="2:9" x14ac:dyDescent="0.25">
      <c r="B988" s="45" t="s">
        <v>1</v>
      </c>
      <c r="C988" s="46">
        <v>42046</v>
      </c>
      <c r="D988" s="46" t="s">
        <v>19</v>
      </c>
      <c r="E988" s="47">
        <v>11013</v>
      </c>
      <c r="F988" s="47">
        <v>9836</v>
      </c>
      <c r="G988" s="47">
        <v>9777</v>
      </c>
      <c r="H988" s="47">
        <v>8753</v>
      </c>
      <c r="I988" s="47">
        <v>11784</v>
      </c>
    </row>
    <row r="989" spans="2:9" x14ac:dyDescent="0.25">
      <c r="B989" s="45" t="s">
        <v>1</v>
      </c>
      <c r="C989" s="46">
        <v>42047</v>
      </c>
      <c r="D989" s="46" t="s">
        <v>19</v>
      </c>
      <c r="E989" s="47">
        <v>9948</v>
      </c>
      <c r="F989" s="47">
        <v>8831</v>
      </c>
      <c r="G989" s="47">
        <v>8613</v>
      </c>
      <c r="H989" s="47">
        <v>7652</v>
      </c>
      <c r="I989" s="47">
        <v>10098</v>
      </c>
    </row>
    <row r="990" spans="2:9" x14ac:dyDescent="0.25">
      <c r="B990" s="45" t="s">
        <v>1</v>
      </c>
      <c r="C990" s="46">
        <v>42048</v>
      </c>
      <c r="D990" s="46" t="s">
        <v>19</v>
      </c>
      <c r="E990" s="47">
        <v>9324</v>
      </c>
      <c r="F990" s="47">
        <v>8021</v>
      </c>
      <c r="G990" s="47">
        <v>7557</v>
      </c>
      <c r="H990" s="47">
        <v>6729</v>
      </c>
      <c r="I990" s="47">
        <v>9268</v>
      </c>
    </row>
    <row r="991" spans="2:9" x14ac:dyDescent="0.25">
      <c r="B991" s="45" t="s">
        <v>1</v>
      </c>
      <c r="C991" s="46">
        <v>42049</v>
      </c>
      <c r="D991" s="46" t="s">
        <v>19</v>
      </c>
      <c r="E991" s="47">
        <v>8113</v>
      </c>
      <c r="F991" s="47">
        <v>7237</v>
      </c>
      <c r="G991" s="47">
        <v>7413</v>
      </c>
      <c r="H991" s="47">
        <v>6524</v>
      </c>
      <c r="I991" s="47">
        <v>9364</v>
      </c>
    </row>
    <row r="992" spans="2:9" x14ac:dyDescent="0.25">
      <c r="B992" s="45" t="s">
        <v>1</v>
      </c>
      <c r="C992" s="46">
        <v>42050</v>
      </c>
      <c r="D992" s="46" t="s">
        <v>19</v>
      </c>
      <c r="E992" s="47">
        <v>8850</v>
      </c>
      <c r="F992" s="47">
        <v>8088</v>
      </c>
      <c r="G992" s="47">
        <v>8398</v>
      </c>
      <c r="H992" s="47">
        <v>7445</v>
      </c>
      <c r="I992" s="47">
        <v>10433</v>
      </c>
    </row>
    <row r="993" spans="2:9" x14ac:dyDescent="0.25">
      <c r="B993" s="45" t="s">
        <v>1</v>
      </c>
      <c r="C993" s="46">
        <v>42051</v>
      </c>
      <c r="D993" s="46" t="s">
        <v>19</v>
      </c>
      <c r="E993" s="47">
        <v>7081</v>
      </c>
      <c r="F993" s="47">
        <v>6441</v>
      </c>
      <c r="G993" s="47">
        <v>6399</v>
      </c>
      <c r="H993" s="47">
        <v>5512</v>
      </c>
      <c r="I993" s="47">
        <v>7601</v>
      </c>
    </row>
    <row r="994" spans="2:9" x14ac:dyDescent="0.25">
      <c r="B994" s="45" t="s">
        <v>1</v>
      </c>
      <c r="C994" s="46">
        <v>42052</v>
      </c>
      <c r="D994" s="46" t="s">
        <v>19</v>
      </c>
      <c r="E994" s="47">
        <v>7666</v>
      </c>
      <c r="F994" s="47">
        <v>6925</v>
      </c>
      <c r="G994" s="47">
        <v>6380</v>
      </c>
      <c r="H994" s="47">
        <v>5574</v>
      </c>
      <c r="I994" s="47">
        <v>7530</v>
      </c>
    </row>
    <row r="995" spans="2:9" x14ac:dyDescent="0.25">
      <c r="B995" s="45" t="s">
        <v>1</v>
      </c>
      <c r="C995" s="46">
        <v>42053</v>
      </c>
      <c r="D995" s="46" t="s">
        <v>19</v>
      </c>
      <c r="E995" s="47">
        <v>7412</v>
      </c>
      <c r="F995" s="47">
        <v>6483</v>
      </c>
      <c r="G995" s="47">
        <v>6280</v>
      </c>
      <c r="H995" s="47">
        <v>5300</v>
      </c>
      <c r="I995" s="47">
        <v>7410</v>
      </c>
    </row>
    <row r="996" spans="2:9" x14ac:dyDescent="0.25">
      <c r="B996" s="45" t="s">
        <v>1</v>
      </c>
      <c r="C996" s="46">
        <v>42054</v>
      </c>
      <c r="D996" s="46" t="s">
        <v>19</v>
      </c>
      <c r="E996" s="47">
        <v>20475</v>
      </c>
      <c r="F996" s="47">
        <v>20021</v>
      </c>
      <c r="G996" s="47">
        <v>22447</v>
      </c>
      <c r="H996" s="47">
        <v>19571</v>
      </c>
      <c r="I996" s="47">
        <v>28350</v>
      </c>
    </row>
    <row r="997" spans="2:9" x14ac:dyDescent="0.25">
      <c r="B997" s="45" t="s">
        <v>1</v>
      </c>
      <c r="C997" s="46">
        <v>42055</v>
      </c>
      <c r="D997" s="46" t="s">
        <v>19</v>
      </c>
      <c r="E997" s="47">
        <v>11774</v>
      </c>
      <c r="F997" s="47">
        <v>11293</v>
      </c>
      <c r="G997" s="47">
        <v>12299</v>
      </c>
      <c r="H997" s="47">
        <v>10863</v>
      </c>
      <c r="I997" s="47">
        <v>15524</v>
      </c>
    </row>
    <row r="998" spans="2:9" x14ac:dyDescent="0.25">
      <c r="B998" s="45" t="s">
        <v>1</v>
      </c>
      <c r="C998" s="46">
        <v>42056</v>
      </c>
      <c r="D998" s="46" t="s">
        <v>19</v>
      </c>
      <c r="E998" s="47">
        <v>14495</v>
      </c>
      <c r="F998" s="47">
        <v>13513</v>
      </c>
      <c r="G998" s="47">
        <v>14930</v>
      </c>
      <c r="H998" s="47">
        <v>13231</v>
      </c>
      <c r="I998" s="47">
        <v>18537</v>
      </c>
    </row>
    <row r="999" spans="2:9" x14ac:dyDescent="0.25">
      <c r="B999" s="45" t="s">
        <v>1</v>
      </c>
      <c r="C999" s="46">
        <v>42057</v>
      </c>
      <c r="D999" s="46" t="s">
        <v>19</v>
      </c>
      <c r="E999" s="47">
        <v>18370</v>
      </c>
      <c r="F999" s="47">
        <v>17985</v>
      </c>
      <c r="G999" s="47">
        <v>20083</v>
      </c>
      <c r="H999" s="47">
        <v>18120</v>
      </c>
      <c r="I999" s="47">
        <v>25117</v>
      </c>
    </row>
    <row r="1000" spans="2:9" x14ac:dyDescent="0.25">
      <c r="B1000" s="45" t="s">
        <v>1</v>
      </c>
      <c r="C1000" s="46">
        <v>42058</v>
      </c>
      <c r="D1000" s="46" t="s">
        <v>19</v>
      </c>
      <c r="E1000" s="47">
        <v>20391</v>
      </c>
      <c r="F1000" s="47">
        <v>20182</v>
      </c>
      <c r="G1000" s="47">
        <v>23131</v>
      </c>
      <c r="H1000" s="47">
        <v>20855</v>
      </c>
      <c r="I1000" s="47">
        <v>29317</v>
      </c>
    </row>
    <row r="1001" spans="2:9" x14ac:dyDescent="0.25">
      <c r="B1001" s="45" t="s">
        <v>1</v>
      </c>
      <c r="C1001" s="46">
        <v>42059</v>
      </c>
      <c r="D1001" s="46" t="s">
        <v>19</v>
      </c>
      <c r="E1001" s="47">
        <v>6795</v>
      </c>
      <c r="F1001" s="47">
        <v>6158</v>
      </c>
      <c r="G1001" s="47">
        <v>6126</v>
      </c>
      <c r="H1001" s="47">
        <v>5368</v>
      </c>
      <c r="I1001" s="47">
        <v>7433</v>
      </c>
    </row>
    <row r="1002" spans="2:9" x14ac:dyDescent="0.25">
      <c r="B1002" s="45" t="s">
        <v>1</v>
      </c>
      <c r="C1002" s="46">
        <v>42060</v>
      </c>
      <c r="D1002" s="46" t="s">
        <v>19</v>
      </c>
      <c r="E1002" s="47">
        <v>6523</v>
      </c>
      <c r="F1002" s="47">
        <v>6122</v>
      </c>
      <c r="G1002" s="47">
        <v>6112</v>
      </c>
      <c r="H1002" s="47">
        <v>5326</v>
      </c>
      <c r="I1002" s="47">
        <v>7356</v>
      </c>
    </row>
    <row r="1003" spans="2:9" x14ac:dyDescent="0.25">
      <c r="B1003" s="45" t="s">
        <v>1</v>
      </c>
      <c r="C1003" s="46">
        <v>42061</v>
      </c>
      <c r="D1003" s="46" t="s">
        <v>19</v>
      </c>
      <c r="E1003" s="47">
        <v>7799</v>
      </c>
      <c r="F1003" s="47">
        <v>7013</v>
      </c>
      <c r="G1003" s="47">
        <v>6681</v>
      </c>
      <c r="H1003" s="47">
        <v>5922</v>
      </c>
      <c r="I1003" s="47">
        <v>8616</v>
      </c>
    </row>
    <row r="1004" spans="2:9" x14ac:dyDescent="0.25">
      <c r="B1004" s="45" t="s">
        <v>1</v>
      </c>
      <c r="C1004" s="46">
        <v>42062</v>
      </c>
      <c r="D1004" s="46" t="s">
        <v>19</v>
      </c>
      <c r="E1004" s="47">
        <v>6851</v>
      </c>
      <c r="F1004" s="47">
        <v>6268</v>
      </c>
      <c r="G1004" s="47">
        <v>6050</v>
      </c>
      <c r="H1004" s="47">
        <v>5387</v>
      </c>
      <c r="I1004" s="47">
        <v>7656</v>
      </c>
    </row>
    <row r="1005" spans="2:9" x14ac:dyDescent="0.25">
      <c r="B1005" s="45" t="s">
        <v>1</v>
      </c>
      <c r="C1005" s="46">
        <v>42063</v>
      </c>
      <c r="D1005" s="46" t="s">
        <v>19</v>
      </c>
      <c r="E1005" s="47">
        <v>8814</v>
      </c>
      <c r="F1005" s="47">
        <v>7809</v>
      </c>
      <c r="G1005" s="47">
        <v>7519</v>
      </c>
      <c r="H1005" s="47">
        <v>6803</v>
      </c>
      <c r="I1005" s="47">
        <v>9677</v>
      </c>
    </row>
    <row r="1006" spans="2:9" x14ac:dyDescent="0.25">
      <c r="B1006" s="45" t="s">
        <v>1</v>
      </c>
      <c r="C1006" s="46">
        <v>42064</v>
      </c>
      <c r="D1006" s="46" t="s">
        <v>19</v>
      </c>
      <c r="E1006" s="47">
        <v>10355</v>
      </c>
      <c r="F1006" s="47">
        <v>9544</v>
      </c>
      <c r="G1006" s="47">
        <v>9153</v>
      </c>
      <c r="H1006" s="47">
        <v>8221</v>
      </c>
      <c r="I1006" s="47">
        <v>11234</v>
      </c>
    </row>
    <row r="1007" spans="2:9" x14ac:dyDescent="0.25">
      <c r="B1007" s="45" t="s">
        <v>1</v>
      </c>
      <c r="C1007" s="46">
        <v>42065</v>
      </c>
      <c r="D1007" s="46" t="s">
        <v>19</v>
      </c>
      <c r="E1007" s="47">
        <v>40910</v>
      </c>
      <c r="F1007" s="47">
        <v>39283</v>
      </c>
      <c r="G1007" s="47">
        <v>41288</v>
      </c>
      <c r="H1007" s="47">
        <v>38072</v>
      </c>
      <c r="I1007" s="47">
        <v>59524</v>
      </c>
    </row>
    <row r="1008" spans="2:9" x14ac:dyDescent="0.25">
      <c r="B1008" s="45" t="s">
        <v>1</v>
      </c>
      <c r="C1008" s="46">
        <v>42066</v>
      </c>
      <c r="D1008" s="46" t="s">
        <v>19</v>
      </c>
      <c r="E1008" s="47">
        <v>7641</v>
      </c>
      <c r="F1008" s="47">
        <v>7081</v>
      </c>
      <c r="G1008" s="47">
        <v>6309</v>
      </c>
      <c r="H1008" s="47">
        <v>5498</v>
      </c>
      <c r="I1008" s="47">
        <v>7834</v>
      </c>
    </row>
    <row r="1009" spans="2:9" x14ac:dyDescent="0.25">
      <c r="B1009" s="45" t="s">
        <v>1</v>
      </c>
      <c r="C1009" s="46">
        <v>42067</v>
      </c>
      <c r="D1009" s="46" t="s">
        <v>19</v>
      </c>
      <c r="E1009" s="47">
        <v>6885</v>
      </c>
      <c r="F1009" s="47">
        <v>6619</v>
      </c>
      <c r="G1009" s="47">
        <v>6133</v>
      </c>
      <c r="H1009" s="47">
        <v>5283</v>
      </c>
      <c r="I1009" s="47">
        <v>7374</v>
      </c>
    </row>
    <row r="1010" spans="2:9" x14ac:dyDescent="0.25">
      <c r="B1010" s="45" t="s">
        <v>1</v>
      </c>
      <c r="C1010" s="46">
        <v>42068</v>
      </c>
      <c r="D1010" s="46" t="s">
        <v>19</v>
      </c>
      <c r="E1010" s="47">
        <v>8343</v>
      </c>
      <c r="F1010" s="47">
        <v>12571</v>
      </c>
      <c r="G1010" s="47">
        <v>10943</v>
      </c>
      <c r="H1010" s="47">
        <v>9794</v>
      </c>
      <c r="I1010" s="47">
        <v>9555</v>
      </c>
    </row>
    <row r="1011" spans="2:9" x14ac:dyDescent="0.25">
      <c r="B1011" s="45" t="s">
        <v>1</v>
      </c>
      <c r="C1011" s="46">
        <v>42069</v>
      </c>
      <c r="D1011" s="46" t="s">
        <v>19</v>
      </c>
      <c r="E1011" s="47">
        <v>7903</v>
      </c>
      <c r="F1011" s="47">
        <v>12030</v>
      </c>
      <c r="G1011" s="47">
        <v>10427</v>
      </c>
      <c r="H1011" s="47">
        <v>9493</v>
      </c>
      <c r="I1011" s="47">
        <v>9221</v>
      </c>
    </row>
    <row r="1012" spans="2:9" x14ac:dyDescent="0.25">
      <c r="B1012" s="45" t="s">
        <v>1</v>
      </c>
      <c r="C1012" s="46">
        <v>42070</v>
      </c>
      <c r="D1012" s="46" t="s">
        <v>19</v>
      </c>
      <c r="E1012" s="47">
        <v>11259</v>
      </c>
      <c r="F1012" s="47">
        <v>10925</v>
      </c>
      <c r="G1012" s="47">
        <v>10277</v>
      </c>
      <c r="H1012" s="47">
        <v>9296</v>
      </c>
      <c r="I1012" s="47">
        <v>12495</v>
      </c>
    </row>
    <row r="1013" spans="2:9" x14ac:dyDescent="0.25">
      <c r="B1013" s="45" t="s">
        <v>1</v>
      </c>
      <c r="C1013" s="46">
        <v>42071</v>
      </c>
      <c r="D1013" s="46" t="s">
        <v>19</v>
      </c>
      <c r="E1013" s="47">
        <v>13668</v>
      </c>
      <c r="F1013" s="47">
        <v>13594</v>
      </c>
      <c r="G1013" s="47">
        <v>12860</v>
      </c>
      <c r="H1013" s="47">
        <v>11647</v>
      </c>
      <c r="I1013" s="47">
        <v>15457</v>
      </c>
    </row>
    <row r="1014" spans="2:9" x14ac:dyDescent="0.25">
      <c r="B1014" s="45" t="s">
        <v>1</v>
      </c>
      <c r="C1014" s="46">
        <v>42072</v>
      </c>
      <c r="D1014" s="46" t="s">
        <v>19</v>
      </c>
      <c r="E1014" s="47">
        <v>12215</v>
      </c>
      <c r="F1014" s="47">
        <v>12462</v>
      </c>
      <c r="G1014" s="47">
        <v>11590</v>
      </c>
      <c r="H1014" s="47">
        <v>10501</v>
      </c>
      <c r="I1014" s="47">
        <v>13707</v>
      </c>
    </row>
    <row r="1015" spans="2:9" x14ac:dyDescent="0.25">
      <c r="B1015" s="45" t="s">
        <v>1</v>
      </c>
      <c r="C1015" s="46">
        <v>42073</v>
      </c>
      <c r="D1015" s="46" t="s">
        <v>19</v>
      </c>
      <c r="E1015" s="47">
        <v>26954</v>
      </c>
      <c r="F1015" s="47">
        <v>24728</v>
      </c>
      <c r="G1015" s="47">
        <v>24613</v>
      </c>
      <c r="H1015" s="47">
        <v>22540</v>
      </c>
      <c r="I1015" s="47">
        <v>34686</v>
      </c>
    </row>
    <row r="1016" spans="2:9" x14ac:dyDescent="0.25">
      <c r="B1016" s="45" t="s">
        <v>1</v>
      </c>
      <c r="C1016" s="46">
        <v>42074</v>
      </c>
      <c r="D1016" s="46" t="s">
        <v>19</v>
      </c>
      <c r="E1016" s="47">
        <v>19226</v>
      </c>
      <c r="F1016" s="47">
        <v>18610</v>
      </c>
      <c r="G1016" s="47">
        <v>17597</v>
      </c>
      <c r="H1016" s="47">
        <v>16144</v>
      </c>
      <c r="I1016" s="47">
        <v>22330</v>
      </c>
    </row>
    <row r="1017" spans="2:9" x14ac:dyDescent="0.25">
      <c r="B1017" s="45" t="s">
        <v>1</v>
      </c>
      <c r="C1017" s="46">
        <v>42075</v>
      </c>
      <c r="D1017" s="46" t="s">
        <v>19</v>
      </c>
      <c r="E1017" s="47">
        <v>19700</v>
      </c>
      <c r="F1017" s="47">
        <v>19299</v>
      </c>
      <c r="G1017" s="47">
        <v>16438</v>
      </c>
      <c r="H1017" s="47">
        <v>15047</v>
      </c>
      <c r="I1017" s="47">
        <v>19724</v>
      </c>
    </row>
    <row r="1018" spans="2:9" x14ac:dyDescent="0.25">
      <c r="B1018" s="45" t="s">
        <v>1</v>
      </c>
      <c r="C1018" s="46">
        <v>42076</v>
      </c>
      <c r="D1018" s="46" t="s">
        <v>19</v>
      </c>
      <c r="E1018" s="47">
        <v>15287</v>
      </c>
      <c r="F1018" s="47">
        <v>14020</v>
      </c>
      <c r="G1018" s="47">
        <v>11027</v>
      </c>
      <c r="H1018" s="47">
        <v>9942</v>
      </c>
      <c r="I1018" s="47">
        <v>13489</v>
      </c>
    </row>
    <row r="1019" spans="2:9" x14ac:dyDescent="0.25">
      <c r="B1019" s="45" t="s">
        <v>1</v>
      </c>
      <c r="C1019" s="46">
        <v>42077</v>
      </c>
      <c r="D1019" s="46" t="s">
        <v>19</v>
      </c>
      <c r="E1019" s="47">
        <v>14073</v>
      </c>
      <c r="F1019" s="47">
        <v>11904</v>
      </c>
      <c r="G1019" s="47">
        <v>9781</v>
      </c>
      <c r="H1019" s="47">
        <v>8845</v>
      </c>
      <c r="I1019" s="47">
        <v>12951</v>
      </c>
    </row>
    <row r="1020" spans="2:9" x14ac:dyDescent="0.25">
      <c r="B1020" s="45" t="s">
        <v>1</v>
      </c>
      <c r="C1020" s="46">
        <v>42078</v>
      </c>
      <c r="D1020" s="46" t="s">
        <v>19</v>
      </c>
      <c r="E1020" s="47">
        <v>11447</v>
      </c>
      <c r="F1020" s="47">
        <v>10115</v>
      </c>
      <c r="G1020" s="47">
        <v>9845</v>
      </c>
      <c r="H1020" s="47">
        <v>8988</v>
      </c>
      <c r="I1020" s="47">
        <v>12964</v>
      </c>
    </row>
    <row r="1021" spans="2:9" x14ac:dyDescent="0.25">
      <c r="B1021" s="45" t="s">
        <v>1</v>
      </c>
      <c r="C1021" s="46">
        <v>42079</v>
      </c>
      <c r="D1021" s="46" t="s">
        <v>19</v>
      </c>
      <c r="E1021" s="47">
        <v>14073</v>
      </c>
      <c r="F1021" s="47">
        <v>12168</v>
      </c>
      <c r="G1021" s="47">
        <v>12306</v>
      </c>
      <c r="H1021" s="47">
        <v>11060</v>
      </c>
      <c r="I1021" s="47">
        <v>17231</v>
      </c>
    </row>
    <row r="1022" spans="2:9" x14ac:dyDescent="0.25">
      <c r="B1022" s="45" t="s">
        <v>1</v>
      </c>
      <c r="C1022" s="46">
        <v>42080</v>
      </c>
      <c r="D1022" s="46" t="s">
        <v>19</v>
      </c>
      <c r="E1022" s="47">
        <v>10497</v>
      </c>
      <c r="F1022" s="47">
        <v>9146</v>
      </c>
      <c r="G1022" s="47">
        <v>8829</v>
      </c>
      <c r="H1022" s="47">
        <v>7833</v>
      </c>
      <c r="I1022" s="47">
        <v>11844</v>
      </c>
    </row>
    <row r="1023" spans="2:9" x14ac:dyDescent="0.25">
      <c r="B1023" s="45" t="s">
        <v>1</v>
      </c>
      <c r="C1023" s="46">
        <v>42081</v>
      </c>
      <c r="D1023" s="46" t="s">
        <v>19</v>
      </c>
      <c r="E1023" s="47">
        <v>9726</v>
      </c>
      <c r="F1023" s="47">
        <v>9319</v>
      </c>
      <c r="G1023" s="47">
        <v>9289</v>
      </c>
      <c r="H1023" s="47">
        <v>8417</v>
      </c>
      <c r="I1023" s="47">
        <v>13060</v>
      </c>
    </row>
    <row r="1024" spans="2:9" x14ac:dyDescent="0.25">
      <c r="B1024" s="45" t="s">
        <v>1</v>
      </c>
      <c r="C1024" s="46">
        <v>42082</v>
      </c>
      <c r="D1024" s="46" t="s">
        <v>19</v>
      </c>
      <c r="E1024" s="47">
        <v>12593</v>
      </c>
      <c r="F1024" s="47">
        <v>11272</v>
      </c>
      <c r="G1024" s="47">
        <v>11434</v>
      </c>
      <c r="H1024" s="47">
        <v>10346</v>
      </c>
      <c r="I1024" s="47">
        <v>16305</v>
      </c>
    </row>
    <row r="1025" spans="2:9" x14ac:dyDescent="0.25">
      <c r="B1025" s="45" t="s">
        <v>1</v>
      </c>
      <c r="C1025" s="46">
        <v>42083</v>
      </c>
      <c r="D1025" s="46" t="s">
        <v>19</v>
      </c>
      <c r="E1025" s="47">
        <v>9806</v>
      </c>
      <c r="F1025" s="47">
        <v>8781</v>
      </c>
      <c r="G1025" s="47">
        <v>8757</v>
      </c>
      <c r="H1025" s="47">
        <v>7934</v>
      </c>
      <c r="I1025" s="47">
        <v>12439</v>
      </c>
    </row>
    <row r="1026" spans="2:9" x14ac:dyDescent="0.25">
      <c r="B1026" s="45" t="s">
        <v>1</v>
      </c>
      <c r="C1026" s="46">
        <v>42084</v>
      </c>
      <c r="D1026" s="46" t="s">
        <v>19</v>
      </c>
      <c r="E1026" s="47">
        <v>12961</v>
      </c>
      <c r="F1026" s="47">
        <v>11418</v>
      </c>
      <c r="G1026" s="47">
        <v>11577</v>
      </c>
      <c r="H1026" s="47">
        <v>10610</v>
      </c>
      <c r="I1026" s="47">
        <v>16701</v>
      </c>
    </row>
    <row r="1027" spans="2:9" x14ac:dyDescent="0.25">
      <c r="B1027" s="45" t="s">
        <v>1</v>
      </c>
      <c r="C1027" s="46">
        <v>42085</v>
      </c>
      <c r="D1027" s="46" t="s">
        <v>19</v>
      </c>
      <c r="E1027" s="47">
        <v>11380</v>
      </c>
      <c r="F1027" s="47">
        <v>10108</v>
      </c>
      <c r="G1027" s="47">
        <v>10095</v>
      </c>
      <c r="H1027" s="47">
        <v>9057</v>
      </c>
      <c r="I1027" s="47">
        <v>13208</v>
      </c>
    </row>
    <row r="1028" spans="2:9" x14ac:dyDescent="0.25">
      <c r="B1028" s="45" t="s">
        <v>1</v>
      </c>
      <c r="C1028" s="46">
        <v>42086</v>
      </c>
      <c r="D1028" s="46" t="s">
        <v>19</v>
      </c>
      <c r="E1028" s="47">
        <v>38518</v>
      </c>
      <c r="F1028" s="47">
        <v>35551</v>
      </c>
      <c r="G1028" s="47">
        <v>37812</v>
      </c>
      <c r="H1028" s="47">
        <v>34845</v>
      </c>
      <c r="I1028" s="47">
        <v>55460</v>
      </c>
    </row>
    <row r="1029" spans="2:9" x14ac:dyDescent="0.25">
      <c r="B1029" s="45" t="s">
        <v>1</v>
      </c>
      <c r="C1029" s="46">
        <v>42087</v>
      </c>
      <c r="D1029" s="46" t="s">
        <v>19</v>
      </c>
      <c r="E1029" s="47">
        <v>8875</v>
      </c>
      <c r="F1029" s="47">
        <v>7726</v>
      </c>
      <c r="G1029" s="47">
        <v>7292</v>
      </c>
      <c r="H1029" s="47">
        <v>6524</v>
      </c>
      <c r="I1029" s="47">
        <v>9581</v>
      </c>
    </row>
    <row r="1030" spans="2:9" x14ac:dyDescent="0.25">
      <c r="B1030" s="45" t="s">
        <v>1</v>
      </c>
      <c r="C1030" s="46">
        <v>42088</v>
      </c>
      <c r="D1030" s="46" t="s">
        <v>19</v>
      </c>
      <c r="E1030" s="47">
        <v>8471</v>
      </c>
      <c r="F1030" s="47">
        <v>7726</v>
      </c>
      <c r="G1030" s="47">
        <v>7603</v>
      </c>
      <c r="H1030" s="47">
        <v>6831</v>
      </c>
      <c r="I1030" s="47">
        <v>10520</v>
      </c>
    </row>
    <row r="1031" spans="2:9" x14ac:dyDescent="0.25">
      <c r="B1031" s="45" t="s">
        <v>1</v>
      </c>
      <c r="C1031" s="46">
        <v>42089</v>
      </c>
      <c r="D1031" s="46" t="s">
        <v>19</v>
      </c>
      <c r="E1031" s="47">
        <v>11294</v>
      </c>
      <c r="F1031" s="47">
        <v>9997</v>
      </c>
      <c r="G1031" s="47">
        <v>10031</v>
      </c>
      <c r="H1031" s="47">
        <v>9037</v>
      </c>
      <c r="I1031" s="47">
        <v>15199</v>
      </c>
    </row>
    <row r="1032" spans="2:9" x14ac:dyDescent="0.25">
      <c r="B1032" s="45" t="s">
        <v>1</v>
      </c>
      <c r="C1032" s="46">
        <v>42090</v>
      </c>
      <c r="D1032" s="46" t="s">
        <v>19</v>
      </c>
      <c r="E1032" s="47">
        <v>10298</v>
      </c>
      <c r="F1032" s="47">
        <v>8903</v>
      </c>
      <c r="G1032" s="47">
        <v>8962</v>
      </c>
      <c r="H1032" s="47">
        <v>8077</v>
      </c>
      <c r="I1032" s="47">
        <v>13202</v>
      </c>
    </row>
    <row r="1033" spans="2:9" x14ac:dyDescent="0.25">
      <c r="B1033" s="45" t="s">
        <v>1</v>
      </c>
      <c r="C1033" s="46">
        <v>42091</v>
      </c>
      <c r="D1033" s="46" t="s">
        <v>19</v>
      </c>
      <c r="E1033" s="47">
        <v>12882</v>
      </c>
      <c r="F1033" s="47">
        <v>11298</v>
      </c>
      <c r="G1033" s="47">
        <v>11606</v>
      </c>
      <c r="H1033" s="47">
        <v>10585</v>
      </c>
      <c r="I1033" s="47">
        <v>17050</v>
      </c>
    </row>
    <row r="1034" spans="2:9" x14ac:dyDescent="0.25">
      <c r="B1034" s="45" t="s">
        <v>1</v>
      </c>
      <c r="C1034" s="46">
        <v>42092</v>
      </c>
      <c r="D1034" s="46" t="s">
        <v>19</v>
      </c>
      <c r="E1034" s="47">
        <v>12818</v>
      </c>
      <c r="F1034" s="47">
        <v>11119</v>
      </c>
      <c r="G1034" s="47">
        <v>11141</v>
      </c>
      <c r="H1034" s="47">
        <v>9966</v>
      </c>
      <c r="I1034" s="47">
        <v>14864</v>
      </c>
    </row>
    <row r="1035" spans="2:9" x14ac:dyDescent="0.25">
      <c r="B1035" s="45" t="s">
        <v>1</v>
      </c>
      <c r="C1035" s="46">
        <v>42093</v>
      </c>
      <c r="D1035" s="46" t="s">
        <v>19</v>
      </c>
      <c r="E1035" s="47">
        <v>9716</v>
      </c>
      <c r="F1035" s="47">
        <v>8697</v>
      </c>
      <c r="G1035" s="47">
        <v>8499</v>
      </c>
      <c r="H1035" s="47">
        <v>7642</v>
      </c>
      <c r="I1035" s="47">
        <v>11483</v>
      </c>
    </row>
    <row r="1036" spans="2:9" x14ac:dyDescent="0.25">
      <c r="B1036" s="45" t="s">
        <v>1</v>
      </c>
      <c r="C1036" s="46">
        <v>42094</v>
      </c>
      <c r="D1036" s="46" t="s">
        <v>19</v>
      </c>
      <c r="E1036" s="47">
        <v>12186</v>
      </c>
      <c r="F1036" s="47">
        <v>10779</v>
      </c>
      <c r="G1036" s="47">
        <v>10603</v>
      </c>
      <c r="H1036" s="47">
        <v>9544</v>
      </c>
      <c r="I1036" s="47">
        <v>14386</v>
      </c>
    </row>
    <row r="1037" spans="2:9" x14ac:dyDescent="0.25">
      <c r="B1037" s="45" t="s">
        <v>1</v>
      </c>
      <c r="C1037" s="46">
        <v>42095</v>
      </c>
      <c r="D1037" s="46" t="s">
        <v>19</v>
      </c>
      <c r="E1037" s="47">
        <v>13995</v>
      </c>
      <c r="F1037" s="47">
        <v>12153</v>
      </c>
      <c r="G1037" s="47">
        <v>12029</v>
      </c>
      <c r="H1037" s="47">
        <v>10655</v>
      </c>
      <c r="I1037" s="47">
        <v>16668</v>
      </c>
    </row>
    <row r="1038" spans="2:9" x14ac:dyDescent="0.25">
      <c r="B1038" s="45" t="s">
        <v>1</v>
      </c>
      <c r="C1038" s="46">
        <v>42096</v>
      </c>
      <c r="D1038" s="46" t="s">
        <v>19</v>
      </c>
      <c r="E1038" s="47">
        <v>12140</v>
      </c>
      <c r="F1038" s="47">
        <v>10636</v>
      </c>
      <c r="G1038" s="47">
        <v>10352</v>
      </c>
      <c r="H1038" s="47">
        <v>9262</v>
      </c>
      <c r="I1038" s="47">
        <v>14344</v>
      </c>
    </row>
    <row r="1039" spans="2:9" x14ac:dyDescent="0.25">
      <c r="B1039" s="45" t="s">
        <v>1</v>
      </c>
      <c r="C1039" s="46">
        <v>42097</v>
      </c>
      <c r="D1039" s="46" t="s">
        <v>19</v>
      </c>
      <c r="E1039" s="47">
        <v>11808</v>
      </c>
      <c r="F1039" s="47">
        <v>10130</v>
      </c>
      <c r="G1039" s="47">
        <v>9699</v>
      </c>
      <c r="H1039" s="47">
        <v>8658</v>
      </c>
      <c r="I1039" s="47">
        <v>13380</v>
      </c>
    </row>
    <row r="1040" spans="2:9" x14ac:dyDescent="0.25">
      <c r="B1040" s="45" t="s">
        <v>1</v>
      </c>
      <c r="C1040" s="46">
        <v>42098</v>
      </c>
      <c r="D1040" s="46" t="s">
        <v>19</v>
      </c>
      <c r="E1040" s="47">
        <v>10276</v>
      </c>
      <c r="F1040" s="47">
        <v>8832</v>
      </c>
      <c r="G1040" s="47">
        <v>8769</v>
      </c>
      <c r="H1040" s="47">
        <v>7840</v>
      </c>
      <c r="I1040" s="47">
        <v>12220</v>
      </c>
    </row>
    <row r="1041" spans="2:9" x14ac:dyDescent="0.25">
      <c r="B1041" s="45" t="s">
        <v>1</v>
      </c>
      <c r="C1041" s="46">
        <v>42099</v>
      </c>
      <c r="D1041" s="46" t="s">
        <v>19</v>
      </c>
      <c r="E1041" s="47">
        <v>8626</v>
      </c>
      <c r="F1041" s="47">
        <v>7473</v>
      </c>
      <c r="G1041" s="47">
        <v>7439</v>
      </c>
      <c r="H1041" s="47">
        <v>6650</v>
      </c>
      <c r="I1041" s="47">
        <v>10244</v>
      </c>
    </row>
    <row r="1042" spans="2:9" x14ac:dyDescent="0.25">
      <c r="B1042" s="45" t="s">
        <v>1</v>
      </c>
      <c r="C1042" s="46">
        <v>42100</v>
      </c>
      <c r="D1042" s="46" t="s">
        <v>19</v>
      </c>
      <c r="E1042" s="47">
        <v>12256</v>
      </c>
      <c r="F1042" s="47">
        <v>10829</v>
      </c>
      <c r="G1042" s="47">
        <v>11007</v>
      </c>
      <c r="H1042" s="47">
        <v>9894</v>
      </c>
      <c r="I1042" s="47">
        <v>15009</v>
      </c>
    </row>
    <row r="1043" spans="2:9" x14ac:dyDescent="0.25">
      <c r="B1043" s="45" t="s">
        <v>1</v>
      </c>
      <c r="C1043" s="46">
        <v>42101</v>
      </c>
      <c r="D1043" s="46" t="s">
        <v>19</v>
      </c>
      <c r="E1043" s="47">
        <v>10311</v>
      </c>
      <c r="F1043" s="47">
        <v>9096</v>
      </c>
      <c r="G1043" s="47">
        <v>9135</v>
      </c>
      <c r="H1043" s="47">
        <v>8165</v>
      </c>
      <c r="I1043" s="47">
        <v>12365</v>
      </c>
    </row>
    <row r="1044" spans="2:9" x14ac:dyDescent="0.25">
      <c r="B1044" s="45" t="s">
        <v>1</v>
      </c>
      <c r="C1044" s="46">
        <v>42102</v>
      </c>
      <c r="D1044" s="46" t="s">
        <v>19</v>
      </c>
      <c r="E1044" s="47">
        <v>11888</v>
      </c>
      <c r="F1044" s="47">
        <v>10393</v>
      </c>
      <c r="G1044" s="47">
        <v>10560</v>
      </c>
      <c r="H1044" s="47">
        <v>9456</v>
      </c>
      <c r="I1044" s="47">
        <v>14724</v>
      </c>
    </row>
    <row r="1045" spans="2:9" x14ac:dyDescent="0.25">
      <c r="B1045" s="45" t="s">
        <v>1</v>
      </c>
      <c r="C1045" s="46">
        <v>42103</v>
      </c>
      <c r="D1045" s="46" t="s">
        <v>19</v>
      </c>
      <c r="E1045" s="47">
        <v>10907</v>
      </c>
      <c r="F1045" s="47">
        <v>9475</v>
      </c>
      <c r="G1045" s="47">
        <v>9500</v>
      </c>
      <c r="H1045" s="47">
        <v>8419</v>
      </c>
      <c r="I1045" s="47">
        <v>13288</v>
      </c>
    </row>
    <row r="1046" spans="2:9" x14ac:dyDescent="0.25">
      <c r="B1046" s="45" t="s">
        <v>1</v>
      </c>
      <c r="C1046" s="46">
        <v>42104</v>
      </c>
      <c r="D1046" s="46" t="s">
        <v>19</v>
      </c>
      <c r="E1046" s="47">
        <v>9571</v>
      </c>
      <c r="F1046" s="47">
        <v>8188</v>
      </c>
      <c r="G1046" s="47">
        <v>8194</v>
      </c>
      <c r="H1046" s="47">
        <v>7361</v>
      </c>
      <c r="I1046" s="47">
        <v>11569</v>
      </c>
    </row>
    <row r="1047" spans="2:9" x14ac:dyDescent="0.25">
      <c r="B1047" s="45" t="s">
        <v>1</v>
      </c>
      <c r="C1047" s="46">
        <v>42105</v>
      </c>
      <c r="D1047" s="46" t="s">
        <v>19</v>
      </c>
      <c r="E1047" s="47">
        <v>9858</v>
      </c>
      <c r="F1047" s="47">
        <v>8307</v>
      </c>
      <c r="G1047" s="47">
        <v>8338</v>
      </c>
      <c r="H1047" s="47">
        <v>7530</v>
      </c>
      <c r="I1047" s="47">
        <v>11621</v>
      </c>
    </row>
    <row r="1048" spans="2:9" x14ac:dyDescent="0.25">
      <c r="B1048" s="45" t="s">
        <v>1</v>
      </c>
      <c r="C1048" s="46">
        <v>42106</v>
      </c>
      <c r="D1048" s="46" t="s">
        <v>19</v>
      </c>
      <c r="E1048" s="47">
        <v>12285</v>
      </c>
      <c r="F1048" s="47">
        <v>10750</v>
      </c>
      <c r="G1048" s="47">
        <v>10860</v>
      </c>
      <c r="H1048" s="47">
        <v>9765</v>
      </c>
      <c r="I1048" s="47">
        <v>14457</v>
      </c>
    </row>
    <row r="1049" spans="2:9" x14ac:dyDescent="0.25">
      <c r="B1049" s="45" t="s">
        <v>1</v>
      </c>
      <c r="C1049" s="46">
        <v>42107</v>
      </c>
      <c r="D1049" s="46" t="s">
        <v>19</v>
      </c>
      <c r="E1049" s="47">
        <v>10062</v>
      </c>
      <c r="F1049" s="47">
        <v>8899</v>
      </c>
      <c r="G1049" s="47">
        <v>8882</v>
      </c>
      <c r="H1049" s="47">
        <v>8024</v>
      </c>
      <c r="I1049" s="47">
        <v>12019</v>
      </c>
    </row>
    <row r="1050" spans="2:9" x14ac:dyDescent="0.25">
      <c r="B1050" s="45" t="s">
        <v>1</v>
      </c>
      <c r="C1050" s="46">
        <v>42108</v>
      </c>
      <c r="D1050" s="46" t="s">
        <v>19</v>
      </c>
      <c r="E1050" s="47">
        <v>14177</v>
      </c>
      <c r="F1050" s="47">
        <v>12242</v>
      </c>
      <c r="G1050" s="47">
        <v>12543</v>
      </c>
      <c r="H1050" s="47">
        <v>11321</v>
      </c>
      <c r="I1050" s="47">
        <v>17714</v>
      </c>
    </row>
    <row r="1051" spans="2:9" x14ac:dyDescent="0.25">
      <c r="B1051" s="45" t="s">
        <v>1</v>
      </c>
      <c r="C1051" s="46">
        <v>42109</v>
      </c>
      <c r="D1051" s="46" t="s">
        <v>19</v>
      </c>
      <c r="E1051" s="47">
        <v>10989</v>
      </c>
      <c r="F1051" s="47">
        <v>9412</v>
      </c>
      <c r="G1051" s="47">
        <v>9411</v>
      </c>
      <c r="H1051" s="47">
        <v>8360</v>
      </c>
      <c r="I1051" s="47">
        <v>12867</v>
      </c>
    </row>
    <row r="1052" spans="2:9" x14ac:dyDescent="0.25">
      <c r="B1052" s="45" t="s">
        <v>1</v>
      </c>
      <c r="C1052" s="46">
        <v>42110</v>
      </c>
      <c r="D1052" s="46" t="s">
        <v>19</v>
      </c>
      <c r="E1052" s="47">
        <v>11770</v>
      </c>
      <c r="F1052" s="47">
        <v>10117</v>
      </c>
      <c r="G1052" s="47">
        <v>10174</v>
      </c>
      <c r="H1052" s="47">
        <v>9083</v>
      </c>
      <c r="I1052" s="47">
        <v>13696</v>
      </c>
    </row>
    <row r="1053" spans="2:9" x14ac:dyDescent="0.25">
      <c r="B1053" s="45" t="s">
        <v>1</v>
      </c>
      <c r="C1053" s="46">
        <v>42111</v>
      </c>
      <c r="D1053" s="46" t="s">
        <v>19</v>
      </c>
      <c r="E1053" s="47">
        <v>9891</v>
      </c>
      <c r="F1053" s="47">
        <v>8451</v>
      </c>
      <c r="G1053" s="47">
        <v>8409</v>
      </c>
      <c r="H1053" s="47">
        <v>7530</v>
      </c>
      <c r="I1053" s="47">
        <v>11630</v>
      </c>
    </row>
    <row r="1054" spans="2:9" x14ac:dyDescent="0.25">
      <c r="B1054" s="45" t="s">
        <v>1</v>
      </c>
      <c r="C1054" s="46">
        <v>42112</v>
      </c>
      <c r="D1054" s="46" t="s">
        <v>19</v>
      </c>
      <c r="E1054" s="47">
        <v>9419</v>
      </c>
      <c r="F1054" s="47">
        <v>7908</v>
      </c>
      <c r="G1054" s="47">
        <v>7884</v>
      </c>
      <c r="H1054" s="47">
        <v>7055</v>
      </c>
      <c r="I1054" s="47">
        <v>10662</v>
      </c>
    </row>
    <row r="1055" spans="2:9" x14ac:dyDescent="0.25">
      <c r="B1055" s="45" t="s">
        <v>1</v>
      </c>
      <c r="C1055" s="46">
        <v>42113</v>
      </c>
      <c r="D1055" s="46" t="s">
        <v>19</v>
      </c>
      <c r="E1055" s="47">
        <v>11443</v>
      </c>
      <c r="F1055" s="47">
        <v>9765</v>
      </c>
      <c r="G1055" s="47">
        <v>9764</v>
      </c>
      <c r="H1055" s="47">
        <v>8718</v>
      </c>
      <c r="I1055" s="47">
        <v>12705</v>
      </c>
    </row>
    <row r="1056" spans="2:9" x14ac:dyDescent="0.25">
      <c r="B1056" s="45" t="s">
        <v>1</v>
      </c>
      <c r="C1056" s="46">
        <v>42114</v>
      </c>
      <c r="D1056" s="46" t="s">
        <v>19</v>
      </c>
      <c r="E1056" s="47">
        <v>54537</v>
      </c>
      <c r="F1056" s="47">
        <v>74775</v>
      </c>
      <c r="G1056" s="47">
        <v>73282</v>
      </c>
      <c r="H1056" s="47">
        <v>68048</v>
      </c>
      <c r="I1056" s="47">
        <v>80953</v>
      </c>
    </row>
    <row r="1057" spans="2:9" x14ac:dyDescent="0.25">
      <c r="B1057" s="45" t="s">
        <v>1</v>
      </c>
      <c r="C1057" s="46">
        <v>42115</v>
      </c>
      <c r="D1057" s="46" t="s">
        <v>19</v>
      </c>
      <c r="E1057" s="47">
        <v>9006</v>
      </c>
      <c r="F1057" s="47">
        <v>7694</v>
      </c>
      <c r="G1057" s="47">
        <v>7320</v>
      </c>
      <c r="H1057" s="47">
        <v>6437</v>
      </c>
      <c r="I1057" s="47">
        <v>9647</v>
      </c>
    </row>
    <row r="1058" spans="2:9" x14ac:dyDescent="0.25">
      <c r="B1058" s="45" t="s">
        <v>1</v>
      </c>
      <c r="C1058" s="46">
        <v>42116</v>
      </c>
      <c r="D1058" s="46" t="s">
        <v>19</v>
      </c>
      <c r="E1058" s="47">
        <v>8204</v>
      </c>
      <c r="F1058" s="47">
        <v>7150</v>
      </c>
      <c r="G1058" s="47">
        <v>7033</v>
      </c>
      <c r="H1058" s="47">
        <v>6291</v>
      </c>
      <c r="I1058" s="47">
        <v>9339</v>
      </c>
    </row>
    <row r="1059" spans="2:9" x14ac:dyDescent="0.25">
      <c r="B1059" s="45" t="s">
        <v>1</v>
      </c>
      <c r="C1059" s="46">
        <v>42117</v>
      </c>
      <c r="D1059" s="46" t="s">
        <v>19</v>
      </c>
      <c r="E1059" s="47">
        <v>8007</v>
      </c>
      <c r="F1059" s="47">
        <v>6977</v>
      </c>
      <c r="G1059" s="47">
        <v>6736</v>
      </c>
      <c r="H1059" s="47">
        <v>5956</v>
      </c>
      <c r="I1059" s="47">
        <v>8911</v>
      </c>
    </row>
    <row r="1060" spans="2:9" x14ac:dyDescent="0.25">
      <c r="B1060" s="45" t="s">
        <v>1</v>
      </c>
      <c r="C1060" s="46">
        <v>42118</v>
      </c>
      <c r="D1060" s="46" t="s">
        <v>19</v>
      </c>
      <c r="E1060" s="47">
        <v>7298</v>
      </c>
      <c r="F1060" s="47">
        <v>6338</v>
      </c>
      <c r="G1060" s="47">
        <v>6193</v>
      </c>
      <c r="H1060" s="47">
        <v>5516</v>
      </c>
      <c r="I1060" s="47">
        <v>8294</v>
      </c>
    </row>
    <row r="1061" spans="2:9" x14ac:dyDescent="0.25">
      <c r="B1061" s="45" t="s">
        <v>1</v>
      </c>
      <c r="C1061" s="46">
        <v>42119</v>
      </c>
      <c r="D1061" s="46" t="s">
        <v>19</v>
      </c>
      <c r="E1061" s="47">
        <v>9245</v>
      </c>
      <c r="F1061" s="47">
        <v>7743</v>
      </c>
      <c r="G1061" s="47">
        <v>7662</v>
      </c>
      <c r="H1061" s="47">
        <v>6859</v>
      </c>
      <c r="I1061" s="47">
        <v>10289</v>
      </c>
    </row>
    <row r="1062" spans="2:9" x14ac:dyDescent="0.25">
      <c r="B1062" s="45" t="s">
        <v>1</v>
      </c>
      <c r="C1062" s="46">
        <v>42120</v>
      </c>
      <c r="D1062" s="46" t="s">
        <v>19</v>
      </c>
      <c r="E1062" s="47">
        <v>10663</v>
      </c>
      <c r="F1062" s="47">
        <v>9166</v>
      </c>
      <c r="G1062" s="47">
        <v>9085</v>
      </c>
      <c r="H1062" s="47">
        <v>8189</v>
      </c>
      <c r="I1062" s="47">
        <v>11886</v>
      </c>
    </row>
    <row r="1063" spans="2:9" x14ac:dyDescent="0.25">
      <c r="B1063" s="45" t="s">
        <v>1</v>
      </c>
      <c r="C1063" s="46">
        <v>42121</v>
      </c>
      <c r="D1063" s="46" t="s">
        <v>19</v>
      </c>
      <c r="E1063" s="47">
        <v>8608</v>
      </c>
      <c r="F1063" s="47">
        <v>7602</v>
      </c>
      <c r="G1063" s="47">
        <v>7533</v>
      </c>
      <c r="H1063" s="47">
        <v>6747</v>
      </c>
      <c r="I1063" s="47">
        <v>9791</v>
      </c>
    </row>
    <row r="1064" spans="2:9" x14ac:dyDescent="0.25">
      <c r="B1064" s="45" t="s">
        <v>1</v>
      </c>
      <c r="C1064" s="46">
        <v>42122</v>
      </c>
      <c r="D1064" s="46" t="s">
        <v>19</v>
      </c>
      <c r="E1064" s="47">
        <v>10214</v>
      </c>
      <c r="F1064" s="47">
        <v>8802</v>
      </c>
      <c r="G1064" s="47">
        <v>8677</v>
      </c>
      <c r="H1064" s="47">
        <v>7765</v>
      </c>
      <c r="I1064" s="47">
        <v>12032</v>
      </c>
    </row>
    <row r="1065" spans="2:9" x14ac:dyDescent="0.25">
      <c r="B1065" s="45" t="s">
        <v>1</v>
      </c>
      <c r="C1065" s="46">
        <v>42123</v>
      </c>
      <c r="D1065" s="46" t="s">
        <v>19</v>
      </c>
      <c r="E1065" s="47">
        <v>8978</v>
      </c>
      <c r="F1065" s="47">
        <v>7864</v>
      </c>
      <c r="G1065" s="47">
        <v>7682</v>
      </c>
      <c r="H1065" s="47">
        <v>6817</v>
      </c>
      <c r="I1065" s="47">
        <v>10375</v>
      </c>
    </row>
    <row r="1066" spans="2:9" x14ac:dyDescent="0.25">
      <c r="B1066" s="45" t="s">
        <v>1</v>
      </c>
      <c r="C1066" s="46">
        <v>42124</v>
      </c>
      <c r="D1066" s="46" t="s">
        <v>19</v>
      </c>
      <c r="E1066" s="47">
        <v>9859</v>
      </c>
      <c r="F1066" s="47">
        <v>9036</v>
      </c>
      <c r="G1066" s="47">
        <v>8858</v>
      </c>
      <c r="H1066" s="47">
        <v>7981</v>
      </c>
      <c r="I1066" s="47">
        <v>12302</v>
      </c>
    </row>
    <row r="1067" spans="2:9" x14ac:dyDescent="0.25">
      <c r="B1067" s="45" t="s">
        <v>1</v>
      </c>
      <c r="C1067" s="46">
        <v>42125</v>
      </c>
      <c r="D1067" s="46" t="s">
        <v>19</v>
      </c>
      <c r="E1067" s="47">
        <v>8400</v>
      </c>
      <c r="F1067" s="47">
        <v>7375</v>
      </c>
      <c r="G1067" s="47">
        <v>7116</v>
      </c>
      <c r="H1067" s="47">
        <v>6402</v>
      </c>
      <c r="I1067" s="47">
        <v>9884</v>
      </c>
    </row>
    <row r="1068" spans="2:9" x14ac:dyDescent="0.25">
      <c r="B1068" s="45" t="s">
        <v>1</v>
      </c>
      <c r="C1068" s="46">
        <v>42126</v>
      </c>
      <c r="D1068" s="46" t="s">
        <v>19</v>
      </c>
      <c r="E1068" s="47">
        <v>9636</v>
      </c>
      <c r="F1068" s="47">
        <v>8377</v>
      </c>
      <c r="G1068" s="47">
        <v>8185</v>
      </c>
      <c r="H1068" s="47">
        <v>7348</v>
      </c>
      <c r="I1068" s="47">
        <v>11087</v>
      </c>
    </row>
    <row r="1069" spans="2:9" x14ac:dyDescent="0.25">
      <c r="B1069" s="45" t="s">
        <v>1</v>
      </c>
      <c r="C1069" s="46">
        <v>42127</v>
      </c>
      <c r="D1069" s="46" t="s">
        <v>19</v>
      </c>
      <c r="E1069" s="47">
        <v>10080</v>
      </c>
      <c r="F1069" s="47">
        <v>8610</v>
      </c>
      <c r="G1069" s="47">
        <v>8489</v>
      </c>
      <c r="H1069" s="47">
        <v>7648</v>
      </c>
      <c r="I1069" s="47">
        <v>11698</v>
      </c>
    </row>
    <row r="1070" spans="2:9" x14ac:dyDescent="0.25">
      <c r="B1070" s="45" t="s">
        <v>1</v>
      </c>
      <c r="C1070" s="46">
        <v>42128</v>
      </c>
      <c r="D1070" s="46" t="s">
        <v>19</v>
      </c>
      <c r="E1070" s="47">
        <v>11826</v>
      </c>
      <c r="F1070" s="47">
        <v>10770</v>
      </c>
      <c r="G1070" s="47">
        <v>10753</v>
      </c>
      <c r="H1070" s="47">
        <v>9806</v>
      </c>
      <c r="I1070" s="47">
        <v>14788</v>
      </c>
    </row>
    <row r="1071" spans="2:9" x14ac:dyDescent="0.25">
      <c r="B1071" s="45" t="s">
        <v>1</v>
      </c>
      <c r="C1071" s="46">
        <v>42129</v>
      </c>
      <c r="D1071" s="46" t="s">
        <v>19</v>
      </c>
      <c r="E1071" s="47">
        <v>8863</v>
      </c>
      <c r="F1071" s="47">
        <v>7935</v>
      </c>
      <c r="G1071" s="47">
        <v>7726</v>
      </c>
      <c r="H1071" s="47">
        <v>6844</v>
      </c>
      <c r="I1071" s="47">
        <v>9739</v>
      </c>
    </row>
    <row r="1072" spans="2:9" x14ac:dyDescent="0.25">
      <c r="B1072" s="45" t="s">
        <v>1</v>
      </c>
      <c r="C1072" s="46">
        <v>42130</v>
      </c>
      <c r="D1072" s="46" t="s">
        <v>19</v>
      </c>
      <c r="E1072" s="47">
        <v>19777</v>
      </c>
      <c r="F1072" s="47">
        <v>16020</v>
      </c>
      <c r="G1072" s="47">
        <v>16476</v>
      </c>
      <c r="H1072" s="47">
        <v>14834</v>
      </c>
      <c r="I1072" s="47">
        <v>24884</v>
      </c>
    </row>
    <row r="1073" spans="2:9" x14ac:dyDescent="0.25">
      <c r="B1073" s="45" t="s">
        <v>1</v>
      </c>
      <c r="C1073" s="46">
        <v>42131</v>
      </c>
      <c r="D1073" s="46" t="s">
        <v>19</v>
      </c>
      <c r="E1073" s="47">
        <v>11912</v>
      </c>
      <c r="F1073" s="47">
        <v>10112</v>
      </c>
      <c r="G1073" s="47">
        <v>10087</v>
      </c>
      <c r="H1073" s="47">
        <v>9020</v>
      </c>
      <c r="I1073" s="47">
        <v>14173</v>
      </c>
    </row>
    <row r="1074" spans="2:9" x14ac:dyDescent="0.25">
      <c r="B1074" s="45" t="s">
        <v>1</v>
      </c>
      <c r="C1074" s="46">
        <v>42132</v>
      </c>
      <c r="D1074" s="46" t="s">
        <v>19</v>
      </c>
      <c r="E1074" s="47">
        <v>10333</v>
      </c>
      <c r="F1074" s="47">
        <v>8724</v>
      </c>
      <c r="G1074" s="47">
        <v>8704</v>
      </c>
      <c r="H1074" s="47">
        <v>7796</v>
      </c>
      <c r="I1074" s="47">
        <v>12125</v>
      </c>
    </row>
    <row r="1075" spans="2:9" x14ac:dyDescent="0.25">
      <c r="B1075" s="45" t="s">
        <v>1</v>
      </c>
      <c r="C1075" s="46">
        <v>42133</v>
      </c>
      <c r="D1075" s="46" t="s">
        <v>19</v>
      </c>
      <c r="E1075" s="47">
        <v>10988</v>
      </c>
      <c r="F1075" s="47">
        <v>9413</v>
      </c>
      <c r="G1075" s="47">
        <v>9352</v>
      </c>
      <c r="H1075" s="47">
        <v>8478</v>
      </c>
      <c r="I1075" s="47">
        <v>12935</v>
      </c>
    </row>
    <row r="1076" spans="2:9" x14ac:dyDescent="0.25">
      <c r="B1076" s="45" t="s">
        <v>1</v>
      </c>
      <c r="C1076" s="46">
        <v>42134</v>
      </c>
      <c r="D1076" s="46" t="s">
        <v>19</v>
      </c>
      <c r="E1076" s="47">
        <v>12333</v>
      </c>
      <c r="F1076" s="47">
        <v>10769</v>
      </c>
      <c r="G1076" s="47">
        <v>10826</v>
      </c>
      <c r="H1076" s="47">
        <v>9751</v>
      </c>
      <c r="I1076" s="47">
        <v>14727</v>
      </c>
    </row>
    <row r="1077" spans="2:9" x14ac:dyDescent="0.25">
      <c r="B1077" s="45" t="s">
        <v>1</v>
      </c>
      <c r="C1077" s="46">
        <v>42135</v>
      </c>
      <c r="D1077" s="46" t="s">
        <v>19</v>
      </c>
      <c r="E1077" s="47">
        <v>29172</v>
      </c>
      <c r="F1077" s="47">
        <v>25671</v>
      </c>
      <c r="G1077" s="47">
        <v>27093</v>
      </c>
      <c r="H1077" s="47">
        <v>24638</v>
      </c>
      <c r="I1077" s="47">
        <v>40302</v>
      </c>
    </row>
    <row r="1078" spans="2:9" x14ac:dyDescent="0.25">
      <c r="B1078" s="45" t="s">
        <v>1</v>
      </c>
      <c r="C1078" s="46">
        <v>42136</v>
      </c>
      <c r="D1078" s="46" t="s">
        <v>19</v>
      </c>
      <c r="E1078" s="47">
        <v>27550</v>
      </c>
      <c r="F1078" s="47">
        <v>25332</v>
      </c>
      <c r="G1078" s="47">
        <v>26549</v>
      </c>
      <c r="H1078" s="47">
        <v>24264</v>
      </c>
      <c r="I1078" s="47">
        <v>38851</v>
      </c>
    </row>
    <row r="1079" spans="2:9" x14ac:dyDescent="0.25">
      <c r="B1079" s="45" t="s">
        <v>1</v>
      </c>
      <c r="C1079" s="46">
        <v>42137</v>
      </c>
      <c r="D1079" s="46" t="s">
        <v>19</v>
      </c>
      <c r="E1079" s="47">
        <v>9212</v>
      </c>
      <c r="F1079" s="47">
        <v>8045</v>
      </c>
      <c r="G1079" s="47">
        <v>7716</v>
      </c>
      <c r="H1079" s="47">
        <v>6899</v>
      </c>
      <c r="I1079" s="47">
        <v>10735</v>
      </c>
    </row>
    <row r="1080" spans="2:9" x14ac:dyDescent="0.25">
      <c r="B1080" s="45" t="s">
        <v>1</v>
      </c>
      <c r="C1080" s="46">
        <v>42138</v>
      </c>
      <c r="D1080" s="46" t="s">
        <v>19</v>
      </c>
      <c r="E1080" s="47">
        <v>9091</v>
      </c>
      <c r="F1080" s="47">
        <v>8062</v>
      </c>
      <c r="G1080" s="47">
        <v>7930</v>
      </c>
      <c r="H1080" s="47">
        <v>6988</v>
      </c>
      <c r="I1080" s="47">
        <v>10960</v>
      </c>
    </row>
    <row r="1081" spans="2:9" x14ac:dyDescent="0.25">
      <c r="B1081" s="45" t="s">
        <v>1</v>
      </c>
      <c r="C1081" s="46">
        <v>42139</v>
      </c>
      <c r="D1081" s="46" t="s">
        <v>19</v>
      </c>
      <c r="E1081" s="47">
        <v>12692</v>
      </c>
      <c r="F1081" s="47">
        <v>9888</v>
      </c>
      <c r="G1081" s="47">
        <v>9483</v>
      </c>
      <c r="H1081" s="47">
        <v>8043</v>
      </c>
      <c r="I1081" s="47">
        <v>12815</v>
      </c>
    </row>
    <row r="1082" spans="2:9" x14ac:dyDescent="0.25">
      <c r="B1082" s="45" t="s">
        <v>1</v>
      </c>
      <c r="C1082" s="46">
        <v>42140</v>
      </c>
      <c r="D1082" s="46" t="s">
        <v>19</v>
      </c>
      <c r="E1082" s="47">
        <v>10600</v>
      </c>
      <c r="F1082" s="47">
        <v>8699</v>
      </c>
      <c r="G1082" s="47">
        <v>8621</v>
      </c>
      <c r="H1082" s="47">
        <v>7583</v>
      </c>
      <c r="I1082" s="47">
        <v>12053</v>
      </c>
    </row>
    <row r="1083" spans="2:9" x14ac:dyDescent="0.25">
      <c r="B1083" s="45" t="s">
        <v>1</v>
      </c>
      <c r="C1083" s="46">
        <v>42141</v>
      </c>
      <c r="D1083" s="46" t="s">
        <v>19</v>
      </c>
      <c r="E1083" s="47">
        <v>11898</v>
      </c>
      <c r="F1083" s="47">
        <v>10372</v>
      </c>
      <c r="G1083" s="47">
        <v>10409</v>
      </c>
      <c r="H1083" s="47">
        <v>9251</v>
      </c>
      <c r="I1083" s="47">
        <v>14179</v>
      </c>
    </row>
    <row r="1084" spans="2:9" x14ac:dyDescent="0.25">
      <c r="B1084" s="45" t="s">
        <v>1</v>
      </c>
      <c r="C1084" s="46">
        <v>42142</v>
      </c>
      <c r="D1084" s="46" t="s">
        <v>19</v>
      </c>
      <c r="E1084" s="47">
        <v>9596</v>
      </c>
      <c r="F1084" s="47">
        <v>8351</v>
      </c>
      <c r="G1084" s="47">
        <v>8076</v>
      </c>
      <c r="H1084" s="47">
        <v>6999</v>
      </c>
      <c r="I1084" s="47">
        <v>9800</v>
      </c>
    </row>
    <row r="1085" spans="2:9" x14ac:dyDescent="0.25">
      <c r="B1085" s="45" t="s">
        <v>1</v>
      </c>
      <c r="C1085" s="46">
        <v>42143</v>
      </c>
      <c r="D1085" s="46" t="s">
        <v>19</v>
      </c>
      <c r="E1085" s="47">
        <v>9399</v>
      </c>
      <c r="F1085" s="47">
        <v>8253</v>
      </c>
      <c r="G1085" s="47">
        <v>7910</v>
      </c>
      <c r="H1085" s="47">
        <v>6853</v>
      </c>
      <c r="I1085" s="47">
        <v>9914</v>
      </c>
    </row>
    <row r="1086" spans="2:9" x14ac:dyDescent="0.25">
      <c r="B1086" s="45" t="s">
        <v>1</v>
      </c>
      <c r="C1086" s="46">
        <v>42144</v>
      </c>
      <c r="D1086" s="46" t="s">
        <v>19</v>
      </c>
      <c r="E1086" s="47">
        <v>9962</v>
      </c>
      <c r="F1086" s="47">
        <v>8450</v>
      </c>
      <c r="G1086" s="47">
        <v>8034</v>
      </c>
      <c r="H1086" s="47">
        <v>6797</v>
      </c>
      <c r="I1086" s="47">
        <v>10222</v>
      </c>
    </row>
    <row r="1087" spans="2:9" x14ac:dyDescent="0.25">
      <c r="B1087" s="45" t="s">
        <v>1</v>
      </c>
      <c r="C1087" s="46">
        <v>42145</v>
      </c>
      <c r="D1087" s="46" t="s">
        <v>19</v>
      </c>
      <c r="E1087" s="47">
        <v>21960</v>
      </c>
      <c r="F1087" s="47">
        <v>20206</v>
      </c>
      <c r="G1087" s="47">
        <v>21052</v>
      </c>
      <c r="H1087" s="47">
        <v>18376</v>
      </c>
      <c r="I1087" s="47">
        <v>31166</v>
      </c>
    </row>
    <row r="1088" spans="2:9" x14ac:dyDescent="0.25">
      <c r="B1088" s="45" t="s">
        <v>1</v>
      </c>
      <c r="C1088" s="46">
        <v>42146</v>
      </c>
      <c r="D1088" s="46" t="s">
        <v>19</v>
      </c>
      <c r="E1088" s="47">
        <v>13031</v>
      </c>
      <c r="F1088" s="47">
        <v>10793</v>
      </c>
      <c r="G1088" s="47">
        <v>10908</v>
      </c>
      <c r="H1088" s="47">
        <v>12515</v>
      </c>
      <c r="I1088" s="47">
        <v>15250</v>
      </c>
    </row>
    <row r="1089" spans="2:9" x14ac:dyDescent="0.25">
      <c r="B1089" s="45" t="s">
        <v>1</v>
      </c>
      <c r="C1089" s="46">
        <v>42147</v>
      </c>
      <c r="D1089" s="46" t="s">
        <v>19</v>
      </c>
      <c r="E1089" s="47">
        <v>14508</v>
      </c>
      <c r="F1089" s="47">
        <v>12318</v>
      </c>
      <c r="G1089" s="47">
        <v>12608</v>
      </c>
      <c r="H1089" s="47">
        <v>11020</v>
      </c>
      <c r="I1089" s="47">
        <v>18120</v>
      </c>
    </row>
    <row r="1090" spans="2:9" x14ac:dyDescent="0.25">
      <c r="B1090" s="45" t="s">
        <v>1</v>
      </c>
      <c r="C1090" s="46">
        <v>42148</v>
      </c>
      <c r="D1090" s="46" t="s">
        <v>19</v>
      </c>
      <c r="E1090" s="47">
        <v>21957</v>
      </c>
      <c r="F1090" s="47">
        <v>18917</v>
      </c>
      <c r="G1090" s="47">
        <v>19593</v>
      </c>
      <c r="H1090" s="47">
        <v>17246</v>
      </c>
      <c r="I1090" s="47">
        <v>28276</v>
      </c>
    </row>
    <row r="1091" spans="2:9" x14ac:dyDescent="0.25">
      <c r="B1091" s="45" t="s">
        <v>1</v>
      </c>
      <c r="C1091" s="46">
        <v>42149</v>
      </c>
      <c r="D1091" s="46" t="s">
        <v>19</v>
      </c>
      <c r="E1091" s="47">
        <v>26907</v>
      </c>
      <c r="F1091" s="47">
        <v>24703</v>
      </c>
      <c r="G1091" s="47">
        <v>26336</v>
      </c>
      <c r="H1091" s="47">
        <v>23713</v>
      </c>
      <c r="I1091" s="47">
        <v>38384</v>
      </c>
    </row>
    <row r="1092" spans="2:9" x14ac:dyDescent="0.25">
      <c r="B1092" s="45" t="s">
        <v>1</v>
      </c>
      <c r="C1092" s="46">
        <v>42150</v>
      </c>
      <c r="D1092" s="46" t="s">
        <v>19</v>
      </c>
      <c r="E1092" s="47">
        <v>8103</v>
      </c>
      <c r="F1092" s="47">
        <v>6888</v>
      </c>
      <c r="G1092" s="47">
        <v>6513</v>
      </c>
      <c r="H1092" s="47">
        <v>5633</v>
      </c>
      <c r="I1092" s="47">
        <v>8489</v>
      </c>
    </row>
    <row r="1093" spans="2:9" x14ac:dyDescent="0.25">
      <c r="B1093" s="45" t="s">
        <v>1</v>
      </c>
      <c r="C1093" s="46">
        <v>42151</v>
      </c>
      <c r="D1093" s="46" t="s">
        <v>19</v>
      </c>
      <c r="E1093" s="47">
        <v>11575</v>
      </c>
      <c r="F1093" s="47">
        <v>9989</v>
      </c>
      <c r="G1093" s="47">
        <v>9793</v>
      </c>
      <c r="H1093" s="47">
        <v>8633</v>
      </c>
      <c r="I1093" s="47">
        <v>13478</v>
      </c>
    </row>
    <row r="1094" spans="2:9" x14ac:dyDescent="0.25">
      <c r="B1094" s="45" t="s">
        <v>1</v>
      </c>
      <c r="C1094" s="46">
        <v>42152</v>
      </c>
      <c r="D1094" s="46" t="s">
        <v>19</v>
      </c>
      <c r="E1094" s="47">
        <v>11248</v>
      </c>
      <c r="F1094" s="47">
        <v>9702</v>
      </c>
      <c r="G1094" s="47">
        <v>9626</v>
      </c>
      <c r="H1094" s="47">
        <v>8492</v>
      </c>
      <c r="I1094" s="47">
        <v>13280</v>
      </c>
    </row>
    <row r="1095" spans="2:9" x14ac:dyDescent="0.25">
      <c r="B1095" s="45" t="s">
        <v>1</v>
      </c>
      <c r="C1095" s="46">
        <v>42153</v>
      </c>
      <c r="D1095" s="46" t="s">
        <v>19</v>
      </c>
      <c r="E1095" s="47">
        <v>10671</v>
      </c>
      <c r="F1095" s="47">
        <v>9155</v>
      </c>
      <c r="G1095" s="47">
        <v>8999</v>
      </c>
      <c r="H1095" s="47">
        <v>7776</v>
      </c>
      <c r="I1095" s="47">
        <v>12034</v>
      </c>
    </row>
    <row r="1096" spans="2:9" x14ac:dyDescent="0.25">
      <c r="B1096" s="45" t="s">
        <v>1</v>
      </c>
      <c r="C1096" s="46">
        <v>42154</v>
      </c>
      <c r="D1096" s="46" t="s">
        <v>19</v>
      </c>
      <c r="E1096" s="47">
        <v>11207</v>
      </c>
      <c r="F1096" s="47">
        <v>9642</v>
      </c>
      <c r="G1096" s="47">
        <v>9733</v>
      </c>
      <c r="H1096" s="47">
        <v>8586</v>
      </c>
      <c r="I1096" s="47">
        <v>12999</v>
      </c>
    </row>
    <row r="1097" spans="2:9" x14ac:dyDescent="0.25">
      <c r="B1097" s="45" t="s">
        <v>1</v>
      </c>
      <c r="C1097" s="46">
        <v>42155</v>
      </c>
      <c r="D1097" s="46" t="s">
        <v>19</v>
      </c>
      <c r="E1097" s="47">
        <v>14377</v>
      </c>
      <c r="F1097" s="47">
        <v>12617</v>
      </c>
      <c r="G1097" s="47">
        <v>12606</v>
      </c>
      <c r="H1097" s="47">
        <v>11095</v>
      </c>
      <c r="I1097" s="47">
        <v>16590</v>
      </c>
    </row>
    <row r="1098" spans="2:9" x14ac:dyDescent="0.25">
      <c r="B1098" s="45" t="s">
        <v>1</v>
      </c>
      <c r="C1098" s="46">
        <v>41791</v>
      </c>
      <c r="D1098" s="46" t="s">
        <v>20</v>
      </c>
      <c r="E1098" s="47">
        <v>0</v>
      </c>
      <c r="F1098" s="47">
        <v>0</v>
      </c>
      <c r="G1098" s="47">
        <v>0</v>
      </c>
      <c r="H1098" s="47">
        <v>0</v>
      </c>
      <c r="I1098" s="47">
        <v>0</v>
      </c>
    </row>
    <row r="1099" spans="2:9" x14ac:dyDescent="0.25">
      <c r="B1099" s="45" t="s">
        <v>1</v>
      </c>
      <c r="C1099" s="46">
        <v>41792</v>
      </c>
      <c r="D1099" s="46" t="s">
        <v>20</v>
      </c>
      <c r="E1099" s="47">
        <v>0</v>
      </c>
      <c r="F1099" s="47">
        <v>0</v>
      </c>
      <c r="G1099" s="47">
        <v>0</v>
      </c>
      <c r="H1099" s="47">
        <v>0</v>
      </c>
      <c r="I1099" s="47">
        <v>0</v>
      </c>
    </row>
    <row r="1100" spans="2:9" x14ac:dyDescent="0.25">
      <c r="B1100" s="45" t="s">
        <v>1</v>
      </c>
      <c r="C1100" s="46">
        <v>41793</v>
      </c>
      <c r="D1100" s="46" t="s">
        <v>20</v>
      </c>
      <c r="E1100" s="47">
        <v>0</v>
      </c>
      <c r="F1100" s="47">
        <v>0</v>
      </c>
      <c r="G1100" s="47">
        <v>0</v>
      </c>
      <c r="H1100" s="47">
        <v>0</v>
      </c>
      <c r="I1100" s="47">
        <v>0</v>
      </c>
    </row>
    <row r="1101" spans="2:9" x14ac:dyDescent="0.25">
      <c r="B1101" s="45" t="s">
        <v>1</v>
      </c>
      <c r="C1101" s="46">
        <v>41794</v>
      </c>
      <c r="D1101" s="46" t="s">
        <v>20</v>
      </c>
      <c r="E1101" s="47">
        <v>0</v>
      </c>
      <c r="F1101" s="47">
        <v>0</v>
      </c>
      <c r="G1101" s="47">
        <v>0</v>
      </c>
      <c r="H1101" s="47">
        <v>0</v>
      </c>
      <c r="I1101" s="47">
        <v>0</v>
      </c>
    </row>
    <row r="1102" spans="2:9" x14ac:dyDescent="0.25">
      <c r="B1102" s="45" t="s">
        <v>1</v>
      </c>
      <c r="C1102" s="46">
        <v>41795</v>
      </c>
      <c r="D1102" s="46" t="s">
        <v>20</v>
      </c>
      <c r="E1102" s="47">
        <v>0</v>
      </c>
      <c r="F1102" s="47">
        <v>0</v>
      </c>
      <c r="G1102" s="47">
        <v>0</v>
      </c>
      <c r="H1102" s="47">
        <v>0</v>
      </c>
      <c r="I1102" s="47">
        <v>0</v>
      </c>
    </row>
    <row r="1103" spans="2:9" x14ac:dyDescent="0.25">
      <c r="B1103" s="45" t="s">
        <v>1</v>
      </c>
      <c r="C1103" s="46">
        <v>41796</v>
      </c>
      <c r="D1103" s="46" t="s">
        <v>20</v>
      </c>
      <c r="E1103" s="47">
        <v>0</v>
      </c>
      <c r="F1103" s="47">
        <v>0</v>
      </c>
      <c r="G1103" s="47">
        <v>0</v>
      </c>
      <c r="H1103" s="47">
        <v>0</v>
      </c>
      <c r="I1103" s="47">
        <v>0</v>
      </c>
    </row>
    <row r="1104" spans="2:9" x14ac:dyDescent="0.25">
      <c r="B1104" s="45" t="s">
        <v>1</v>
      </c>
      <c r="C1104" s="46">
        <v>41797</v>
      </c>
      <c r="D1104" s="46" t="s">
        <v>20</v>
      </c>
      <c r="E1104" s="47">
        <v>0</v>
      </c>
      <c r="F1104" s="47">
        <v>0</v>
      </c>
      <c r="G1104" s="47">
        <v>0</v>
      </c>
      <c r="H1104" s="47">
        <v>0</v>
      </c>
      <c r="I1104" s="47">
        <v>0</v>
      </c>
    </row>
    <row r="1105" spans="2:9" x14ac:dyDescent="0.25">
      <c r="B1105" s="45" t="s">
        <v>1</v>
      </c>
      <c r="C1105" s="46">
        <v>41798</v>
      </c>
      <c r="D1105" s="46" t="s">
        <v>20</v>
      </c>
      <c r="E1105" s="47">
        <v>0</v>
      </c>
      <c r="F1105" s="47">
        <v>0</v>
      </c>
      <c r="G1105" s="47">
        <v>0</v>
      </c>
      <c r="H1105" s="47">
        <v>0</v>
      </c>
      <c r="I1105" s="47">
        <v>0</v>
      </c>
    </row>
    <row r="1106" spans="2:9" x14ac:dyDescent="0.25">
      <c r="B1106" s="45" t="s">
        <v>1</v>
      </c>
      <c r="C1106" s="46">
        <v>41799</v>
      </c>
      <c r="D1106" s="46" t="s">
        <v>20</v>
      </c>
      <c r="E1106" s="47">
        <v>0</v>
      </c>
      <c r="F1106" s="47">
        <v>0</v>
      </c>
      <c r="G1106" s="47">
        <v>0</v>
      </c>
      <c r="H1106" s="47">
        <v>0</v>
      </c>
      <c r="I1106" s="47">
        <v>0</v>
      </c>
    </row>
    <row r="1107" spans="2:9" x14ac:dyDescent="0.25">
      <c r="B1107" s="45" t="s">
        <v>1</v>
      </c>
      <c r="C1107" s="46">
        <v>41800</v>
      </c>
      <c r="D1107" s="46" t="s">
        <v>20</v>
      </c>
      <c r="E1107" s="47">
        <v>0</v>
      </c>
      <c r="F1107" s="47">
        <v>0</v>
      </c>
      <c r="G1107" s="47">
        <v>0</v>
      </c>
      <c r="H1107" s="47">
        <v>0</v>
      </c>
      <c r="I1107" s="47">
        <v>0</v>
      </c>
    </row>
    <row r="1108" spans="2:9" x14ac:dyDescent="0.25">
      <c r="B1108" s="45" t="s">
        <v>1</v>
      </c>
      <c r="C1108" s="46">
        <v>41801</v>
      </c>
      <c r="D1108" s="46" t="s">
        <v>20</v>
      </c>
      <c r="E1108" s="47">
        <v>0</v>
      </c>
      <c r="F1108" s="47">
        <v>0</v>
      </c>
      <c r="G1108" s="47">
        <v>0</v>
      </c>
      <c r="H1108" s="47">
        <v>0</v>
      </c>
      <c r="I1108" s="47">
        <v>0</v>
      </c>
    </row>
    <row r="1109" spans="2:9" x14ac:dyDescent="0.25">
      <c r="B1109" s="45" t="s">
        <v>1</v>
      </c>
      <c r="C1109" s="46">
        <v>41802</v>
      </c>
      <c r="D1109" s="46" t="s">
        <v>20</v>
      </c>
      <c r="E1109" s="47">
        <v>0</v>
      </c>
      <c r="F1109" s="47">
        <v>0</v>
      </c>
      <c r="G1109" s="47">
        <v>0</v>
      </c>
      <c r="H1109" s="47">
        <v>0</v>
      </c>
      <c r="I1109" s="47">
        <v>0</v>
      </c>
    </row>
    <row r="1110" spans="2:9" x14ac:dyDescent="0.25">
      <c r="B1110" s="45" t="s">
        <v>1</v>
      </c>
      <c r="C1110" s="46">
        <v>41803</v>
      </c>
      <c r="D1110" s="46" t="s">
        <v>20</v>
      </c>
      <c r="E1110" s="47">
        <v>0</v>
      </c>
      <c r="F1110" s="47">
        <v>0</v>
      </c>
      <c r="G1110" s="47">
        <v>0</v>
      </c>
      <c r="H1110" s="47">
        <v>0</v>
      </c>
      <c r="I1110" s="47">
        <v>0</v>
      </c>
    </row>
    <row r="1111" spans="2:9" x14ac:dyDescent="0.25">
      <c r="B1111" s="45" t="s">
        <v>1</v>
      </c>
      <c r="C1111" s="46">
        <v>41804</v>
      </c>
      <c r="D1111" s="46" t="s">
        <v>20</v>
      </c>
      <c r="E1111" s="47">
        <v>0</v>
      </c>
      <c r="F1111" s="47">
        <v>0</v>
      </c>
      <c r="G1111" s="47">
        <v>0</v>
      </c>
      <c r="H1111" s="47">
        <v>0</v>
      </c>
      <c r="I1111" s="47">
        <v>0</v>
      </c>
    </row>
    <row r="1112" spans="2:9" x14ac:dyDescent="0.25">
      <c r="B1112" s="45" t="s">
        <v>1</v>
      </c>
      <c r="C1112" s="46">
        <v>41805</v>
      </c>
      <c r="D1112" s="46" t="s">
        <v>20</v>
      </c>
      <c r="E1112" s="47">
        <v>0</v>
      </c>
      <c r="F1112" s="47">
        <v>0</v>
      </c>
      <c r="G1112" s="47">
        <v>0</v>
      </c>
      <c r="H1112" s="47">
        <v>0</v>
      </c>
      <c r="I1112" s="47">
        <v>0</v>
      </c>
    </row>
    <row r="1113" spans="2:9" x14ac:dyDescent="0.25">
      <c r="B1113" s="45" t="s">
        <v>1</v>
      </c>
      <c r="C1113" s="46">
        <v>41806</v>
      </c>
      <c r="D1113" s="46" t="s">
        <v>20</v>
      </c>
      <c r="E1113" s="47">
        <v>0</v>
      </c>
      <c r="F1113" s="47">
        <v>0</v>
      </c>
      <c r="G1113" s="47">
        <v>0</v>
      </c>
      <c r="H1113" s="47">
        <v>0</v>
      </c>
      <c r="I1113" s="47">
        <v>0</v>
      </c>
    </row>
    <row r="1114" spans="2:9" x14ac:dyDescent="0.25">
      <c r="B1114" s="45" t="s">
        <v>1</v>
      </c>
      <c r="C1114" s="46">
        <v>41807</v>
      </c>
      <c r="D1114" s="46" t="s">
        <v>20</v>
      </c>
      <c r="E1114" s="47">
        <v>0</v>
      </c>
      <c r="F1114" s="47">
        <v>0</v>
      </c>
      <c r="G1114" s="47">
        <v>0</v>
      </c>
      <c r="H1114" s="47">
        <v>0</v>
      </c>
      <c r="I1114" s="47">
        <v>0</v>
      </c>
    </row>
    <row r="1115" spans="2:9" x14ac:dyDescent="0.25">
      <c r="B1115" s="45" t="s">
        <v>1</v>
      </c>
      <c r="C1115" s="46">
        <v>41808</v>
      </c>
      <c r="D1115" s="46" t="s">
        <v>20</v>
      </c>
      <c r="E1115" s="47">
        <v>0</v>
      </c>
      <c r="F1115" s="47">
        <v>0</v>
      </c>
      <c r="G1115" s="47">
        <v>0</v>
      </c>
      <c r="H1115" s="47">
        <v>0</v>
      </c>
      <c r="I1115" s="47">
        <v>0</v>
      </c>
    </row>
    <row r="1116" spans="2:9" x14ac:dyDescent="0.25">
      <c r="B1116" s="45" t="s">
        <v>1</v>
      </c>
      <c r="C1116" s="46">
        <v>41809</v>
      </c>
      <c r="D1116" s="46" t="s">
        <v>20</v>
      </c>
      <c r="E1116" s="47">
        <v>0</v>
      </c>
      <c r="F1116" s="47">
        <v>0</v>
      </c>
      <c r="G1116" s="47">
        <v>0</v>
      </c>
      <c r="H1116" s="47">
        <v>0</v>
      </c>
      <c r="I1116" s="47">
        <v>0</v>
      </c>
    </row>
    <row r="1117" spans="2:9" x14ac:dyDescent="0.25">
      <c r="B1117" s="45" t="s">
        <v>1</v>
      </c>
      <c r="C1117" s="46">
        <v>41810</v>
      </c>
      <c r="D1117" s="46" t="s">
        <v>20</v>
      </c>
      <c r="E1117" s="47">
        <v>0</v>
      </c>
      <c r="F1117" s="47">
        <v>0</v>
      </c>
      <c r="G1117" s="47">
        <v>0</v>
      </c>
      <c r="H1117" s="47">
        <v>0</v>
      </c>
      <c r="I1117" s="47">
        <v>0</v>
      </c>
    </row>
    <row r="1118" spans="2:9" x14ac:dyDescent="0.25">
      <c r="B1118" s="45" t="s">
        <v>1</v>
      </c>
      <c r="C1118" s="46">
        <v>41811</v>
      </c>
      <c r="D1118" s="46" t="s">
        <v>20</v>
      </c>
      <c r="E1118" s="47">
        <v>0</v>
      </c>
      <c r="F1118" s="47">
        <v>0</v>
      </c>
      <c r="G1118" s="47">
        <v>0</v>
      </c>
      <c r="H1118" s="47">
        <v>0</v>
      </c>
      <c r="I1118" s="47">
        <v>0</v>
      </c>
    </row>
    <row r="1119" spans="2:9" x14ac:dyDescent="0.25">
      <c r="B1119" s="45" t="s">
        <v>1</v>
      </c>
      <c r="C1119" s="46">
        <v>41812</v>
      </c>
      <c r="D1119" s="46" t="s">
        <v>20</v>
      </c>
      <c r="E1119" s="47">
        <v>0</v>
      </c>
      <c r="F1119" s="47">
        <v>0</v>
      </c>
      <c r="G1119" s="47">
        <v>0</v>
      </c>
      <c r="H1119" s="47">
        <v>0</v>
      </c>
      <c r="I1119" s="47">
        <v>0</v>
      </c>
    </row>
    <row r="1120" spans="2:9" x14ac:dyDescent="0.25">
      <c r="B1120" s="45" t="s">
        <v>1</v>
      </c>
      <c r="C1120" s="46">
        <v>41813</v>
      </c>
      <c r="D1120" s="46" t="s">
        <v>20</v>
      </c>
      <c r="E1120" s="47">
        <v>0</v>
      </c>
      <c r="F1120" s="47">
        <v>0</v>
      </c>
      <c r="G1120" s="47">
        <v>0</v>
      </c>
      <c r="H1120" s="47">
        <v>0</v>
      </c>
      <c r="I1120" s="47">
        <v>0</v>
      </c>
    </row>
    <row r="1121" spans="2:9" x14ac:dyDescent="0.25">
      <c r="B1121" s="45" t="s">
        <v>1</v>
      </c>
      <c r="C1121" s="46">
        <v>41814</v>
      </c>
      <c r="D1121" s="46" t="s">
        <v>20</v>
      </c>
      <c r="E1121" s="47">
        <v>0</v>
      </c>
      <c r="F1121" s="47">
        <v>0</v>
      </c>
      <c r="G1121" s="47">
        <v>0</v>
      </c>
      <c r="H1121" s="47">
        <v>0</v>
      </c>
      <c r="I1121" s="47">
        <v>0</v>
      </c>
    </row>
    <row r="1122" spans="2:9" x14ac:dyDescent="0.25">
      <c r="B1122" s="45" t="s">
        <v>1</v>
      </c>
      <c r="C1122" s="46">
        <v>41815</v>
      </c>
      <c r="D1122" s="46" t="s">
        <v>20</v>
      </c>
      <c r="E1122" s="47">
        <v>0</v>
      </c>
      <c r="F1122" s="47">
        <v>0</v>
      </c>
      <c r="G1122" s="47">
        <v>0</v>
      </c>
      <c r="H1122" s="47">
        <v>0</v>
      </c>
      <c r="I1122" s="47">
        <v>0</v>
      </c>
    </row>
    <row r="1123" spans="2:9" x14ac:dyDescent="0.25">
      <c r="B1123" s="45" t="s">
        <v>1</v>
      </c>
      <c r="C1123" s="46">
        <v>41816</v>
      </c>
      <c r="D1123" s="46" t="s">
        <v>20</v>
      </c>
      <c r="E1123" s="47">
        <v>0</v>
      </c>
      <c r="F1123" s="47">
        <v>0</v>
      </c>
      <c r="G1123" s="47">
        <v>0</v>
      </c>
      <c r="H1123" s="47">
        <v>0</v>
      </c>
      <c r="I1123" s="47">
        <v>0</v>
      </c>
    </row>
    <row r="1124" spans="2:9" x14ac:dyDescent="0.25">
      <c r="B1124" s="45" t="s">
        <v>1</v>
      </c>
      <c r="C1124" s="46">
        <v>41817</v>
      </c>
      <c r="D1124" s="46" t="s">
        <v>20</v>
      </c>
      <c r="E1124" s="47">
        <v>0</v>
      </c>
      <c r="F1124" s="47">
        <v>0</v>
      </c>
      <c r="G1124" s="47">
        <v>0</v>
      </c>
      <c r="H1124" s="47">
        <v>0</v>
      </c>
      <c r="I1124" s="47">
        <v>0</v>
      </c>
    </row>
    <row r="1125" spans="2:9" x14ac:dyDescent="0.25">
      <c r="B1125" s="45" t="s">
        <v>1</v>
      </c>
      <c r="C1125" s="46">
        <v>41818</v>
      </c>
      <c r="D1125" s="46" t="s">
        <v>20</v>
      </c>
      <c r="E1125" s="47">
        <v>0</v>
      </c>
      <c r="F1125" s="47">
        <v>0</v>
      </c>
      <c r="G1125" s="47">
        <v>0</v>
      </c>
      <c r="H1125" s="47">
        <v>0</v>
      </c>
      <c r="I1125" s="47">
        <v>0</v>
      </c>
    </row>
    <row r="1126" spans="2:9" x14ac:dyDescent="0.25">
      <c r="B1126" s="45" t="s">
        <v>1</v>
      </c>
      <c r="C1126" s="46">
        <v>41819</v>
      </c>
      <c r="D1126" s="46" t="s">
        <v>20</v>
      </c>
      <c r="E1126" s="47">
        <v>0</v>
      </c>
      <c r="F1126" s="47">
        <v>0</v>
      </c>
      <c r="G1126" s="47">
        <v>0</v>
      </c>
      <c r="H1126" s="47">
        <v>0</v>
      </c>
      <c r="I1126" s="47">
        <v>0</v>
      </c>
    </row>
    <row r="1127" spans="2:9" x14ac:dyDescent="0.25">
      <c r="B1127" s="45" t="s">
        <v>1</v>
      </c>
      <c r="C1127" s="46">
        <v>41820</v>
      </c>
      <c r="D1127" s="46" t="s">
        <v>20</v>
      </c>
      <c r="E1127" s="47">
        <v>0</v>
      </c>
      <c r="F1127" s="47">
        <v>0</v>
      </c>
      <c r="G1127" s="47">
        <v>0</v>
      </c>
      <c r="H1127" s="47">
        <v>0</v>
      </c>
      <c r="I1127" s="47">
        <v>0</v>
      </c>
    </row>
    <row r="1128" spans="2:9" x14ac:dyDescent="0.25">
      <c r="B1128" s="45" t="s">
        <v>1</v>
      </c>
      <c r="C1128" s="46">
        <v>41821</v>
      </c>
      <c r="D1128" s="46" t="s">
        <v>20</v>
      </c>
      <c r="E1128" s="47">
        <v>0</v>
      </c>
      <c r="F1128" s="47">
        <v>0</v>
      </c>
      <c r="G1128" s="47">
        <v>0</v>
      </c>
      <c r="H1128" s="47">
        <v>0</v>
      </c>
      <c r="I1128" s="47">
        <v>0</v>
      </c>
    </row>
    <row r="1129" spans="2:9" x14ac:dyDescent="0.25">
      <c r="B1129" s="45" t="s">
        <v>1</v>
      </c>
      <c r="C1129" s="46">
        <v>41822</v>
      </c>
      <c r="D1129" s="46" t="s">
        <v>20</v>
      </c>
      <c r="E1129" s="47">
        <v>0</v>
      </c>
      <c r="F1129" s="47">
        <v>0</v>
      </c>
      <c r="G1129" s="47">
        <v>0</v>
      </c>
      <c r="H1129" s="47">
        <v>0</v>
      </c>
      <c r="I1129" s="47">
        <v>0</v>
      </c>
    </row>
    <row r="1130" spans="2:9" x14ac:dyDescent="0.25">
      <c r="B1130" s="45" t="s">
        <v>1</v>
      </c>
      <c r="C1130" s="46">
        <v>41823</v>
      </c>
      <c r="D1130" s="46" t="s">
        <v>20</v>
      </c>
      <c r="E1130" s="47">
        <v>0</v>
      </c>
      <c r="F1130" s="47">
        <v>0</v>
      </c>
      <c r="G1130" s="47">
        <v>0</v>
      </c>
      <c r="H1130" s="47">
        <v>0</v>
      </c>
      <c r="I1130" s="47">
        <v>0</v>
      </c>
    </row>
    <row r="1131" spans="2:9" x14ac:dyDescent="0.25">
      <c r="B1131" s="45" t="s">
        <v>1</v>
      </c>
      <c r="C1131" s="46">
        <v>41824</v>
      </c>
      <c r="D1131" s="46" t="s">
        <v>20</v>
      </c>
      <c r="E1131" s="47">
        <v>0</v>
      </c>
      <c r="F1131" s="47">
        <v>0</v>
      </c>
      <c r="G1131" s="47">
        <v>0</v>
      </c>
      <c r="H1131" s="47">
        <v>0</v>
      </c>
      <c r="I1131" s="47">
        <v>0</v>
      </c>
    </row>
    <row r="1132" spans="2:9" x14ac:dyDescent="0.25">
      <c r="B1132" s="45" t="s">
        <v>1</v>
      </c>
      <c r="C1132" s="46">
        <v>41825</v>
      </c>
      <c r="D1132" s="46" t="s">
        <v>20</v>
      </c>
      <c r="E1132" s="47">
        <v>0</v>
      </c>
      <c r="F1132" s="47">
        <v>0</v>
      </c>
      <c r="G1132" s="47">
        <v>0</v>
      </c>
      <c r="H1132" s="47">
        <v>0</v>
      </c>
      <c r="I1132" s="47">
        <v>0</v>
      </c>
    </row>
    <row r="1133" spans="2:9" x14ac:dyDescent="0.25">
      <c r="B1133" s="45" t="s">
        <v>1</v>
      </c>
      <c r="C1133" s="46">
        <v>41826</v>
      </c>
      <c r="D1133" s="46" t="s">
        <v>20</v>
      </c>
      <c r="E1133" s="47">
        <v>0</v>
      </c>
      <c r="F1133" s="47">
        <v>0</v>
      </c>
      <c r="G1133" s="47">
        <v>0</v>
      </c>
      <c r="H1133" s="47">
        <v>0</v>
      </c>
      <c r="I1133" s="47">
        <v>0</v>
      </c>
    </row>
    <row r="1134" spans="2:9" x14ac:dyDescent="0.25">
      <c r="B1134" s="45" t="s">
        <v>1</v>
      </c>
      <c r="C1134" s="46">
        <v>41827</v>
      </c>
      <c r="D1134" s="46" t="s">
        <v>20</v>
      </c>
      <c r="E1134" s="47">
        <v>0</v>
      </c>
      <c r="F1134" s="47">
        <v>0</v>
      </c>
      <c r="G1134" s="47">
        <v>0</v>
      </c>
      <c r="H1134" s="47">
        <v>0</v>
      </c>
      <c r="I1134" s="47">
        <v>0</v>
      </c>
    </row>
    <row r="1135" spans="2:9" x14ac:dyDescent="0.25">
      <c r="B1135" s="45" t="s">
        <v>1</v>
      </c>
      <c r="C1135" s="46">
        <v>41828</v>
      </c>
      <c r="D1135" s="46" t="s">
        <v>20</v>
      </c>
      <c r="E1135" s="47">
        <v>0</v>
      </c>
      <c r="F1135" s="47">
        <v>0</v>
      </c>
      <c r="G1135" s="47">
        <v>0</v>
      </c>
      <c r="H1135" s="47">
        <v>0</v>
      </c>
      <c r="I1135" s="47">
        <v>0</v>
      </c>
    </row>
    <row r="1136" spans="2:9" x14ac:dyDescent="0.25">
      <c r="B1136" s="45" t="s">
        <v>1</v>
      </c>
      <c r="C1136" s="46">
        <v>41829</v>
      </c>
      <c r="D1136" s="46" t="s">
        <v>20</v>
      </c>
      <c r="E1136" s="47">
        <v>0</v>
      </c>
      <c r="F1136" s="47">
        <v>0</v>
      </c>
      <c r="G1136" s="47">
        <v>0</v>
      </c>
      <c r="H1136" s="47">
        <v>0</v>
      </c>
      <c r="I1136" s="47">
        <v>0</v>
      </c>
    </row>
    <row r="1137" spans="2:9" x14ac:dyDescent="0.25">
      <c r="B1137" s="45" t="s">
        <v>1</v>
      </c>
      <c r="C1137" s="46">
        <v>41830</v>
      </c>
      <c r="D1137" s="46" t="s">
        <v>20</v>
      </c>
      <c r="E1137" s="47">
        <v>0</v>
      </c>
      <c r="F1137" s="47">
        <v>0</v>
      </c>
      <c r="G1137" s="47">
        <v>0</v>
      </c>
      <c r="H1137" s="47">
        <v>0</v>
      </c>
      <c r="I1137" s="47">
        <v>0</v>
      </c>
    </row>
    <row r="1138" spans="2:9" x14ac:dyDescent="0.25">
      <c r="B1138" s="45" t="s">
        <v>1</v>
      </c>
      <c r="C1138" s="46">
        <v>41831</v>
      </c>
      <c r="D1138" s="46" t="s">
        <v>20</v>
      </c>
      <c r="E1138" s="47">
        <v>0</v>
      </c>
      <c r="F1138" s="47">
        <v>0</v>
      </c>
      <c r="G1138" s="47">
        <v>0</v>
      </c>
      <c r="H1138" s="47">
        <v>0</v>
      </c>
      <c r="I1138" s="47">
        <v>0</v>
      </c>
    </row>
    <row r="1139" spans="2:9" x14ac:dyDescent="0.25">
      <c r="B1139" s="45" t="s">
        <v>1</v>
      </c>
      <c r="C1139" s="46">
        <v>41832</v>
      </c>
      <c r="D1139" s="46" t="s">
        <v>20</v>
      </c>
      <c r="E1139" s="47">
        <v>0</v>
      </c>
      <c r="F1139" s="47">
        <v>0</v>
      </c>
      <c r="G1139" s="47">
        <v>0</v>
      </c>
      <c r="H1139" s="47">
        <v>0</v>
      </c>
      <c r="I1139" s="47">
        <v>0</v>
      </c>
    </row>
    <row r="1140" spans="2:9" x14ac:dyDescent="0.25">
      <c r="B1140" s="45" t="s">
        <v>1</v>
      </c>
      <c r="C1140" s="46">
        <v>41833</v>
      </c>
      <c r="D1140" s="46" t="s">
        <v>20</v>
      </c>
      <c r="E1140" s="47">
        <v>0</v>
      </c>
      <c r="F1140" s="47">
        <v>0</v>
      </c>
      <c r="G1140" s="47">
        <v>0</v>
      </c>
      <c r="H1140" s="47">
        <v>0</v>
      </c>
      <c r="I1140" s="47">
        <v>0</v>
      </c>
    </row>
    <row r="1141" spans="2:9" x14ac:dyDescent="0.25">
      <c r="B1141" s="45" t="s">
        <v>1</v>
      </c>
      <c r="C1141" s="46">
        <v>41834</v>
      </c>
      <c r="D1141" s="46" t="s">
        <v>20</v>
      </c>
      <c r="E1141" s="47">
        <v>0</v>
      </c>
      <c r="F1141" s="47">
        <v>0</v>
      </c>
      <c r="G1141" s="47">
        <v>0</v>
      </c>
      <c r="H1141" s="47">
        <v>0</v>
      </c>
      <c r="I1141" s="47">
        <v>0</v>
      </c>
    </row>
    <row r="1142" spans="2:9" x14ac:dyDescent="0.25">
      <c r="B1142" s="45" t="s">
        <v>1</v>
      </c>
      <c r="C1142" s="46">
        <v>41835</v>
      </c>
      <c r="D1142" s="46" t="s">
        <v>20</v>
      </c>
      <c r="E1142" s="47">
        <v>0</v>
      </c>
      <c r="F1142" s="47">
        <v>0</v>
      </c>
      <c r="G1142" s="47">
        <v>0</v>
      </c>
      <c r="H1142" s="47">
        <v>0</v>
      </c>
      <c r="I1142" s="47">
        <v>0</v>
      </c>
    </row>
    <row r="1143" spans="2:9" x14ac:dyDescent="0.25">
      <c r="B1143" s="45" t="s">
        <v>1</v>
      </c>
      <c r="C1143" s="46">
        <v>41836</v>
      </c>
      <c r="D1143" s="46" t="s">
        <v>20</v>
      </c>
      <c r="E1143" s="47">
        <v>0</v>
      </c>
      <c r="F1143" s="47">
        <v>0</v>
      </c>
      <c r="G1143" s="47">
        <v>0</v>
      </c>
      <c r="H1143" s="47">
        <v>0</v>
      </c>
      <c r="I1143" s="47">
        <v>0</v>
      </c>
    </row>
    <row r="1144" spans="2:9" x14ac:dyDescent="0.25">
      <c r="B1144" s="45" t="s">
        <v>1</v>
      </c>
      <c r="C1144" s="46">
        <v>41837</v>
      </c>
      <c r="D1144" s="46" t="s">
        <v>20</v>
      </c>
      <c r="E1144" s="47">
        <v>0</v>
      </c>
      <c r="F1144" s="47">
        <v>0</v>
      </c>
      <c r="G1144" s="47">
        <v>0</v>
      </c>
      <c r="H1144" s="47">
        <v>0</v>
      </c>
      <c r="I1144" s="47">
        <v>0</v>
      </c>
    </row>
    <row r="1145" spans="2:9" x14ac:dyDescent="0.25">
      <c r="B1145" s="45" t="s">
        <v>1</v>
      </c>
      <c r="C1145" s="46">
        <v>41838</v>
      </c>
      <c r="D1145" s="46" t="s">
        <v>20</v>
      </c>
      <c r="E1145" s="47">
        <v>0</v>
      </c>
      <c r="F1145" s="47">
        <v>0</v>
      </c>
      <c r="G1145" s="47">
        <v>0</v>
      </c>
      <c r="H1145" s="47">
        <v>0</v>
      </c>
      <c r="I1145" s="47">
        <v>0</v>
      </c>
    </row>
    <row r="1146" spans="2:9" x14ac:dyDescent="0.25">
      <c r="B1146" s="45" t="s">
        <v>1</v>
      </c>
      <c r="C1146" s="46">
        <v>41839</v>
      </c>
      <c r="D1146" s="46" t="s">
        <v>20</v>
      </c>
      <c r="E1146" s="47">
        <v>0</v>
      </c>
      <c r="F1146" s="47">
        <v>0</v>
      </c>
      <c r="G1146" s="47">
        <v>0</v>
      </c>
      <c r="H1146" s="47">
        <v>0</v>
      </c>
      <c r="I1146" s="47">
        <v>0</v>
      </c>
    </row>
    <row r="1147" spans="2:9" x14ac:dyDescent="0.25">
      <c r="B1147" s="45" t="s">
        <v>1</v>
      </c>
      <c r="C1147" s="46">
        <v>41840</v>
      </c>
      <c r="D1147" s="46" t="s">
        <v>20</v>
      </c>
      <c r="E1147" s="47">
        <v>0</v>
      </c>
      <c r="F1147" s="47">
        <v>0</v>
      </c>
      <c r="G1147" s="47">
        <v>0</v>
      </c>
      <c r="H1147" s="47">
        <v>0</v>
      </c>
      <c r="I1147" s="47">
        <v>0</v>
      </c>
    </row>
    <row r="1148" spans="2:9" x14ac:dyDescent="0.25">
      <c r="B1148" s="45" t="s">
        <v>1</v>
      </c>
      <c r="C1148" s="46">
        <v>41841</v>
      </c>
      <c r="D1148" s="46" t="s">
        <v>20</v>
      </c>
      <c r="E1148" s="47">
        <v>0</v>
      </c>
      <c r="F1148" s="47">
        <v>0</v>
      </c>
      <c r="G1148" s="47">
        <v>0</v>
      </c>
      <c r="H1148" s="47">
        <v>0</v>
      </c>
      <c r="I1148" s="47">
        <v>0</v>
      </c>
    </row>
    <row r="1149" spans="2:9" x14ac:dyDescent="0.25">
      <c r="B1149" s="45" t="s">
        <v>1</v>
      </c>
      <c r="C1149" s="46">
        <v>41842</v>
      </c>
      <c r="D1149" s="46" t="s">
        <v>20</v>
      </c>
      <c r="E1149" s="47">
        <v>0</v>
      </c>
      <c r="F1149" s="47">
        <v>0</v>
      </c>
      <c r="G1149" s="47">
        <v>0</v>
      </c>
      <c r="H1149" s="47">
        <v>0</v>
      </c>
      <c r="I1149" s="47">
        <v>0</v>
      </c>
    </row>
    <row r="1150" spans="2:9" x14ac:dyDescent="0.25">
      <c r="B1150" s="45" t="s">
        <v>1</v>
      </c>
      <c r="C1150" s="46">
        <v>41843</v>
      </c>
      <c r="D1150" s="46" t="s">
        <v>20</v>
      </c>
      <c r="E1150" s="47">
        <v>0</v>
      </c>
      <c r="F1150" s="47">
        <v>0</v>
      </c>
      <c r="G1150" s="47">
        <v>0</v>
      </c>
      <c r="H1150" s="47">
        <v>0</v>
      </c>
      <c r="I1150" s="47">
        <v>0</v>
      </c>
    </row>
    <row r="1151" spans="2:9" x14ac:dyDescent="0.25">
      <c r="B1151" s="45" t="s">
        <v>1</v>
      </c>
      <c r="C1151" s="46">
        <v>41844</v>
      </c>
      <c r="D1151" s="46" t="s">
        <v>20</v>
      </c>
      <c r="E1151" s="47">
        <v>0</v>
      </c>
      <c r="F1151" s="47">
        <v>0</v>
      </c>
      <c r="G1151" s="47">
        <v>0</v>
      </c>
      <c r="H1151" s="47">
        <v>0</v>
      </c>
      <c r="I1151" s="47">
        <v>0</v>
      </c>
    </row>
    <row r="1152" spans="2:9" x14ac:dyDescent="0.25">
      <c r="B1152" s="45" t="s">
        <v>1</v>
      </c>
      <c r="C1152" s="46">
        <v>41845</v>
      </c>
      <c r="D1152" s="46" t="s">
        <v>20</v>
      </c>
      <c r="E1152" s="47">
        <v>0</v>
      </c>
      <c r="F1152" s="47">
        <v>0</v>
      </c>
      <c r="G1152" s="47">
        <v>0</v>
      </c>
      <c r="H1152" s="47">
        <v>0</v>
      </c>
      <c r="I1152" s="47">
        <v>0</v>
      </c>
    </row>
    <row r="1153" spans="2:9" x14ac:dyDescent="0.25">
      <c r="B1153" s="45" t="s">
        <v>1</v>
      </c>
      <c r="C1153" s="46">
        <v>41846</v>
      </c>
      <c r="D1153" s="46" t="s">
        <v>20</v>
      </c>
      <c r="E1153" s="47">
        <v>0</v>
      </c>
      <c r="F1153" s="47">
        <v>0</v>
      </c>
      <c r="G1153" s="47">
        <v>0</v>
      </c>
      <c r="H1153" s="47">
        <v>0</v>
      </c>
      <c r="I1153" s="47">
        <v>0</v>
      </c>
    </row>
    <row r="1154" spans="2:9" x14ac:dyDescent="0.25">
      <c r="B1154" s="45" t="s">
        <v>1</v>
      </c>
      <c r="C1154" s="46">
        <v>41847</v>
      </c>
      <c r="D1154" s="46" t="s">
        <v>20</v>
      </c>
      <c r="E1154" s="47">
        <v>0</v>
      </c>
      <c r="F1154" s="47">
        <v>0</v>
      </c>
      <c r="G1154" s="47">
        <v>0</v>
      </c>
      <c r="H1154" s="47">
        <v>0</v>
      </c>
      <c r="I1154" s="47">
        <v>0</v>
      </c>
    </row>
    <row r="1155" spans="2:9" x14ac:dyDescent="0.25">
      <c r="B1155" s="45" t="s">
        <v>1</v>
      </c>
      <c r="C1155" s="46">
        <v>41848</v>
      </c>
      <c r="D1155" s="46" t="s">
        <v>20</v>
      </c>
      <c r="E1155" s="47">
        <v>0</v>
      </c>
      <c r="F1155" s="47">
        <v>0</v>
      </c>
      <c r="G1155" s="47">
        <v>0</v>
      </c>
      <c r="H1155" s="47">
        <v>0</v>
      </c>
      <c r="I1155" s="47">
        <v>0</v>
      </c>
    </row>
    <row r="1156" spans="2:9" x14ac:dyDescent="0.25">
      <c r="B1156" s="45" t="s">
        <v>1</v>
      </c>
      <c r="C1156" s="46">
        <v>41849</v>
      </c>
      <c r="D1156" s="46" t="s">
        <v>20</v>
      </c>
      <c r="E1156" s="47">
        <v>0</v>
      </c>
      <c r="F1156" s="47">
        <v>0</v>
      </c>
      <c r="G1156" s="47">
        <v>0</v>
      </c>
      <c r="H1156" s="47">
        <v>0</v>
      </c>
      <c r="I1156" s="47">
        <v>0</v>
      </c>
    </row>
    <row r="1157" spans="2:9" x14ac:dyDescent="0.25">
      <c r="B1157" s="45" t="s">
        <v>1</v>
      </c>
      <c r="C1157" s="46">
        <v>41850</v>
      </c>
      <c r="D1157" s="46" t="s">
        <v>20</v>
      </c>
      <c r="E1157" s="47">
        <v>0</v>
      </c>
      <c r="F1157" s="47">
        <v>0</v>
      </c>
      <c r="G1157" s="47">
        <v>0</v>
      </c>
      <c r="H1157" s="47">
        <v>0</v>
      </c>
      <c r="I1157" s="47">
        <v>0</v>
      </c>
    </row>
    <row r="1158" spans="2:9" x14ac:dyDescent="0.25">
      <c r="B1158" s="45" t="s">
        <v>1</v>
      </c>
      <c r="C1158" s="46">
        <v>41851</v>
      </c>
      <c r="D1158" s="46" t="s">
        <v>20</v>
      </c>
      <c r="E1158" s="47">
        <v>0</v>
      </c>
      <c r="F1158" s="47">
        <v>0</v>
      </c>
      <c r="G1158" s="47">
        <v>0</v>
      </c>
      <c r="H1158" s="47">
        <v>0</v>
      </c>
      <c r="I1158" s="47">
        <v>0</v>
      </c>
    </row>
    <row r="1159" spans="2:9" x14ac:dyDescent="0.25">
      <c r="B1159" s="45" t="s">
        <v>1</v>
      </c>
      <c r="C1159" s="46">
        <v>41852</v>
      </c>
      <c r="D1159" s="46" t="s">
        <v>20</v>
      </c>
      <c r="E1159" s="47">
        <v>0</v>
      </c>
      <c r="F1159" s="47">
        <v>0</v>
      </c>
      <c r="G1159" s="47">
        <v>0</v>
      </c>
      <c r="H1159" s="47">
        <v>0</v>
      </c>
      <c r="I1159" s="47">
        <v>0</v>
      </c>
    </row>
    <row r="1160" spans="2:9" x14ac:dyDescent="0.25">
      <c r="B1160" s="45" t="s">
        <v>1</v>
      </c>
      <c r="C1160" s="46">
        <v>41853</v>
      </c>
      <c r="D1160" s="46" t="s">
        <v>20</v>
      </c>
      <c r="E1160" s="47">
        <v>0</v>
      </c>
      <c r="F1160" s="47">
        <v>0</v>
      </c>
      <c r="G1160" s="47">
        <v>0</v>
      </c>
      <c r="H1160" s="47">
        <v>0</v>
      </c>
      <c r="I1160" s="47">
        <v>0</v>
      </c>
    </row>
    <row r="1161" spans="2:9" x14ac:dyDescent="0.25">
      <c r="B1161" s="45" t="s">
        <v>1</v>
      </c>
      <c r="C1161" s="46">
        <v>41854</v>
      </c>
      <c r="D1161" s="46" t="s">
        <v>20</v>
      </c>
      <c r="E1161" s="47">
        <v>0</v>
      </c>
      <c r="F1161" s="47">
        <v>0</v>
      </c>
      <c r="G1161" s="47">
        <v>0</v>
      </c>
      <c r="H1161" s="47">
        <v>0</v>
      </c>
      <c r="I1161" s="47">
        <v>0</v>
      </c>
    </row>
    <row r="1162" spans="2:9" x14ac:dyDescent="0.25">
      <c r="B1162" s="45" t="s">
        <v>1</v>
      </c>
      <c r="C1162" s="46">
        <v>41855</v>
      </c>
      <c r="D1162" s="46" t="s">
        <v>20</v>
      </c>
      <c r="E1162" s="47">
        <v>0</v>
      </c>
      <c r="F1162" s="47">
        <v>0</v>
      </c>
      <c r="G1162" s="47">
        <v>0</v>
      </c>
      <c r="H1162" s="47">
        <v>0</v>
      </c>
      <c r="I1162" s="47">
        <v>0</v>
      </c>
    </row>
    <row r="1163" spans="2:9" x14ac:dyDescent="0.25">
      <c r="B1163" s="45" t="s">
        <v>1</v>
      </c>
      <c r="C1163" s="46">
        <v>41856</v>
      </c>
      <c r="D1163" s="46" t="s">
        <v>20</v>
      </c>
      <c r="E1163" s="47">
        <v>0</v>
      </c>
      <c r="F1163" s="47">
        <v>0</v>
      </c>
      <c r="G1163" s="47">
        <v>0</v>
      </c>
      <c r="H1163" s="47">
        <v>0</v>
      </c>
      <c r="I1163" s="47">
        <v>0</v>
      </c>
    </row>
    <row r="1164" spans="2:9" x14ac:dyDescent="0.25">
      <c r="B1164" s="45" t="s">
        <v>1</v>
      </c>
      <c r="C1164" s="46">
        <v>41857</v>
      </c>
      <c r="D1164" s="46" t="s">
        <v>20</v>
      </c>
      <c r="E1164" s="47">
        <v>0</v>
      </c>
      <c r="F1164" s="47">
        <v>0</v>
      </c>
      <c r="G1164" s="47">
        <v>0</v>
      </c>
      <c r="H1164" s="47">
        <v>0</v>
      </c>
      <c r="I1164" s="47">
        <v>0</v>
      </c>
    </row>
    <row r="1165" spans="2:9" x14ac:dyDescent="0.25">
      <c r="B1165" s="45" t="s">
        <v>1</v>
      </c>
      <c r="C1165" s="46">
        <v>41858</v>
      </c>
      <c r="D1165" s="46" t="s">
        <v>20</v>
      </c>
      <c r="E1165" s="47">
        <v>0</v>
      </c>
      <c r="F1165" s="47">
        <v>0</v>
      </c>
      <c r="G1165" s="47">
        <v>0</v>
      </c>
      <c r="H1165" s="47">
        <v>0</v>
      </c>
      <c r="I1165" s="47">
        <v>0</v>
      </c>
    </row>
    <row r="1166" spans="2:9" x14ac:dyDescent="0.25">
      <c r="B1166" s="45" t="s">
        <v>1</v>
      </c>
      <c r="C1166" s="46">
        <v>41859</v>
      </c>
      <c r="D1166" s="46" t="s">
        <v>20</v>
      </c>
      <c r="E1166" s="47">
        <v>0</v>
      </c>
      <c r="F1166" s="47">
        <v>0</v>
      </c>
      <c r="G1166" s="47">
        <v>0</v>
      </c>
      <c r="H1166" s="47">
        <v>0</v>
      </c>
      <c r="I1166" s="47">
        <v>0</v>
      </c>
    </row>
    <row r="1167" spans="2:9" x14ac:dyDescent="0.25">
      <c r="B1167" s="45" t="s">
        <v>1</v>
      </c>
      <c r="C1167" s="46">
        <v>41860</v>
      </c>
      <c r="D1167" s="46" t="s">
        <v>20</v>
      </c>
      <c r="E1167" s="47">
        <v>0</v>
      </c>
      <c r="F1167" s="47">
        <v>0</v>
      </c>
      <c r="G1167" s="47">
        <v>0</v>
      </c>
      <c r="H1167" s="47">
        <v>0</v>
      </c>
      <c r="I1167" s="47">
        <v>0</v>
      </c>
    </row>
    <row r="1168" spans="2:9" x14ac:dyDescent="0.25">
      <c r="B1168" s="45" t="s">
        <v>1</v>
      </c>
      <c r="C1168" s="46">
        <v>41861</v>
      </c>
      <c r="D1168" s="46" t="s">
        <v>20</v>
      </c>
      <c r="E1168" s="47">
        <v>0</v>
      </c>
      <c r="F1168" s="47">
        <v>0</v>
      </c>
      <c r="G1168" s="47">
        <v>0</v>
      </c>
      <c r="H1168" s="47">
        <v>0</v>
      </c>
      <c r="I1168" s="47">
        <v>0</v>
      </c>
    </row>
    <row r="1169" spans="2:9" x14ac:dyDescent="0.25">
      <c r="B1169" s="45" t="s">
        <v>1</v>
      </c>
      <c r="C1169" s="46">
        <v>41862</v>
      </c>
      <c r="D1169" s="46" t="s">
        <v>20</v>
      </c>
      <c r="E1169" s="47">
        <v>0</v>
      </c>
      <c r="F1169" s="47">
        <v>0</v>
      </c>
      <c r="G1169" s="47">
        <v>0</v>
      </c>
      <c r="H1169" s="47">
        <v>0</v>
      </c>
      <c r="I1169" s="47">
        <v>0</v>
      </c>
    </row>
    <row r="1170" spans="2:9" x14ac:dyDescent="0.25">
      <c r="B1170" s="45" t="s">
        <v>1</v>
      </c>
      <c r="C1170" s="46">
        <v>41863</v>
      </c>
      <c r="D1170" s="46" t="s">
        <v>20</v>
      </c>
      <c r="E1170" s="47">
        <v>0</v>
      </c>
      <c r="F1170" s="47">
        <v>0</v>
      </c>
      <c r="G1170" s="47">
        <v>0</v>
      </c>
      <c r="H1170" s="47">
        <v>0</v>
      </c>
      <c r="I1170" s="47">
        <v>0</v>
      </c>
    </row>
    <row r="1171" spans="2:9" x14ac:dyDescent="0.25">
      <c r="B1171" s="45" t="s">
        <v>1</v>
      </c>
      <c r="C1171" s="46">
        <v>41864</v>
      </c>
      <c r="D1171" s="46" t="s">
        <v>20</v>
      </c>
      <c r="E1171" s="47">
        <v>0</v>
      </c>
      <c r="F1171" s="47">
        <v>0</v>
      </c>
      <c r="G1171" s="47">
        <v>0</v>
      </c>
      <c r="H1171" s="47">
        <v>0</v>
      </c>
      <c r="I1171" s="47">
        <v>0</v>
      </c>
    </row>
    <row r="1172" spans="2:9" x14ac:dyDescent="0.25">
      <c r="B1172" s="45" t="s">
        <v>1</v>
      </c>
      <c r="C1172" s="46">
        <v>41865</v>
      </c>
      <c r="D1172" s="46" t="s">
        <v>20</v>
      </c>
      <c r="E1172" s="47">
        <v>0</v>
      </c>
      <c r="F1172" s="47">
        <v>0</v>
      </c>
      <c r="G1172" s="47">
        <v>0</v>
      </c>
      <c r="H1172" s="47">
        <v>0</v>
      </c>
      <c r="I1172" s="47">
        <v>0</v>
      </c>
    </row>
    <row r="1173" spans="2:9" x14ac:dyDescent="0.25">
      <c r="B1173" s="45" t="s">
        <v>1</v>
      </c>
      <c r="C1173" s="46">
        <v>41866</v>
      </c>
      <c r="D1173" s="46" t="s">
        <v>20</v>
      </c>
      <c r="E1173" s="47">
        <v>0</v>
      </c>
      <c r="F1173" s="47">
        <v>0</v>
      </c>
      <c r="G1173" s="47">
        <v>0</v>
      </c>
      <c r="H1173" s="47">
        <v>0</v>
      </c>
      <c r="I1173" s="47">
        <v>0</v>
      </c>
    </row>
    <row r="1174" spans="2:9" x14ac:dyDescent="0.25">
      <c r="B1174" s="45" t="s">
        <v>1</v>
      </c>
      <c r="C1174" s="46">
        <v>41867</v>
      </c>
      <c r="D1174" s="46" t="s">
        <v>20</v>
      </c>
      <c r="E1174" s="47">
        <v>0</v>
      </c>
      <c r="F1174" s="47">
        <v>0</v>
      </c>
      <c r="G1174" s="47">
        <v>0</v>
      </c>
      <c r="H1174" s="47">
        <v>0</v>
      </c>
      <c r="I1174" s="47">
        <v>0</v>
      </c>
    </row>
    <row r="1175" spans="2:9" x14ac:dyDescent="0.25">
      <c r="B1175" s="45" t="s">
        <v>1</v>
      </c>
      <c r="C1175" s="46">
        <v>41868</v>
      </c>
      <c r="D1175" s="46" t="s">
        <v>20</v>
      </c>
      <c r="E1175" s="47">
        <v>0</v>
      </c>
      <c r="F1175" s="47">
        <v>0</v>
      </c>
      <c r="G1175" s="47">
        <v>0</v>
      </c>
      <c r="H1175" s="47">
        <v>0</v>
      </c>
      <c r="I1175" s="47">
        <v>0</v>
      </c>
    </row>
    <row r="1176" spans="2:9" x14ac:dyDescent="0.25">
      <c r="B1176" s="45" t="s">
        <v>1</v>
      </c>
      <c r="C1176" s="46">
        <v>41869</v>
      </c>
      <c r="D1176" s="46" t="s">
        <v>20</v>
      </c>
      <c r="E1176" s="47">
        <v>0</v>
      </c>
      <c r="F1176" s="47">
        <v>0</v>
      </c>
      <c r="G1176" s="47">
        <v>0</v>
      </c>
      <c r="H1176" s="47">
        <v>0</v>
      </c>
      <c r="I1176" s="47">
        <v>0</v>
      </c>
    </row>
    <row r="1177" spans="2:9" x14ac:dyDescent="0.25">
      <c r="B1177" s="45" t="s">
        <v>1</v>
      </c>
      <c r="C1177" s="46">
        <v>41870</v>
      </c>
      <c r="D1177" s="46" t="s">
        <v>20</v>
      </c>
      <c r="E1177" s="47">
        <v>0</v>
      </c>
      <c r="F1177" s="47">
        <v>0</v>
      </c>
      <c r="G1177" s="47">
        <v>0</v>
      </c>
      <c r="H1177" s="47">
        <v>0</v>
      </c>
      <c r="I1177" s="47">
        <v>0</v>
      </c>
    </row>
    <row r="1178" spans="2:9" x14ac:dyDescent="0.25">
      <c r="B1178" s="45" t="s">
        <v>1</v>
      </c>
      <c r="C1178" s="46">
        <v>41871</v>
      </c>
      <c r="D1178" s="46" t="s">
        <v>20</v>
      </c>
      <c r="E1178" s="47">
        <v>0</v>
      </c>
      <c r="F1178" s="47">
        <v>0</v>
      </c>
      <c r="G1178" s="47">
        <v>0</v>
      </c>
      <c r="H1178" s="47">
        <v>0</v>
      </c>
      <c r="I1178" s="47">
        <v>0</v>
      </c>
    </row>
    <row r="1179" spans="2:9" x14ac:dyDescent="0.25">
      <c r="B1179" s="45" t="s">
        <v>1</v>
      </c>
      <c r="C1179" s="46">
        <v>41872</v>
      </c>
      <c r="D1179" s="46" t="s">
        <v>20</v>
      </c>
      <c r="E1179" s="47">
        <v>0</v>
      </c>
      <c r="F1179" s="47">
        <v>0</v>
      </c>
      <c r="G1179" s="47">
        <v>0</v>
      </c>
      <c r="H1179" s="47">
        <v>0</v>
      </c>
      <c r="I1179" s="47">
        <v>0</v>
      </c>
    </row>
    <row r="1180" spans="2:9" x14ac:dyDescent="0.25">
      <c r="B1180" s="45" t="s">
        <v>1</v>
      </c>
      <c r="C1180" s="46">
        <v>41873</v>
      </c>
      <c r="D1180" s="46" t="s">
        <v>20</v>
      </c>
      <c r="E1180" s="47">
        <v>0</v>
      </c>
      <c r="F1180" s="47">
        <v>0</v>
      </c>
      <c r="G1180" s="47">
        <v>0</v>
      </c>
      <c r="H1180" s="47">
        <v>0</v>
      </c>
      <c r="I1180" s="47">
        <v>0</v>
      </c>
    </row>
    <row r="1181" spans="2:9" x14ac:dyDescent="0.25">
      <c r="B1181" s="45" t="s">
        <v>1</v>
      </c>
      <c r="C1181" s="46">
        <v>41874</v>
      </c>
      <c r="D1181" s="46" t="s">
        <v>20</v>
      </c>
      <c r="E1181" s="47">
        <v>0</v>
      </c>
      <c r="F1181" s="47">
        <v>0</v>
      </c>
      <c r="G1181" s="47">
        <v>0</v>
      </c>
      <c r="H1181" s="47">
        <v>0</v>
      </c>
      <c r="I1181" s="47">
        <v>0</v>
      </c>
    </row>
    <row r="1182" spans="2:9" x14ac:dyDescent="0.25">
      <c r="B1182" s="45" t="s">
        <v>1</v>
      </c>
      <c r="C1182" s="46">
        <v>41875</v>
      </c>
      <c r="D1182" s="46" t="s">
        <v>20</v>
      </c>
      <c r="E1182" s="47">
        <v>0</v>
      </c>
      <c r="F1182" s="47">
        <v>0</v>
      </c>
      <c r="G1182" s="47">
        <v>0</v>
      </c>
      <c r="H1182" s="47">
        <v>0</v>
      </c>
      <c r="I1182" s="47">
        <v>0</v>
      </c>
    </row>
    <row r="1183" spans="2:9" x14ac:dyDescent="0.25">
      <c r="B1183" s="45" t="s">
        <v>1</v>
      </c>
      <c r="C1183" s="46">
        <v>41876</v>
      </c>
      <c r="D1183" s="46" t="s">
        <v>20</v>
      </c>
      <c r="E1183" s="47">
        <v>0</v>
      </c>
      <c r="F1183" s="47">
        <v>0</v>
      </c>
      <c r="G1183" s="47">
        <v>0</v>
      </c>
      <c r="H1183" s="47">
        <v>0</v>
      </c>
      <c r="I1183" s="47">
        <v>0</v>
      </c>
    </row>
    <row r="1184" spans="2:9" x14ac:dyDescent="0.25">
      <c r="B1184" s="45" t="s">
        <v>1</v>
      </c>
      <c r="C1184" s="46">
        <v>41877</v>
      </c>
      <c r="D1184" s="46" t="s">
        <v>20</v>
      </c>
      <c r="E1184" s="47">
        <v>0</v>
      </c>
      <c r="F1184" s="47">
        <v>0</v>
      </c>
      <c r="G1184" s="47">
        <v>0</v>
      </c>
      <c r="H1184" s="47">
        <v>0</v>
      </c>
      <c r="I1184" s="47">
        <v>0</v>
      </c>
    </row>
    <row r="1185" spans="2:9" x14ac:dyDescent="0.25">
      <c r="B1185" s="45" t="s">
        <v>1</v>
      </c>
      <c r="C1185" s="46">
        <v>41878</v>
      </c>
      <c r="D1185" s="46" t="s">
        <v>20</v>
      </c>
      <c r="E1185" s="47">
        <v>0</v>
      </c>
      <c r="F1185" s="47">
        <v>0</v>
      </c>
      <c r="G1185" s="47">
        <v>0</v>
      </c>
      <c r="H1185" s="47">
        <v>0</v>
      </c>
      <c r="I1185" s="47">
        <v>0</v>
      </c>
    </row>
    <row r="1186" spans="2:9" x14ac:dyDescent="0.25">
      <c r="B1186" s="45" t="s">
        <v>1</v>
      </c>
      <c r="C1186" s="46">
        <v>41879</v>
      </c>
      <c r="D1186" s="46" t="s">
        <v>20</v>
      </c>
      <c r="E1186" s="47">
        <v>0</v>
      </c>
      <c r="F1186" s="47">
        <v>0</v>
      </c>
      <c r="G1186" s="47">
        <v>0</v>
      </c>
      <c r="H1186" s="47">
        <v>0</v>
      </c>
      <c r="I1186" s="47">
        <v>0</v>
      </c>
    </row>
    <row r="1187" spans="2:9" x14ac:dyDescent="0.25">
      <c r="B1187" s="45" t="s">
        <v>1</v>
      </c>
      <c r="C1187" s="46">
        <v>41880</v>
      </c>
      <c r="D1187" s="46" t="s">
        <v>20</v>
      </c>
      <c r="E1187" s="47">
        <v>0</v>
      </c>
      <c r="F1187" s="47">
        <v>0</v>
      </c>
      <c r="G1187" s="47">
        <v>0</v>
      </c>
      <c r="H1187" s="47">
        <v>0</v>
      </c>
      <c r="I1187" s="47">
        <v>0</v>
      </c>
    </row>
    <row r="1188" spans="2:9" x14ac:dyDescent="0.25">
      <c r="B1188" s="45" t="s">
        <v>1</v>
      </c>
      <c r="C1188" s="46">
        <v>41881</v>
      </c>
      <c r="D1188" s="46" t="s">
        <v>20</v>
      </c>
      <c r="E1188" s="47">
        <v>0</v>
      </c>
      <c r="F1188" s="47">
        <v>0</v>
      </c>
      <c r="G1188" s="47">
        <v>0</v>
      </c>
      <c r="H1188" s="47">
        <v>0</v>
      </c>
      <c r="I1188" s="47">
        <v>0</v>
      </c>
    </row>
    <row r="1189" spans="2:9" x14ac:dyDescent="0.25">
      <c r="B1189" s="45" t="s">
        <v>1</v>
      </c>
      <c r="C1189" s="46">
        <v>41882</v>
      </c>
      <c r="D1189" s="46" t="s">
        <v>20</v>
      </c>
      <c r="E1189" s="47">
        <v>0</v>
      </c>
      <c r="F1189" s="47">
        <v>0</v>
      </c>
      <c r="G1189" s="47">
        <v>0</v>
      </c>
      <c r="H1189" s="47">
        <v>0</v>
      </c>
      <c r="I1189" s="47">
        <v>0</v>
      </c>
    </row>
    <row r="1190" spans="2:9" x14ac:dyDescent="0.25">
      <c r="B1190" s="45" t="s">
        <v>1</v>
      </c>
      <c r="C1190" s="46">
        <v>41883</v>
      </c>
      <c r="D1190" s="46" t="s">
        <v>20</v>
      </c>
      <c r="E1190" s="47">
        <v>0</v>
      </c>
      <c r="F1190" s="47">
        <v>0</v>
      </c>
      <c r="G1190" s="47">
        <v>0</v>
      </c>
      <c r="H1190" s="47">
        <v>0</v>
      </c>
      <c r="I1190" s="47">
        <v>0</v>
      </c>
    </row>
    <row r="1191" spans="2:9" x14ac:dyDescent="0.25">
      <c r="B1191" s="45" t="s">
        <v>1</v>
      </c>
      <c r="C1191" s="46">
        <v>41884</v>
      </c>
      <c r="D1191" s="46" t="s">
        <v>20</v>
      </c>
      <c r="E1191" s="47">
        <v>0</v>
      </c>
      <c r="F1191" s="47">
        <v>0</v>
      </c>
      <c r="G1191" s="47">
        <v>0</v>
      </c>
      <c r="H1191" s="47">
        <v>0</v>
      </c>
      <c r="I1191" s="47">
        <v>0</v>
      </c>
    </row>
    <row r="1192" spans="2:9" x14ac:dyDescent="0.25">
      <c r="B1192" s="45" t="s">
        <v>1</v>
      </c>
      <c r="C1192" s="46">
        <v>41885</v>
      </c>
      <c r="D1192" s="46" t="s">
        <v>20</v>
      </c>
      <c r="E1192" s="47">
        <v>0</v>
      </c>
      <c r="F1192" s="47">
        <v>0</v>
      </c>
      <c r="G1192" s="47">
        <v>0</v>
      </c>
      <c r="H1192" s="47">
        <v>0</v>
      </c>
      <c r="I1192" s="47">
        <v>0</v>
      </c>
    </row>
    <row r="1193" spans="2:9" x14ac:dyDescent="0.25">
      <c r="B1193" s="45" t="s">
        <v>1</v>
      </c>
      <c r="C1193" s="46">
        <v>41886</v>
      </c>
      <c r="D1193" s="46" t="s">
        <v>20</v>
      </c>
      <c r="E1193" s="47">
        <v>0</v>
      </c>
      <c r="F1193" s="47">
        <v>0</v>
      </c>
      <c r="G1193" s="47">
        <v>0</v>
      </c>
      <c r="H1193" s="47">
        <v>0</v>
      </c>
      <c r="I1193" s="47">
        <v>0</v>
      </c>
    </row>
    <row r="1194" spans="2:9" x14ac:dyDescent="0.25">
      <c r="B1194" s="45" t="s">
        <v>1</v>
      </c>
      <c r="C1194" s="46">
        <v>41887</v>
      </c>
      <c r="D1194" s="46" t="s">
        <v>20</v>
      </c>
      <c r="E1194" s="47">
        <v>0</v>
      </c>
      <c r="F1194" s="47">
        <v>0</v>
      </c>
      <c r="G1194" s="47">
        <v>0</v>
      </c>
      <c r="H1194" s="47">
        <v>0</v>
      </c>
      <c r="I1194" s="47">
        <v>0</v>
      </c>
    </row>
    <row r="1195" spans="2:9" x14ac:dyDescent="0.25">
      <c r="B1195" s="45" t="s">
        <v>1</v>
      </c>
      <c r="C1195" s="46">
        <v>41888</v>
      </c>
      <c r="D1195" s="46" t="s">
        <v>20</v>
      </c>
      <c r="E1195" s="47">
        <v>0</v>
      </c>
      <c r="F1195" s="47">
        <v>0</v>
      </c>
      <c r="G1195" s="47">
        <v>0</v>
      </c>
      <c r="H1195" s="47">
        <v>0</v>
      </c>
      <c r="I1195" s="47">
        <v>0</v>
      </c>
    </row>
    <row r="1196" spans="2:9" x14ac:dyDescent="0.25">
      <c r="B1196" s="45" t="s">
        <v>1</v>
      </c>
      <c r="C1196" s="46">
        <v>41889</v>
      </c>
      <c r="D1196" s="46" t="s">
        <v>20</v>
      </c>
      <c r="E1196" s="47">
        <v>0</v>
      </c>
      <c r="F1196" s="47">
        <v>0</v>
      </c>
      <c r="G1196" s="47">
        <v>0</v>
      </c>
      <c r="H1196" s="47">
        <v>0</v>
      </c>
      <c r="I1196" s="47">
        <v>0</v>
      </c>
    </row>
    <row r="1197" spans="2:9" x14ac:dyDescent="0.25">
      <c r="B1197" s="45" t="s">
        <v>1</v>
      </c>
      <c r="C1197" s="46">
        <v>41890</v>
      </c>
      <c r="D1197" s="46" t="s">
        <v>20</v>
      </c>
      <c r="E1197" s="47">
        <v>0</v>
      </c>
      <c r="F1197" s="47">
        <v>0</v>
      </c>
      <c r="G1197" s="47">
        <v>0</v>
      </c>
      <c r="H1197" s="47">
        <v>0</v>
      </c>
      <c r="I1197" s="47">
        <v>0</v>
      </c>
    </row>
    <row r="1198" spans="2:9" x14ac:dyDescent="0.25">
      <c r="B1198" s="45" t="s">
        <v>1</v>
      </c>
      <c r="C1198" s="46">
        <v>41891</v>
      </c>
      <c r="D1198" s="46" t="s">
        <v>20</v>
      </c>
      <c r="E1198" s="47">
        <v>0</v>
      </c>
      <c r="F1198" s="47">
        <v>0</v>
      </c>
      <c r="G1198" s="47">
        <v>0</v>
      </c>
      <c r="H1198" s="47">
        <v>0</v>
      </c>
      <c r="I1198" s="47">
        <v>0</v>
      </c>
    </row>
    <row r="1199" spans="2:9" x14ac:dyDescent="0.25">
      <c r="B1199" s="45" t="s">
        <v>1</v>
      </c>
      <c r="C1199" s="46">
        <v>41892</v>
      </c>
      <c r="D1199" s="46" t="s">
        <v>20</v>
      </c>
      <c r="E1199" s="47">
        <v>0</v>
      </c>
      <c r="F1199" s="47">
        <v>0</v>
      </c>
      <c r="G1199" s="47">
        <v>0</v>
      </c>
      <c r="H1199" s="47">
        <v>0</v>
      </c>
      <c r="I1199" s="47">
        <v>0</v>
      </c>
    </row>
    <row r="1200" spans="2:9" x14ac:dyDescent="0.25">
      <c r="B1200" s="45" t="s">
        <v>1</v>
      </c>
      <c r="C1200" s="46">
        <v>41893</v>
      </c>
      <c r="D1200" s="46" t="s">
        <v>20</v>
      </c>
      <c r="E1200" s="47">
        <v>0</v>
      </c>
      <c r="F1200" s="47">
        <v>0</v>
      </c>
      <c r="G1200" s="47">
        <v>0</v>
      </c>
      <c r="H1200" s="47">
        <v>0</v>
      </c>
      <c r="I1200" s="47">
        <v>0</v>
      </c>
    </row>
    <row r="1201" spans="2:9" x14ac:dyDescent="0.25">
      <c r="B1201" s="45" t="s">
        <v>1</v>
      </c>
      <c r="C1201" s="46">
        <v>41894</v>
      </c>
      <c r="D1201" s="46" t="s">
        <v>20</v>
      </c>
      <c r="E1201" s="47">
        <v>0</v>
      </c>
      <c r="F1201" s="47">
        <v>0</v>
      </c>
      <c r="G1201" s="47">
        <v>0</v>
      </c>
      <c r="H1201" s="47">
        <v>0</v>
      </c>
      <c r="I1201" s="47">
        <v>0</v>
      </c>
    </row>
    <row r="1202" spans="2:9" x14ac:dyDescent="0.25">
      <c r="B1202" s="45" t="s">
        <v>1</v>
      </c>
      <c r="C1202" s="46">
        <v>41895</v>
      </c>
      <c r="D1202" s="46" t="s">
        <v>20</v>
      </c>
      <c r="E1202" s="47">
        <v>0</v>
      </c>
      <c r="F1202" s="47">
        <v>0</v>
      </c>
      <c r="G1202" s="47">
        <v>0</v>
      </c>
      <c r="H1202" s="47">
        <v>0</v>
      </c>
      <c r="I1202" s="47">
        <v>0</v>
      </c>
    </row>
    <row r="1203" spans="2:9" x14ac:dyDescent="0.25">
      <c r="B1203" s="45" t="s">
        <v>1</v>
      </c>
      <c r="C1203" s="46">
        <v>41896</v>
      </c>
      <c r="D1203" s="46" t="s">
        <v>20</v>
      </c>
      <c r="E1203" s="47">
        <v>0</v>
      </c>
      <c r="F1203" s="47">
        <v>0</v>
      </c>
      <c r="G1203" s="47">
        <v>0</v>
      </c>
      <c r="H1203" s="47">
        <v>0</v>
      </c>
      <c r="I1203" s="47">
        <v>0</v>
      </c>
    </row>
    <row r="1204" spans="2:9" x14ac:dyDescent="0.25">
      <c r="B1204" s="45" t="s">
        <v>1</v>
      </c>
      <c r="C1204" s="46">
        <v>41897</v>
      </c>
      <c r="D1204" s="46" t="s">
        <v>20</v>
      </c>
      <c r="E1204" s="47">
        <v>0</v>
      </c>
      <c r="F1204" s="47">
        <v>0</v>
      </c>
      <c r="G1204" s="47">
        <v>0</v>
      </c>
      <c r="H1204" s="47">
        <v>0</v>
      </c>
      <c r="I1204" s="47">
        <v>0</v>
      </c>
    </row>
    <row r="1205" spans="2:9" x14ac:dyDescent="0.25">
      <c r="B1205" s="45" t="s">
        <v>1</v>
      </c>
      <c r="C1205" s="46">
        <v>41898</v>
      </c>
      <c r="D1205" s="46" t="s">
        <v>20</v>
      </c>
      <c r="E1205" s="47">
        <v>0</v>
      </c>
      <c r="F1205" s="47">
        <v>0</v>
      </c>
      <c r="G1205" s="47">
        <v>0</v>
      </c>
      <c r="H1205" s="47">
        <v>0</v>
      </c>
      <c r="I1205" s="47">
        <v>0</v>
      </c>
    </row>
    <row r="1206" spans="2:9" x14ac:dyDescent="0.25">
      <c r="B1206" s="45" t="s">
        <v>1</v>
      </c>
      <c r="C1206" s="46">
        <v>41899</v>
      </c>
      <c r="D1206" s="46" t="s">
        <v>20</v>
      </c>
      <c r="E1206" s="47">
        <v>0</v>
      </c>
      <c r="F1206" s="47">
        <v>0</v>
      </c>
      <c r="G1206" s="47">
        <v>0</v>
      </c>
      <c r="H1206" s="47">
        <v>0</v>
      </c>
      <c r="I1206" s="47">
        <v>0</v>
      </c>
    </row>
    <row r="1207" spans="2:9" x14ac:dyDescent="0.25">
      <c r="B1207" s="45" t="s">
        <v>1</v>
      </c>
      <c r="C1207" s="46">
        <v>41900</v>
      </c>
      <c r="D1207" s="46" t="s">
        <v>20</v>
      </c>
      <c r="E1207" s="47">
        <v>0</v>
      </c>
      <c r="F1207" s="47">
        <v>0</v>
      </c>
      <c r="G1207" s="47">
        <v>0</v>
      </c>
      <c r="H1207" s="47">
        <v>0</v>
      </c>
      <c r="I1207" s="47">
        <v>0</v>
      </c>
    </row>
    <row r="1208" spans="2:9" x14ac:dyDescent="0.25">
      <c r="B1208" s="45" t="s">
        <v>1</v>
      </c>
      <c r="C1208" s="46">
        <v>41901</v>
      </c>
      <c r="D1208" s="46" t="s">
        <v>20</v>
      </c>
      <c r="E1208" s="47">
        <v>0</v>
      </c>
      <c r="F1208" s="47">
        <v>0</v>
      </c>
      <c r="G1208" s="47">
        <v>0</v>
      </c>
      <c r="H1208" s="47">
        <v>0</v>
      </c>
      <c r="I1208" s="47">
        <v>0</v>
      </c>
    </row>
    <row r="1209" spans="2:9" x14ac:dyDescent="0.25">
      <c r="B1209" s="45" t="s">
        <v>1</v>
      </c>
      <c r="C1209" s="46">
        <v>41902</v>
      </c>
      <c r="D1209" s="46" t="s">
        <v>20</v>
      </c>
      <c r="E1209" s="47">
        <v>0</v>
      </c>
      <c r="F1209" s="47">
        <v>0</v>
      </c>
      <c r="G1209" s="47">
        <v>0</v>
      </c>
      <c r="H1209" s="47">
        <v>0</v>
      </c>
      <c r="I1209" s="47">
        <v>0</v>
      </c>
    </row>
    <row r="1210" spans="2:9" x14ac:dyDescent="0.25">
      <c r="B1210" s="45" t="s">
        <v>1</v>
      </c>
      <c r="C1210" s="46">
        <v>41903</v>
      </c>
      <c r="D1210" s="46" t="s">
        <v>20</v>
      </c>
      <c r="E1210" s="47">
        <v>0</v>
      </c>
      <c r="F1210" s="47">
        <v>0</v>
      </c>
      <c r="G1210" s="47">
        <v>0</v>
      </c>
      <c r="H1210" s="47">
        <v>0</v>
      </c>
      <c r="I1210" s="47">
        <v>0</v>
      </c>
    </row>
    <row r="1211" spans="2:9" x14ac:dyDescent="0.25">
      <c r="B1211" s="45" t="s">
        <v>1</v>
      </c>
      <c r="C1211" s="46">
        <v>41904</v>
      </c>
      <c r="D1211" s="46" t="s">
        <v>20</v>
      </c>
      <c r="E1211" s="47">
        <v>0</v>
      </c>
      <c r="F1211" s="47">
        <v>0</v>
      </c>
      <c r="G1211" s="47">
        <v>0</v>
      </c>
      <c r="H1211" s="47">
        <v>0</v>
      </c>
      <c r="I1211" s="47">
        <v>0</v>
      </c>
    </row>
    <row r="1212" spans="2:9" x14ac:dyDescent="0.25">
      <c r="B1212" s="45" t="s">
        <v>1</v>
      </c>
      <c r="C1212" s="46">
        <v>41905</v>
      </c>
      <c r="D1212" s="46" t="s">
        <v>20</v>
      </c>
      <c r="E1212" s="47">
        <v>0</v>
      </c>
      <c r="F1212" s="47">
        <v>0</v>
      </c>
      <c r="G1212" s="47">
        <v>0</v>
      </c>
      <c r="H1212" s="47">
        <v>0</v>
      </c>
      <c r="I1212" s="47">
        <v>0</v>
      </c>
    </row>
    <row r="1213" spans="2:9" x14ac:dyDescent="0.25">
      <c r="B1213" s="45" t="s">
        <v>1</v>
      </c>
      <c r="C1213" s="46">
        <v>41906</v>
      </c>
      <c r="D1213" s="46" t="s">
        <v>20</v>
      </c>
      <c r="E1213" s="47">
        <v>0</v>
      </c>
      <c r="F1213" s="47">
        <v>0</v>
      </c>
      <c r="G1213" s="47">
        <v>0</v>
      </c>
      <c r="H1213" s="47">
        <v>0</v>
      </c>
      <c r="I1213" s="47">
        <v>0</v>
      </c>
    </row>
    <row r="1214" spans="2:9" x14ac:dyDescent="0.25">
      <c r="B1214" s="45" t="s">
        <v>1</v>
      </c>
      <c r="C1214" s="46">
        <v>41907</v>
      </c>
      <c r="D1214" s="46" t="s">
        <v>20</v>
      </c>
      <c r="E1214" s="47">
        <v>0</v>
      </c>
      <c r="F1214" s="47">
        <v>0</v>
      </c>
      <c r="G1214" s="47">
        <v>0</v>
      </c>
      <c r="H1214" s="47">
        <v>0</v>
      </c>
      <c r="I1214" s="47">
        <v>0</v>
      </c>
    </row>
    <row r="1215" spans="2:9" x14ac:dyDescent="0.25">
      <c r="B1215" s="45" t="s">
        <v>1</v>
      </c>
      <c r="C1215" s="46">
        <v>41908</v>
      </c>
      <c r="D1215" s="46" t="s">
        <v>20</v>
      </c>
      <c r="E1215" s="47">
        <v>0</v>
      </c>
      <c r="F1215" s="47">
        <v>0</v>
      </c>
      <c r="G1215" s="47">
        <v>0</v>
      </c>
      <c r="H1215" s="47">
        <v>0</v>
      </c>
      <c r="I1215" s="47">
        <v>0</v>
      </c>
    </row>
    <row r="1216" spans="2:9" x14ac:dyDescent="0.25">
      <c r="B1216" s="45" t="s">
        <v>1</v>
      </c>
      <c r="C1216" s="46">
        <v>41909</v>
      </c>
      <c r="D1216" s="46" t="s">
        <v>20</v>
      </c>
      <c r="E1216" s="47">
        <v>0</v>
      </c>
      <c r="F1216" s="47">
        <v>0</v>
      </c>
      <c r="G1216" s="47">
        <v>0</v>
      </c>
      <c r="H1216" s="47">
        <v>0</v>
      </c>
      <c r="I1216" s="47">
        <v>0</v>
      </c>
    </row>
    <row r="1217" spans="2:9" x14ac:dyDescent="0.25">
      <c r="B1217" s="45" t="s">
        <v>1</v>
      </c>
      <c r="C1217" s="46">
        <v>41910</v>
      </c>
      <c r="D1217" s="46" t="s">
        <v>20</v>
      </c>
      <c r="E1217" s="47">
        <v>0</v>
      </c>
      <c r="F1217" s="47">
        <v>0</v>
      </c>
      <c r="G1217" s="47">
        <v>0</v>
      </c>
      <c r="H1217" s="47">
        <v>0</v>
      </c>
      <c r="I1217" s="47">
        <v>0</v>
      </c>
    </row>
    <row r="1218" spans="2:9" x14ac:dyDescent="0.25">
      <c r="B1218" s="45" t="s">
        <v>1</v>
      </c>
      <c r="C1218" s="46">
        <v>41911</v>
      </c>
      <c r="D1218" s="46" t="s">
        <v>20</v>
      </c>
      <c r="E1218" s="47">
        <v>0</v>
      </c>
      <c r="F1218" s="47">
        <v>0</v>
      </c>
      <c r="G1218" s="47">
        <v>0</v>
      </c>
      <c r="H1218" s="47">
        <v>0</v>
      </c>
      <c r="I1218" s="47">
        <v>0</v>
      </c>
    </row>
    <row r="1219" spans="2:9" x14ac:dyDescent="0.25">
      <c r="B1219" s="45" t="s">
        <v>1</v>
      </c>
      <c r="C1219" s="46">
        <v>41912</v>
      </c>
      <c r="D1219" s="46" t="s">
        <v>20</v>
      </c>
      <c r="E1219" s="47">
        <v>0</v>
      </c>
      <c r="F1219" s="47">
        <v>0</v>
      </c>
      <c r="G1219" s="47">
        <v>0</v>
      </c>
      <c r="H1219" s="47">
        <v>0</v>
      </c>
      <c r="I1219" s="47">
        <v>0</v>
      </c>
    </row>
    <row r="1220" spans="2:9" x14ac:dyDescent="0.25">
      <c r="B1220" s="45" t="s">
        <v>1</v>
      </c>
      <c r="C1220" s="46">
        <v>41913</v>
      </c>
      <c r="D1220" s="46" t="s">
        <v>20</v>
      </c>
      <c r="E1220" s="47">
        <v>704</v>
      </c>
      <c r="F1220" s="47">
        <v>613</v>
      </c>
      <c r="G1220" s="47">
        <v>562</v>
      </c>
      <c r="H1220" s="47">
        <v>490</v>
      </c>
      <c r="I1220" s="47">
        <v>467</v>
      </c>
    </row>
    <row r="1221" spans="2:9" x14ac:dyDescent="0.25">
      <c r="B1221" s="45" t="s">
        <v>1</v>
      </c>
      <c r="C1221" s="46">
        <v>41914</v>
      </c>
      <c r="D1221" s="46" t="s">
        <v>20</v>
      </c>
      <c r="E1221" s="47">
        <v>2914</v>
      </c>
      <c r="F1221" s="47">
        <v>2454</v>
      </c>
      <c r="G1221" s="47">
        <v>2204</v>
      </c>
      <c r="H1221" s="47">
        <v>1908</v>
      </c>
      <c r="I1221" s="47">
        <v>1859</v>
      </c>
    </row>
    <row r="1222" spans="2:9" x14ac:dyDescent="0.25">
      <c r="B1222" s="45" t="s">
        <v>1</v>
      </c>
      <c r="C1222" s="46">
        <v>41915</v>
      </c>
      <c r="D1222" s="46" t="s">
        <v>20</v>
      </c>
      <c r="E1222" s="47">
        <v>2194</v>
      </c>
      <c r="F1222" s="47">
        <v>1861</v>
      </c>
      <c r="G1222" s="47">
        <v>1701</v>
      </c>
      <c r="H1222" s="47">
        <v>1441</v>
      </c>
      <c r="I1222" s="47">
        <v>1411</v>
      </c>
    </row>
    <row r="1223" spans="2:9" x14ac:dyDescent="0.25">
      <c r="B1223" s="45" t="s">
        <v>1</v>
      </c>
      <c r="C1223" s="46">
        <v>41916</v>
      </c>
      <c r="D1223" s="46" t="s">
        <v>20</v>
      </c>
      <c r="E1223" s="47">
        <v>2423</v>
      </c>
      <c r="F1223" s="47">
        <v>2090</v>
      </c>
      <c r="G1223" s="47">
        <v>1930</v>
      </c>
      <c r="H1223" s="47">
        <v>1665</v>
      </c>
      <c r="I1223" s="47">
        <v>1611</v>
      </c>
    </row>
    <row r="1224" spans="2:9" x14ac:dyDescent="0.25">
      <c r="B1224" s="45" t="s">
        <v>1</v>
      </c>
      <c r="C1224" s="46">
        <v>41917</v>
      </c>
      <c r="D1224" s="46" t="s">
        <v>20</v>
      </c>
      <c r="E1224" s="47">
        <v>3035</v>
      </c>
      <c r="F1224" s="47">
        <v>2641</v>
      </c>
      <c r="G1224" s="47">
        <v>2453</v>
      </c>
      <c r="H1224" s="47">
        <v>2165</v>
      </c>
      <c r="I1224" s="47">
        <v>2091</v>
      </c>
    </row>
    <row r="1225" spans="2:9" x14ac:dyDescent="0.25">
      <c r="B1225" s="45" t="s">
        <v>1</v>
      </c>
      <c r="C1225" s="46">
        <v>41918</v>
      </c>
      <c r="D1225" s="46" t="s">
        <v>20</v>
      </c>
      <c r="E1225" s="47">
        <v>3151</v>
      </c>
      <c r="F1225" s="47">
        <v>2786</v>
      </c>
      <c r="G1225" s="47">
        <v>2603</v>
      </c>
      <c r="H1225" s="47">
        <v>2249</v>
      </c>
      <c r="I1225" s="47">
        <v>2160</v>
      </c>
    </row>
    <row r="1226" spans="2:9" x14ac:dyDescent="0.25">
      <c r="B1226" s="45" t="s">
        <v>1</v>
      </c>
      <c r="C1226" s="46">
        <v>41919</v>
      </c>
      <c r="D1226" s="46" t="s">
        <v>20</v>
      </c>
      <c r="E1226" s="47">
        <v>2984</v>
      </c>
      <c r="F1226" s="47">
        <v>2625</v>
      </c>
      <c r="G1226" s="47">
        <v>2447</v>
      </c>
      <c r="H1226" s="47">
        <v>2121</v>
      </c>
      <c r="I1226" s="47">
        <v>2032</v>
      </c>
    </row>
    <row r="1227" spans="2:9" x14ac:dyDescent="0.25">
      <c r="B1227" s="45" t="s">
        <v>1</v>
      </c>
      <c r="C1227" s="46">
        <v>41920</v>
      </c>
      <c r="D1227" s="46" t="s">
        <v>20</v>
      </c>
      <c r="E1227" s="47">
        <v>2853</v>
      </c>
      <c r="F1227" s="47">
        <v>2510</v>
      </c>
      <c r="G1227" s="47">
        <v>2334</v>
      </c>
      <c r="H1227" s="47">
        <v>2002</v>
      </c>
      <c r="I1227" s="47">
        <v>1930</v>
      </c>
    </row>
    <row r="1228" spans="2:9" x14ac:dyDescent="0.25">
      <c r="B1228" s="45" t="s">
        <v>1</v>
      </c>
      <c r="C1228" s="46">
        <v>41921</v>
      </c>
      <c r="D1228" s="46" t="s">
        <v>20</v>
      </c>
      <c r="E1228" s="47">
        <v>3269</v>
      </c>
      <c r="F1228" s="47">
        <v>2811</v>
      </c>
      <c r="G1228" s="47">
        <v>2590</v>
      </c>
      <c r="H1228" s="47">
        <v>2207</v>
      </c>
      <c r="I1228" s="47">
        <v>2125</v>
      </c>
    </row>
    <row r="1229" spans="2:9" x14ac:dyDescent="0.25">
      <c r="B1229" s="45" t="s">
        <v>1</v>
      </c>
      <c r="C1229" s="46">
        <v>41922</v>
      </c>
      <c r="D1229" s="46" t="s">
        <v>20</v>
      </c>
      <c r="E1229" s="47">
        <v>2349</v>
      </c>
      <c r="F1229" s="47">
        <v>1983</v>
      </c>
      <c r="G1229" s="47">
        <v>1814</v>
      </c>
      <c r="H1229" s="47">
        <v>1552</v>
      </c>
      <c r="I1229" s="47">
        <v>1511</v>
      </c>
    </row>
    <row r="1230" spans="2:9" x14ac:dyDescent="0.25">
      <c r="B1230" s="45" t="s">
        <v>1</v>
      </c>
      <c r="C1230" s="46">
        <v>41923</v>
      </c>
      <c r="D1230" s="46" t="s">
        <v>20</v>
      </c>
      <c r="E1230" s="47">
        <v>2557</v>
      </c>
      <c r="F1230" s="47">
        <v>2179</v>
      </c>
      <c r="G1230" s="47">
        <v>2018</v>
      </c>
      <c r="H1230" s="47">
        <v>1758</v>
      </c>
      <c r="I1230" s="47">
        <v>1695</v>
      </c>
    </row>
    <row r="1231" spans="2:9" x14ac:dyDescent="0.25">
      <c r="B1231" s="45" t="s">
        <v>1</v>
      </c>
      <c r="C1231" s="46">
        <v>41924</v>
      </c>
      <c r="D1231" s="46" t="s">
        <v>20</v>
      </c>
      <c r="E1231" s="47">
        <v>3247</v>
      </c>
      <c r="F1231" s="47">
        <v>2818</v>
      </c>
      <c r="G1231" s="47">
        <v>2628</v>
      </c>
      <c r="H1231" s="47">
        <v>2299</v>
      </c>
      <c r="I1231" s="47">
        <v>2236</v>
      </c>
    </row>
    <row r="1232" spans="2:9" x14ac:dyDescent="0.25">
      <c r="B1232" s="45" t="s">
        <v>1</v>
      </c>
      <c r="C1232" s="46">
        <v>41925</v>
      </c>
      <c r="D1232" s="46" t="s">
        <v>20</v>
      </c>
      <c r="E1232" s="47">
        <v>2761</v>
      </c>
      <c r="F1232" s="47">
        <v>2396</v>
      </c>
      <c r="G1232" s="47">
        <v>2212</v>
      </c>
      <c r="H1232" s="47">
        <v>1962</v>
      </c>
      <c r="I1232" s="47">
        <v>1922</v>
      </c>
    </row>
    <row r="1233" spans="2:9" x14ac:dyDescent="0.25">
      <c r="B1233" s="45" t="s">
        <v>1</v>
      </c>
      <c r="C1233" s="46">
        <v>41926</v>
      </c>
      <c r="D1233" s="46" t="s">
        <v>20</v>
      </c>
      <c r="E1233" s="47">
        <v>2452</v>
      </c>
      <c r="F1233" s="47">
        <v>2114</v>
      </c>
      <c r="G1233" s="47">
        <v>1935</v>
      </c>
      <c r="H1233" s="47">
        <v>1680</v>
      </c>
      <c r="I1233" s="47">
        <v>1632</v>
      </c>
    </row>
    <row r="1234" spans="2:9" x14ac:dyDescent="0.25">
      <c r="B1234" s="45" t="s">
        <v>1</v>
      </c>
      <c r="C1234" s="46">
        <v>41927</v>
      </c>
      <c r="D1234" s="46" t="s">
        <v>20</v>
      </c>
      <c r="E1234" s="47">
        <v>2126</v>
      </c>
      <c r="F1234" s="47">
        <v>1845</v>
      </c>
      <c r="G1234" s="47">
        <v>1696</v>
      </c>
      <c r="H1234" s="47">
        <v>1405</v>
      </c>
      <c r="I1234" s="47">
        <v>1354</v>
      </c>
    </row>
    <row r="1235" spans="2:9" x14ac:dyDescent="0.25">
      <c r="B1235" s="45" t="s">
        <v>1</v>
      </c>
      <c r="C1235" s="46">
        <v>41928</v>
      </c>
      <c r="D1235" s="46" t="s">
        <v>20</v>
      </c>
      <c r="E1235" s="47">
        <v>2908</v>
      </c>
      <c r="F1235" s="47">
        <v>2513</v>
      </c>
      <c r="G1235" s="47">
        <v>2305</v>
      </c>
      <c r="H1235" s="47">
        <v>1963</v>
      </c>
      <c r="I1235" s="47">
        <v>1902</v>
      </c>
    </row>
    <row r="1236" spans="2:9" x14ac:dyDescent="0.25">
      <c r="B1236" s="45" t="s">
        <v>1</v>
      </c>
      <c r="C1236" s="46">
        <v>41929</v>
      </c>
      <c r="D1236" s="46" t="s">
        <v>20</v>
      </c>
      <c r="E1236" s="47">
        <v>2392</v>
      </c>
      <c r="F1236" s="47">
        <v>2003</v>
      </c>
      <c r="G1236" s="47">
        <v>1811</v>
      </c>
      <c r="H1236" s="47">
        <v>1518</v>
      </c>
      <c r="I1236" s="47">
        <v>1463</v>
      </c>
    </row>
    <row r="1237" spans="2:9" x14ac:dyDescent="0.25">
      <c r="B1237" s="45" t="s">
        <v>1</v>
      </c>
      <c r="C1237" s="46">
        <v>41930</v>
      </c>
      <c r="D1237" s="46" t="s">
        <v>20</v>
      </c>
      <c r="E1237" s="47">
        <v>2614</v>
      </c>
      <c r="F1237" s="47">
        <v>2237</v>
      </c>
      <c r="G1237" s="47">
        <v>2057</v>
      </c>
      <c r="H1237" s="47">
        <v>1760</v>
      </c>
      <c r="I1237" s="47">
        <v>1694</v>
      </c>
    </row>
    <row r="1238" spans="2:9" x14ac:dyDescent="0.25">
      <c r="B1238" s="45" t="s">
        <v>1</v>
      </c>
      <c r="C1238" s="46">
        <v>41931</v>
      </c>
      <c r="D1238" s="46" t="s">
        <v>20</v>
      </c>
      <c r="E1238" s="47">
        <v>3170</v>
      </c>
      <c r="F1238" s="47">
        <v>2799</v>
      </c>
      <c r="G1238" s="47">
        <v>2500</v>
      </c>
      <c r="H1238" s="47">
        <v>2185</v>
      </c>
      <c r="I1238" s="47">
        <v>2119</v>
      </c>
    </row>
    <row r="1239" spans="2:9" x14ac:dyDescent="0.25">
      <c r="B1239" s="45" t="s">
        <v>1</v>
      </c>
      <c r="C1239" s="46">
        <v>41932</v>
      </c>
      <c r="D1239" s="46" t="s">
        <v>20</v>
      </c>
      <c r="E1239" s="47">
        <v>2393</v>
      </c>
      <c r="F1239" s="47">
        <v>2052</v>
      </c>
      <c r="G1239" s="47">
        <v>1771</v>
      </c>
      <c r="H1239" s="47">
        <v>1499</v>
      </c>
      <c r="I1239" s="47">
        <v>1440</v>
      </c>
    </row>
    <row r="1240" spans="2:9" x14ac:dyDescent="0.25">
      <c r="B1240" s="45" t="s">
        <v>1</v>
      </c>
      <c r="C1240" s="46">
        <v>41933</v>
      </c>
      <c r="D1240" s="46" t="s">
        <v>20</v>
      </c>
      <c r="E1240" s="47">
        <v>3195</v>
      </c>
      <c r="F1240" s="47">
        <v>2720</v>
      </c>
      <c r="G1240" s="47">
        <v>2460</v>
      </c>
      <c r="H1240" s="47">
        <v>2068</v>
      </c>
      <c r="I1240" s="47">
        <v>2000</v>
      </c>
    </row>
    <row r="1241" spans="2:9" x14ac:dyDescent="0.25">
      <c r="B1241" s="45" t="s">
        <v>1</v>
      </c>
      <c r="C1241" s="46">
        <v>41934</v>
      </c>
      <c r="D1241" s="46" t="s">
        <v>20</v>
      </c>
      <c r="E1241" s="47">
        <v>2615</v>
      </c>
      <c r="F1241" s="47">
        <v>2200</v>
      </c>
      <c r="G1241" s="47">
        <v>2005</v>
      </c>
      <c r="H1241" s="47">
        <v>1663</v>
      </c>
      <c r="I1241" s="47">
        <v>1607</v>
      </c>
    </row>
    <row r="1242" spans="2:9" x14ac:dyDescent="0.25">
      <c r="B1242" s="45" t="s">
        <v>1</v>
      </c>
      <c r="C1242" s="46">
        <v>41935</v>
      </c>
      <c r="D1242" s="46" t="s">
        <v>20</v>
      </c>
      <c r="E1242" s="47">
        <v>5512</v>
      </c>
      <c r="F1242" s="47">
        <v>4747</v>
      </c>
      <c r="G1242" s="47">
        <v>4356</v>
      </c>
      <c r="H1242" s="47">
        <v>3401</v>
      </c>
      <c r="I1242" s="47">
        <v>3353</v>
      </c>
    </row>
    <row r="1243" spans="2:9" x14ac:dyDescent="0.25">
      <c r="B1243" s="45" t="s">
        <v>1</v>
      </c>
      <c r="C1243" s="46">
        <v>41936</v>
      </c>
      <c r="D1243" s="46" t="s">
        <v>20</v>
      </c>
      <c r="E1243" s="47">
        <v>3683</v>
      </c>
      <c r="F1243" s="47">
        <v>3223</v>
      </c>
      <c r="G1243" s="47">
        <v>2949</v>
      </c>
      <c r="H1243" s="47">
        <v>2489</v>
      </c>
      <c r="I1243" s="47">
        <v>2413</v>
      </c>
    </row>
    <row r="1244" spans="2:9" x14ac:dyDescent="0.25">
      <c r="B1244" s="45" t="s">
        <v>1</v>
      </c>
      <c r="C1244" s="46">
        <v>41937</v>
      </c>
      <c r="D1244" s="46" t="s">
        <v>20</v>
      </c>
      <c r="E1244" s="47">
        <v>4911</v>
      </c>
      <c r="F1244" s="47">
        <v>4275</v>
      </c>
      <c r="G1244" s="47">
        <v>4019</v>
      </c>
      <c r="H1244" s="47">
        <v>3348</v>
      </c>
      <c r="I1244" s="47">
        <v>3246</v>
      </c>
    </row>
    <row r="1245" spans="2:9" x14ac:dyDescent="0.25">
      <c r="B1245" s="45" t="s">
        <v>1</v>
      </c>
      <c r="C1245" s="46">
        <v>41938</v>
      </c>
      <c r="D1245" s="46" t="s">
        <v>20</v>
      </c>
      <c r="E1245" s="47">
        <v>6580</v>
      </c>
      <c r="F1245" s="47">
        <v>5895</v>
      </c>
      <c r="G1245" s="47">
        <v>5556</v>
      </c>
      <c r="H1245" s="47">
        <v>4862</v>
      </c>
      <c r="I1245" s="47">
        <v>4754</v>
      </c>
    </row>
    <row r="1246" spans="2:9" x14ac:dyDescent="0.25">
      <c r="B1246" s="45" t="s">
        <v>1</v>
      </c>
      <c r="C1246" s="46">
        <v>41939</v>
      </c>
      <c r="D1246" s="46" t="s">
        <v>20</v>
      </c>
      <c r="E1246" s="47">
        <v>6652</v>
      </c>
      <c r="F1246" s="47">
        <v>5912</v>
      </c>
      <c r="G1246" s="47">
        <v>5318</v>
      </c>
      <c r="H1246" s="47">
        <v>4604</v>
      </c>
      <c r="I1246" s="47">
        <v>4441</v>
      </c>
    </row>
    <row r="1247" spans="2:9" x14ac:dyDescent="0.25">
      <c r="B1247" s="45" t="s">
        <v>1</v>
      </c>
      <c r="C1247" s="46">
        <v>41940</v>
      </c>
      <c r="D1247" s="46" t="s">
        <v>20</v>
      </c>
      <c r="E1247" s="47">
        <v>2758</v>
      </c>
      <c r="F1247" s="47">
        <v>2362</v>
      </c>
      <c r="G1247" s="47">
        <v>1991</v>
      </c>
      <c r="H1247" s="47">
        <v>1705</v>
      </c>
      <c r="I1247" s="47">
        <v>1648</v>
      </c>
    </row>
    <row r="1248" spans="2:9" x14ac:dyDescent="0.25">
      <c r="B1248" s="45" t="s">
        <v>1</v>
      </c>
      <c r="C1248" s="46">
        <v>41941</v>
      </c>
      <c r="D1248" s="46" t="s">
        <v>20</v>
      </c>
      <c r="E1248" s="47">
        <v>3034</v>
      </c>
      <c r="F1248" s="47">
        <v>2521</v>
      </c>
      <c r="G1248" s="47">
        <v>2120</v>
      </c>
      <c r="H1248" s="47">
        <v>1824</v>
      </c>
      <c r="I1248" s="47">
        <v>1738</v>
      </c>
    </row>
    <row r="1249" spans="2:9" x14ac:dyDescent="0.25">
      <c r="B1249" s="45" t="s">
        <v>1</v>
      </c>
      <c r="C1249" s="46">
        <v>41942</v>
      </c>
      <c r="D1249" s="46" t="s">
        <v>20</v>
      </c>
      <c r="E1249" s="47">
        <v>2876</v>
      </c>
      <c r="F1249" s="47">
        <v>2401</v>
      </c>
      <c r="G1249" s="47">
        <v>2008</v>
      </c>
      <c r="H1249" s="47">
        <v>1728</v>
      </c>
      <c r="I1249" s="47">
        <v>1664</v>
      </c>
    </row>
    <row r="1250" spans="2:9" x14ac:dyDescent="0.25">
      <c r="B1250" s="45" t="s">
        <v>1</v>
      </c>
      <c r="C1250" s="46">
        <v>41943</v>
      </c>
      <c r="D1250" s="46" t="s">
        <v>20</v>
      </c>
      <c r="E1250" s="47">
        <v>2311</v>
      </c>
      <c r="F1250" s="47">
        <v>1930</v>
      </c>
      <c r="G1250" s="47">
        <v>1706</v>
      </c>
      <c r="H1250" s="47">
        <v>1477</v>
      </c>
      <c r="I1250" s="47">
        <v>1408</v>
      </c>
    </row>
    <row r="1251" spans="2:9" x14ac:dyDescent="0.25">
      <c r="B1251" s="45" t="s">
        <v>1</v>
      </c>
      <c r="C1251" s="46">
        <v>41944</v>
      </c>
      <c r="D1251" s="46" t="s">
        <v>20</v>
      </c>
      <c r="E1251" s="47">
        <v>3083</v>
      </c>
      <c r="F1251" s="47">
        <v>2582</v>
      </c>
      <c r="G1251" s="47">
        <v>2294</v>
      </c>
      <c r="H1251" s="47">
        <v>1951</v>
      </c>
      <c r="I1251" s="47">
        <v>1884</v>
      </c>
    </row>
    <row r="1252" spans="2:9" x14ac:dyDescent="0.25">
      <c r="B1252" s="45" t="s">
        <v>1</v>
      </c>
      <c r="C1252" s="46">
        <v>41945</v>
      </c>
      <c r="D1252" s="46" t="s">
        <v>20</v>
      </c>
      <c r="E1252" s="47">
        <v>4561</v>
      </c>
      <c r="F1252" s="47">
        <v>3911</v>
      </c>
      <c r="G1252" s="47">
        <v>3590</v>
      </c>
      <c r="H1252" s="47">
        <v>3127</v>
      </c>
      <c r="I1252" s="47">
        <v>3021</v>
      </c>
    </row>
    <row r="1253" spans="2:9" x14ac:dyDescent="0.25">
      <c r="B1253" s="45" t="s">
        <v>1</v>
      </c>
      <c r="C1253" s="46">
        <v>41946</v>
      </c>
      <c r="D1253" s="46" t="s">
        <v>20</v>
      </c>
      <c r="E1253" s="47">
        <v>3687</v>
      </c>
      <c r="F1253" s="47">
        <v>3134</v>
      </c>
      <c r="G1253" s="47">
        <v>2868</v>
      </c>
      <c r="H1253" s="47">
        <v>2490</v>
      </c>
      <c r="I1253" s="47">
        <v>2400</v>
      </c>
    </row>
    <row r="1254" spans="2:9" x14ac:dyDescent="0.25">
      <c r="B1254" s="45" t="s">
        <v>1</v>
      </c>
      <c r="C1254" s="46">
        <v>41947</v>
      </c>
      <c r="D1254" s="46" t="s">
        <v>20</v>
      </c>
      <c r="E1254" s="47">
        <v>3083</v>
      </c>
      <c r="F1254" s="47">
        <v>2609</v>
      </c>
      <c r="G1254" s="47">
        <v>2391</v>
      </c>
      <c r="H1254" s="47">
        <v>2086</v>
      </c>
      <c r="I1254" s="47">
        <v>2006</v>
      </c>
    </row>
    <row r="1255" spans="2:9" x14ac:dyDescent="0.25">
      <c r="B1255" s="45" t="s">
        <v>1</v>
      </c>
      <c r="C1255" s="46">
        <v>41948</v>
      </c>
      <c r="D1255" s="46" t="s">
        <v>20</v>
      </c>
      <c r="E1255" s="47">
        <v>3283</v>
      </c>
      <c r="F1255" s="47">
        <v>2719</v>
      </c>
      <c r="G1255" s="47">
        <v>2457</v>
      </c>
      <c r="H1255" s="47">
        <v>2106</v>
      </c>
      <c r="I1255" s="47">
        <v>2022</v>
      </c>
    </row>
    <row r="1256" spans="2:9" x14ac:dyDescent="0.25">
      <c r="B1256" s="45" t="s">
        <v>1</v>
      </c>
      <c r="C1256" s="46">
        <v>41949</v>
      </c>
      <c r="D1256" s="46" t="s">
        <v>20</v>
      </c>
      <c r="E1256" s="47">
        <v>13186</v>
      </c>
      <c r="F1256" s="47">
        <v>11559</v>
      </c>
      <c r="G1256" s="47">
        <v>10373</v>
      </c>
      <c r="H1256" s="47">
        <v>9010</v>
      </c>
      <c r="I1256" s="47">
        <v>8734</v>
      </c>
    </row>
    <row r="1257" spans="2:9" x14ac:dyDescent="0.25">
      <c r="B1257" s="45" t="s">
        <v>1</v>
      </c>
      <c r="C1257" s="46">
        <v>41950</v>
      </c>
      <c r="D1257" s="46" t="s">
        <v>20</v>
      </c>
      <c r="E1257" s="47">
        <v>2705</v>
      </c>
      <c r="F1257" s="47">
        <v>2178</v>
      </c>
      <c r="G1257" s="47">
        <v>1851</v>
      </c>
      <c r="H1257" s="47">
        <v>1522</v>
      </c>
      <c r="I1257" s="47">
        <v>1439</v>
      </c>
    </row>
    <row r="1258" spans="2:9" x14ac:dyDescent="0.25">
      <c r="B1258" s="45" t="s">
        <v>1</v>
      </c>
      <c r="C1258" s="46">
        <v>41951</v>
      </c>
      <c r="D1258" s="46" t="s">
        <v>20</v>
      </c>
      <c r="E1258" s="47">
        <v>3412</v>
      </c>
      <c r="F1258" s="47">
        <v>2860</v>
      </c>
      <c r="G1258" s="47">
        <v>2531</v>
      </c>
      <c r="H1258" s="47">
        <v>2134</v>
      </c>
      <c r="I1258" s="47">
        <v>2046</v>
      </c>
    </row>
    <row r="1259" spans="2:9" x14ac:dyDescent="0.25">
      <c r="B1259" s="45" t="s">
        <v>1</v>
      </c>
      <c r="C1259" s="46">
        <v>41952</v>
      </c>
      <c r="D1259" s="46" t="s">
        <v>20</v>
      </c>
      <c r="E1259" s="47">
        <v>3814</v>
      </c>
      <c r="F1259" s="47">
        <v>3241</v>
      </c>
      <c r="G1259" s="47">
        <v>2901</v>
      </c>
      <c r="H1259" s="47">
        <v>2526</v>
      </c>
      <c r="I1259" s="47">
        <v>2428</v>
      </c>
    </row>
    <row r="1260" spans="2:9" x14ac:dyDescent="0.25">
      <c r="B1260" s="45" t="s">
        <v>1</v>
      </c>
      <c r="C1260" s="46">
        <v>41953</v>
      </c>
      <c r="D1260" s="46" t="s">
        <v>20</v>
      </c>
      <c r="E1260" s="47">
        <v>3625</v>
      </c>
      <c r="F1260" s="47">
        <v>3028</v>
      </c>
      <c r="G1260" s="47">
        <v>2697</v>
      </c>
      <c r="H1260" s="47">
        <v>2298</v>
      </c>
      <c r="I1260" s="47">
        <v>2223</v>
      </c>
    </row>
    <row r="1261" spans="2:9" x14ac:dyDescent="0.25">
      <c r="B1261" s="45" t="s">
        <v>1</v>
      </c>
      <c r="C1261" s="46">
        <v>41954</v>
      </c>
      <c r="D1261" s="46" t="s">
        <v>20</v>
      </c>
      <c r="E1261" s="47">
        <v>3846</v>
      </c>
      <c r="F1261" s="47">
        <v>3235</v>
      </c>
      <c r="G1261" s="47">
        <v>2883</v>
      </c>
      <c r="H1261" s="47">
        <v>2470</v>
      </c>
      <c r="I1261" s="47">
        <v>2363</v>
      </c>
    </row>
    <row r="1262" spans="2:9" x14ac:dyDescent="0.25">
      <c r="B1262" s="45" t="s">
        <v>1</v>
      </c>
      <c r="C1262" s="46">
        <v>41955</v>
      </c>
      <c r="D1262" s="46" t="s">
        <v>20</v>
      </c>
      <c r="E1262" s="47">
        <v>3500</v>
      </c>
      <c r="F1262" s="47">
        <v>2922</v>
      </c>
      <c r="G1262" s="47">
        <v>2507</v>
      </c>
      <c r="H1262" s="47">
        <v>2107</v>
      </c>
      <c r="I1262" s="47">
        <v>1992</v>
      </c>
    </row>
    <row r="1263" spans="2:9" x14ac:dyDescent="0.25">
      <c r="B1263" s="45" t="s">
        <v>1</v>
      </c>
      <c r="C1263" s="46">
        <v>41956</v>
      </c>
      <c r="D1263" s="46" t="s">
        <v>20</v>
      </c>
      <c r="E1263" s="47">
        <v>3211</v>
      </c>
      <c r="F1263" s="47">
        <v>2721</v>
      </c>
      <c r="G1263" s="47">
        <v>2347</v>
      </c>
      <c r="H1263" s="47">
        <v>2003</v>
      </c>
      <c r="I1263" s="47">
        <v>1923</v>
      </c>
    </row>
    <row r="1264" spans="2:9" x14ac:dyDescent="0.25">
      <c r="B1264" s="45" t="s">
        <v>1</v>
      </c>
      <c r="C1264" s="46">
        <v>41957</v>
      </c>
      <c r="D1264" s="46" t="s">
        <v>20</v>
      </c>
      <c r="E1264" s="47">
        <v>2919</v>
      </c>
      <c r="F1264" s="47">
        <v>2450</v>
      </c>
      <c r="G1264" s="47">
        <v>2165</v>
      </c>
      <c r="H1264" s="47">
        <v>1872</v>
      </c>
      <c r="I1264" s="47">
        <v>1798</v>
      </c>
    </row>
    <row r="1265" spans="2:9" x14ac:dyDescent="0.25">
      <c r="B1265" s="45" t="s">
        <v>1</v>
      </c>
      <c r="C1265" s="46">
        <v>41958</v>
      </c>
      <c r="D1265" s="46" t="s">
        <v>20</v>
      </c>
      <c r="E1265" s="47">
        <v>3778</v>
      </c>
      <c r="F1265" s="47">
        <v>3144</v>
      </c>
      <c r="G1265" s="47">
        <v>2823</v>
      </c>
      <c r="H1265" s="47">
        <v>2485</v>
      </c>
      <c r="I1265" s="47">
        <v>2379</v>
      </c>
    </row>
    <row r="1266" spans="2:9" x14ac:dyDescent="0.25">
      <c r="B1266" s="45" t="s">
        <v>1</v>
      </c>
      <c r="C1266" s="46">
        <v>41959</v>
      </c>
      <c r="D1266" s="46" t="s">
        <v>20</v>
      </c>
      <c r="E1266" s="47">
        <v>4933</v>
      </c>
      <c r="F1266" s="47">
        <v>4205</v>
      </c>
      <c r="G1266" s="47">
        <v>3782</v>
      </c>
      <c r="H1266" s="47">
        <v>3325</v>
      </c>
      <c r="I1266" s="47">
        <v>3214</v>
      </c>
    </row>
    <row r="1267" spans="2:9" x14ac:dyDescent="0.25">
      <c r="B1267" s="45" t="s">
        <v>1</v>
      </c>
      <c r="C1267" s="46">
        <v>41960</v>
      </c>
      <c r="D1267" s="46" t="s">
        <v>20</v>
      </c>
      <c r="E1267" s="47">
        <v>3608</v>
      </c>
      <c r="F1267" s="47">
        <v>3072</v>
      </c>
      <c r="G1267" s="47">
        <v>2745</v>
      </c>
      <c r="H1267" s="47">
        <v>2328</v>
      </c>
      <c r="I1267" s="47">
        <v>2245</v>
      </c>
    </row>
    <row r="1268" spans="2:9" x14ac:dyDescent="0.25">
      <c r="B1268" s="45" t="s">
        <v>1</v>
      </c>
      <c r="C1268" s="46">
        <v>41961</v>
      </c>
      <c r="D1268" s="46" t="s">
        <v>20</v>
      </c>
      <c r="E1268" s="47">
        <v>4481</v>
      </c>
      <c r="F1268" s="47">
        <v>3710</v>
      </c>
      <c r="G1268" s="47">
        <v>3359</v>
      </c>
      <c r="H1268" s="47">
        <v>2798</v>
      </c>
      <c r="I1268" s="47">
        <v>2716</v>
      </c>
    </row>
    <row r="1269" spans="2:9" x14ac:dyDescent="0.25">
      <c r="B1269" s="45" t="s">
        <v>1</v>
      </c>
      <c r="C1269" s="46">
        <v>41962</v>
      </c>
      <c r="D1269" s="46" t="s">
        <v>20</v>
      </c>
      <c r="E1269" s="47">
        <v>4040</v>
      </c>
      <c r="F1269" s="47">
        <v>3306</v>
      </c>
      <c r="G1269" s="47">
        <v>2923</v>
      </c>
      <c r="H1269" s="47">
        <v>2365</v>
      </c>
      <c r="I1269" s="47">
        <v>2262</v>
      </c>
    </row>
    <row r="1270" spans="2:9" x14ac:dyDescent="0.25">
      <c r="B1270" s="45" t="s">
        <v>1</v>
      </c>
      <c r="C1270" s="46">
        <v>41963</v>
      </c>
      <c r="D1270" s="46" t="s">
        <v>20</v>
      </c>
      <c r="E1270" s="47">
        <v>7775</v>
      </c>
      <c r="F1270" s="47">
        <v>6670</v>
      </c>
      <c r="G1270" s="47">
        <v>6211</v>
      </c>
      <c r="H1270" s="47">
        <v>5019</v>
      </c>
      <c r="I1270" s="47">
        <v>4857</v>
      </c>
    </row>
    <row r="1271" spans="2:9" x14ac:dyDescent="0.25">
      <c r="B1271" s="45" t="s">
        <v>1</v>
      </c>
      <c r="C1271" s="46">
        <v>41964</v>
      </c>
      <c r="D1271" s="46" t="s">
        <v>20</v>
      </c>
      <c r="E1271" s="47">
        <v>5772</v>
      </c>
      <c r="F1271" s="47">
        <v>4982</v>
      </c>
      <c r="G1271" s="47">
        <v>4581</v>
      </c>
      <c r="H1271" s="47">
        <v>3823</v>
      </c>
      <c r="I1271" s="47">
        <v>3724</v>
      </c>
    </row>
    <row r="1272" spans="2:9" x14ac:dyDescent="0.25">
      <c r="B1272" s="45" t="s">
        <v>1</v>
      </c>
      <c r="C1272" s="46">
        <v>41965</v>
      </c>
      <c r="D1272" s="46" t="s">
        <v>20</v>
      </c>
      <c r="E1272" s="47">
        <v>7674</v>
      </c>
      <c r="F1272" s="47">
        <v>6630</v>
      </c>
      <c r="G1272" s="47">
        <v>6147</v>
      </c>
      <c r="H1272" s="47">
        <v>5157</v>
      </c>
      <c r="I1272" s="47">
        <v>5096</v>
      </c>
    </row>
    <row r="1273" spans="2:9" x14ac:dyDescent="0.25">
      <c r="B1273" s="45" t="s">
        <v>1</v>
      </c>
      <c r="C1273" s="46">
        <v>41966</v>
      </c>
      <c r="D1273" s="46" t="s">
        <v>20</v>
      </c>
      <c r="E1273" s="47">
        <v>12136</v>
      </c>
      <c r="F1273" s="47">
        <v>10676</v>
      </c>
      <c r="G1273" s="47">
        <v>9971</v>
      </c>
      <c r="H1273" s="47">
        <v>8594</v>
      </c>
      <c r="I1273" s="47">
        <v>8485</v>
      </c>
    </row>
    <row r="1274" spans="2:9" x14ac:dyDescent="0.25">
      <c r="B1274" s="45" t="s">
        <v>1</v>
      </c>
      <c r="C1274" s="46">
        <v>41967</v>
      </c>
      <c r="D1274" s="46" t="s">
        <v>20</v>
      </c>
      <c r="E1274" s="47">
        <v>9135</v>
      </c>
      <c r="F1274" s="47">
        <v>8097</v>
      </c>
      <c r="G1274" s="47">
        <v>7518</v>
      </c>
      <c r="H1274" s="47">
        <v>6566</v>
      </c>
      <c r="I1274" s="47">
        <v>6478</v>
      </c>
    </row>
    <row r="1275" spans="2:9" x14ac:dyDescent="0.25">
      <c r="B1275" s="45" t="s">
        <v>1</v>
      </c>
      <c r="C1275" s="46">
        <v>41968</v>
      </c>
      <c r="D1275" s="46" t="s">
        <v>20</v>
      </c>
      <c r="E1275" s="47">
        <v>4462</v>
      </c>
      <c r="F1275" s="47">
        <v>3752</v>
      </c>
      <c r="G1275" s="47">
        <v>3156</v>
      </c>
      <c r="H1275" s="47">
        <v>2683</v>
      </c>
      <c r="I1275" s="47">
        <v>2584</v>
      </c>
    </row>
    <row r="1276" spans="2:9" x14ac:dyDescent="0.25">
      <c r="B1276" s="45" t="s">
        <v>1</v>
      </c>
      <c r="C1276" s="46">
        <v>41969</v>
      </c>
      <c r="D1276" s="46" t="s">
        <v>20</v>
      </c>
      <c r="E1276" s="47">
        <v>4068</v>
      </c>
      <c r="F1276" s="47">
        <v>3463</v>
      </c>
      <c r="G1276" s="47">
        <v>2903</v>
      </c>
      <c r="H1276" s="47">
        <v>2482</v>
      </c>
      <c r="I1276" s="47">
        <v>2363</v>
      </c>
    </row>
    <row r="1277" spans="2:9" x14ac:dyDescent="0.25">
      <c r="B1277" s="45" t="s">
        <v>1</v>
      </c>
      <c r="C1277" s="46">
        <v>41970</v>
      </c>
      <c r="D1277" s="46" t="s">
        <v>20</v>
      </c>
      <c r="E1277" s="47">
        <v>3996</v>
      </c>
      <c r="F1277" s="47">
        <v>3290</v>
      </c>
      <c r="G1277" s="47">
        <v>2801</v>
      </c>
      <c r="H1277" s="47">
        <v>2332</v>
      </c>
      <c r="I1277" s="47">
        <v>2243</v>
      </c>
    </row>
    <row r="1278" spans="2:9" x14ac:dyDescent="0.25">
      <c r="B1278" s="45" t="s">
        <v>1</v>
      </c>
      <c r="C1278" s="46">
        <v>41971</v>
      </c>
      <c r="D1278" s="46" t="s">
        <v>20</v>
      </c>
      <c r="E1278" s="47">
        <v>13733</v>
      </c>
      <c r="F1278" s="47">
        <v>11726</v>
      </c>
      <c r="G1278" s="47">
        <v>10597</v>
      </c>
      <c r="H1278" s="47">
        <v>9091</v>
      </c>
      <c r="I1278" s="47">
        <v>8995</v>
      </c>
    </row>
    <row r="1279" spans="2:9" x14ac:dyDescent="0.25">
      <c r="B1279" s="45" t="s">
        <v>1</v>
      </c>
      <c r="C1279" s="46">
        <v>41972</v>
      </c>
      <c r="D1279" s="46" t="s">
        <v>20</v>
      </c>
      <c r="E1279" s="47">
        <v>10684</v>
      </c>
      <c r="F1279" s="47">
        <v>9143</v>
      </c>
      <c r="G1279" s="47">
        <v>8228</v>
      </c>
      <c r="H1279" s="47">
        <v>7042</v>
      </c>
      <c r="I1279" s="47">
        <v>6942</v>
      </c>
    </row>
    <row r="1280" spans="2:9" x14ac:dyDescent="0.25">
      <c r="B1280" s="45" t="s">
        <v>1</v>
      </c>
      <c r="C1280" s="46">
        <v>41973</v>
      </c>
      <c r="D1280" s="46" t="s">
        <v>20</v>
      </c>
      <c r="E1280" s="47">
        <v>14976</v>
      </c>
      <c r="F1280" s="47">
        <v>12998</v>
      </c>
      <c r="G1280" s="47">
        <v>11708</v>
      </c>
      <c r="H1280" s="47">
        <v>9218</v>
      </c>
      <c r="I1280" s="47">
        <v>9101</v>
      </c>
    </row>
    <row r="1281" spans="2:9" x14ac:dyDescent="0.25">
      <c r="B1281" s="45" t="s">
        <v>1</v>
      </c>
      <c r="C1281" s="46">
        <v>41974</v>
      </c>
      <c r="D1281" s="46" t="s">
        <v>20</v>
      </c>
      <c r="E1281" s="47">
        <v>11729</v>
      </c>
      <c r="F1281" s="47">
        <v>10215</v>
      </c>
      <c r="G1281" s="47">
        <v>9076</v>
      </c>
      <c r="H1281" s="47">
        <v>8103</v>
      </c>
      <c r="I1281" s="47">
        <v>7968</v>
      </c>
    </row>
    <row r="1282" spans="2:9" x14ac:dyDescent="0.25">
      <c r="B1282" s="45" t="s">
        <v>1</v>
      </c>
      <c r="C1282" s="46">
        <v>41975</v>
      </c>
      <c r="D1282" s="46" t="s">
        <v>20</v>
      </c>
      <c r="E1282" s="47">
        <v>5033</v>
      </c>
      <c r="F1282" s="47">
        <v>4277</v>
      </c>
      <c r="G1282" s="47">
        <v>3600</v>
      </c>
      <c r="H1282" s="47">
        <v>3140</v>
      </c>
      <c r="I1282" s="47">
        <v>3004</v>
      </c>
    </row>
    <row r="1283" spans="2:9" x14ac:dyDescent="0.25">
      <c r="B1283" s="45" t="s">
        <v>1</v>
      </c>
      <c r="C1283" s="46">
        <v>41976</v>
      </c>
      <c r="D1283" s="46" t="s">
        <v>20</v>
      </c>
      <c r="E1283" s="47">
        <v>4819</v>
      </c>
      <c r="F1283" s="47">
        <v>4118</v>
      </c>
      <c r="G1283" s="47">
        <v>3409</v>
      </c>
      <c r="H1283" s="47">
        <v>3007</v>
      </c>
      <c r="I1283" s="47">
        <v>2888</v>
      </c>
    </row>
    <row r="1284" spans="2:9" x14ac:dyDescent="0.25">
      <c r="B1284" s="45" t="s">
        <v>1</v>
      </c>
      <c r="C1284" s="46">
        <v>41977</v>
      </c>
      <c r="D1284" s="46" t="s">
        <v>20</v>
      </c>
      <c r="E1284" s="47">
        <v>4738</v>
      </c>
      <c r="F1284" s="47">
        <v>4037</v>
      </c>
      <c r="G1284" s="47">
        <v>3431</v>
      </c>
      <c r="H1284" s="47">
        <v>3012</v>
      </c>
      <c r="I1284" s="47">
        <v>2896</v>
      </c>
    </row>
    <row r="1285" spans="2:9" x14ac:dyDescent="0.25">
      <c r="B1285" s="45" t="s">
        <v>1</v>
      </c>
      <c r="C1285" s="46">
        <v>41978</v>
      </c>
      <c r="D1285" s="46" t="s">
        <v>20</v>
      </c>
      <c r="E1285" s="47">
        <v>7860</v>
      </c>
      <c r="F1285" s="47">
        <v>6770</v>
      </c>
      <c r="G1285" s="47">
        <v>5842</v>
      </c>
      <c r="H1285" s="47">
        <v>5139</v>
      </c>
      <c r="I1285" s="47">
        <v>4988</v>
      </c>
    </row>
    <row r="1286" spans="2:9" x14ac:dyDescent="0.25">
      <c r="B1286" s="45" t="s">
        <v>1</v>
      </c>
      <c r="C1286" s="46">
        <v>41979</v>
      </c>
      <c r="D1286" s="46" t="s">
        <v>20</v>
      </c>
      <c r="E1286" s="47">
        <v>7819</v>
      </c>
      <c r="F1286" s="47">
        <v>6707</v>
      </c>
      <c r="G1286" s="47">
        <v>5867</v>
      </c>
      <c r="H1286" s="47">
        <v>5160</v>
      </c>
      <c r="I1286" s="47">
        <v>4986</v>
      </c>
    </row>
    <row r="1287" spans="2:9" x14ac:dyDescent="0.25">
      <c r="B1287" s="45" t="s">
        <v>1</v>
      </c>
      <c r="C1287" s="46">
        <v>41980</v>
      </c>
      <c r="D1287" s="46" t="s">
        <v>20</v>
      </c>
      <c r="E1287" s="47">
        <v>10316</v>
      </c>
      <c r="F1287" s="47">
        <v>8931</v>
      </c>
      <c r="G1287" s="47">
        <v>7791</v>
      </c>
      <c r="H1287" s="47">
        <v>6918</v>
      </c>
      <c r="I1287" s="47">
        <v>6702</v>
      </c>
    </row>
    <row r="1288" spans="2:9" x14ac:dyDescent="0.25">
      <c r="B1288" s="45" t="s">
        <v>1</v>
      </c>
      <c r="C1288" s="46">
        <v>41981</v>
      </c>
      <c r="D1288" s="46" t="s">
        <v>20</v>
      </c>
      <c r="E1288" s="47">
        <v>7447</v>
      </c>
      <c r="F1288" s="47">
        <v>6425</v>
      </c>
      <c r="G1288" s="47">
        <v>5539</v>
      </c>
      <c r="H1288" s="47">
        <v>4896</v>
      </c>
      <c r="I1288" s="47">
        <v>4714</v>
      </c>
    </row>
    <row r="1289" spans="2:9" x14ac:dyDescent="0.25">
      <c r="B1289" s="45" t="s">
        <v>1</v>
      </c>
      <c r="C1289" s="46">
        <v>41982</v>
      </c>
      <c r="D1289" s="46" t="s">
        <v>20</v>
      </c>
      <c r="E1289" s="47">
        <v>6056</v>
      </c>
      <c r="F1289" s="47">
        <v>5226</v>
      </c>
      <c r="G1289" s="47">
        <v>4568</v>
      </c>
      <c r="H1289" s="47">
        <v>4020</v>
      </c>
      <c r="I1289" s="47">
        <v>3859</v>
      </c>
    </row>
    <row r="1290" spans="2:9" x14ac:dyDescent="0.25">
      <c r="B1290" s="45" t="s">
        <v>1</v>
      </c>
      <c r="C1290" s="46">
        <v>41983</v>
      </c>
      <c r="D1290" s="46" t="s">
        <v>20</v>
      </c>
      <c r="E1290" s="47">
        <v>6238</v>
      </c>
      <c r="F1290" s="47">
        <v>5357</v>
      </c>
      <c r="G1290" s="47">
        <v>4494</v>
      </c>
      <c r="H1290" s="47">
        <v>3959</v>
      </c>
      <c r="I1290" s="47">
        <v>3798</v>
      </c>
    </row>
    <row r="1291" spans="2:9" x14ac:dyDescent="0.25">
      <c r="B1291" s="45" t="s">
        <v>1</v>
      </c>
      <c r="C1291" s="46">
        <v>41984</v>
      </c>
      <c r="D1291" s="46" t="s">
        <v>20</v>
      </c>
      <c r="E1291" s="47">
        <v>5534</v>
      </c>
      <c r="F1291" s="47">
        <v>4714</v>
      </c>
      <c r="G1291" s="47">
        <v>4074</v>
      </c>
      <c r="H1291" s="47">
        <v>3568</v>
      </c>
      <c r="I1291" s="47">
        <v>3427</v>
      </c>
    </row>
    <row r="1292" spans="2:9" x14ac:dyDescent="0.25">
      <c r="B1292" s="45" t="s">
        <v>1</v>
      </c>
      <c r="C1292" s="46">
        <v>41985</v>
      </c>
      <c r="D1292" s="46" t="s">
        <v>20</v>
      </c>
      <c r="E1292" s="47">
        <v>6223</v>
      </c>
      <c r="F1292" s="47">
        <v>5310</v>
      </c>
      <c r="G1292" s="47">
        <v>4659</v>
      </c>
      <c r="H1292" s="47">
        <v>4147</v>
      </c>
      <c r="I1292" s="47">
        <v>3998</v>
      </c>
    </row>
    <row r="1293" spans="2:9" x14ac:dyDescent="0.25">
      <c r="B1293" s="45" t="s">
        <v>1</v>
      </c>
      <c r="C1293" s="46">
        <v>41986</v>
      </c>
      <c r="D1293" s="46" t="s">
        <v>20</v>
      </c>
      <c r="E1293" s="47">
        <v>6069</v>
      </c>
      <c r="F1293" s="47">
        <v>5203</v>
      </c>
      <c r="G1293" s="47">
        <v>4605</v>
      </c>
      <c r="H1293" s="47">
        <v>4077</v>
      </c>
      <c r="I1293" s="47">
        <v>3925</v>
      </c>
    </row>
    <row r="1294" spans="2:9" x14ac:dyDescent="0.25">
      <c r="B1294" s="45" t="s">
        <v>1</v>
      </c>
      <c r="C1294" s="46">
        <v>41987</v>
      </c>
      <c r="D1294" s="46" t="s">
        <v>20</v>
      </c>
      <c r="E1294" s="47">
        <v>9541</v>
      </c>
      <c r="F1294" s="47">
        <v>8384</v>
      </c>
      <c r="G1294" s="47">
        <v>7510</v>
      </c>
      <c r="H1294" s="47">
        <v>6667</v>
      </c>
      <c r="I1294" s="47">
        <v>6454</v>
      </c>
    </row>
    <row r="1295" spans="2:9" x14ac:dyDescent="0.25">
      <c r="B1295" s="45" t="s">
        <v>1</v>
      </c>
      <c r="C1295" s="46">
        <v>41988</v>
      </c>
      <c r="D1295" s="46" t="s">
        <v>20</v>
      </c>
      <c r="E1295" s="47">
        <v>7833</v>
      </c>
      <c r="F1295" s="47">
        <v>6825</v>
      </c>
      <c r="G1295" s="47">
        <v>5850</v>
      </c>
      <c r="H1295" s="47">
        <v>5244</v>
      </c>
      <c r="I1295" s="47">
        <v>5016</v>
      </c>
    </row>
    <row r="1296" spans="2:9" x14ac:dyDescent="0.25">
      <c r="B1296" s="45" t="s">
        <v>1</v>
      </c>
      <c r="C1296" s="46">
        <v>41989</v>
      </c>
      <c r="D1296" s="46" t="s">
        <v>20</v>
      </c>
      <c r="E1296" s="47">
        <v>7073</v>
      </c>
      <c r="F1296" s="47">
        <v>6112</v>
      </c>
      <c r="G1296" s="47">
        <v>5220</v>
      </c>
      <c r="H1296" s="47">
        <v>4550</v>
      </c>
      <c r="I1296" s="47">
        <v>4340</v>
      </c>
    </row>
    <row r="1297" spans="2:9" x14ac:dyDescent="0.25">
      <c r="B1297" s="45" t="s">
        <v>1</v>
      </c>
      <c r="C1297" s="46">
        <v>41990</v>
      </c>
      <c r="D1297" s="46" t="s">
        <v>20</v>
      </c>
      <c r="E1297" s="47">
        <v>6326</v>
      </c>
      <c r="F1297" s="47">
        <v>5399</v>
      </c>
      <c r="G1297" s="47">
        <v>4499</v>
      </c>
      <c r="H1297" s="47">
        <v>3961</v>
      </c>
      <c r="I1297" s="47">
        <v>3800</v>
      </c>
    </row>
    <row r="1298" spans="2:9" x14ac:dyDescent="0.25">
      <c r="B1298" s="45" t="s">
        <v>1</v>
      </c>
      <c r="C1298" s="46">
        <v>41991</v>
      </c>
      <c r="D1298" s="46" t="s">
        <v>20</v>
      </c>
      <c r="E1298" s="47">
        <v>5700</v>
      </c>
      <c r="F1298" s="47">
        <v>4857</v>
      </c>
      <c r="G1298" s="47">
        <v>3908</v>
      </c>
      <c r="H1298" s="47">
        <v>3434</v>
      </c>
      <c r="I1298" s="47">
        <v>3313</v>
      </c>
    </row>
    <row r="1299" spans="2:9" x14ac:dyDescent="0.25">
      <c r="B1299" s="45" t="s">
        <v>1</v>
      </c>
      <c r="C1299" s="46">
        <v>41992</v>
      </c>
      <c r="D1299" s="46" t="s">
        <v>20</v>
      </c>
      <c r="E1299" s="47">
        <v>5072</v>
      </c>
      <c r="F1299" s="47">
        <v>4297</v>
      </c>
      <c r="G1299" s="47">
        <v>3415</v>
      </c>
      <c r="H1299" s="47">
        <v>2930</v>
      </c>
      <c r="I1299" s="47">
        <v>2807</v>
      </c>
    </row>
    <row r="1300" spans="2:9" x14ac:dyDescent="0.25">
      <c r="B1300" s="45" t="s">
        <v>1</v>
      </c>
      <c r="C1300" s="46">
        <v>41993</v>
      </c>
      <c r="D1300" s="46" t="s">
        <v>20</v>
      </c>
      <c r="E1300" s="47">
        <v>5232</v>
      </c>
      <c r="F1300" s="47">
        <v>4462</v>
      </c>
      <c r="G1300" s="47">
        <v>3543</v>
      </c>
      <c r="H1300" s="47">
        <v>3070</v>
      </c>
      <c r="I1300" s="47">
        <v>2978</v>
      </c>
    </row>
    <row r="1301" spans="2:9" x14ac:dyDescent="0.25">
      <c r="B1301" s="45" t="s">
        <v>1</v>
      </c>
      <c r="C1301" s="46">
        <v>41994</v>
      </c>
      <c r="D1301" s="46" t="s">
        <v>20</v>
      </c>
      <c r="E1301" s="47">
        <v>5625</v>
      </c>
      <c r="F1301" s="47">
        <v>4839</v>
      </c>
      <c r="G1301" s="47">
        <v>3720</v>
      </c>
      <c r="H1301" s="47">
        <v>3207</v>
      </c>
      <c r="I1301" s="47">
        <v>3097</v>
      </c>
    </row>
    <row r="1302" spans="2:9" x14ac:dyDescent="0.25">
      <c r="B1302" s="45" t="s">
        <v>1</v>
      </c>
      <c r="C1302" s="46">
        <v>41995</v>
      </c>
      <c r="D1302" s="46" t="s">
        <v>20</v>
      </c>
      <c r="E1302" s="47">
        <v>4700</v>
      </c>
      <c r="F1302" s="47">
        <v>4014</v>
      </c>
      <c r="G1302" s="47">
        <v>2583</v>
      </c>
      <c r="H1302" s="47">
        <v>2226</v>
      </c>
      <c r="I1302" s="47">
        <v>2130</v>
      </c>
    </row>
    <row r="1303" spans="2:9" x14ac:dyDescent="0.25">
      <c r="B1303" s="45" t="s">
        <v>1</v>
      </c>
      <c r="C1303" s="46">
        <v>41996</v>
      </c>
      <c r="D1303" s="46" t="s">
        <v>20</v>
      </c>
      <c r="E1303" s="47">
        <v>2570</v>
      </c>
      <c r="F1303" s="47">
        <v>2092</v>
      </c>
      <c r="G1303" s="47">
        <v>1115</v>
      </c>
      <c r="H1303" s="47">
        <v>918</v>
      </c>
      <c r="I1303" s="47">
        <v>874</v>
      </c>
    </row>
    <row r="1304" spans="2:9" x14ac:dyDescent="0.25">
      <c r="B1304" s="45" t="s">
        <v>1</v>
      </c>
      <c r="C1304" s="46">
        <v>41997</v>
      </c>
      <c r="D1304" s="46" t="s">
        <v>20</v>
      </c>
      <c r="E1304" s="47">
        <v>5906</v>
      </c>
      <c r="F1304" s="47">
        <v>5013</v>
      </c>
      <c r="G1304" s="47">
        <v>4556</v>
      </c>
      <c r="H1304" s="47">
        <v>4006</v>
      </c>
      <c r="I1304" s="47">
        <v>3914</v>
      </c>
    </row>
    <row r="1305" spans="2:9" x14ac:dyDescent="0.25">
      <c r="B1305" s="45" t="s">
        <v>1</v>
      </c>
      <c r="C1305" s="46">
        <v>41998</v>
      </c>
      <c r="D1305" s="46" t="s">
        <v>20</v>
      </c>
      <c r="E1305" s="47">
        <v>5406</v>
      </c>
      <c r="F1305" s="47">
        <v>4536</v>
      </c>
      <c r="G1305" s="47">
        <v>4171</v>
      </c>
      <c r="H1305" s="47">
        <v>3639</v>
      </c>
      <c r="I1305" s="47">
        <v>3537</v>
      </c>
    </row>
    <row r="1306" spans="2:9" x14ac:dyDescent="0.25">
      <c r="B1306" s="45" t="s">
        <v>1</v>
      </c>
      <c r="C1306" s="46">
        <v>41999</v>
      </c>
      <c r="D1306" s="46" t="s">
        <v>20</v>
      </c>
      <c r="E1306" s="47">
        <v>9789</v>
      </c>
      <c r="F1306" s="47">
        <v>8247</v>
      </c>
      <c r="G1306" s="47">
        <v>7455</v>
      </c>
      <c r="H1306" s="47">
        <v>6530</v>
      </c>
      <c r="I1306" s="47">
        <v>6346</v>
      </c>
    </row>
    <row r="1307" spans="2:9" x14ac:dyDescent="0.25">
      <c r="B1307" s="45" t="s">
        <v>1</v>
      </c>
      <c r="C1307" s="46">
        <v>42000</v>
      </c>
      <c r="D1307" s="46" t="s">
        <v>20</v>
      </c>
      <c r="E1307" s="47">
        <v>6999</v>
      </c>
      <c r="F1307" s="47">
        <v>5854</v>
      </c>
      <c r="G1307" s="47">
        <v>5189</v>
      </c>
      <c r="H1307" s="47">
        <v>4457</v>
      </c>
      <c r="I1307" s="47">
        <v>4303</v>
      </c>
    </row>
    <row r="1308" spans="2:9" x14ac:dyDescent="0.25">
      <c r="B1308" s="45" t="s">
        <v>1</v>
      </c>
      <c r="C1308" s="46">
        <v>42001</v>
      </c>
      <c r="D1308" s="46" t="s">
        <v>20</v>
      </c>
      <c r="E1308" s="47">
        <v>6113</v>
      </c>
      <c r="F1308" s="47">
        <v>5240</v>
      </c>
      <c r="G1308" s="47">
        <v>4505</v>
      </c>
      <c r="H1308" s="47">
        <v>3856</v>
      </c>
      <c r="I1308" s="47">
        <v>3721</v>
      </c>
    </row>
    <row r="1309" spans="2:9" x14ac:dyDescent="0.25">
      <c r="B1309" s="45" t="s">
        <v>1</v>
      </c>
      <c r="C1309" s="46">
        <v>42002</v>
      </c>
      <c r="D1309" s="46" t="s">
        <v>20</v>
      </c>
      <c r="E1309" s="47">
        <v>5541</v>
      </c>
      <c r="F1309" s="47">
        <v>4721</v>
      </c>
      <c r="G1309" s="47">
        <v>3939</v>
      </c>
      <c r="H1309" s="47">
        <v>3321</v>
      </c>
      <c r="I1309" s="47">
        <v>3209</v>
      </c>
    </row>
    <row r="1310" spans="2:9" x14ac:dyDescent="0.25">
      <c r="B1310" s="45" t="s">
        <v>1</v>
      </c>
      <c r="C1310" s="46">
        <v>42003</v>
      </c>
      <c r="D1310" s="46" t="s">
        <v>20</v>
      </c>
      <c r="E1310" s="47">
        <v>5059</v>
      </c>
      <c r="F1310" s="47">
        <v>4229</v>
      </c>
      <c r="G1310" s="47">
        <v>3676</v>
      </c>
      <c r="H1310" s="47">
        <v>3193</v>
      </c>
      <c r="I1310" s="47">
        <v>3105</v>
      </c>
    </row>
    <row r="1311" spans="2:9" x14ac:dyDescent="0.25">
      <c r="B1311" s="45" t="s">
        <v>1</v>
      </c>
      <c r="C1311" s="46">
        <v>42004</v>
      </c>
      <c r="D1311" s="46" t="s">
        <v>20</v>
      </c>
      <c r="E1311" s="47">
        <v>3317</v>
      </c>
      <c r="F1311" s="47">
        <v>2842</v>
      </c>
      <c r="G1311" s="47">
        <v>2569</v>
      </c>
      <c r="H1311" s="47">
        <v>2254</v>
      </c>
      <c r="I1311" s="47">
        <v>2077</v>
      </c>
    </row>
    <row r="1312" spans="2:9" x14ac:dyDescent="0.25">
      <c r="B1312" s="45" t="s">
        <v>1</v>
      </c>
      <c r="C1312" s="46">
        <v>42005</v>
      </c>
      <c r="D1312" s="46" t="s">
        <v>20</v>
      </c>
      <c r="E1312" s="47">
        <v>3791</v>
      </c>
      <c r="F1312" s="47">
        <v>3170</v>
      </c>
      <c r="G1312" s="47">
        <v>2835</v>
      </c>
      <c r="H1312" s="47">
        <v>2421</v>
      </c>
      <c r="I1312" s="47">
        <v>2336</v>
      </c>
    </row>
    <row r="1313" spans="2:9" x14ac:dyDescent="0.25">
      <c r="B1313" s="45" t="s">
        <v>1</v>
      </c>
      <c r="C1313" s="46">
        <v>42006</v>
      </c>
      <c r="D1313" s="46" t="s">
        <v>20</v>
      </c>
      <c r="E1313" s="47">
        <v>4070</v>
      </c>
      <c r="F1313" s="47">
        <v>3448</v>
      </c>
      <c r="G1313" s="47">
        <v>3094</v>
      </c>
      <c r="H1313" s="47">
        <v>2666</v>
      </c>
      <c r="I1313" s="47">
        <v>2592</v>
      </c>
    </row>
    <row r="1314" spans="2:9" x14ac:dyDescent="0.25">
      <c r="B1314" s="45" t="s">
        <v>1</v>
      </c>
      <c r="C1314" s="46">
        <v>42007</v>
      </c>
      <c r="D1314" s="46" t="s">
        <v>20</v>
      </c>
      <c r="E1314" s="47">
        <v>5077</v>
      </c>
      <c r="F1314" s="47">
        <v>4229</v>
      </c>
      <c r="G1314" s="47">
        <v>3851</v>
      </c>
      <c r="H1314" s="47">
        <v>3315</v>
      </c>
      <c r="I1314" s="47">
        <v>3198</v>
      </c>
    </row>
    <row r="1315" spans="2:9" x14ac:dyDescent="0.25">
      <c r="B1315" s="45" t="s">
        <v>1</v>
      </c>
      <c r="C1315" s="46">
        <v>42008</v>
      </c>
      <c r="D1315" s="46" t="s">
        <v>20</v>
      </c>
      <c r="E1315" s="47">
        <v>5185</v>
      </c>
      <c r="F1315" s="47">
        <v>4412</v>
      </c>
      <c r="G1315" s="47">
        <v>4052</v>
      </c>
      <c r="H1315" s="47">
        <v>3521</v>
      </c>
      <c r="I1315" s="47">
        <v>3424</v>
      </c>
    </row>
    <row r="1316" spans="2:9" x14ac:dyDescent="0.25">
      <c r="B1316" s="45" t="s">
        <v>1</v>
      </c>
      <c r="C1316" s="46">
        <v>42009</v>
      </c>
      <c r="D1316" s="46" t="s">
        <v>20</v>
      </c>
      <c r="E1316" s="47">
        <v>3891</v>
      </c>
      <c r="F1316" s="47">
        <v>3327</v>
      </c>
      <c r="G1316" s="47">
        <v>3030</v>
      </c>
      <c r="H1316" s="47">
        <v>2654</v>
      </c>
      <c r="I1316" s="47">
        <v>2581</v>
      </c>
    </row>
    <row r="1317" spans="2:9" x14ac:dyDescent="0.25">
      <c r="B1317" s="45" t="s">
        <v>1</v>
      </c>
      <c r="C1317" s="46">
        <v>42010</v>
      </c>
      <c r="D1317" s="46" t="s">
        <v>20</v>
      </c>
      <c r="E1317" s="47">
        <v>3889</v>
      </c>
      <c r="F1317" s="47">
        <v>3225</v>
      </c>
      <c r="G1317" s="47">
        <v>2938</v>
      </c>
      <c r="H1317" s="47">
        <v>2544</v>
      </c>
      <c r="I1317" s="47">
        <v>2461</v>
      </c>
    </row>
    <row r="1318" spans="2:9" x14ac:dyDescent="0.25">
      <c r="B1318" s="45" t="s">
        <v>1</v>
      </c>
      <c r="C1318" s="46">
        <v>42011</v>
      </c>
      <c r="D1318" s="46" t="s">
        <v>20</v>
      </c>
      <c r="E1318" s="47">
        <v>3433</v>
      </c>
      <c r="F1318" s="47">
        <v>2877</v>
      </c>
      <c r="G1318" s="47">
        <v>2634</v>
      </c>
      <c r="H1318" s="47">
        <v>2283</v>
      </c>
      <c r="I1318" s="47">
        <v>2194</v>
      </c>
    </row>
    <row r="1319" spans="2:9" x14ac:dyDescent="0.25">
      <c r="B1319" s="45" t="s">
        <v>1</v>
      </c>
      <c r="C1319" s="46">
        <v>42012</v>
      </c>
      <c r="D1319" s="46" t="s">
        <v>20</v>
      </c>
      <c r="E1319" s="47">
        <v>3176</v>
      </c>
      <c r="F1319" s="47">
        <v>2658</v>
      </c>
      <c r="G1319" s="47">
        <v>2413</v>
      </c>
      <c r="H1319" s="47">
        <v>2090</v>
      </c>
      <c r="I1319" s="47">
        <v>2025</v>
      </c>
    </row>
    <row r="1320" spans="2:9" x14ac:dyDescent="0.25">
      <c r="B1320" s="45" t="s">
        <v>1</v>
      </c>
      <c r="C1320" s="46">
        <v>42013</v>
      </c>
      <c r="D1320" s="46" t="s">
        <v>20</v>
      </c>
      <c r="E1320" s="47">
        <v>3079</v>
      </c>
      <c r="F1320" s="47">
        <v>2458</v>
      </c>
      <c r="G1320" s="47">
        <v>2226</v>
      </c>
      <c r="H1320" s="47">
        <v>1917</v>
      </c>
      <c r="I1320" s="47">
        <v>1851</v>
      </c>
    </row>
    <row r="1321" spans="2:9" x14ac:dyDescent="0.25">
      <c r="B1321" s="45" t="s">
        <v>1</v>
      </c>
      <c r="C1321" s="46">
        <v>42014</v>
      </c>
      <c r="D1321" s="46" t="s">
        <v>20</v>
      </c>
      <c r="E1321" s="47">
        <v>3542</v>
      </c>
      <c r="F1321" s="47">
        <v>2882</v>
      </c>
      <c r="G1321" s="47">
        <v>2609</v>
      </c>
      <c r="H1321" s="47">
        <v>2254</v>
      </c>
      <c r="I1321" s="47">
        <v>2187</v>
      </c>
    </row>
    <row r="1322" spans="2:9" x14ac:dyDescent="0.25">
      <c r="B1322" s="45" t="s">
        <v>1</v>
      </c>
      <c r="C1322" s="46">
        <v>42015</v>
      </c>
      <c r="D1322" s="46" t="s">
        <v>20</v>
      </c>
      <c r="E1322" s="47">
        <v>4321</v>
      </c>
      <c r="F1322" s="47">
        <v>3534</v>
      </c>
      <c r="G1322" s="47">
        <v>3233</v>
      </c>
      <c r="H1322" s="47">
        <v>2791</v>
      </c>
      <c r="I1322" s="47">
        <v>2713</v>
      </c>
    </row>
    <row r="1323" spans="2:9" x14ac:dyDescent="0.25">
      <c r="B1323" s="45" t="s">
        <v>1</v>
      </c>
      <c r="C1323" s="46">
        <v>42016</v>
      </c>
      <c r="D1323" s="46" t="s">
        <v>20</v>
      </c>
      <c r="E1323" s="47">
        <v>3107</v>
      </c>
      <c r="F1323" s="47">
        <v>2573</v>
      </c>
      <c r="G1323" s="47">
        <v>2336</v>
      </c>
      <c r="H1323" s="47">
        <v>2022</v>
      </c>
      <c r="I1323" s="47">
        <v>1948</v>
      </c>
    </row>
    <row r="1324" spans="2:9" x14ac:dyDescent="0.25">
      <c r="B1324" s="45" t="s">
        <v>1</v>
      </c>
      <c r="C1324" s="46">
        <v>42017</v>
      </c>
      <c r="D1324" s="46" t="s">
        <v>20</v>
      </c>
      <c r="E1324" s="47">
        <v>3010</v>
      </c>
      <c r="F1324" s="47">
        <v>2492</v>
      </c>
      <c r="G1324" s="47">
        <v>2297</v>
      </c>
      <c r="H1324" s="47">
        <v>1972</v>
      </c>
      <c r="I1324" s="47">
        <v>1893</v>
      </c>
    </row>
    <row r="1325" spans="2:9" x14ac:dyDescent="0.25">
      <c r="B1325" s="45" t="s">
        <v>1</v>
      </c>
      <c r="C1325" s="46">
        <v>42018</v>
      </c>
      <c r="D1325" s="46" t="s">
        <v>20</v>
      </c>
      <c r="E1325" s="47">
        <v>2975</v>
      </c>
      <c r="F1325" s="47">
        <v>2474</v>
      </c>
      <c r="G1325" s="47">
        <v>2248</v>
      </c>
      <c r="H1325" s="47">
        <v>1931</v>
      </c>
      <c r="I1325" s="47">
        <v>1855</v>
      </c>
    </row>
    <row r="1326" spans="2:9" x14ac:dyDescent="0.25">
      <c r="B1326" s="45" t="s">
        <v>1</v>
      </c>
      <c r="C1326" s="46">
        <v>42019</v>
      </c>
      <c r="D1326" s="46" t="s">
        <v>20</v>
      </c>
      <c r="E1326" s="47">
        <v>2632</v>
      </c>
      <c r="F1326" s="47">
        <v>2107</v>
      </c>
      <c r="G1326" s="47">
        <v>1787</v>
      </c>
      <c r="H1326" s="47">
        <v>1429</v>
      </c>
      <c r="I1326" s="47">
        <v>1313</v>
      </c>
    </row>
    <row r="1327" spans="2:9" x14ac:dyDescent="0.25">
      <c r="B1327" s="45" t="s">
        <v>1</v>
      </c>
      <c r="C1327" s="46">
        <v>42020</v>
      </c>
      <c r="D1327" s="46" t="s">
        <v>20</v>
      </c>
      <c r="E1327" s="47">
        <v>2462</v>
      </c>
      <c r="F1327" s="47">
        <v>2012</v>
      </c>
      <c r="G1327" s="47">
        <v>1738</v>
      </c>
      <c r="H1327" s="47">
        <v>1398</v>
      </c>
      <c r="I1327" s="47">
        <v>1313</v>
      </c>
    </row>
    <row r="1328" spans="2:9" x14ac:dyDescent="0.25">
      <c r="B1328" s="45" t="s">
        <v>1</v>
      </c>
      <c r="C1328" s="46">
        <v>42021</v>
      </c>
      <c r="D1328" s="46" t="s">
        <v>20</v>
      </c>
      <c r="E1328" s="47">
        <v>3240</v>
      </c>
      <c r="F1328" s="47">
        <v>2705</v>
      </c>
      <c r="G1328" s="47">
        <v>2472</v>
      </c>
      <c r="H1328" s="47">
        <v>2159</v>
      </c>
      <c r="I1328" s="47">
        <v>2099</v>
      </c>
    </row>
    <row r="1329" spans="2:9" x14ac:dyDescent="0.25">
      <c r="B1329" s="45" t="s">
        <v>1</v>
      </c>
      <c r="C1329" s="46">
        <v>42022</v>
      </c>
      <c r="D1329" s="46" t="s">
        <v>20</v>
      </c>
      <c r="E1329" s="47">
        <v>4203</v>
      </c>
      <c r="F1329" s="47">
        <v>3572</v>
      </c>
      <c r="G1329" s="47">
        <v>3299</v>
      </c>
      <c r="H1329" s="47">
        <v>2900</v>
      </c>
      <c r="I1329" s="47">
        <v>2835</v>
      </c>
    </row>
    <row r="1330" spans="2:9" x14ac:dyDescent="0.25">
      <c r="B1330" s="45" t="s">
        <v>1</v>
      </c>
      <c r="C1330" s="46">
        <v>42023</v>
      </c>
      <c r="D1330" s="46" t="s">
        <v>20</v>
      </c>
      <c r="E1330" s="47">
        <v>2999</v>
      </c>
      <c r="F1330" s="47">
        <v>2561</v>
      </c>
      <c r="G1330" s="47">
        <v>2348</v>
      </c>
      <c r="H1330" s="47">
        <v>2029</v>
      </c>
      <c r="I1330" s="47">
        <v>1955</v>
      </c>
    </row>
    <row r="1331" spans="2:9" x14ac:dyDescent="0.25">
      <c r="B1331" s="45" t="s">
        <v>1</v>
      </c>
      <c r="C1331" s="46">
        <v>42024</v>
      </c>
      <c r="D1331" s="46" t="s">
        <v>20</v>
      </c>
      <c r="E1331" s="47">
        <v>3488</v>
      </c>
      <c r="F1331" s="47">
        <v>2962</v>
      </c>
      <c r="G1331" s="47">
        <v>2695</v>
      </c>
      <c r="H1331" s="47">
        <v>2320</v>
      </c>
      <c r="I1331" s="47">
        <v>2241</v>
      </c>
    </row>
    <row r="1332" spans="2:9" x14ac:dyDescent="0.25">
      <c r="B1332" s="45" t="s">
        <v>1</v>
      </c>
      <c r="C1332" s="46">
        <v>42025</v>
      </c>
      <c r="D1332" s="46" t="s">
        <v>20</v>
      </c>
      <c r="E1332" s="47">
        <v>4599</v>
      </c>
      <c r="F1332" s="47">
        <v>3825</v>
      </c>
      <c r="G1332" s="47">
        <v>3462</v>
      </c>
      <c r="H1332" s="47">
        <v>2881</v>
      </c>
      <c r="I1332" s="47">
        <v>2786</v>
      </c>
    </row>
    <row r="1333" spans="2:9" x14ac:dyDescent="0.25">
      <c r="B1333" s="45" t="s">
        <v>1</v>
      </c>
      <c r="C1333" s="46">
        <v>42026</v>
      </c>
      <c r="D1333" s="46" t="s">
        <v>20</v>
      </c>
      <c r="E1333" s="47">
        <v>3366</v>
      </c>
      <c r="F1333" s="47">
        <v>2803</v>
      </c>
      <c r="G1333" s="47">
        <v>2539</v>
      </c>
      <c r="H1333" s="47">
        <v>2169</v>
      </c>
      <c r="I1333" s="47">
        <v>2089</v>
      </c>
    </row>
    <row r="1334" spans="2:9" x14ac:dyDescent="0.25">
      <c r="B1334" s="45" t="s">
        <v>1</v>
      </c>
      <c r="C1334" s="46">
        <v>42027</v>
      </c>
      <c r="D1334" s="46" t="s">
        <v>20</v>
      </c>
      <c r="E1334" s="47">
        <v>2998</v>
      </c>
      <c r="F1334" s="47">
        <v>2494</v>
      </c>
      <c r="G1334" s="47">
        <v>2247</v>
      </c>
      <c r="H1334" s="47">
        <v>1973</v>
      </c>
      <c r="I1334" s="47">
        <v>1907</v>
      </c>
    </row>
    <row r="1335" spans="2:9" x14ac:dyDescent="0.25">
      <c r="B1335" s="45" t="s">
        <v>1</v>
      </c>
      <c r="C1335" s="46">
        <v>42028</v>
      </c>
      <c r="D1335" s="46" t="s">
        <v>20</v>
      </c>
      <c r="E1335" s="47">
        <v>3443</v>
      </c>
      <c r="F1335" s="47">
        <v>2858</v>
      </c>
      <c r="G1335" s="47">
        <v>2630</v>
      </c>
      <c r="H1335" s="47">
        <v>2334</v>
      </c>
      <c r="I1335" s="47">
        <v>2256</v>
      </c>
    </row>
    <row r="1336" spans="2:9" x14ac:dyDescent="0.25">
      <c r="B1336" s="45" t="s">
        <v>1</v>
      </c>
      <c r="C1336" s="46">
        <v>42029</v>
      </c>
      <c r="D1336" s="46" t="s">
        <v>20</v>
      </c>
      <c r="E1336" s="47">
        <v>4093</v>
      </c>
      <c r="F1336" s="47">
        <v>3487</v>
      </c>
      <c r="G1336" s="47">
        <v>3200</v>
      </c>
      <c r="H1336" s="47">
        <v>2849</v>
      </c>
      <c r="I1336" s="47">
        <v>2787</v>
      </c>
    </row>
    <row r="1337" spans="2:9" x14ac:dyDescent="0.25">
      <c r="B1337" s="45" t="s">
        <v>1</v>
      </c>
      <c r="C1337" s="46">
        <v>42030</v>
      </c>
      <c r="D1337" s="46" t="s">
        <v>20</v>
      </c>
      <c r="E1337" s="47">
        <v>11317</v>
      </c>
      <c r="F1337" s="47">
        <v>9753</v>
      </c>
      <c r="G1337" s="47">
        <v>9080</v>
      </c>
      <c r="H1337" s="47">
        <v>8025</v>
      </c>
      <c r="I1337" s="47">
        <v>7852</v>
      </c>
    </row>
    <row r="1338" spans="2:9" x14ac:dyDescent="0.25">
      <c r="B1338" s="45" t="s">
        <v>1</v>
      </c>
      <c r="C1338" s="46">
        <v>42031</v>
      </c>
      <c r="D1338" s="46" t="s">
        <v>20</v>
      </c>
      <c r="E1338" s="47">
        <v>2511</v>
      </c>
      <c r="F1338" s="47">
        <v>2019</v>
      </c>
      <c r="G1338" s="47">
        <v>1693</v>
      </c>
      <c r="H1338" s="47">
        <v>1446</v>
      </c>
      <c r="I1338" s="47">
        <v>1384</v>
      </c>
    </row>
    <row r="1339" spans="2:9" x14ac:dyDescent="0.25">
      <c r="B1339" s="45" t="s">
        <v>1</v>
      </c>
      <c r="C1339" s="46">
        <v>42032</v>
      </c>
      <c r="D1339" s="46" t="s">
        <v>20</v>
      </c>
      <c r="E1339" s="47">
        <v>2514</v>
      </c>
      <c r="F1339" s="47">
        <v>2097</v>
      </c>
      <c r="G1339" s="47">
        <v>1826</v>
      </c>
      <c r="H1339" s="47">
        <v>1618</v>
      </c>
      <c r="I1339" s="47">
        <v>1559</v>
      </c>
    </row>
    <row r="1340" spans="2:9" x14ac:dyDescent="0.25">
      <c r="B1340" s="45" t="s">
        <v>1</v>
      </c>
      <c r="C1340" s="46">
        <v>42033</v>
      </c>
      <c r="D1340" s="46" t="s">
        <v>20</v>
      </c>
      <c r="E1340" s="47">
        <v>2448</v>
      </c>
      <c r="F1340" s="47">
        <v>2064</v>
      </c>
      <c r="G1340" s="47">
        <v>1819</v>
      </c>
      <c r="H1340" s="47">
        <v>1591</v>
      </c>
      <c r="I1340" s="47">
        <v>1524</v>
      </c>
    </row>
    <row r="1341" spans="2:9" x14ac:dyDescent="0.25">
      <c r="B1341" s="45" t="s">
        <v>1</v>
      </c>
      <c r="C1341" s="46">
        <v>42034</v>
      </c>
      <c r="D1341" s="46" t="s">
        <v>20</v>
      </c>
      <c r="E1341" s="47">
        <v>2169</v>
      </c>
      <c r="F1341" s="47">
        <v>1785</v>
      </c>
      <c r="G1341" s="47">
        <v>1572</v>
      </c>
      <c r="H1341" s="47">
        <v>1388</v>
      </c>
      <c r="I1341" s="47">
        <v>1333</v>
      </c>
    </row>
    <row r="1342" spans="2:9" x14ac:dyDescent="0.25">
      <c r="B1342" s="45" t="s">
        <v>1</v>
      </c>
      <c r="C1342" s="46">
        <v>42035</v>
      </c>
      <c r="D1342" s="46" t="s">
        <v>20</v>
      </c>
      <c r="E1342" s="47">
        <v>2756</v>
      </c>
      <c r="F1342" s="47">
        <v>2358</v>
      </c>
      <c r="G1342" s="47">
        <v>2128</v>
      </c>
      <c r="H1342" s="47">
        <v>1857</v>
      </c>
      <c r="I1342" s="47">
        <v>1795</v>
      </c>
    </row>
    <row r="1343" spans="2:9" x14ac:dyDescent="0.25">
      <c r="B1343" s="45" t="s">
        <v>1</v>
      </c>
      <c r="C1343" s="46">
        <v>42036</v>
      </c>
      <c r="D1343" s="46" t="s">
        <v>20</v>
      </c>
      <c r="E1343" s="47">
        <v>3705</v>
      </c>
      <c r="F1343" s="47">
        <v>3169</v>
      </c>
      <c r="G1343" s="47">
        <v>2915</v>
      </c>
      <c r="H1343" s="47">
        <v>2583</v>
      </c>
      <c r="I1343" s="47">
        <v>2496</v>
      </c>
    </row>
    <row r="1344" spans="2:9" x14ac:dyDescent="0.25">
      <c r="B1344" s="45" t="s">
        <v>1</v>
      </c>
      <c r="C1344" s="46">
        <v>42037</v>
      </c>
      <c r="D1344" s="46" t="s">
        <v>20</v>
      </c>
      <c r="E1344" s="47">
        <v>2868</v>
      </c>
      <c r="F1344" s="47">
        <v>2452</v>
      </c>
      <c r="G1344" s="47">
        <v>2255</v>
      </c>
      <c r="H1344" s="47">
        <v>1968</v>
      </c>
      <c r="I1344" s="47">
        <v>1887</v>
      </c>
    </row>
    <row r="1345" spans="2:9" x14ac:dyDescent="0.25">
      <c r="B1345" s="45" t="s">
        <v>1</v>
      </c>
      <c r="C1345" s="46">
        <v>42038</v>
      </c>
      <c r="D1345" s="46" t="s">
        <v>20</v>
      </c>
      <c r="E1345" s="47">
        <v>3004</v>
      </c>
      <c r="F1345" s="47">
        <v>2541</v>
      </c>
      <c r="G1345" s="47">
        <v>2334</v>
      </c>
      <c r="H1345" s="47">
        <v>2037</v>
      </c>
      <c r="I1345" s="47">
        <v>1955</v>
      </c>
    </row>
    <row r="1346" spans="2:9" x14ac:dyDescent="0.25">
      <c r="B1346" s="45" t="s">
        <v>1</v>
      </c>
      <c r="C1346" s="46">
        <v>42039</v>
      </c>
      <c r="D1346" s="46" t="s">
        <v>20</v>
      </c>
      <c r="E1346" s="47">
        <v>3240</v>
      </c>
      <c r="F1346" s="47">
        <v>2739</v>
      </c>
      <c r="G1346" s="47">
        <v>2527</v>
      </c>
      <c r="H1346" s="47">
        <v>2173</v>
      </c>
      <c r="I1346" s="47">
        <v>2090</v>
      </c>
    </row>
    <row r="1347" spans="2:9" x14ac:dyDescent="0.25">
      <c r="B1347" s="45" t="s">
        <v>1</v>
      </c>
      <c r="C1347" s="46">
        <v>42040</v>
      </c>
      <c r="D1347" s="46" t="s">
        <v>20</v>
      </c>
      <c r="E1347" s="47">
        <v>3121</v>
      </c>
      <c r="F1347" s="47">
        <v>2600</v>
      </c>
      <c r="G1347" s="47">
        <v>2382</v>
      </c>
      <c r="H1347" s="47">
        <v>2059</v>
      </c>
      <c r="I1347" s="47">
        <v>1965</v>
      </c>
    </row>
    <row r="1348" spans="2:9" x14ac:dyDescent="0.25">
      <c r="B1348" s="45" t="s">
        <v>1</v>
      </c>
      <c r="C1348" s="46">
        <v>42041</v>
      </c>
      <c r="D1348" s="46" t="s">
        <v>20</v>
      </c>
      <c r="E1348" s="47">
        <v>2676</v>
      </c>
      <c r="F1348" s="47">
        <v>2203</v>
      </c>
      <c r="G1348" s="47">
        <v>1973</v>
      </c>
      <c r="H1348" s="47">
        <v>1743</v>
      </c>
      <c r="I1348" s="47">
        <v>1679</v>
      </c>
    </row>
    <row r="1349" spans="2:9" x14ac:dyDescent="0.25">
      <c r="B1349" s="45" t="s">
        <v>1</v>
      </c>
      <c r="C1349" s="46">
        <v>42042</v>
      </c>
      <c r="D1349" s="46" t="s">
        <v>20</v>
      </c>
      <c r="E1349" s="47">
        <v>3193</v>
      </c>
      <c r="F1349" s="47">
        <v>2644</v>
      </c>
      <c r="G1349" s="47">
        <v>2400</v>
      </c>
      <c r="H1349" s="47">
        <v>2077</v>
      </c>
      <c r="I1349" s="47">
        <v>2011</v>
      </c>
    </row>
    <row r="1350" spans="2:9" x14ac:dyDescent="0.25">
      <c r="B1350" s="45" t="s">
        <v>1</v>
      </c>
      <c r="C1350" s="46">
        <v>42043</v>
      </c>
      <c r="D1350" s="46" t="s">
        <v>20</v>
      </c>
      <c r="E1350" s="47">
        <v>3790</v>
      </c>
      <c r="F1350" s="47">
        <v>3186</v>
      </c>
      <c r="G1350" s="47">
        <v>2916</v>
      </c>
      <c r="H1350" s="47">
        <v>2586</v>
      </c>
      <c r="I1350" s="47">
        <v>2497</v>
      </c>
    </row>
    <row r="1351" spans="2:9" x14ac:dyDescent="0.25">
      <c r="B1351" s="45" t="s">
        <v>1</v>
      </c>
      <c r="C1351" s="46">
        <v>42044</v>
      </c>
      <c r="D1351" s="46" t="s">
        <v>20</v>
      </c>
      <c r="E1351" s="47">
        <v>3418</v>
      </c>
      <c r="F1351" s="47">
        <v>2917</v>
      </c>
      <c r="G1351" s="47">
        <v>2669</v>
      </c>
      <c r="H1351" s="47">
        <v>2356</v>
      </c>
      <c r="I1351" s="47">
        <v>2266</v>
      </c>
    </row>
    <row r="1352" spans="2:9" x14ac:dyDescent="0.25">
      <c r="B1352" s="45" t="s">
        <v>1</v>
      </c>
      <c r="C1352" s="46">
        <v>42045</v>
      </c>
      <c r="D1352" s="46" t="s">
        <v>20</v>
      </c>
      <c r="E1352" s="47">
        <v>3982</v>
      </c>
      <c r="F1352" s="47">
        <v>3304</v>
      </c>
      <c r="G1352" s="47">
        <v>3007</v>
      </c>
      <c r="H1352" s="47">
        <v>2633</v>
      </c>
      <c r="I1352" s="47">
        <v>2539</v>
      </c>
    </row>
    <row r="1353" spans="2:9" x14ac:dyDescent="0.25">
      <c r="B1353" s="45" t="s">
        <v>1</v>
      </c>
      <c r="C1353" s="46">
        <v>42046</v>
      </c>
      <c r="D1353" s="46" t="s">
        <v>20</v>
      </c>
      <c r="E1353" s="47">
        <v>3709</v>
      </c>
      <c r="F1353" s="47">
        <v>3068</v>
      </c>
      <c r="G1353" s="47">
        <v>2766</v>
      </c>
      <c r="H1353" s="47">
        <v>2401</v>
      </c>
      <c r="I1353" s="47">
        <v>2323</v>
      </c>
    </row>
    <row r="1354" spans="2:9" x14ac:dyDescent="0.25">
      <c r="B1354" s="45" t="s">
        <v>1</v>
      </c>
      <c r="C1354" s="46">
        <v>42047</v>
      </c>
      <c r="D1354" s="46" t="s">
        <v>20</v>
      </c>
      <c r="E1354" s="47">
        <v>3378</v>
      </c>
      <c r="F1354" s="47">
        <v>2823</v>
      </c>
      <c r="G1354" s="47">
        <v>2514</v>
      </c>
      <c r="H1354" s="47">
        <v>2250</v>
      </c>
      <c r="I1354" s="47">
        <v>2141</v>
      </c>
    </row>
    <row r="1355" spans="2:9" x14ac:dyDescent="0.25">
      <c r="B1355" s="45" t="s">
        <v>1</v>
      </c>
      <c r="C1355" s="46">
        <v>42048</v>
      </c>
      <c r="D1355" s="46" t="s">
        <v>20</v>
      </c>
      <c r="E1355" s="47">
        <v>2855</v>
      </c>
      <c r="F1355" s="47">
        <v>2340</v>
      </c>
      <c r="G1355" s="47">
        <v>1987</v>
      </c>
      <c r="H1355" s="47">
        <v>1749</v>
      </c>
      <c r="I1355" s="47">
        <v>1689</v>
      </c>
    </row>
    <row r="1356" spans="2:9" x14ac:dyDescent="0.25">
      <c r="B1356" s="45" t="s">
        <v>1</v>
      </c>
      <c r="C1356" s="46">
        <v>42049</v>
      </c>
      <c r="D1356" s="46" t="s">
        <v>20</v>
      </c>
      <c r="E1356" s="47">
        <v>2663</v>
      </c>
      <c r="F1356" s="47">
        <v>2228</v>
      </c>
      <c r="G1356" s="47">
        <v>2030</v>
      </c>
      <c r="H1356" s="47">
        <v>1769</v>
      </c>
      <c r="I1356" s="47">
        <v>1702</v>
      </c>
    </row>
    <row r="1357" spans="2:9" x14ac:dyDescent="0.25">
      <c r="B1357" s="45" t="s">
        <v>1</v>
      </c>
      <c r="C1357" s="46">
        <v>42050</v>
      </c>
      <c r="D1357" s="46" t="s">
        <v>20</v>
      </c>
      <c r="E1357" s="47">
        <v>3256</v>
      </c>
      <c r="F1357" s="47">
        <v>2790</v>
      </c>
      <c r="G1357" s="47">
        <v>2554</v>
      </c>
      <c r="H1357" s="47">
        <v>2248</v>
      </c>
      <c r="I1357" s="47">
        <v>2181</v>
      </c>
    </row>
    <row r="1358" spans="2:9" x14ac:dyDescent="0.25">
      <c r="B1358" s="45" t="s">
        <v>1</v>
      </c>
      <c r="C1358" s="46">
        <v>42051</v>
      </c>
      <c r="D1358" s="46" t="s">
        <v>20</v>
      </c>
      <c r="E1358" s="47">
        <v>2778</v>
      </c>
      <c r="F1358" s="47">
        <v>2333</v>
      </c>
      <c r="G1358" s="47">
        <v>2113</v>
      </c>
      <c r="H1358" s="47">
        <v>1829</v>
      </c>
      <c r="I1358" s="47">
        <v>1777</v>
      </c>
    </row>
    <row r="1359" spans="2:9" x14ac:dyDescent="0.25">
      <c r="B1359" s="45" t="s">
        <v>1</v>
      </c>
      <c r="C1359" s="46">
        <v>42052</v>
      </c>
      <c r="D1359" s="46" t="s">
        <v>20</v>
      </c>
      <c r="E1359" s="47">
        <v>2617</v>
      </c>
      <c r="F1359" s="47">
        <v>2115</v>
      </c>
      <c r="G1359" s="47">
        <v>1876</v>
      </c>
      <c r="H1359" s="47">
        <v>1626</v>
      </c>
      <c r="I1359" s="47">
        <v>1574</v>
      </c>
    </row>
    <row r="1360" spans="2:9" x14ac:dyDescent="0.25">
      <c r="B1360" s="45" t="s">
        <v>1</v>
      </c>
      <c r="C1360" s="46">
        <v>42053</v>
      </c>
      <c r="D1360" s="46" t="s">
        <v>20</v>
      </c>
      <c r="E1360" s="47">
        <v>2655</v>
      </c>
      <c r="F1360" s="47">
        <v>2205</v>
      </c>
      <c r="G1360" s="47">
        <v>2007</v>
      </c>
      <c r="H1360" s="47">
        <v>1641</v>
      </c>
      <c r="I1360" s="47">
        <v>1584</v>
      </c>
    </row>
    <row r="1361" spans="2:9" x14ac:dyDescent="0.25">
      <c r="B1361" s="45" t="s">
        <v>1</v>
      </c>
      <c r="C1361" s="46">
        <v>42054</v>
      </c>
      <c r="D1361" s="46" t="s">
        <v>20</v>
      </c>
      <c r="E1361" s="47">
        <v>5701</v>
      </c>
      <c r="F1361" s="47">
        <v>4831</v>
      </c>
      <c r="G1361" s="47">
        <v>4471</v>
      </c>
      <c r="H1361" s="47">
        <v>3662</v>
      </c>
      <c r="I1361" s="47">
        <v>3542</v>
      </c>
    </row>
    <row r="1362" spans="2:9" x14ac:dyDescent="0.25">
      <c r="B1362" s="45" t="s">
        <v>1</v>
      </c>
      <c r="C1362" s="46">
        <v>42055</v>
      </c>
      <c r="D1362" s="46" t="s">
        <v>20</v>
      </c>
      <c r="E1362" s="47">
        <v>3632</v>
      </c>
      <c r="F1362" s="47">
        <v>3070</v>
      </c>
      <c r="G1362" s="47">
        <v>2821</v>
      </c>
      <c r="H1362" s="47">
        <v>2355</v>
      </c>
      <c r="I1362" s="47">
        <v>2258</v>
      </c>
    </row>
    <row r="1363" spans="2:9" x14ac:dyDescent="0.25">
      <c r="B1363" s="45" t="s">
        <v>1</v>
      </c>
      <c r="C1363" s="46">
        <v>42056</v>
      </c>
      <c r="D1363" s="46" t="s">
        <v>20</v>
      </c>
      <c r="E1363" s="47">
        <v>4607</v>
      </c>
      <c r="F1363" s="47">
        <v>3897</v>
      </c>
      <c r="G1363" s="47">
        <v>3621</v>
      </c>
      <c r="H1363" s="47">
        <v>3115</v>
      </c>
      <c r="I1363" s="47">
        <v>3032</v>
      </c>
    </row>
    <row r="1364" spans="2:9" x14ac:dyDescent="0.25">
      <c r="B1364" s="45" t="s">
        <v>1</v>
      </c>
      <c r="C1364" s="46">
        <v>42057</v>
      </c>
      <c r="D1364" s="46" t="s">
        <v>20</v>
      </c>
      <c r="E1364" s="47">
        <v>6458</v>
      </c>
      <c r="F1364" s="47">
        <v>5608</v>
      </c>
      <c r="G1364" s="47">
        <v>5299</v>
      </c>
      <c r="H1364" s="47">
        <v>4725</v>
      </c>
      <c r="I1364" s="47">
        <v>4621</v>
      </c>
    </row>
    <row r="1365" spans="2:9" x14ac:dyDescent="0.25">
      <c r="B1365" s="45" t="s">
        <v>1</v>
      </c>
      <c r="C1365" s="46">
        <v>42058</v>
      </c>
      <c r="D1365" s="46" t="s">
        <v>20</v>
      </c>
      <c r="E1365" s="47">
        <v>6318</v>
      </c>
      <c r="F1365" s="47">
        <v>5574</v>
      </c>
      <c r="G1365" s="47">
        <v>5255</v>
      </c>
      <c r="H1365" s="47">
        <v>4606</v>
      </c>
      <c r="I1365" s="47">
        <v>4480</v>
      </c>
    </row>
    <row r="1366" spans="2:9" x14ac:dyDescent="0.25">
      <c r="B1366" s="45" t="s">
        <v>1</v>
      </c>
      <c r="C1366" s="46">
        <v>42059</v>
      </c>
      <c r="D1366" s="46" t="s">
        <v>20</v>
      </c>
      <c r="E1366" s="47">
        <v>2522</v>
      </c>
      <c r="F1366" s="47">
        <v>2106</v>
      </c>
      <c r="G1366" s="47">
        <v>1901</v>
      </c>
      <c r="H1366" s="47">
        <v>1652</v>
      </c>
      <c r="I1366" s="47">
        <v>1597</v>
      </c>
    </row>
    <row r="1367" spans="2:9" x14ac:dyDescent="0.25">
      <c r="B1367" s="45" t="s">
        <v>1</v>
      </c>
      <c r="C1367" s="46">
        <v>42060</v>
      </c>
      <c r="D1367" s="46" t="s">
        <v>20</v>
      </c>
      <c r="E1367" s="47">
        <v>2568</v>
      </c>
      <c r="F1367" s="47">
        <v>2176</v>
      </c>
      <c r="G1367" s="47">
        <v>1952</v>
      </c>
      <c r="H1367" s="47">
        <v>1693</v>
      </c>
      <c r="I1367" s="47">
        <v>1654</v>
      </c>
    </row>
    <row r="1368" spans="2:9" x14ac:dyDescent="0.25">
      <c r="B1368" s="45" t="s">
        <v>1</v>
      </c>
      <c r="C1368" s="46">
        <v>42061</v>
      </c>
      <c r="D1368" s="46" t="s">
        <v>20</v>
      </c>
      <c r="E1368" s="47">
        <v>2687</v>
      </c>
      <c r="F1368" s="47">
        <v>2645</v>
      </c>
      <c r="G1368" s="47">
        <v>1997</v>
      </c>
      <c r="H1368" s="47">
        <v>1730</v>
      </c>
      <c r="I1368" s="47">
        <v>1671</v>
      </c>
    </row>
    <row r="1369" spans="2:9" x14ac:dyDescent="0.25">
      <c r="B1369" s="45" t="s">
        <v>1</v>
      </c>
      <c r="C1369" s="46">
        <v>42062</v>
      </c>
      <c r="D1369" s="46" t="s">
        <v>20</v>
      </c>
      <c r="E1369" s="47">
        <v>2376</v>
      </c>
      <c r="F1369" s="47">
        <v>2338</v>
      </c>
      <c r="G1369" s="47">
        <v>1751</v>
      </c>
      <c r="H1369" s="47">
        <v>1527</v>
      </c>
      <c r="I1369" s="47">
        <v>1463</v>
      </c>
    </row>
    <row r="1370" spans="2:9" x14ac:dyDescent="0.25">
      <c r="B1370" s="45" t="s">
        <v>1</v>
      </c>
      <c r="C1370" s="46">
        <v>42063</v>
      </c>
      <c r="D1370" s="46" t="s">
        <v>20</v>
      </c>
      <c r="E1370" s="47">
        <v>3200</v>
      </c>
      <c r="F1370" s="47">
        <v>3161</v>
      </c>
      <c r="G1370" s="47">
        <v>2427</v>
      </c>
      <c r="H1370" s="47">
        <v>2136</v>
      </c>
      <c r="I1370" s="47">
        <v>2098</v>
      </c>
    </row>
    <row r="1371" spans="2:9" x14ac:dyDescent="0.25">
      <c r="B1371" s="45" t="s">
        <v>1</v>
      </c>
      <c r="C1371" s="46">
        <v>42064</v>
      </c>
      <c r="D1371" s="46" t="s">
        <v>20</v>
      </c>
      <c r="E1371" s="47">
        <v>4022</v>
      </c>
      <c r="F1371" s="47">
        <v>3971</v>
      </c>
      <c r="G1371" s="47">
        <v>3148</v>
      </c>
      <c r="H1371" s="47">
        <v>2763</v>
      </c>
      <c r="I1371" s="47">
        <v>2692</v>
      </c>
    </row>
    <row r="1372" spans="2:9" x14ac:dyDescent="0.25">
      <c r="B1372" s="45" t="s">
        <v>1</v>
      </c>
      <c r="C1372" s="46">
        <v>42065</v>
      </c>
      <c r="D1372" s="46" t="s">
        <v>20</v>
      </c>
      <c r="E1372" s="47">
        <v>10985</v>
      </c>
      <c r="F1372" s="47">
        <v>10832</v>
      </c>
      <c r="G1372" s="47">
        <v>8902</v>
      </c>
      <c r="H1372" s="47">
        <v>7879</v>
      </c>
      <c r="I1372" s="47">
        <v>7733</v>
      </c>
    </row>
    <row r="1373" spans="2:9" x14ac:dyDescent="0.25">
      <c r="B1373" s="45" t="s">
        <v>1</v>
      </c>
      <c r="C1373" s="46">
        <v>42066</v>
      </c>
      <c r="D1373" s="46" t="s">
        <v>20</v>
      </c>
      <c r="E1373" s="47">
        <v>2908</v>
      </c>
      <c r="F1373" s="47">
        <v>2866</v>
      </c>
      <c r="G1373" s="47">
        <v>2113</v>
      </c>
      <c r="H1373" s="47">
        <v>1835</v>
      </c>
      <c r="I1373" s="47">
        <v>1780</v>
      </c>
    </row>
    <row r="1374" spans="2:9" x14ac:dyDescent="0.25">
      <c r="B1374" s="45" t="s">
        <v>1</v>
      </c>
      <c r="C1374" s="46">
        <v>42067</v>
      </c>
      <c r="D1374" s="46" t="s">
        <v>20</v>
      </c>
      <c r="E1374" s="47">
        <v>2653</v>
      </c>
      <c r="F1374" s="47">
        <v>2621</v>
      </c>
      <c r="G1374" s="47">
        <v>2021</v>
      </c>
      <c r="H1374" s="47">
        <v>1760</v>
      </c>
      <c r="I1374" s="47">
        <v>1736</v>
      </c>
    </row>
    <row r="1375" spans="2:9" x14ac:dyDescent="0.25">
      <c r="B1375" s="45" t="s">
        <v>1</v>
      </c>
      <c r="C1375" s="46">
        <v>42068</v>
      </c>
      <c r="D1375" s="46" t="s">
        <v>20</v>
      </c>
      <c r="E1375" s="47">
        <v>2934</v>
      </c>
      <c r="F1375" s="47">
        <v>2897</v>
      </c>
      <c r="G1375" s="47">
        <v>2204</v>
      </c>
      <c r="H1375" s="47">
        <v>1919</v>
      </c>
      <c r="I1375" s="47">
        <v>1863</v>
      </c>
    </row>
    <row r="1376" spans="2:9" x14ac:dyDescent="0.25">
      <c r="B1376" s="45" t="s">
        <v>1</v>
      </c>
      <c r="C1376" s="46">
        <v>42069</v>
      </c>
      <c r="D1376" s="46" t="s">
        <v>20</v>
      </c>
      <c r="E1376" s="47">
        <v>2735</v>
      </c>
      <c r="F1376" s="47">
        <v>2703</v>
      </c>
      <c r="G1376" s="47">
        <v>2030</v>
      </c>
      <c r="H1376" s="47">
        <v>1798</v>
      </c>
      <c r="I1376" s="47">
        <v>1739</v>
      </c>
    </row>
    <row r="1377" spans="2:9" x14ac:dyDescent="0.25">
      <c r="B1377" s="45" t="s">
        <v>1</v>
      </c>
      <c r="C1377" s="46">
        <v>42070</v>
      </c>
      <c r="D1377" s="46" t="s">
        <v>20</v>
      </c>
      <c r="E1377" s="47">
        <v>3764</v>
      </c>
      <c r="F1377" s="47">
        <v>3708</v>
      </c>
      <c r="G1377" s="47">
        <v>2872</v>
      </c>
      <c r="H1377" s="47">
        <v>2558</v>
      </c>
      <c r="I1377" s="47">
        <v>2486</v>
      </c>
    </row>
    <row r="1378" spans="2:9" x14ac:dyDescent="0.25">
      <c r="B1378" s="45" t="s">
        <v>1</v>
      </c>
      <c r="C1378" s="46">
        <v>42071</v>
      </c>
      <c r="D1378" s="46" t="s">
        <v>20</v>
      </c>
      <c r="E1378" s="47">
        <v>5382</v>
      </c>
      <c r="F1378" s="47">
        <v>5322</v>
      </c>
      <c r="G1378" s="47">
        <v>4139</v>
      </c>
      <c r="H1378" s="47">
        <v>3689</v>
      </c>
      <c r="I1378" s="47">
        <v>3575</v>
      </c>
    </row>
    <row r="1379" spans="2:9" x14ac:dyDescent="0.25">
      <c r="B1379" s="45" t="s">
        <v>1</v>
      </c>
      <c r="C1379" s="46">
        <v>42072</v>
      </c>
      <c r="D1379" s="46" t="s">
        <v>20</v>
      </c>
      <c r="E1379" s="47">
        <v>4731</v>
      </c>
      <c r="F1379" s="47">
        <v>4679</v>
      </c>
      <c r="G1379" s="47">
        <v>3675</v>
      </c>
      <c r="H1379" s="47">
        <v>3278</v>
      </c>
      <c r="I1379" s="47">
        <v>3170</v>
      </c>
    </row>
    <row r="1380" spans="2:9" x14ac:dyDescent="0.25">
      <c r="B1380" s="45" t="s">
        <v>1</v>
      </c>
      <c r="C1380" s="46">
        <v>42073</v>
      </c>
      <c r="D1380" s="46" t="s">
        <v>20</v>
      </c>
      <c r="E1380" s="47">
        <v>7316</v>
      </c>
      <c r="F1380" s="47">
        <v>7172</v>
      </c>
      <c r="G1380" s="47">
        <v>5660</v>
      </c>
      <c r="H1380" s="47">
        <v>4998</v>
      </c>
      <c r="I1380" s="47">
        <v>4886</v>
      </c>
    </row>
    <row r="1381" spans="2:9" x14ac:dyDescent="0.25">
      <c r="B1381" s="45" t="s">
        <v>1</v>
      </c>
      <c r="C1381" s="46">
        <v>42074</v>
      </c>
      <c r="D1381" s="46" t="s">
        <v>20</v>
      </c>
      <c r="E1381" s="47">
        <v>6879</v>
      </c>
      <c r="F1381" s="47">
        <v>6760</v>
      </c>
      <c r="G1381" s="47">
        <v>5282</v>
      </c>
      <c r="H1381" s="47">
        <v>4774</v>
      </c>
      <c r="I1381" s="47">
        <v>4584</v>
      </c>
    </row>
    <row r="1382" spans="2:9" x14ac:dyDescent="0.25">
      <c r="B1382" s="45" t="s">
        <v>1</v>
      </c>
      <c r="C1382" s="46">
        <v>42075</v>
      </c>
      <c r="D1382" s="46" t="s">
        <v>20</v>
      </c>
      <c r="E1382" s="47">
        <v>6717</v>
      </c>
      <c r="F1382" s="47">
        <v>6656</v>
      </c>
      <c r="G1382" s="47">
        <v>4860</v>
      </c>
      <c r="H1382" s="47">
        <v>4381</v>
      </c>
      <c r="I1382" s="47">
        <v>4244</v>
      </c>
    </row>
    <row r="1383" spans="2:9" x14ac:dyDescent="0.25">
      <c r="B1383" s="45" t="s">
        <v>1</v>
      </c>
      <c r="C1383" s="46">
        <v>42076</v>
      </c>
      <c r="D1383" s="46" t="s">
        <v>20</v>
      </c>
      <c r="E1383" s="47">
        <v>5197</v>
      </c>
      <c r="F1383" s="47">
        <v>5165</v>
      </c>
      <c r="G1383" s="47">
        <v>3355</v>
      </c>
      <c r="H1383" s="47">
        <v>2985</v>
      </c>
      <c r="I1383" s="47">
        <v>2900</v>
      </c>
    </row>
    <row r="1384" spans="2:9" x14ac:dyDescent="0.25">
      <c r="B1384" s="45" t="s">
        <v>1</v>
      </c>
      <c r="C1384" s="46">
        <v>42077</v>
      </c>
      <c r="D1384" s="46" t="s">
        <v>20</v>
      </c>
      <c r="E1384" s="47">
        <v>4122</v>
      </c>
      <c r="F1384" s="47">
        <v>4070</v>
      </c>
      <c r="G1384" s="47">
        <v>2796</v>
      </c>
      <c r="H1384" s="47">
        <v>2487</v>
      </c>
      <c r="I1384" s="47">
        <v>2414</v>
      </c>
    </row>
    <row r="1385" spans="2:9" x14ac:dyDescent="0.25">
      <c r="B1385" s="45" t="s">
        <v>1</v>
      </c>
      <c r="C1385" s="46">
        <v>42078</v>
      </c>
      <c r="D1385" s="46" t="s">
        <v>20</v>
      </c>
      <c r="E1385" s="47">
        <v>3960</v>
      </c>
      <c r="F1385" s="47">
        <v>3923</v>
      </c>
      <c r="G1385" s="47">
        <v>3014</v>
      </c>
      <c r="H1385" s="47">
        <v>2660</v>
      </c>
      <c r="I1385" s="47">
        <v>2595</v>
      </c>
    </row>
    <row r="1386" spans="2:9" x14ac:dyDescent="0.25">
      <c r="B1386" s="45" t="s">
        <v>1</v>
      </c>
      <c r="C1386" s="46">
        <v>42079</v>
      </c>
      <c r="D1386" s="46" t="s">
        <v>20</v>
      </c>
      <c r="E1386" s="47">
        <v>4085</v>
      </c>
      <c r="F1386" s="47">
        <v>4016</v>
      </c>
      <c r="G1386" s="47">
        <v>3059</v>
      </c>
      <c r="H1386" s="47">
        <v>2610</v>
      </c>
      <c r="I1386" s="47">
        <v>2558</v>
      </c>
    </row>
    <row r="1387" spans="2:9" x14ac:dyDescent="0.25">
      <c r="B1387" s="45" t="s">
        <v>1</v>
      </c>
      <c r="C1387" s="46">
        <v>42080</v>
      </c>
      <c r="D1387" s="46" t="s">
        <v>20</v>
      </c>
      <c r="E1387" s="47">
        <v>3425</v>
      </c>
      <c r="F1387" s="47">
        <v>3374</v>
      </c>
      <c r="G1387" s="47">
        <v>2553</v>
      </c>
      <c r="H1387" s="47">
        <v>2201</v>
      </c>
      <c r="I1387" s="47">
        <v>2131</v>
      </c>
    </row>
    <row r="1388" spans="2:9" x14ac:dyDescent="0.25">
      <c r="B1388" s="45" t="s">
        <v>1</v>
      </c>
      <c r="C1388" s="46">
        <v>42081</v>
      </c>
      <c r="D1388" s="46" t="s">
        <v>20</v>
      </c>
      <c r="E1388" s="47">
        <v>3260</v>
      </c>
      <c r="F1388" s="47">
        <v>3214</v>
      </c>
      <c r="G1388" s="47">
        <v>2507</v>
      </c>
      <c r="H1388" s="47">
        <v>2198</v>
      </c>
      <c r="I1388" s="47">
        <v>2138</v>
      </c>
    </row>
    <row r="1389" spans="2:9" x14ac:dyDescent="0.25">
      <c r="B1389" s="45" t="s">
        <v>1</v>
      </c>
      <c r="C1389" s="46">
        <v>42082</v>
      </c>
      <c r="D1389" s="46" t="s">
        <v>20</v>
      </c>
      <c r="E1389" s="47">
        <v>3806</v>
      </c>
      <c r="F1389" s="47">
        <v>3733</v>
      </c>
      <c r="G1389" s="47">
        <v>2840</v>
      </c>
      <c r="H1389" s="47">
        <v>2454</v>
      </c>
      <c r="I1389" s="47">
        <v>2399</v>
      </c>
    </row>
    <row r="1390" spans="2:9" x14ac:dyDescent="0.25">
      <c r="B1390" s="45" t="s">
        <v>1</v>
      </c>
      <c r="C1390" s="46">
        <v>42083</v>
      </c>
      <c r="D1390" s="46" t="s">
        <v>20</v>
      </c>
      <c r="E1390" s="47">
        <v>3106</v>
      </c>
      <c r="F1390" s="47">
        <v>3057</v>
      </c>
      <c r="G1390" s="47">
        <v>2313</v>
      </c>
      <c r="H1390" s="47">
        <v>1993</v>
      </c>
      <c r="I1390" s="47">
        <v>1947</v>
      </c>
    </row>
    <row r="1391" spans="2:9" x14ac:dyDescent="0.25">
      <c r="B1391" s="45" t="s">
        <v>1</v>
      </c>
      <c r="C1391" s="46">
        <v>42084</v>
      </c>
      <c r="D1391" s="46" t="s">
        <v>20</v>
      </c>
      <c r="E1391" s="47">
        <v>4076</v>
      </c>
      <c r="F1391" s="47">
        <v>4014</v>
      </c>
      <c r="G1391" s="47">
        <v>3113</v>
      </c>
      <c r="H1391" s="47">
        <v>2720</v>
      </c>
      <c r="I1391" s="47">
        <v>2653</v>
      </c>
    </row>
    <row r="1392" spans="2:9" x14ac:dyDescent="0.25">
      <c r="B1392" s="45" t="s">
        <v>1</v>
      </c>
      <c r="C1392" s="46">
        <v>42085</v>
      </c>
      <c r="D1392" s="46" t="s">
        <v>20</v>
      </c>
      <c r="E1392" s="47">
        <v>4029</v>
      </c>
      <c r="F1392" s="47">
        <v>3990</v>
      </c>
      <c r="G1392" s="47">
        <v>3128</v>
      </c>
      <c r="H1392" s="47">
        <v>2729</v>
      </c>
      <c r="I1392" s="47">
        <v>2661</v>
      </c>
    </row>
    <row r="1393" spans="2:9" x14ac:dyDescent="0.25">
      <c r="B1393" s="45" t="s">
        <v>1</v>
      </c>
      <c r="C1393" s="46">
        <v>42086</v>
      </c>
      <c r="D1393" s="46" t="s">
        <v>20</v>
      </c>
      <c r="E1393" s="47">
        <v>10002</v>
      </c>
      <c r="F1393" s="47">
        <v>9831</v>
      </c>
      <c r="G1393" s="47">
        <v>8043</v>
      </c>
      <c r="H1393" s="47">
        <v>7129</v>
      </c>
      <c r="I1393" s="47">
        <v>6951</v>
      </c>
    </row>
    <row r="1394" spans="2:9" x14ac:dyDescent="0.25">
      <c r="B1394" s="45" t="s">
        <v>1</v>
      </c>
      <c r="C1394" s="46">
        <v>42087</v>
      </c>
      <c r="D1394" s="46" t="s">
        <v>20</v>
      </c>
      <c r="E1394" s="47">
        <v>3139</v>
      </c>
      <c r="F1394" s="47">
        <v>3102</v>
      </c>
      <c r="G1394" s="47">
        <v>2319</v>
      </c>
      <c r="H1394" s="47">
        <v>2027</v>
      </c>
      <c r="I1394" s="47">
        <v>1967</v>
      </c>
    </row>
    <row r="1395" spans="2:9" x14ac:dyDescent="0.25">
      <c r="B1395" s="45" t="s">
        <v>1</v>
      </c>
      <c r="C1395" s="46">
        <v>42088</v>
      </c>
      <c r="D1395" s="46" t="s">
        <v>20</v>
      </c>
      <c r="E1395" s="47">
        <v>2817</v>
      </c>
      <c r="F1395" s="47">
        <v>2775</v>
      </c>
      <c r="G1395" s="47">
        <v>2151</v>
      </c>
      <c r="H1395" s="47">
        <v>1873</v>
      </c>
      <c r="I1395" s="47">
        <v>1845</v>
      </c>
    </row>
    <row r="1396" spans="2:9" x14ac:dyDescent="0.25">
      <c r="B1396" s="45" t="s">
        <v>1</v>
      </c>
      <c r="C1396" s="46">
        <v>42089</v>
      </c>
      <c r="D1396" s="46" t="s">
        <v>20</v>
      </c>
      <c r="E1396" s="47">
        <v>3567</v>
      </c>
      <c r="F1396" s="47">
        <v>3501</v>
      </c>
      <c r="G1396" s="47">
        <v>2686</v>
      </c>
      <c r="H1396" s="47">
        <v>2354</v>
      </c>
      <c r="I1396" s="47">
        <v>2301</v>
      </c>
    </row>
    <row r="1397" spans="2:9" x14ac:dyDescent="0.25">
      <c r="B1397" s="45" t="s">
        <v>1</v>
      </c>
      <c r="C1397" s="46">
        <v>42090</v>
      </c>
      <c r="D1397" s="46" t="s">
        <v>20</v>
      </c>
      <c r="E1397" s="47">
        <v>3133</v>
      </c>
      <c r="F1397" s="47">
        <v>3079</v>
      </c>
      <c r="G1397" s="47">
        <v>2372</v>
      </c>
      <c r="H1397" s="47">
        <v>2048</v>
      </c>
      <c r="I1397" s="47">
        <v>2005</v>
      </c>
    </row>
    <row r="1398" spans="2:9" x14ac:dyDescent="0.25">
      <c r="B1398" s="45" t="s">
        <v>1</v>
      </c>
      <c r="C1398" s="46">
        <v>42091</v>
      </c>
      <c r="D1398" s="46" t="s">
        <v>20</v>
      </c>
      <c r="E1398" s="47">
        <v>4247</v>
      </c>
      <c r="F1398" s="47">
        <v>4180</v>
      </c>
      <c r="G1398" s="47">
        <v>3305</v>
      </c>
      <c r="H1398" s="47">
        <v>2832</v>
      </c>
      <c r="I1398" s="47">
        <v>2805</v>
      </c>
    </row>
    <row r="1399" spans="2:9" x14ac:dyDescent="0.25">
      <c r="B1399" s="45" t="s">
        <v>1</v>
      </c>
      <c r="C1399" s="46">
        <v>42092</v>
      </c>
      <c r="D1399" s="46" t="s">
        <v>20</v>
      </c>
      <c r="E1399" s="47">
        <v>4351</v>
      </c>
      <c r="F1399" s="47">
        <v>4289</v>
      </c>
      <c r="G1399" s="47">
        <v>3324</v>
      </c>
      <c r="H1399" s="47">
        <v>2909</v>
      </c>
      <c r="I1399" s="47">
        <v>2845</v>
      </c>
    </row>
    <row r="1400" spans="2:9" x14ac:dyDescent="0.25">
      <c r="B1400" s="45" t="s">
        <v>1</v>
      </c>
      <c r="C1400" s="46">
        <v>42093</v>
      </c>
      <c r="D1400" s="46" t="s">
        <v>20</v>
      </c>
      <c r="E1400" s="47">
        <v>3391</v>
      </c>
      <c r="F1400" s="47">
        <v>3351</v>
      </c>
      <c r="G1400" s="47">
        <v>2564</v>
      </c>
      <c r="H1400" s="47">
        <v>2215</v>
      </c>
      <c r="I1400" s="47">
        <v>2178</v>
      </c>
    </row>
    <row r="1401" spans="2:9" x14ac:dyDescent="0.25">
      <c r="B1401" s="45" t="s">
        <v>1</v>
      </c>
      <c r="C1401" s="46">
        <v>42094</v>
      </c>
      <c r="D1401" s="46" t="s">
        <v>20</v>
      </c>
      <c r="E1401" s="47">
        <v>3907</v>
      </c>
      <c r="F1401" s="47">
        <v>3848</v>
      </c>
      <c r="G1401" s="47">
        <v>2928</v>
      </c>
      <c r="H1401" s="47">
        <v>2534</v>
      </c>
      <c r="I1401" s="47">
        <v>2490</v>
      </c>
    </row>
    <row r="1402" spans="2:9" x14ac:dyDescent="0.25">
      <c r="B1402" s="45" t="s">
        <v>1</v>
      </c>
      <c r="C1402" s="46">
        <v>42095</v>
      </c>
      <c r="D1402" s="46" t="s">
        <v>20</v>
      </c>
      <c r="E1402" s="47">
        <v>4112</v>
      </c>
      <c r="F1402" s="47">
        <v>4052</v>
      </c>
      <c r="G1402" s="47">
        <v>3085</v>
      </c>
      <c r="H1402" s="47">
        <v>2662</v>
      </c>
      <c r="I1402" s="47">
        <v>2626</v>
      </c>
    </row>
    <row r="1403" spans="2:9" x14ac:dyDescent="0.25">
      <c r="B1403" s="45" t="s">
        <v>1</v>
      </c>
      <c r="C1403" s="46">
        <v>42096</v>
      </c>
      <c r="D1403" s="46" t="s">
        <v>20</v>
      </c>
      <c r="E1403" s="47">
        <v>3621</v>
      </c>
      <c r="F1403" s="47">
        <v>3543</v>
      </c>
      <c r="G1403" s="47">
        <v>2618</v>
      </c>
      <c r="H1403" s="47">
        <v>2244</v>
      </c>
      <c r="I1403" s="47">
        <v>2220</v>
      </c>
    </row>
    <row r="1404" spans="2:9" x14ac:dyDescent="0.25">
      <c r="B1404" s="45" t="s">
        <v>1</v>
      </c>
      <c r="C1404" s="46">
        <v>42097</v>
      </c>
      <c r="D1404" s="46" t="s">
        <v>20</v>
      </c>
      <c r="E1404" s="47">
        <v>3755</v>
      </c>
      <c r="F1404" s="47">
        <v>3703</v>
      </c>
      <c r="G1404" s="47">
        <v>2665</v>
      </c>
      <c r="H1404" s="47">
        <v>2309</v>
      </c>
      <c r="I1404" s="47">
        <v>2264</v>
      </c>
    </row>
    <row r="1405" spans="2:9" x14ac:dyDescent="0.25">
      <c r="B1405" s="45" t="s">
        <v>1</v>
      </c>
      <c r="C1405" s="46">
        <v>42098</v>
      </c>
      <c r="D1405" s="46" t="s">
        <v>20</v>
      </c>
      <c r="E1405" s="47">
        <v>3180</v>
      </c>
      <c r="F1405" s="47">
        <v>3124</v>
      </c>
      <c r="G1405" s="47">
        <v>2351</v>
      </c>
      <c r="H1405" s="47">
        <v>2033</v>
      </c>
      <c r="I1405" s="47">
        <v>2015</v>
      </c>
    </row>
    <row r="1406" spans="2:9" x14ac:dyDescent="0.25">
      <c r="B1406" s="45" t="s">
        <v>1</v>
      </c>
      <c r="C1406" s="46">
        <v>42099</v>
      </c>
      <c r="D1406" s="46" t="s">
        <v>20</v>
      </c>
      <c r="E1406" s="47">
        <v>2789</v>
      </c>
      <c r="F1406" s="47">
        <v>2756</v>
      </c>
      <c r="G1406" s="47">
        <v>2109</v>
      </c>
      <c r="H1406" s="47">
        <v>1853</v>
      </c>
      <c r="I1406" s="47">
        <v>1825</v>
      </c>
    </row>
    <row r="1407" spans="2:9" x14ac:dyDescent="0.25">
      <c r="B1407" s="45" t="s">
        <v>1</v>
      </c>
      <c r="C1407" s="46">
        <v>42100</v>
      </c>
      <c r="D1407" s="46" t="s">
        <v>20</v>
      </c>
      <c r="E1407" s="47">
        <v>4058</v>
      </c>
      <c r="F1407" s="47">
        <v>4006</v>
      </c>
      <c r="G1407" s="47">
        <v>3106</v>
      </c>
      <c r="H1407" s="47">
        <v>2726</v>
      </c>
      <c r="I1407" s="47">
        <v>2688</v>
      </c>
    </row>
    <row r="1408" spans="2:9" x14ac:dyDescent="0.25">
      <c r="B1408" s="45" t="s">
        <v>1</v>
      </c>
      <c r="C1408" s="46">
        <v>42101</v>
      </c>
      <c r="D1408" s="46" t="s">
        <v>20</v>
      </c>
      <c r="E1408" s="47">
        <v>3382</v>
      </c>
      <c r="F1408" s="47">
        <v>3338</v>
      </c>
      <c r="G1408" s="47">
        <v>2654</v>
      </c>
      <c r="H1408" s="47">
        <v>2343</v>
      </c>
      <c r="I1408" s="47">
        <v>2310</v>
      </c>
    </row>
    <row r="1409" spans="2:9" x14ac:dyDescent="0.25">
      <c r="B1409" s="45" t="s">
        <v>1</v>
      </c>
      <c r="C1409" s="46">
        <v>42102</v>
      </c>
      <c r="D1409" s="46" t="s">
        <v>20</v>
      </c>
      <c r="E1409" s="47">
        <v>3683</v>
      </c>
      <c r="F1409" s="47">
        <v>3627</v>
      </c>
      <c r="G1409" s="47">
        <v>2827</v>
      </c>
      <c r="H1409" s="47">
        <v>2458</v>
      </c>
      <c r="I1409" s="47">
        <v>2414</v>
      </c>
    </row>
    <row r="1410" spans="2:9" x14ac:dyDescent="0.25">
      <c r="B1410" s="45" t="s">
        <v>1</v>
      </c>
      <c r="C1410" s="46">
        <v>42103</v>
      </c>
      <c r="D1410" s="46" t="s">
        <v>20</v>
      </c>
      <c r="E1410" s="47">
        <v>3234</v>
      </c>
      <c r="F1410" s="47">
        <v>3199</v>
      </c>
      <c r="G1410" s="47">
        <v>2504</v>
      </c>
      <c r="H1410" s="47">
        <v>2166</v>
      </c>
      <c r="I1410" s="47">
        <v>2125</v>
      </c>
    </row>
    <row r="1411" spans="2:9" x14ac:dyDescent="0.25">
      <c r="B1411" s="45" t="s">
        <v>1</v>
      </c>
      <c r="C1411" s="46">
        <v>42104</v>
      </c>
      <c r="D1411" s="46" t="s">
        <v>20</v>
      </c>
      <c r="E1411" s="47">
        <v>3067</v>
      </c>
      <c r="F1411" s="47">
        <v>3025</v>
      </c>
      <c r="G1411" s="47">
        <v>2334</v>
      </c>
      <c r="H1411" s="47">
        <v>2024</v>
      </c>
      <c r="I1411" s="47">
        <v>1993</v>
      </c>
    </row>
    <row r="1412" spans="2:9" x14ac:dyDescent="0.25">
      <c r="B1412" s="45" t="s">
        <v>1</v>
      </c>
      <c r="C1412" s="46">
        <v>42105</v>
      </c>
      <c r="D1412" s="46" t="s">
        <v>20</v>
      </c>
      <c r="E1412" s="47">
        <v>3296</v>
      </c>
      <c r="F1412" s="47">
        <v>3266</v>
      </c>
      <c r="G1412" s="47">
        <v>2508</v>
      </c>
      <c r="H1412" s="47">
        <v>2192</v>
      </c>
      <c r="I1412" s="47">
        <v>2150</v>
      </c>
    </row>
    <row r="1413" spans="2:9" x14ac:dyDescent="0.25">
      <c r="B1413" s="45" t="s">
        <v>1</v>
      </c>
      <c r="C1413" s="46">
        <v>42106</v>
      </c>
      <c r="D1413" s="46" t="s">
        <v>20</v>
      </c>
      <c r="E1413" s="47">
        <v>4210</v>
      </c>
      <c r="F1413" s="47">
        <v>4163</v>
      </c>
      <c r="G1413" s="47">
        <v>3302</v>
      </c>
      <c r="H1413" s="47">
        <v>2891</v>
      </c>
      <c r="I1413" s="47">
        <v>2877</v>
      </c>
    </row>
    <row r="1414" spans="2:9" x14ac:dyDescent="0.25">
      <c r="B1414" s="45" t="s">
        <v>1</v>
      </c>
      <c r="C1414" s="46">
        <v>42107</v>
      </c>
      <c r="D1414" s="46" t="s">
        <v>20</v>
      </c>
      <c r="E1414" s="47">
        <v>3434</v>
      </c>
      <c r="F1414" s="47">
        <v>3377</v>
      </c>
      <c r="G1414" s="47">
        <v>2658</v>
      </c>
      <c r="H1414" s="47">
        <v>2357</v>
      </c>
      <c r="I1414" s="47">
        <v>2320</v>
      </c>
    </row>
    <row r="1415" spans="2:9" x14ac:dyDescent="0.25">
      <c r="B1415" s="45" t="s">
        <v>1</v>
      </c>
      <c r="C1415" s="46">
        <v>42108</v>
      </c>
      <c r="D1415" s="46" t="s">
        <v>20</v>
      </c>
      <c r="E1415" s="47">
        <v>4129</v>
      </c>
      <c r="F1415" s="47">
        <v>4066</v>
      </c>
      <c r="G1415" s="47">
        <v>3264</v>
      </c>
      <c r="H1415" s="47">
        <v>2842</v>
      </c>
      <c r="I1415" s="47">
        <v>2808</v>
      </c>
    </row>
    <row r="1416" spans="2:9" x14ac:dyDescent="0.25">
      <c r="B1416" s="45" t="s">
        <v>1</v>
      </c>
      <c r="C1416" s="46">
        <v>42109</v>
      </c>
      <c r="D1416" s="46" t="s">
        <v>20</v>
      </c>
      <c r="E1416" s="47">
        <v>3428</v>
      </c>
      <c r="F1416" s="47">
        <v>3361</v>
      </c>
      <c r="G1416" s="47">
        <v>2636</v>
      </c>
      <c r="H1416" s="47">
        <v>2300</v>
      </c>
      <c r="I1416" s="47">
        <v>2249</v>
      </c>
    </row>
    <row r="1417" spans="2:9" x14ac:dyDescent="0.25">
      <c r="B1417" s="45" t="s">
        <v>1</v>
      </c>
      <c r="C1417" s="46">
        <v>42110</v>
      </c>
      <c r="D1417" s="46" t="s">
        <v>20</v>
      </c>
      <c r="E1417" s="47">
        <v>3647</v>
      </c>
      <c r="F1417" s="47">
        <v>3597</v>
      </c>
      <c r="G1417" s="47">
        <v>2878</v>
      </c>
      <c r="H1417" s="47">
        <v>2497</v>
      </c>
      <c r="I1417" s="47">
        <v>2441</v>
      </c>
    </row>
    <row r="1418" spans="2:9" x14ac:dyDescent="0.25">
      <c r="B1418" s="45" t="s">
        <v>1</v>
      </c>
      <c r="C1418" s="46">
        <v>42111</v>
      </c>
      <c r="D1418" s="46" t="s">
        <v>20</v>
      </c>
      <c r="E1418" s="47">
        <v>3125</v>
      </c>
      <c r="F1418" s="47">
        <v>3076</v>
      </c>
      <c r="G1418" s="47">
        <v>2417</v>
      </c>
      <c r="H1418" s="47">
        <v>2080</v>
      </c>
      <c r="I1418" s="47">
        <v>2025</v>
      </c>
    </row>
    <row r="1419" spans="2:9" x14ac:dyDescent="0.25">
      <c r="B1419" s="45" t="s">
        <v>1</v>
      </c>
      <c r="C1419" s="46">
        <v>42112</v>
      </c>
      <c r="D1419" s="46" t="s">
        <v>20</v>
      </c>
      <c r="E1419" s="47">
        <v>3024</v>
      </c>
      <c r="F1419" s="47">
        <v>2994</v>
      </c>
      <c r="G1419" s="47">
        <v>2297</v>
      </c>
      <c r="H1419" s="47">
        <v>2009</v>
      </c>
      <c r="I1419" s="47">
        <v>1990</v>
      </c>
    </row>
    <row r="1420" spans="2:9" x14ac:dyDescent="0.25">
      <c r="B1420" s="45" t="s">
        <v>1</v>
      </c>
      <c r="C1420" s="46">
        <v>42113</v>
      </c>
      <c r="D1420" s="46" t="s">
        <v>20</v>
      </c>
      <c r="E1420" s="47">
        <v>4091</v>
      </c>
      <c r="F1420" s="47">
        <v>4041</v>
      </c>
      <c r="G1420" s="47">
        <v>3229</v>
      </c>
      <c r="H1420" s="47">
        <v>2870</v>
      </c>
      <c r="I1420" s="47">
        <v>2828</v>
      </c>
    </row>
    <row r="1421" spans="2:9" x14ac:dyDescent="0.25">
      <c r="B1421" s="45" t="s">
        <v>1</v>
      </c>
      <c r="C1421" s="46">
        <v>42114</v>
      </c>
      <c r="D1421" s="46" t="s">
        <v>20</v>
      </c>
      <c r="E1421" s="47">
        <v>13228</v>
      </c>
      <c r="F1421" s="47">
        <v>12991</v>
      </c>
      <c r="G1421" s="47">
        <v>10840</v>
      </c>
      <c r="H1421" s="47">
        <v>9674</v>
      </c>
      <c r="I1421" s="47">
        <v>9427</v>
      </c>
    </row>
    <row r="1422" spans="2:9" x14ac:dyDescent="0.25">
      <c r="B1422" s="45" t="s">
        <v>1</v>
      </c>
      <c r="C1422" s="46">
        <v>42115</v>
      </c>
      <c r="D1422" s="46" t="s">
        <v>20</v>
      </c>
      <c r="E1422" s="47">
        <v>2980</v>
      </c>
      <c r="F1422" s="47">
        <v>2924</v>
      </c>
      <c r="G1422" s="47">
        <v>2220</v>
      </c>
      <c r="H1422" s="47">
        <v>1940</v>
      </c>
      <c r="I1422" s="47">
        <v>1904</v>
      </c>
    </row>
    <row r="1423" spans="2:9" x14ac:dyDescent="0.25">
      <c r="B1423" s="45" t="s">
        <v>1</v>
      </c>
      <c r="C1423" s="46">
        <v>42116</v>
      </c>
      <c r="D1423" s="46" t="s">
        <v>20</v>
      </c>
      <c r="E1423" s="47">
        <v>2850</v>
      </c>
      <c r="F1423" s="47">
        <v>2813</v>
      </c>
      <c r="G1423" s="47">
        <v>2272</v>
      </c>
      <c r="H1423" s="47">
        <v>1989</v>
      </c>
      <c r="I1423" s="47">
        <v>1952</v>
      </c>
    </row>
    <row r="1424" spans="2:9" x14ac:dyDescent="0.25">
      <c r="B1424" s="45" t="s">
        <v>1</v>
      </c>
      <c r="C1424" s="46">
        <v>42117</v>
      </c>
      <c r="D1424" s="46" t="s">
        <v>20</v>
      </c>
      <c r="E1424" s="47">
        <v>2679</v>
      </c>
      <c r="F1424" s="47">
        <v>2652</v>
      </c>
      <c r="G1424" s="47">
        <v>2037</v>
      </c>
      <c r="H1424" s="47">
        <v>1751</v>
      </c>
      <c r="I1424" s="47">
        <v>1724</v>
      </c>
    </row>
    <row r="1425" spans="2:9" x14ac:dyDescent="0.25">
      <c r="B1425" s="45" t="s">
        <v>1</v>
      </c>
      <c r="C1425" s="46">
        <v>42118</v>
      </c>
      <c r="D1425" s="46" t="s">
        <v>20</v>
      </c>
      <c r="E1425" s="47">
        <v>2607</v>
      </c>
      <c r="F1425" s="47">
        <v>2563</v>
      </c>
      <c r="G1425" s="47">
        <v>1931</v>
      </c>
      <c r="H1425" s="47">
        <v>1679</v>
      </c>
      <c r="I1425" s="47">
        <v>1647</v>
      </c>
    </row>
    <row r="1426" spans="2:9" x14ac:dyDescent="0.25">
      <c r="B1426" s="45" t="s">
        <v>1</v>
      </c>
      <c r="C1426" s="46">
        <v>42119</v>
      </c>
      <c r="D1426" s="46" t="s">
        <v>20</v>
      </c>
      <c r="E1426" s="47">
        <v>3372</v>
      </c>
      <c r="F1426" s="47">
        <v>3341</v>
      </c>
      <c r="G1426" s="47">
        <v>2583</v>
      </c>
      <c r="H1426" s="47">
        <v>2253</v>
      </c>
      <c r="I1426" s="47">
        <v>2200</v>
      </c>
    </row>
    <row r="1427" spans="2:9" x14ac:dyDescent="0.25">
      <c r="B1427" s="45" t="s">
        <v>1</v>
      </c>
      <c r="C1427" s="46">
        <v>42120</v>
      </c>
      <c r="D1427" s="46" t="s">
        <v>20</v>
      </c>
      <c r="E1427" s="47">
        <v>4090</v>
      </c>
      <c r="F1427" s="47">
        <v>4035</v>
      </c>
      <c r="G1427" s="47">
        <v>3170</v>
      </c>
      <c r="H1427" s="47">
        <v>2728</v>
      </c>
      <c r="I1427" s="47">
        <v>2688</v>
      </c>
    </row>
    <row r="1428" spans="2:9" x14ac:dyDescent="0.25">
      <c r="B1428" s="45" t="s">
        <v>1</v>
      </c>
      <c r="C1428" s="46">
        <v>42121</v>
      </c>
      <c r="D1428" s="46" t="s">
        <v>20</v>
      </c>
      <c r="E1428" s="47">
        <v>3226</v>
      </c>
      <c r="F1428" s="47">
        <v>3192</v>
      </c>
      <c r="G1428" s="47">
        <v>2516</v>
      </c>
      <c r="H1428" s="47">
        <v>2188</v>
      </c>
      <c r="I1428" s="47">
        <v>2158</v>
      </c>
    </row>
    <row r="1429" spans="2:9" x14ac:dyDescent="0.25">
      <c r="B1429" s="45" t="s">
        <v>1</v>
      </c>
      <c r="C1429" s="46">
        <v>42122</v>
      </c>
      <c r="D1429" s="46" t="s">
        <v>20</v>
      </c>
      <c r="E1429" s="47">
        <v>3392</v>
      </c>
      <c r="F1429" s="47">
        <v>3336</v>
      </c>
      <c r="G1429" s="47">
        <v>2597</v>
      </c>
      <c r="H1429" s="47">
        <v>2265</v>
      </c>
      <c r="I1429" s="47">
        <v>2250</v>
      </c>
    </row>
    <row r="1430" spans="2:9" x14ac:dyDescent="0.25">
      <c r="B1430" s="45" t="s">
        <v>1</v>
      </c>
      <c r="C1430" s="46">
        <v>42123</v>
      </c>
      <c r="D1430" s="46" t="s">
        <v>20</v>
      </c>
      <c r="E1430" s="47">
        <v>3240</v>
      </c>
      <c r="F1430" s="47">
        <v>3184</v>
      </c>
      <c r="G1430" s="47">
        <v>2459</v>
      </c>
      <c r="H1430" s="47">
        <v>2149</v>
      </c>
      <c r="I1430" s="47">
        <v>2102</v>
      </c>
    </row>
    <row r="1431" spans="2:9" x14ac:dyDescent="0.25">
      <c r="B1431" s="45" t="s">
        <v>1</v>
      </c>
      <c r="C1431" s="46">
        <v>42124</v>
      </c>
      <c r="D1431" s="46" t="s">
        <v>20</v>
      </c>
      <c r="E1431" s="47">
        <v>3211</v>
      </c>
      <c r="F1431" s="47">
        <v>3138</v>
      </c>
      <c r="G1431" s="47">
        <v>2388</v>
      </c>
      <c r="H1431" s="47">
        <v>2013</v>
      </c>
      <c r="I1431" s="47">
        <v>1976</v>
      </c>
    </row>
    <row r="1432" spans="2:9" x14ac:dyDescent="0.25">
      <c r="B1432" s="45" t="s">
        <v>1</v>
      </c>
      <c r="C1432" s="46">
        <v>42125</v>
      </c>
      <c r="D1432" s="46" t="s">
        <v>20</v>
      </c>
      <c r="E1432" s="47">
        <v>2883</v>
      </c>
      <c r="F1432" s="47">
        <v>2811</v>
      </c>
      <c r="G1432" s="47">
        <v>2114</v>
      </c>
      <c r="H1432" s="47">
        <v>1826</v>
      </c>
      <c r="I1432" s="47">
        <v>1792</v>
      </c>
    </row>
    <row r="1433" spans="2:9" x14ac:dyDescent="0.25">
      <c r="B1433" s="45" t="s">
        <v>1</v>
      </c>
      <c r="C1433" s="46">
        <v>42126</v>
      </c>
      <c r="D1433" s="46" t="s">
        <v>20</v>
      </c>
      <c r="E1433" s="47">
        <v>3238</v>
      </c>
      <c r="F1433" s="47">
        <v>3172</v>
      </c>
      <c r="G1433" s="47">
        <v>2413</v>
      </c>
      <c r="H1433" s="47">
        <v>2087</v>
      </c>
      <c r="I1433" s="47">
        <v>2053</v>
      </c>
    </row>
    <row r="1434" spans="2:9" x14ac:dyDescent="0.25">
      <c r="B1434" s="45" t="s">
        <v>1</v>
      </c>
      <c r="C1434" s="46">
        <v>42127</v>
      </c>
      <c r="D1434" s="46" t="s">
        <v>20</v>
      </c>
      <c r="E1434" s="47">
        <v>3466</v>
      </c>
      <c r="F1434" s="47">
        <v>3394</v>
      </c>
      <c r="G1434" s="47">
        <v>2554</v>
      </c>
      <c r="H1434" s="47">
        <v>2226</v>
      </c>
      <c r="I1434" s="47">
        <v>2192</v>
      </c>
    </row>
    <row r="1435" spans="2:9" x14ac:dyDescent="0.25">
      <c r="B1435" s="45" t="s">
        <v>1</v>
      </c>
      <c r="C1435" s="46">
        <v>42128</v>
      </c>
      <c r="D1435" s="46" t="s">
        <v>20</v>
      </c>
      <c r="E1435" s="47">
        <v>4327</v>
      </c>
      <c r="F1435" s="47">
        <v>4239</v>
      </c>
      <c r="G1435" s="47">
        <v>3383</v>
      </c>
      <c r="H1435" s="47">
        <v>2934</v>
      </c>
      <c r="I1435" s="47">
        <v>2898</v>
      </c>
    </row>
    <row r="1436" spans="2:9" x14ac:dyDescent="0.25">
      <c r="B1436" s="45" t="s">
        <v>1</v>
      </c>
      <c r="C1436" s="46">
        <v>42129</v>
      </c>
      <c r="D1436" s="46" t="s">
        <v>20</v>
      </c>
      <c r="E1436" s="47">
        <v>3393</v>
      </c>
      <c r="F1436" s="47">
        <v>3347</v>
      </c>
      <c r="G1436" s="47">
        <v>2633</v>
      </c>
      <c r="H1436" s="47">
        <v>2287</v>
      </c>
      <c r="I1436" s="47">
        <v>2240</v>
      </c>
    </row>
    <row r="1437" spans="2:9" x14ac:dyDescent="0.25">
      <c r="B1437" s="45" t="s">
        <v>1</v>
      </c>
      <c r="C1437" s="46">
        <v>42130</v>
      </c>
      <c r="D1437" s="46" t="s">
        <v>20</v>
      </c>
      <c r="E1437" s="47">
        <v>5411</v>
      </c>
      <c r="F1437" s="47">
        <v>5299</v>
      </c>
      <c r="G1437" s="47">
        <v>4136</v>
      </c>
      <c r="H1437" s="47">
        <v>3502</v>
      </c>
      <c r="I1437" s="47">
        <v>3509</v>
      </c>
    </row>
    <row r="1438" spans="2:9" x14ac:dyDescent="0.25">
      <c r="B1438" s="45" t="s">
        <v>1</v>
      </c>
      <c r="C1438" s="46">
        <v>42131</v>
      </c>
      <c r="D1438" s="46" t="s">
        <v>20</v>
      </c>
      <c r="E1438" s="47">
        <v>3654</v>
      </c>
      <c r="F1438" s="47">
        <v>3561</v>
      </c>
      <c r="G1438" s="47">
        <v>2777</v>
      </c>
      <c r="H1438" s="47">
        <v>2372</v>
      </c>
      <c r="I1438" s="47">
        <v>2345</v>
      </c>
    </row>
    <row r="1439" spans="2:9" x14ac:dyDescent="0.25">
      <c r="B1439" s="45" t="s">
        <v>1</v>
      </c>
      <c r="C1439" s="46">
        <v>42132</v>
      </c>
      <c r="D1439" s="46" t="s">
        <v>20</v>
      </c>
      <c r="E1439" s="47">
        <v>3181</v>
      </c>
      <c r="F1439" s="47">
        <v>3108</v>
      </c>
      <c r="G1439" s="47">
        <v>2412</v>
      </c>
      <c r="H1439" s="47">
        <v>2071</v>
      </c>
      <c r="I1439" s="47">
        <v>2051</v>
      </c>
    </row>
    <row r="1440" spans="2:9" x14ac:dyDescent="0.25">
      <c r="B1440" s="45" t="s">
        <v>1</v>
      </c>
      <c r="C1440" s="46">
        <v>42133</v>
      </c>
      <c r="D1440" s="46" t="s">
        <v>20</v>
      </c>
      <c r="E1440" s="47">
        <v>3906</v>
      </c>
      <c r="F1440" s="47">
        <v>3831</v>
      </c>
      <c r="G1440" s="47">
        <v>2975</v>
      </c>
      <c r="H1440" s="47">
        <v>2559</v>
      </c>
      <c r="I1440" s="47">
        <v>2534</v>
      </c>
    </row>
    <row r="1441" spans="2:9" x14ac:dyDescent="0.25">
      <c r="B1441" s="45" t="s">
        <v>1</v>
      </c>
      <c r="C1441" s="46">
        <v>42134</v>
      </c>
      <c r="D1441" s="46" t="s">
        <v>20</v>
      </c>
      <c r="E1441" s="47">
        <v>4507</v>
      </c>
      <c r="F1441" s="47">
        <v>4419</v>
      </c>
      <c r="G1441" s="47">
        <v>3547</v>
      </c>
      <c r="H1441" s="47">
        <v>3082</v>
      </c>
      <c r="I1441" s="47">
        <v>3057</v>
      </c>
    </row>
    <row r="1442" spans="2:9" x14ac:dyDescent="0.25">
      <c r="B1442" s="45" t="s">
        <v>1</v>
      </c>
      <c r="C1442" s="46">
        <v>42135</v>
      </c>
      <c r="D1442" s="46" t="s">
        <v>20</v>
      </c>
      <c r="E1442" s="47">
        <v>7973</v>
      </c>
      <c r="F1442" s="47">
        <v>7781</v>
      </c>
      <c r="G1442" s="47">
        <v>6369</v>
      </c>
      <c r="H1442" s="47">
        <v>5575</v>
      </c>
      <c r="I1442" s="47">
        <v>5557</v>
      </c>
    </row>
    <row r="1443" spans="2:9" x14ac:dyDescent="0.25">
      <c r="B1443" s="45" t="s">
        <v>1</v>
      </c>
      <c r="C1443" s="46">
        <v>42136</v>
      </c>
      <c r="D1443" s="46" t="s">
        <v>20</v>
      </c>
      <c r="E1443" s="47">
        <v>8523</v>
      </c>
      <c r="F1443" s="47">
        <v>8322</v>
      </c>
      <c r="G1443" s="47">
        <v>6884</v>
      </c>
      <c r="H1443" s="47">
        <v>6057</v>
      </c>
      <c r="I1443" s="47">
        <v>6005</v>
      </c>
    </row>
    <row r="1444" spans="2:9" x14ac:dyDescent="0.25">
      <c r="B1444" s="45" t="s">
        <v>1</v>
      </c>
      <c r="C1444" s="46">
        <v>42137</v>
      </c>
      <c r="D1444" s="46" t="s">
        <v>20</v>
      </c>
      <c r="E1444" s="47">
        <v>3256</v>
      </c>
      <c r="F1444" s="47">
        <v>3209</v>
      </c>
      <c r="G1444" s="47">
        <v>2482</v>
      </c>
      <c r="H1444" s="47">
        <v>2154</v>
      </c>
      <c r="I1444" s="47">
        <v>2124</v>
      </c>
    </row>
    <row r="1445" spans="2:9" x14ac:dyDescent="0.25">
      <c r="B1445" s="45" t="s">
        <v>1</v>
      </c>
      <c r="C1445" s="46">
        <v>42138</v>
      </c>
      <c r="D1445" s="46" t="s">
        <v>20</v>
      </c>
      <c r="E1445" s="47">
        <v>3332</v>
      </c>
      <c r="F1445" s="47">
        <v>3256</v>
      </c>
      <c r="G1445" s="47">
        <v>2594</v>
      </c>
      <c r="H1445" s="47">
        <v>2240</v>
      </c>
      <c r="I1445" s="47">
        <v>2248</v>
      </c>
    </row>
    <row r="1446" spans="2:9" x14ac:dyDescent="0.25">
      <c r="B1446" s="45" t="s">
        <v>1</v>
      </c>
      <c r="C1446" s="46">
        <v>42139</v>
      </c>
      <c r="D1446" s="46" t="s">
        <v>20</v>
      </c>
      <c r="E1446" s="47">
        <v>3507</v>
      </c>
      <c r="F1446" s="47">
        <v>3427</v>
      </c>
      <c r="G1446" s="47">
        <v>2572</v>
      </c>
      <c r="H1446" s="47">
        <v>2103</v>
      </c>
      <c r="I1446" s="47">
        <v>2146</v>
      </c>
    </row>
    <row r="1447" spans="2:9" x14ac:dyDescent="0.25">
      <c r="B1447" s="45" t="s">
        <v>1</v>
      </c>
      <c r="C1447" s="46">
        <v>42140</v>
      </c>
      <c r="D1447" s="46" t="s">
        <v>20</v>
      </c>
      <c r="E1447" s="47">
        <v>3592</v>
      </c>
      <c r="F1447" s="47">
        <v>3503</v>
      </c>
      <c r="G1447" s="47">
        <v>2744</v>
      </c>
      <c r="H1447" s="47">
        <v>2310</v>
      </c>
      <c r="I1447" s="47">
        <v>2326</v>
      </c>
    </row>
    <row r="1448" spans="2:9" x14ac:dyDescent="0.25">
      <c r="B1448" s="45" t="s">
        <v>1</v>
      </c>
      <c r="C1448" s="46">
        <v>42141</v>
      </c>
      <c r="D1448" s="46" t="s">
        <v>20</v>
      </c>
      <c r="E1448" s="47">
        <v>4624</v>
      </c>
      <c r="F1448" s="47">
        <v>4520</v>
      </c>
      <c r="G1448" s="47">
        <v>3633</v>
      </c>
      <c r="H1448" s="47">
        <v>3076</v>
      </c>
      <c r="I1448" s="47">
        <v>3105</v>
      </c>
    </row>
    <row r="1449" spans="2:9" x14ac:dyDescent="0.25">
      <c r="B1449" s="45" t="s">
        <v>1</v>
      </c>
      <c r="C1449" s="46">
        <v>42142</v>
      </c>
      <c r="D1449" s="46" t="s">
        <v>20</v>
      </c>
      <c r="E1449" s="47">
        <v>3718</v>
      </c>
      <c r="F1449" s="47">
        <v>3635</v>
      </c>
      <c r="G1449" s="47">
        <v>2843</v>
      </c>
      <c r="H1449" s="47">
        <v>2391</v>
      </c>
      <c r="I1449" s="47">
        <v>2081</v>
      </c>
    </row>
    <row r="1450" spans="2:9" x14ac:dyDescent="0.25">
      <c r="B1450" s="45" t="s">
        <v>1</v>
      </c>
      <c r="C1450" s="46">
        <v>42143</v>
      </c>
      <c r="D1450" s="46" t="s">
        <v>20</v>
      </c>
      <c r="E1450" s="47">
        <v>3750</v>
      </c>
      <c r="F1450" s="47">
        <v>3669</v>
      </c>
      <c r="G1450" s="47">
        <v>2865</v>
      </c>
      <c r="H1450" s="47">
        <v>2396</v>
      </c>
      <c r="I1450" s="47">
        <v>2369</v>
      </c>
    </row>
    <row r="1451" spans="2:9" x14ac:dyDescent="0.25">
      <c r="B1451" s="45" t="s">
        <v>1</v>
      </c>
      <c r="C1451" s="46">
        <v>42144</v>
      </c>
      <c r="D1451" s="46" t="s">
        <v>20</v>
      </c>
      <c r="E1451" s="47">
        <v>3632</v>
      </c>
      <c r="F1451" s="47">
        <v>3525</v>
      </c>
      <c r="G1451" s="47">
        <v>2682</v>
      </c>
      <c r="H1451" s="47">
        <v>2169</v>
      </c>
      <c r="I1451" s="47">
        <v>2190</v>
      </c>
    </row>
    <row r="1452" spans="2:9" x14ac:dyDescent="0.25">
      <c r="B1452" s="45" t="s">
        <v>1</v>
      </c>
      <c r="C1452" s="46">
        <v>42145</v>
      </c>
      <c r="D1452" s="46" t="s">
        <v>20</v>
      </c>
      <c r="E1452" s="47">
        <v>6674</v>
      </c>
      <c r="F1452" s="47">
        <v>6512</v>
      </c>
      <c r="G1452" s="47">
        <v>5252</v>
      </c>
      <c r="H1452" s="47">
        <v>4199</v>
      </c>
      <c r="I1452" s="47">
        <v>4301</v>
      </c>
    </row>
    <row r="1453" spans="2:9" x14ac:dyDescent="0.25">
      <c r="B1453" s="45" t="s">
        <v>1</v>
      </c>
      <c r="C1453" s="46">
        <v>42146</v>
      </c>
      <c r="D1453" s="46" t="s">
        <v>20</v>
      </c>
      <c r="E1453" s="47">
        <v>4107</v>
      </c>
      <c r="F1453" s="47">
        <v>3990</v>
      </c>
      <c r="G1453" s="47">
        <v>3166</v>
      </c>
      <c r="H1453" s="47">
        <v>2513</v>
      </c>
      <c r="I1453" s="47">
        <v>2539</v>
      </c>
    </row>
    <row r="1454" spans="2:9" x14ac:dyDescent="0.25">
      <c r="B1454" s="45" t="s">
        <v>1</v>
      </c>
      <c r="C1454" s="46">
        <v>42147</v>
      </c>
      <c r="D1454" s="46" t="s">
        <v>20</v>
      </c>
      <c r="E1454" s="47">
        <v>4917</v>
      </c>
      <c r="F1454" s="47">
        <v>4815</v>
      </c>
      <c r="G1454" s="47">
        <v>3896</v>
      </c>
      <c r="H1454" s="47">
        <v>3245</v>
      </c>
      <c r="I1454" s="47">
        <v>3287</v>
      </c>
    </row>
    <row r="1455" spans="2:9" x14ac:dyDescent="0.25">
      <c r="B1455" s="45" t="s">
        <v>1</v>
      </c>
      <c r="C1455" s="46">
        <v>42148</v>
      </c>
      <c r="D1455" s="46" t="s">
        <v>20</v>
      </c>
      <c r="E1455" s="47">
        <v>7246</v>
      </c>
      <c r="F1455" s="47">
        <v>7079</v>
      </c>
      <c r="G1455" s="47">
        <v>5890</v>
      </c>
      <c r="H1455" s="47">
        <v>4957</v>
      </c>
      <c r="I1455" s="47">
        <v>5062</v>
      </c>
    </row>
    <row r="1456" spans="2:9" x14ac:dyDescent="0.25">
      <c r="B1456" s="45" t="s">
        <v>1</v>
      </c>
      <c r="C1456" s="46">
        <v>42149</v>
      </c>
      <c r="D1456" s="46" t="s">
        <v>20</v>
      </c>
      <c r="E1456" s="47">
        <v>9974</v>
      </c>
      <c r="F1456" s="47">
        <v>9756</v>
      </c>
      <c r="G1456" s="47">
        <v>8326</v>
      </c>
      <c r="H1456" s="47">
        <v>7158</v>
      </c>
      <c r="I1456" s="47">
        <v>7347</v>
      </c>
    </row>
    <row r="1457" spans="2:9" x14ac:dyDescent="0.25">
      <c r="B1457" s="45" t="s">
        <v>1</v>
      </c>
      <c r="C1457" s="46">
        <v>42150</v>
      </c>
      <c r="D1457" s="46" t="s">
        <v>20</v>
      </c>
      <c r="E1457" s="47">
        <v>3148</v>
      </c>
      <c r="F1457" s="47">
        <v>3101</v>
      </c>
      <c r="G1457" s="47">
        <v>2413</v>
      </c>
      <c r="H1457" s="47">
        <v>1997</v>
      </c>
      <c r="I1457" s="47">
        <v>2048</v>
      </c>
    </row>
    <row r="1458" spans="2:9" x14ac:dyDescent="0.25">
      <c r="B1458" s="45" t="s">
        <v>1</v>
      </c>
      <c r="C1458" s="46">
        <v>42151</v>
      </c>
      <c r="D1458" s="46" t="s">
        <v>20</v>
      </c>
      <c r="E1458" s="47">
        <v>4136</v>
      </c>
      <c r="F1458" s="47">
        <v>4026</v>
      </c>
      <c r="G1458" s="47">
        <v>3130</v>
      </c>
      <c r="H1458" s="47">
        <v>2647</v>
      </c>
      <c r="I1458" s="47">
        <v>2639</v>
      </c>
    </row>
    <row r="1459" spans="2:9" x14ac:dyDescent="0.25">
      <c r="B1459" s="45" t="s">
        <v>1</v>
      </c>
      <c r="C1459" s="46">
        <v>42152</v>
      </c>
      <c r="D1459" s="46" t="s">
        <v>20</v>
      </c>
      <c r="E1459" s="47">
        <v>4024</v>
      </c>
      <c r="F1459" s="47">
        <v>3920</v>
      </c>
      <c r="G1459" s="47">
        <v>3086</v>
      </c>
      <c r="H1459" s="47">
        <v>2574</v>
      </c>
      <c r="I1459" s="47">
        <v>2632</v>
      </c>
    </row>
    <row r="1460" spans="2:9" x14ac:dyDescent="0.25">
      <c r="B1460" s="45" t="s">
        <v>1</v>
      </c>
      <c r="C1460" s="46">
        <v>42153</v>
      </c>
      <c r="D1460" s="46" t="s">
        <v>20</v>
      </c>
      <c r="E1460" s="47">
        <v>3845</v>
      </c>
      <c r="F1460" s="47">
        <v>3755</v>
      </c>
      <c r="G1460" s="47">
        <v>2945</v>
      </c>
      <c r="H1460" s="47">
        <v>2438</v>
      </c>
      <c r="I1460" s="47">
        <v>2470</v>
      </c>
    </row>
    <row r="1461" spans="2:9" x14ac:dyDescent="0.25">
      <c r="B1461" s="45" t="s">
        <v>1</v>
      </c>
      <c r="C1461" s="46">
        <v>42154</v>
      </c>
      <c r="D1461" s="46" t="s">
        <v>20</v>
      </c>
      <c r="E1461" s="47">
        <v>4102</v>
      </c>
      <c r="F1461" s="47">
        <v>4025</v>
      </c>
      <c r="G1461" s="47">
        <v>3160</v>
      </c>
      <c r="H1461" s="47">
        <v>2642</v>
      </c>
      <c r="I1461" s="47">
        <v>2660</v>
      </c>
    </row>
    <row r="1462" spans="2:9" x14ac:dyDescent="0.25">
      <c r="B1462" s="48" t="s">
        <v>1</v>
      </c>
      <c r="C1462" s="49">
        <v>42155</v>
      </c>
      <c r="D1462" s="49" t="s">
        <v>20</v>
      </c>
      <c r="E1462" s="50">
        <v>5678</v>
      </c>
      <c r="F1462" s="50">
        <v>5572</v>
      </c>
      <c r="G1462" s="50">
        <v>4507</v>
      </c>
      <c r="H1462" s="50">
        <v>3789</v>
      </c>
      <c r="I1462" s="50">
        <v>3814</v>
      </c>
    </row>
  </sheetData>
  <mergeCells count="1">
    <mergeCell ref="K10:P10"/>
  </mergeCell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5 m m G 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5 m m 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p h l U o i k e 4 D g A A A B E A A A A T A B w A R m 9 y b X V s Y X M v U 2 V j d G l v b j E u b S C i G A A o o B Q A A A A A A A A A A A A A A A A A A A A A A A A A A A A r T k 0 u y c z P U w i G 0 I b W A F B L A Q I t A B Q A A g A I A O Z p h l X g j s Q 8 p A A A A P Y A A A A S A A A A A A A A A A A A A A A A A A A A A A B D b 2 5 m a W c v U G F j a 2 F n Z S 5 4 b W x Q S w E C L Q A U A A I A C A D m a Y Z V D 8 r p q 6 Q A A A D p A A A A E w A A A A A A A A A A A A A A A A D w A A A A W 0 N v b n R l b n R f V H l w Z X N d L n h t b F B L A Q I t A B Q A A g A I A O Z p h 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C N Q l U 7 6 u g Q Z q A O 2 g j 5 b E t A A A A A A I A A A A A A B B m A A A A A Q A A I A A A A D 1 Z W I 1 7 Y z R V z F p D 9 e y 7 q O c o M y 5 0 m L T q J Z + 3 q n V N R E D E A A A A A A 6 A A A A A A g A A I A A A A B e J 5 b p p B j I s D N x Z P j Z 9 J G 4 A q N 3 Q D E Q z M a p s w N + 6 d L R f U A A A A D Q O n U G z m i Q t y X r C m k X H w w I T R I r h m d g 6 s S S g s i U Y Z v K W g l x j T n k r b E 6 o t N U / i c h N m E f 2 D L m 1 i d 5 G 5 P Z T u G m G G 3 v d 6 1 s x P z N x l O l D x W U y N I g y Q A A A A M t 5 K G 8 l W f E T k B + I O X V K A e I h Y r f I G b + R U A P / g N T U 0 r K w a + 5 A f F R V j j Q D w S + T g n V H 8 Y p e k / H k s F j H S x Y 2 8 I K Z H 0 8 = < / D a t a M a s h u p > 
</file>

<file path=customXml/itemProps1.xml><?xml version="1.0" encoding="utf-8"?>
<ds:datastoreItem xmlns:ds="http://schemas.openxmlformats.org/officeDocument/2006/customXml" ds:itemID="{8D063043-8470-45F8-A6F0-C64E594EF7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Context</vt:lpstr>
      <vt:lpstr>Data</vt:lpstr>
      <vt:lpstr>Desktop</vt:lpstr>
    </vt:vector>
  </TitlesOfParts>
  <Company>Sapient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amarjeet suryavnshi</cp:lastModifiedBy>
  <dcterms:created xsi:type="dcterms:W3CDTF">2016-05-13T09:39:58Z</dcterms:created>
  <dcterms:modified xsi:type="dcterms:W3CDTF">2022-12-06T19:15:48Z</dcterms:modified>
</cp:coreProperties>
</file>