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846" documentId="13_ncr:1_{37DFCD91-C40D-4851-A7FF-D1781FDB40D7}" xr6:coauthVersionLast="47" xr6:coauthVersionMax="47" xr10:uidLastSave="{9DA62895-2425-4198-B6AE-C3D6AD8C9756}"/>
  <bookViews>
    <workbookView xWindow="-108" yWindow="-108" windowWidth="23256" windowHeight="12576" tabRatio="762" activeTab="13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r:id="rId14"/>
    <sheet name="Sheet1" sheetId="15" state="hidden" r:id="rId15"/>
    <sheet name="August" sheetId="1" state="hidden" r:id="rId16"/>
    <sheet name="September" sheetId="5" state="hidden" r:id="rId17"/>
    <sheet name="October" sheetId="10" state="hidden" r:id="rId18"/>
    <sheet name="November" sheetId="12" state="hidden" r:id="rId19"/>
    <sheet name="December" sheetId="13" state="hidden" r:id="rId20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8" hidden="1">November!$F$1:$I$31</definedName>
    <definedName name="_xlnm._FilterDatabase" localSheetId="17" hidden="1">October!$H$3:$L$34</definedName>
    <definedName name="_xlnm._FilterDatabase" localSheetId="16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/>
  <c r="K20" i="3" l="1"/>
  <c r="K21" i="3" s="1"/>
</calcChain>
</file>

<file path=xl/sharedStrings.xml><?xml version="1.0" encoding="utf-8"?>
<sst xmlns="http://schemas.openxmlformats.org/spreadsheetml/2006/main" count="1487" uniqueCount="994">
  <si>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</si>
  <si>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</si>
  <si>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</si>
  <si>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</si>
  <si>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</si>
  <si>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</si>
  <si>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</si>
  <si>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</si>
  <si>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</si>
  <si>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</si>
  <si>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</si>
  <si>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</si>
  <si>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</si>
  <si>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</si>
  <si>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</si>
  <si>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</si>
  <si>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</si>
  <si>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</si>
  <si>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</si>
  <si>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</si>
  <si>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</si>
  <si>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</si>
  <si>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</si>
  <si>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</si>
  <si>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</si>
  <si>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</si>
  <si>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</si>
  <si>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</si>
  <si>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</si>
  <si>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</si>
  <si>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</si>
  <si>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</si>
  <si>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</si>
  <si>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</si>
  <si>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</si>
  <si>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</si>
  <si>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</si>
  <si>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</si>
  <si>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</si>
  <si>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</si>
  <si>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</si>
  <si>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</si>
  <si>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</si>
  <si>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</si>
  <si>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</si>
  <si>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</si>
  <si>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</si>
  <si>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</si>
  <si>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</si>
  <si>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</si>
  <si>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</si>
  <si>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</si>
  <si>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</si>
  <si>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</si>
  <si>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</si>
  <si>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</si>
  <si>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</si>
  <si>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</si>
  <si>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</si>
  <si>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</si>
  <si>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</si>
  <si>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</si>
  <si>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</si>
  <si>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</si>
  <si>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</si>
  <si>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</si>
  <si>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</si>
  <si>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</si>
  <si>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</si>
  <si>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</si>
  <si>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</si>
  <si>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</si>
  <si>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</si>
  <si>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</si>
  <si>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</si>
  <si>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</si>
  <si>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</si>
  <si>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</si>
  <si>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</si>
  <si>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</si>
  <si>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</si>
  <si>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</si>
  <si>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</si>
  <si>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</si>
  <si>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</si>
  <si>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</si>
  <si>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</si>
  <si>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</si>
  <si>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</si>
  <si>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</si>
  <si>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</si>
  <si>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</si>
  <si>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</si>
  <si>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</si>
  <si>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</si>
  <si>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</si>
  <si>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</si>
  <si>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</si>
  <si>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</si>
  <si>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</si>
  <si>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</si>
  <si>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</si>
  <si>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</si>
  <si>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</si>
  <si>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</si>
  <si>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</si>
  <si>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</si>
  <si>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</si>
  <si>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</si>
  <si>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</si>
  <si>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</si>
  <si>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</si>
  <si>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</si>
  <si>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</si>
  <si>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</si>
  <si>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</si>
  <si>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</si>
  <si>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</si>
  <si>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</si>
  <si>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</si>
  <si>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</si>
  <si>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</si>
  <si>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</si>
  <si>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</si>
  <si>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</si>
  <si>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</si>
  <si>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</si>
  <si>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</si>
  <si>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</si>
  <si>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</si>
  <si>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</si>
  <si>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</si>
  <si>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</si>
  <si>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</si>
  <si>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</si>
  <si>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</si>
  <si>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</si>
  <si>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</si>
  <si>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</si>
  <si>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</si>
  <si>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</si>
  <si>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</si>
  <si>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</si>
  <si>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</si>
  <si>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</si>
  <si>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</si>
  <si>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</si>
  <si>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</si>
  <si>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</si>
  <si>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</si>
  <si>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</si>
  <si>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</si>
  <si>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</si>
  <si>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</si>
  <si>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</si>
  <si>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</si>
  <si>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</si>
  <si>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</si>
  <si>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</si>
  <si>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</si>
  <si>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</si>
  <si>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</si>
  <si>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</si>
  <si>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</si>
  <si>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</si>
  <si>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</si>
  <si>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</si>
  <si>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</si>
  <si>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</si>
  <si>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</si>
  <si>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</si>
  <si>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</si>
  <si>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</si>
  <si>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</si>
  <si>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</si>
  <si>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</si>
  <si>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</si>
  <si>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</si>
  <si>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</si>
  <si>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</si>
  <si>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</si>
  <si>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</si>
  <si>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</si>
  <si>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</si>
  <si>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</si>
  <si>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</si>
  <si>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</si>
  <si>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</si>
  <si>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</si>
  <si>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</si>
  <si>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</si>
  <si>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</si>
  <si>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</si>
  <si>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</si>
  <si>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</si>
  <si>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</si>
  <si>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</si>
  <si>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</si>
  <si>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</si>
  <si>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</si>
  <si>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</si>
  <si>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</si>
  <si>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</si>
  <si>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</si>
  <si>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</si>
  <si>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</si>
  <si>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</si>
  <si>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</si>
  <si>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</si>
  <si>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</si>
  <si>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</si>
  <si>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</si>
  <si>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</si>
  <si>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</si>
  <si>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</si>
  <si>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</si>
  <si>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</si>
  <si>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</si>
  <si>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</si>
  <si>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</si>
  <si>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</si>
  <si>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</si>
  <si>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</si>
  <si>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</si>
  <si>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</si>
  <si>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</si>
  <si>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</si>
  <si>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</si>
  <si>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</si>
  <si>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</si>
  <si>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</si>
  <si>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</si>
  <si>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</si>
  <si>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</si>
  <si>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</si>
  <si>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</si>
  <si>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</si>
  <si>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</si>
  <si>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</si>
  <si>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</si>
  <si>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</si>
  <si>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</si>
  <si>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</si>
  <si>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</si>
  <si>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</si>
  <si>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</si>
  <si>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</si>
  <si>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</si>
  <si>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</si>
  <si>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</si>
  <si>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</si>
  <si>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</si>
  <si>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</si>
  <si>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</si>
  <si>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</si>
  <si>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</si>
  <si>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</si>
  <si>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</si>
  <si>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</si>
  <si>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</si>
  <si>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</si>
  <si>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</si>
  <si>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</si>
  <si>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</si>
  <si>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</si>
  <si>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</si>
  <si>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</si>
  <si>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</si>
  <si>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</si>
  <si>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</si>
  <si>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</si>
  <si>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</si>
  <si>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</si>
  <si>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</si>
  <si>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</si>
  <si>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</si>
  <si>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</si>
  <si>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</si>
  <si>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</si>
  <si>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</si>
  <si>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</si>
  <si>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</si>
  <si>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</si>
  <si>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</si>
  <si>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</si>
  <si>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</si>
  <si>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</si>
  <si>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</si>
  <si>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</si>
  <si>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</si>
  <si>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</si>
  <si>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</si>
  <si>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</si>
  <si>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</si>
  <si>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</si>
  <si>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</si>
  <si>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</si>
  <si>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</si>
  <si>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</si>
  <si>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</si>
  <si>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</si>
  <si>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</si>
  <si>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</si>
  <si>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</si>
  <si>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</si>
  <si>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</si>
  <si>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</si>
  <si>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</si>
  <si>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</si>
  <si>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</si>
  <si>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</si>
  <si>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</si>
  <si>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</si>
  <si>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</si>
  <si>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</si>
  <si>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</si>
  <si>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</si>
  <si>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</si>
  <si>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</si>
  <si>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</si>
  <si>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</si>
  <si>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</si>
  <si>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</si>
  <si>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</si>
  <si>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</si>
  <si>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</si>
  <si>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</si>
  <si>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</si>
  <si>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</si>
  <si>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</si>
  <si>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</si>
  <si>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</si>
  <si>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</si>
  <si>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</si>
  <si>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</si>
  <si>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</si>
  <si>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</si>
  <si>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</si>
  <si>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</si>
  <si>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</si>
  <si>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</si>
  <si>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</si>
  <si>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</si>
  <si>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</si>
  <si>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</si>
  <si>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</si>
  <si>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</si>
  <si>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</si>
  <si>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</si>
  <si>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</si>
  <si>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</si>
  <si>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</si>
  <si>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</si>
  <si>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</si>
  <si>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</si>
  <si>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</si>
  <si>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</si>
  <si>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</si>
  <si>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</si>
  <si>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</si>
  <si>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</si>
  <si>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</si>
  <si>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</si>
  <si>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</si>
  <si>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</si>
  <si>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</si>
  <si>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</si>
  <si>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</si>
  <si>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</si>
  <si>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</si>
  <si>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</si>
  <si>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</si>
  <si>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</si>
  <si>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</si>
  <si>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</si>
  <si>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</si>
  <si>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</si>
  <si>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</si>
  <si>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</si>
  <si>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</si>
  <si>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</si>
  <si>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</si>
  <si>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</si>
  <si>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</si>
  <si>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</si>
  <si>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</si>
  <si>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</si>
  <si>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</si>
  <si>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</si>
  <si>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</si>
  <si>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</si>
  <si>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</si>
  <si>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</si>
  <si>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</si>
  <si>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</si>
  <si>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</si>
  <si>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</si>
  <si>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</si>
  <si>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</si>
  <si>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</si>
  <si>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</si>
  <si>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</si>
  <si>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</si>
  <si>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</si>
  <si>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</si>
  <si>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</si>
  <si>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</si>
  <si>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</si>
  <si>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</si>
  <si>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</si>
  <si>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</si>
  <si>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</si>
  <si>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</si>
  <si>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</si>
  <si>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</si>
  <si>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</si>
  <si>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</si>
  <si>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</si>
  <si>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</si>
  <si>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</si>
  <si>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</si>
  <si>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</si>
  <si>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</si>
  <si>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</si>
  <si>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</si>
  <si>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</si>
  <si>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</si>
  <si>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</si>
  <si>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</si>
  <si>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</si>
  <si>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</si>
  <si>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</si>
  <si>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</si>
  <si>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</si>
  <si>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</si>
  <si>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</si>
  <si>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</si>
  <si>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</si>
  <si>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</si>
  <si>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</si>
  <si>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</si>
  <si>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</si>
  <si>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</si>
  <si>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</si>
  <si>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</si>
  <si>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</si>
  <si>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</si>
  <si>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</si>
  <si>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</si>
  <si>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</si>
  <si>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</si>
  <si>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</si>
  <si>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</si>
  <si>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</si>
  <si>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</si>
  <si>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</si>
  <si>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</si>
  <si>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</si>
  <si>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</si>
  <si>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</si>
  <si>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</si>
  <si>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</si>
  <si>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</si>
  <si>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</si>
  <si>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</si>
  <si>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</si>
  <si>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</si>
  <si>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</si>
  <si>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</si>
  <si>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</si>
  <si>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</si>
  <si>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</si>
  <si>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</si>
  <si>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</si>
  <si>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</si>
  <si>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</si>
  <si>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</si>
  <si>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</si>
  <si>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</si>
  <si>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</si>
  <si>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</si>
  <si>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</si>
  <si>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</si>
  <si>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</si>
  <si>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</si>
  <si>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</si>
  <si>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</si>
  <si>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</si>
  <si>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</si>
  <si>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</si>
  <si>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</si>
  <si>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</si>
  <si>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</si>
  <si>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</si>
  <si>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</si>
  <si>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</si>
  <si>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</si>
  <si>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</si>
  <si>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</si>
  <si>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</si>
  <si>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</si>
  <si>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</si>
  <si>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</si>
  <si>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</si>
  <si>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</si>
  <si>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</si>
  <si>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</si>
  <si>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</si>
  <si>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</si>
  <si>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</si>
  <si>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</si>
  <si>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</si>
  <si>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</si>
  <si>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</si>
  <si>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</si>
  <si>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</si>
  <si>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</si>
  <si>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</si>
  <si>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</si>
  <si>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</si>
  <si>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</si>
  <si>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</si>
  <si>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</si>
  <si>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</si>
  <si>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</si>
  <si>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</si>
  <si>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</si>
  <si>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</si>
  <si>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</si>
  <si>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</si>
  <si>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</si>
  <si>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</si>
  <si>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</si>
  <si>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</si>
  <si>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</si>
  <si>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</si>
  <si>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</si>
  <si>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</si>
  <si>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</si>
  <si>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</si>
  <si>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</si>
  <si>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</si>
  <si>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</si>
  <si>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</si>
  <si>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</si>
  <si>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</si>
  <si>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</si>
  <si>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</si>
  <si>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</si>
  <si>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</si>
  <si>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</si>
  <si>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</si>
  <si>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</si>
  <si>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</si>
  <si>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</si>
  <si>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</si>
  <si>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</si>
  <si>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</si>
  <si>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</si>
  <si>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</si>
  <si>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</si>
  <si>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</si>
  <si>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</si>
  <si>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</si>
  <si>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</si>
  <si>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</si>
  <si>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</si>
  <si>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</si>
  <si>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</si>
  <si>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</si>
  <si>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</si>
  <si>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</si>
  <si>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</si>
  <si>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</si>
  <si>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</si>
  <si>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</si>
  <si>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</si>
  <si>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</si>
  <si>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</si>
  <si>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</si>
  <si>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</si>
  <si>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</si>
  <si>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</si>
  <si>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</si>
  <si>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</si>
  <si>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</si>
  <si>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</si>
  <si>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</si>
  <si>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</si>
  <si>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</si>
  <si>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</si>
  <si>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</si>
  <si>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</si>
  <si>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</si>
  <si>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</si>
  <si>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</si>
  <si>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</si>
  <si>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</si>
  <si>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</si>
  <si>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</si>
  <si>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</si>
  <si>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</si>
  <si>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</si>
  <si>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</si>
  <si>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</si>
  <si>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</si>
  <si>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</si>
  <si>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</si>
  <si>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</si>
  <si>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</si>
  <si>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</si>
  <si>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</si>
  <si>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</si>
  <si>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</si>
  <si>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</si>
  <si>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</si>
  <si>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</si>
  <si>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</si>
  <si>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</si>
  <si>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</si>
  <si>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</si>
  <si>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</si>
  <si>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</si>
  <si>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</si>
  <si>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</si>
  <si>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</si>
  <si>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</si>
  <si>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</si>
  <si>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</si>
  <si>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</si>
  <si>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</si>
  <si>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</si>
  <si>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</si>
  <si>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</si>
  <si>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</si>
  <si>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</si>
  <si>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</si>
  <si>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</si>
  <si>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</si>
  <si>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</si>
  <si>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</si>
  <si>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</si>
  <si>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</si>
  <si>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</si>
  <si>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</si>
  <si>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</si>
  <si>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</si>
  <si>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</si>
  <si>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</si>
  <si>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</si>
  <si>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</si>
  <si>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</si>
  <si>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</si>
  <si>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</si>
  <si>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</si>
  <si>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</si>
  <si>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</si>
  <si>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</si>
  <si>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</si>
  <si>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</si>
  <si>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</si>
  <si>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</si>
  <si>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</si>
  <si>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</si>
  <si>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</si>
  <si>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</si>
  <si>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</si>
  <si>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</si>
  <si>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</si>
  <si>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</si>
  <si>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</si>
  <si>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</si>
  <si>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</si>
  <si>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</si>
  <si>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</si>
  <si>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</si>
  <si>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</si>
  <si>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</si>
  <si>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</si>
  <si>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</si>
  <si>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</si>
  <si>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</si>
  <si>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</si>
  <si>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</si>
  <si>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</si>
  <si>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</si>
  <si>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</si>
  <si>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</si>
  <si>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</si>
  <si>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</si>
  <si>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</si>
  <si>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</si>
  <si>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</si>
  <si>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</si>
  <si>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</si>
  <si>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</si>
  <si>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</si>
  <si>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</si>
  <si>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</si>
  <si>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</si>
  <si>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</si>
  <si>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</si>
  <si>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</si>
  <si>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</si>
  <si>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</si>
  <si>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</si>
  <si>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</si>
  <si>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</si>
  <si>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</si>
  <si>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</si>
  <si>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</si>
  <si>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</si>
  <si>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</si>
  <si>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</si>
  <si>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</si>
  <si>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</si>
  <si>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</si>
  <si>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</si>
  <si>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</si>
  <si>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</si>
  <si>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</si>
  <si>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</si>
  <si>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</si>
  <si>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</si>
  <si>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</si>
  <si>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</si>
  <si>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</si>
  <si>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</si>
  <si>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</si>
  <si>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</si>
  <si>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</si>
  <si>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</si>
  <si>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</si>
  <si>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</si>
  <si>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</si>
  <si>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</si>
  <si>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</si>
  <si>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</si>
  <si>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</si>
  <si>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</si>
  <si>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</si>
  <si>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</si>
  <si>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</si>
  <si>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</si>
  <si>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</si>
  <si>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</si>
  <si>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</si>
  <si>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</si>
  <si>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</si>
  <si>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</si>
  <si>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</si>
  <si>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</si>
  <si>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</si>
  <si>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</si>
  <si>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</si>
  <si>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</si>
  <si>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</si>
  <si>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</si>
  <si>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</si>
  <si>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</si>
  <si>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</si>
  <si>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</si>
  <si>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</si>
  <si>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</si>
  <si>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</si>
  <si>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</si>
  <si>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</si>
  <si>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</si>
  <si>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</si>
  <si>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</si>
  <si>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</si>
  <si>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</si>
  <si>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</si>
  <si>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</si>
  <si>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</si>
  <si>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</si>
  <si>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</si>
  <si>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</si>
  <si>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</si>
  <si>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</si>
  <si>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</si>
  <si>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</si>
  <si>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</si>
  <si>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</si>
  <si>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</si>
  <si>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</si>
  <si>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</si>
  <si>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</si>
  <si>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</si>
  <si>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</si>
  <si>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</si>
  <si>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</si>
  <si>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</si>
  <si>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</si>
  <si>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</si>
  <si>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</si>
  <si>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</si>
  <si>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</si>
  <si>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</si>
  <si>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</si>
  <si>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</si>
  <si>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</si>
  <si>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</si>
  <si>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</si>
  <si>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</si>
  <si>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</si>
  <si>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</si>
  <si>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</si>
  <si>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</si>
  <si>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</si>
  <si>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</si>
  <si>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</si>
  <si>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</si>
  <si>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</si>
  <si>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</si>
  <si>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</si>
  <si>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</si>
  <si>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</si>
  <si>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</si>
  <si>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</si>
  <si>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</si>
  <si>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</si>
  <si>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</si>
  <si>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</si>
  <si>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</si>
  <si>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</si>
  <si>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</si>
  <si>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</si>
  <si>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</si>
  <si>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</si>
  <si>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</si>
  <si>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</si>
  <si>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</si>
  <si>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</si>
  <si>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</si>
  <si>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</si>
  <si>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</si>
  <si>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</si>
  <si>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</si>
  <si>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</si>
  <si>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</si>
  <si>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</si>
  <si>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</si>
  <si>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</si>
  <si>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</si>
  <si>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</si>
  <si>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</si>
  <si>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</si>
  <si>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</si>
  <si>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</si>
  <si>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</si>
  <si>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</si>
  <si>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</si>
  <si>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</si>
  <si>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</si>
  <si>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</si>
  <si>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</si>
  <si>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</si>
  <si>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</si>
  <si>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</si>
  <si>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</si>
  <si>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</si>
  <si>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</si>
  <si>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</si>
  <si>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</si>
  <si>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</si>
  <si>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</si>
  <si>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</si>
  <si>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</si>
  <si>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</si>
  <si>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</si>
  <si>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</si>
  <si>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</si>
  <si>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</si>
  <si>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</si>
  <si>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</si>
  <si>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</si>
  <si>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</si>
  <si>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</si>
  <si>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</si>
  <si>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</si>
  <si>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</si>
  <si>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</si>
  <si>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</si>
  <si>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</si>
  <si>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</si>
  <si>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</si>
  <si>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</si>
  <si>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</si>
  <si>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</si>
  <si>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</si>
  <si>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</si>
  <si>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</si>
  <si>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</si>
  <si>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</si>
  <si>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</si>
  <si>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</si>
  <si>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</si>
  <si>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</si>
  <si>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</si>
  <si>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</si>
  <si>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</si>
  <si>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</si>
  <si>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</si>
  <si>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</si>
  <si>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</si>
  <si>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</si>
  <si>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Help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</si>
  <si>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</si>
  <si>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</si>
  <si>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</si>
  <si>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</si>
  <si>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</si>
  <si>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</si>
  <si>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</si>
  <si>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</si>
  <si>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</si>
  <si>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</si>
  <si>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</si>
  <si>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</si>
  <si>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</si>
  <si>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</si>
  <si>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</si>
  <si>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</si>
  <si>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</si>
  <si>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</si>
  <si>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</si>
  <si>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</si>
  <si>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</si>
  <si>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</si>
  <si>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</si>
  <si>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</si>
  <si>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</si>
  <si>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</si>
  <si>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</si>
  <si>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</si>
  <si>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</si>
  <si>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</si>
  <si>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</si>
  <si>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</si>
  <si>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</si>
  <si>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</si>
  <si>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</si>
  <si>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</si>
  <si>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</si>
  <si>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</si>
  <si>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</si>
  <si>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</si>
  <si>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</si>
  <si>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</si>
  <si>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</si>
  <si>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Commitments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</si>
  <si>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</si>
  <si>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</si>
  <si>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</si>
  <si>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</si>
  <si>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</si>
  <si>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</si>
  <si>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</si>
  <si>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</si>
  <si>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</si>
  <si>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</si>
  <si>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</si>
  <si>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</si>
  <si>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</si>
  <si>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</si>
  <si>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</si>
  <si>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</si>
  <si>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</si>
  <si>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</si>
  <si>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</si>
  <si>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Car expenses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</si>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</sst>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printerSettings" Target="../printerSettings/printerSettings6.bin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914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915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916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13" activePane="bottomLeft" state="frozen"/>
      <selection activeCell="D1" sqref="D1"/>
      <selection pane="bottomLeft" activeCell="D17" sqref="D17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956</v>
      </c>
      <c r="E16" s="35" t="s">
        <v>957</v>
      </c>
      <c r="G16" s="35" t="s">
        <v>977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99" t="s">
        <v>804</v>
      </c>
      <c r="G25" s="99" t="s">
        <v>823</v>
      </c>
      <c r="H25" s="99" t="s">
        <v>804</v>
      </c>
      <c r="I25" s="99" t="s">
        <v>683</v>
      </c>
    </row>
    <row r="26" spans="5:9" x14ac:dyDescent="0.3">
      <c r="E26" s="8">
        <v>44951</v>
      </c>
      <c r="F26" s="100"/>
      <c r="G26" s="100"/>
      <c r="H26" s="100"/>
      <c r="I26" s="100"/>
    </row>
    <row r="27" spans="5:9" x14ac:dyDescent="0.3">
      <c r="E27" s="8">
        <v>44952</v>
      </c>
      <c r="F27" s="101"/>
      <c r="G27" s="101"/>
      <c r="H27" s="101"/>
      <c r="I27" s="101"/>
    </row>
    <row r="28" spans="5:9" x14ac:dyDescent="0.3">
      <c r="E28" s="8">
        <v>44953</v>
      </c>
      <c r="F28" s="99" t="s">
        <v>826</v>
      </c>
      <c r="G28" s="99" t="s">
        <v>804</v>
      </c>
      <c r="H28" s="99" t="s">
        <v>827</v>
      </c>
      <c r="I28" s="99" t="s">
        <v>683</v>
      </c>
    </row>
    <row r="29" spans="5:9" x14ac:dyDescent="0.3">
      <c r="E29" s="8">
        <v>44954</v>
      </c>
      <c r="F29" s="100"/>
      <c r="G29" s="100"/>
      <c r="H29" s="100"/>
      <c r="I29" s="100"/>
    </row>
    <row r="30" spans="5:9" x14ac:dyDescent="0.3">
      <c r="E30" s="8">
        <v>44955</v>
      </c>
      <c r="F30" s="100"/>
      <c r="G30" s="100"/>
      <c r="H30" s="100"/>
      <c r="I30" s="100"/>
    </row>
    <row r="31" spans="5:9" x14ac:dyDescent="0.3">
      <c r="E31" s="8">
        <v>44956</v>
      </c>
      <c r="F31" s="101"/>
      <c r="G31" s="101"/>
      <c r="H31" s="101"/>
      <c r="I31" s="101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2" t="s">
        <v>850</v>
      </c>
      <c r="H2" s="102" t="s">
        <v>851</v>
      </c>
      <c r="I2" s="103" t="s">
        <v>852</v>
      </c>
      <c r="J2" s="102" t="s">
        <v>853</v>
      </c>
    </row>
    <row r="3" spans="1:10" x14ac:dyDescent="0.3">
      <c r="F3" s="33">
        <v>44959</v>
      </c>
      <c r="G3" s="102"/>
      <c r="H3" s="102"/>
      <c r="I3" s="103"/>
      <c r="J3" s="102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946</v>
      </c>
      <c r="J18" s="4"/>
      <c r="K18" s="4"/>
    </row>
    <row r="19" spans="7:11" ht="57.6" x14ac:dyDescent="0.3">
      <c r="G19" s="8">
        <v>45001</v>
      </c>
      <c r="H19" s="4"/>
      <c r="I19" s="3" t="s">
        <v>947</v>
      </c>
      <c r="J19" s="4"/>
      <c r="K19" s="4"/>
    </row>
    <row r="20" spans="7:11" ht="43.2" x14ac:dyDescent="0.3">
      <c r="G20" s="8">
        <v>45002</v>
      </c>
      <c r="H20" s="4"/>
      <c r="I20" s="3" t="s">
        <v>948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950</v>
      </c>
      <c r="J23" s="4"/>
      <c r="K23" s="4"/>
    </row>
    <row r="24" spans="7:11" ht="43.2" x14ac:dyDescent="0.3">
      <c r="G24" s="8">
        <v>45006</v>
      </c>
      <c r="H24" s="4"/>
      <c r="I24" s="3" t="s">
        <v>949</v>
      </c>
      <c r="J24" s="4"/>
      <c r="K24" s="4"/>
    </row>
    <row r="25" spans="7:11" x14ac:dyDescent="0.3">
      <c r="G25" s="8">
        <v>45007</v>
      </c>
      <c r="H25" s="4"/>
      <c r="I25" s="19" t="s">
        <v>960</v>
      </c>
      <c r="J25" s="4"/>
      <c r="K25" s="4"/>
    </row>
    <row r="26" spans="7:11" ht="43.2" x14ac:dyDescent="0.3">
      <c r="G26" s="8">
        <v>45008</v>
      </c>
      <c r="H26" s="4" t="s">
        <v>963</v>
      </c>
      <c r="I26" s="3" t="s">
        <v>961</v>
      </c>
      <c r="J26" s="4"/>
      <c r="K26" s="4"/>
    </row>
    <row r="27" spans="7:11" x14ac:dyDescent="0.3">
      <c r="G27" s="8">
        <v>45009</v>
      </c>
      <c r="H27" s="4" t="s">
        <v>963</v>
      </c>
      <c r="I27" s="4" t="s">
        <v>962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965</v>
      </c>
      <c r="I30" s="4" t="s">
        <v>964</v>
      </c>
      <c r="J30" s="4"/>
      <c r="K30" s="4"/>
    </row>
    <row r="31" spans="7:11" x14ac:dyDescent="0.3">
      <c r="G31" s="8">
        <v>45013</v>
      </c>
      <c r="H31" s="4" t="s">
        <v>968</v>
      </c>
      <c r="I31" s="4" t="s">
        <v>964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973</v>
      </c>
      <c r="I33" s="3" t="s">
        <v>972</v>
      </c>
      <c r="J33" s="4"/>
      <c r="K33" s="4"/>
    </row>
    <row r="34" spans="7:11" ht="28.8" x14ac:dyDescent="0.3">
      <c r="G34" s="8">
        <v>45016</v>
      </c>
      <c r="H34" s="3" t="s">
        <v>974</v>
      </c>
      <c r="I34" s="4" t="s">
        <v>975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3:K33"/>
  <sheetViews>
    <sheetView tabSelected="1" workbookViewId="0">
      <selection activeCell="H13" sqref="H13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43.2" x14ac:dyDescent="0.3">
      <c r="G4" s="1">
        <v>1</v>
      </c>
      <c r="H4" s="18" t="s">
        <v>976</v>
      </c>
      <c r="I4" s="1"/>
      <c r="J4" s="1"/>
      <c r="K4" s="1"/>
    </row>
    <row r="5" spans="7:11" x14ac:dyDescent="0.3">
      <c r="G5" s="1">
        <v>2</v>
      </c>
      <c r="H5" s="1" t="s">
        <v>978</v>
      </c>
      <c r="I5" s="1"/>
      <c r="J5" s="1"/>
      <c r="K5" s="1"/>
    </row>
    <row r="6" spans="7:11" x14ac:dyDescent="0.3">
      <c r="G6" s="1">
        <v>3</v>
      </c>
      <c r="H6" s="1"/>
      <c r="I6" s="1"/>
      <c r="J6" s="1"/>
      <c r="K6" s="1"/>
    </row>
    <row r="7" spans="7:11" ht="28.8" x14ac:dyDescent="0.3">
      <c r="G7" s="1">
        <v>4</v>
      </c>
      <c r="H7" s="18" t="s">
        <v>979</v>
      </c>
      <c r="I7" s="1" t="s">
        <v>980</v>
      </c>
      <c r="J7" s="1"/>
      <c r="K7" s="1"/>
    </row>
    <row r="8" spans="7:11" x14ac:dyDescent="0.3">
      <c r="G8" s="1">
        <v>5</v>
      </c>
      <c r="H8" s="1"/>
      <c r="I8" s="1"/>
      <c r="J8" s="1"/>
      <c r="K8" s="1"/>
    </row>
    <row r="9" spans="7:11" x14ac:dyDescent="0.3">
      <c r="G9" s="1">
        <v>6</v>
      </c>
      <c r="H9" s="1" t="s">
        <v>985</v>
      </c>
      <c r="I9" s="1" t="s">
        <v>986</v>
      </c>
      <c r="J9" s="1"/>
      <c r="K9" s="1"/>
    </row>
    <row r="10" spans="7:11" x14ac:dyDescent="0.3">
      <c r="G10" s="1">
        <v>7</v>
      </c>
      <c r="H10" s="18" t="s">
        <v>987</v>
      </c>
      <c r="I10" s="1" t="s">
        <v>986</v>
      </c>
      <c r="J10" s="1"/>
      <c r="K10" s="1"/>
    </row>
    <row r="11" spans="7:11" x14ac:dyDescent="0.3">
      <c r="G11" s="1">
        <v>8</v>
      </c>
      <c r="H11" s="1"/>
      <c r="I11" s="1"/>
      <c r="J11" s="1"/>
      <c r="K11" s="1"/>
    </row>
    <row r="12" spans="7:11" x14ac:dyDescent="0.3">
      <c r="G12" s="1">
        <v>9</v>
      </c>
      <c r="H12" s="1"/>
      <c r="I12" s="1"/>
      <c r="J12" s="1"/>
      <c r="K12" s="1"/>
    </row>
    <row r="13" spans="7:11" x14ac:dyDescent="0.3">
      <c r="G13" s="1">
        <v>10</v>
      </c>
      <c r="H13" s="1"/>
      <c r="I13" s="1"/>
      <c r="J13" s="1"/>
      <c r="K13" s="1"/>
    </row>
    <row r="14" spans="7:11" x14ac:dyDescent="0.3">
      <c r="G14" s="1">
        <v>11</v>
      </c>
      <c r="H14" s="1"/>
      <c r="I14" s="1"/>
      <c r="J14" s="1"/>
      <c r="K14" s="1"/>
    </row>
    <row r="15" spans="7:11" x14ac:dyDescent="0.3">
      <c r="G15" s="1">
        <v>12</v>
      </c>
      <c r="H15" s="1"/>
      <c r="I15" s="1"/>
      <c r="J15" s="1"/>
      <c r="K15" s="1"/>
    </row>
    <row r="16" spans="7:11" x14ac:dyDescent="0.3">
      <c r="G16" s="1">
        <v>13</v>
      </c>
      <c r="H16" s="1"/>
      <c r="I16" s="1"/>
      <c r="J16" s="1"/>
      <c r="K16" s="1"/>
    </row>
    <row r="17" spans="7:11" x14ac:dyDescent="0.3">
      <c r="G17" s="1">
        <v>14</v>
      </c>
      <c r="H17" s="1"/>
      <c r="I17" s="1"/>
      <c r="J17" s="1"/>
      <c r="K17" s="1"/>
    </row>
    <row r="18" spans="7:11" x14ac:dyDescent="0.3">
      <c r="G18" s="1">
        <v>15</v>
      </c>
      <c r="H18" s="1"/>
      <c r="I18" s="1"/>
      <c r="J18" s="1"/>
      <c r="K18" s="1"/>
    </row>
    <row r="19" spans="7:11" x14ac:dyDescent="0.3">
      <c r="G19" s="1">
        <v>16</v>
      </c>
      <c r="H19" s="1"/>
      <c r="I19" s="1"/>
      <c r="J19" s="1"/>
      <c r="K19" s="1"/>
    </row>
    <row r="20" spans="7:11" x14ac:dyDescent="0.3">
      <c r="G20" s="1">
        <v>17</v>
      </c>
      <c r="H20" s="1"/>
      <c r="I20" s="1"/>
      <c r="J20" s="1"/>
      <c r="K20" s="1"/>
    </row>
    <row r="21" spans="7:11" x14ac:dyDescent="0.3">
      <c r="G21" s="1">
        <v>18</v>
      </c>
      <c r="H21" s="1"/>
      <c r="I21" s="1"/>
      <c r="J21" s="1"/>
      <c r="K21" s="1"/>
    </row>
    <row r="22" spans="7:11" x14ac:dyDescent="0.3">
      <c r="G22" s="1">
        <v>19</v>
      </c>
      <c r="H22" s="1"/>
      <c r="I22" s="1"/>
      <c r="J22" s="1"/>
      <c r="K22" s="1"/>
    </row>
    <row r="23" spans="7:11" x14ac:dyDescent="0.3">
      <c r="G23" s="1">
        <v>20</v>
      </c>
      <c r="H23" s="1"/>
      <c r="I23" s="1"/>
      <c r="J23" s="1"/>
      <c r="K23" s="1"/>
    </row>
    <row r="24" spans="7:11" x14ac:dyDescent="0.3">
      <c r="G24" s="1">
        <v>21</v>
      </c>
      <c r="H24" s="1"/>
      <c r="I24" s="1"/>
      <c r="J24" s="1"/>
      <c r="K24" s="1"/>
    </row>
    <row r="25" spans="7:11" x14ac:dyDescent="0.3">
      <c r="G25" s="1">
        <v>22</v>
      </c>
      <c r="H25" s="1"/>
      <c r="I25" s="1"/>
      <c r="J25" s="1"/>
      <c r="K25" s="1"/>
    </row>
    <row r="26" spans="7:11" x14ac:dyDescent="0.3">
      <c r="G26" s="1">
        <v>23</v>
      </c>
      <c r="H26" s="1"/>
      <c r="I26" s="1"/>
      <c r="J26" s="1"/>
      <c r="K26" s="1"/>
    </row>
    <row r="27" spans="7:11" x14ac:dyDescent="0.3">
      <c r="G27" s="1">
        <v>24</v>
      </c>
      <c r="H27" s="1"/>
      <c r="I27" s="1"/>
      <c r="J27" s="1"/>
      <c r="K27" s="1"/>
    </row>
    <row r="28" spans="7:11" x14ac:dyDescent="0.3">
      <c r="G28" s="1">
        <v>25</v>
      </c>
      <c r="H28" s="1"/>
      <c r="I28" s="1"/>
      <c r="J28" s="1"/>
      <c r="K28" s="1"/>
    </row>
    <row r="29" spans="7:11" x14ac:dyDescent="0.3">
      <c r="G29" s="1">
        <v>26</v>
      </c>
      <c r="H29" s="1"/>
      <c r="I29" s="1"/>
      <c r="J29" s="1"/>
      <c r="K29" s="1"/>
    </row>
    <row r="30" spans="7:11" x14ac:dyDescent="0.3">
      <c r="G30" s="1">
        <v>27</v>
      </c>
      <c r="H30" s="1"/>
      <c r="I30" s="1"/>
      <c r="J30" s="1"/>
      <c r="K30" s="1"/>
    </row>
    <row r="31" spans="7:11" x14ac:dyDescent="0.3">
      <c r="G31" s="1">
        <v>28</v>
      </c>
      <c r="H31" s="1"/>
      <c r="I31" s="1"/>
      <c r="J31" s="1"/>
      <c r="K31" s="1"/>
    </row>
    <row r="32" spans="7:11" x14ac:dyDescent="0.3">
      <c r="G32" s="1">
        <v>29</v>
      </c>
      <c r="H32" s="1"/>
      <c r="I32" s="1"/>
      <c r="J32" s="1"/>
      <c r="K32" s="1"/>
    </row>
    <row r="33" spans="7:11" x14ac:dyDescent="0.3">
      <c r="G33" s="1">
        <v>30</v>
      </c>
      <c r="H33" s="1"/>
      <c r="I33" s="1"/>
      <c r="J33" s="1"/>
      <c r="K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4" t="s">
        <v>147</v>
      </c>
      <c r="C30" s="104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4"/>
      <c r="C31" s="104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4"/>
      <c r="C32" s="104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4"/>
      <c r="C33" s="104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4"/>
      <c r="C34" s="104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10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1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5" t="s">
        <v>606</v>
      </c>
      <c r="G16" s="106"/>
      <c r="H16" s="107"/>
      <c r="I16" s="99">
        <v>2</v>
      </c>
    </row>
    <row r="17" spans="5:9" x14ac:dyDescent="0.3">
      <c r="E17" s="62">
        <v>44911</v>
      </c>
      <c r="F17" s="108"/>
      <c r="G17" s="109"/>
      <c r="H17" s="110"/>
      <c r="I17" s="100"/>
    </row>
    <row r="18" spans="5:9" x14ac:dyDescent="0.3">
      <c r="E18" s="62">
        <v>44912</v>
      </c>
      <c r="F18" s="108"/>
      <c r="G18" s="109"/>
      <c r="H18" s="110"/>
      <c r="I18" s="100"/>
    </row>
    <row r="19" spans="5:9" x14ac:dyDescent="0.3">
      <c r="E19" s="62">
        <v>44913</v>
      </c>
      <c r="F19" s="108"/>
      <c r="G19" s="109"/>
      <c r="H19" s="110"/>
      <c r="I19" s="100"/>
    </row>
    <row r="20" spans="5:9" x14ac:dyDescent="0.3">
      <c r="E20" s="62">
        <v>44914</v>
      </c>
      <c r="F20" s="108"/>
      <c r="G20" s="109"/>
      <c r="H20" s="110"/>
      <c r="I20" s="100"/>
    </row>
    <row r="21" spans="5:9" x14ac:dyDescent="0.3">
      <c r="E21" s="62">
        <v>44915</v>
      </c>
      <c r="F21" s="108"/>
      <c r="G21" s="109"/>
      <c r="H21" s="110"/>
      <c r="I21" s="100"/>
    </row>
    <row r="22" spans="5:9" x14ac:dyDescent="0.3">
      <c r="E22" s="62">
        <v>44916</v>
      </c>
      <c r="F22" s="108"/>
      <c r="G22" s="109"/>
      <c r="H22" s="110"/>
      <c r="I22" s="100"/>
    </row>
    <row r="23" spans="5:9" x14ac:dyDescent="0.3">
      <c r="E23" s="62">
        <v>44917</v>
      </c>
      <c r="F23" s="108"/>
      <c r="G23" s="109"/>
      <c r="H23" s="110"/>
      <c r="I23" s="100"/>
    </row>
    <row r="24" spans="5:9" x14ac:dyDescent="0.3">
      <c r="E24" s="62">
        <v>44918</v>
      </c>
      <c r="F24" s="108"/>
      <c r="G24" s="109"/>
      <c r="H24" s="110"/>
      <c r="I24" s="100"/>
    </row>
    <row r="25" spans="5:9" x14ac:dyDescent="0.3">
      <c r="E25" s="62">
        <v>44919</v>
      </c>
      <c r="F25" s="108"/>
      <c r="G25" s="109"/>
      <c r="H25" s="110"/>
      <c r="I25" s="100"/>
    </row>
    <row r="26" spans="5:9" x14ac:dyDescent="0.3">
      <c r="E26" s="62">
        <v>44920</v>
      </c>
      <c r="F26" s="108"/>
      <c r="G26" s="109"/>
      <c r="H26" s="110"/>
      <c r="I26" s="100"/>
    </row>
    <row r="27" spans="5:9" x14ac:dyDescent="0.3">
      <c r="E27" s="62">
        <v>44921</v>
      </c>
      <c r="F27" s="108"/>
      <c r="G27" s="109"/>
      <c r="H27" s="110"/>
      <c r="I27" s="101"/>
    </row>
    <row r="28" spans="5:9" ht="28.8" customHeight="1" x14ac:dyDescent="0.3">
      <c r="E28" s="62">
        <v>44922</v>
      </c>
      <c r="F28" s="108"/>
      <c r="G28" s="109"/>
      <c r="H28" s="110"/>
      <c r="I28" s="9"/>
    </row>
    <row r="29" spans="5:9" x14ac:dyDescent="0.3">
      <c r="E29" s="62">
        <v>44923</v>
      </c>
      <c r="F29" s="108"/>
      <c r="G29" s="109"/>
      <c r="H29" s="110"/>
      <c r="I29" s="9"/>
    </row>
    <row r="30" spans="5:9" x14ac:dyDescent="0.3">
      <c r="E30" s="62">
        <v>44924</v>
      </c>
      <c r="F30" s="108"/>
      <c r="G30" s="109"/>
      <c r="H30" s="110"/>
      <c r="I30" s="9"/>
    </row>
    <row r="31" spans="5:9" x14ac:dyDescent="0.3">
      <c r="E31" s="62">
        <v>44925</v>
      </c>
      <c r="F31" s="108"/>
      <c r="G31" s="109"/>
      <c r="H31" s="110"/>
      <c r="I31" s="9"/>
    </row>
    <row r="32" spans="5:9" x14ac:dyDescent="0.3">
      <c r="E32" s="62">
        <v>44926</v>
      </c>
      <c r="F32" s="111"/>
      <c r="G32" s="112"/>
      <c r="H32" s="113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K22" sqref="K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2" t="s">
        <v>24</v>
      </c>
      <c r="E2" s="92"/>
      <c r="G2" s="92" t="s">
        <v>30</v>
      </c>
      <c r="H2" s="92"/>
      <c r="J2" s="5" t="s">
        <v>129</v>
      </c>
      <c r="K2" s="5" t="s">
        <v>11</v>
      </c>
      <c r="M2" s="40" t="s">
        <v>387</v>
      </c>
      <c r="N2" s="40" t="s">
        <v>11</v>
      </c>
      <c r="O2" s="114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 t="s">
        <v>907</v>
      </c>
      <c r="B3" s="4">
        <v>12000</v>
      </c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8260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951</v>
      </c>
      <c r="E7" s="4">
        <v>10000</v>
      </c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971</v>
      </c>
      <c r="H8" s="76">
        <v>10000</v>
      </c>
      <c r="J8" s="4" t="s">
        <v>444</v>
      </c>
      <c r="K8" s="4">
        <v>20000</v>
      </c>
      <c r="M8" s="4" t="s">
        <v>969</v>
      </c>
      <c r="N8" s="4">
        <v>9600</v>
      </c>
      <c r="O8" s="33" t="s">
        <v>992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12000</v>
      </c>
      <c r="D10" s="4" t="s">
        <v>18</v>
      </c>
      <c r="E10" s="4">
        <v>700</v>
      </c>
      <c r="G10" s="4" t="s">
        <v>33</v>
      </c>
      <c r="H10" s="4">
        <v>5000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50000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261322.66666666666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435537.77777777775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5939151.5151515147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127856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10654.666666666666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131322.66666666666</v>
      </c>
      <c r="I18" s="66"/>
      <c r="J18" s="4"/>
      <c r="K18" s="4"/>
      <c r="M18" s="4"/>
      <c r="N18" s="4"/>
    </row>
    <row r="19" spans="1:14" x14ac:dyDescent="0.3">
      <c r="A19" s="75" t="s">
        <v>908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861322.66666666663</v>
      </c>
      <c r="M19" s="4" t="s">
        <v>993</v>
      </c>
      <c r="N19" s="4">
        <f>(50000+300000+45*500)</f>
        <v>372500</v>
      </c>
    </row>
    <row r="20" spans="1:14" ht="15" thickBot="1" x14ac:dyDescent="0.35">
      <c r="A20" s="74">
        <v>44935</v>
      </c>
      <c r="D20" s="52"/>
      <c r="E20" s="52"/>
      <c r="G20" s="4" t="s">
        <v>37</v>
      </c>
      <c r="H20" s="43">
        <v>116107</v>
      </c>
      <c r="I20" s="66"/>
      <c r="J20" s="4" t="s">
        <v>449</v>
      </c>
      <c r="K20" s="61">
        <f>(K19/0.6)</f>
        <v>1435537.7777777778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120668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19575515.151515152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970</v>
      </c>
      <c r="H24" s="91">
        <f>(H22-H18)</f>
        <v>784.33333333334303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2" workbookViewId="0">
      <selection activeCell="N15" sqref="N15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5" t="s">
        <v>199</v>
      </c>
      <c r="C1" s="95"/>
      <c r="D1" s="95"/>
      <c r="F1" s="95" t="s">
        <v>198</v>
      </c>
      <c r="G1" s="95"/>
      <c r="I1" s="94" t="s">
        <v>184</v>
      </c>
      <c r="J1" s="94"/>
      <c r="K1" s="94"/>
      <c r="M1" s="94" t="s">
        <v>202</v>
      </c>
      <c r="N1" s="94"/>
      <c r="O1" s="94"/>
      <c r="Q1" s="95" t="s">
        <v>214</v>
      </c>
      <c r="R1" s="95"/>
      <c r="S1" s="95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917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918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919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920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921</v>
      </c>
      <c r="S7" s="88" t="s">
        <v>922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5" t="s">
        <v>200</v>
      </c>
      <c r="C10" s="95"/>
      <c r="D10" s="95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923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924</v>
      </c>
      <c r="S12" s="88" t="s">
        <v>925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926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927</v>
      </c>
      <c r="S14" s="88" t="s">
        <v>212</v>
      </c>
      <c r="T14" s="88"/>
    </row>
    <row r="15" spans="2:20" ht="15" customHeight="1" thickBot="1" x14ac:dyDescent="0.35">
      <c r="B15" s="96" t="s">
        <v>201</v>
      </c>
      <c r="C15" s="97"/>
      <c r="D15" s="98"/>
      <c r="I15" s="26">
        <v>44933</v>
      </c>
      <c r="J15" s="1" t="s">
        <v>952</v>
      </c>
      <c r="K15" s="1" t="s">
        <v>299</v>
      </c>
      <c r="M15" s="1" t="s">
        <v>954</v>
      </c>
      <c r="N15" s="1"/>
      <c r="O15" s="1"/>
      <c r="Q15" s="86">
        <v>13</v>
      </c>
      <c r="R15" s="87" t="s">
        <v>938</v>
      </c>
      <c r="S15" s="88" t="s">
        <v>928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909</v>
      </c>
      <c r="N16" s="1" t="s">
        <v>911</v>
      </c>
      <c r="O16" s="1" t="s">
        <v>910</v>
      </c>
      <c r="Q16" s="86">
        <v>14</v>
      </c>
      <c r="R16" s="87" t="s">
        <v>929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953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930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936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935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934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931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932</v>
      </c>
      <c r="S23" s="88" t="s">
        <v>937</v>
      </c>
      <c r="T23" s="88"/>
    </row>
    <row r="24" spans="2:20" ht="15" thickBot="1" x14ac:dyDescent="0.35">
      <c r="B24" s="95" t="s">
        <v>203</v>
      </c>
      <c r="C24" s="95"/>
      <c r="D24" s="95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933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3" t="s">
        <v>611</v>
      </c>
      <c r="C44" s="93"/>
      <c r="D44" s="93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0"/>
  <sheetViews>
    <sheetView workbookViewId="0">
      <selection activeCell="D31" sqref="D31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982</v>
      </c>
      <c r="D10" s="20" t="s">
        <v>981</v>
      </c>
      <c r="E10" t="s">
        <v>983</v>
      </c>
      <c r="F10" t="s">
        <v>984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x14ac:dyDescent="0.3">
      <c r="C26" t="s">
        <v>912</v>
      </c>
      <c r="D26" s="20" t="s">
        <v>913</v>
      </c>
    </row>
    <row r="27" spans="3:4" x14ac:dyDescent="0.3">
      <c r="C27" t="s">
        <v>943</v>
      </c>
      <c r="D27" s="20" t="s">
        <v>944</v>
      </c>
    </row>
    <row r="28" spans="3:4" x14ac:dyDescent="0.3">
      <c r="D28" s="20" t="s">
        <v>945</v>
      </c>
    </row>
    <row r="29" spans="3:4" x14ac:dyDescent="0.3">
      <c r="C29" t="s">
        <v>989</v>
      </c>
      <c r="D29" s="20" t="s">
        <v>988</v>
      </c>
    </row>
    <row r="30" spans="3:4" x14ac:dyDescent="0.3">
      <c r="C30" t="s">
        <v>990</v>
      </c>
      <c r="D30" s="20" t="s">
        <v>991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</hyperlinks>
  <pageMargins left="0.7" right="0.7" top="0.75" bottom="0.75" header="0.3" footer="0.3"/>
  <pageSetup orientation="portrait" horizontalDpi="200" verticalDpi="200" r:id="rId2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7" sqref="G7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939</v>
      </c>
    </row>
    <row r="6" spans="2:13" x14ac:dyDescent="0.3">
      <c r="F6" s="17" t="s">
        <v>967</v>
      </c>
      <c r="G6" s="19">
        <v>1564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942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940</v>
      </c>
    </row>
    <row r="10" spans="2:13" x14ac:dyDescent="0.3">
      <c r="B10" s="17" t="s">
        <v>941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966</v>
      </c>
      <c r="G12" s="19">
        <v>8000</v>
      </c>
      <c r="L12" s="7"/>
      <c r="M12" s="1"/>
    </row>
    <row r="13" spans="2:13" x14ac:dyDescent="0.3">
      <c r="B13" s="1"/>
      <c r="C13" s="1"/>
      <c r="F13" s="17"/>
      <c r="G13" s="19"/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46614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57.6" x14ac:dyDescent="0.3">
      <c r="D7" s="9">
        <v>2023</v>
      </c>
      <c r="E7" s="18" t="s">
        <v>955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15.2" x14ac:dyDescent="0.3">
      <c r="A11" s="9" t="s">
        <v>958</v>
      </c>
      <c r="B11" s="35" t="s">
        <v>959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2023-04-16T11:41:19Z</dcterms:modified>
</cp:coreProperties>
</file>