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e\Documents\UiPath\VA_ApprovalsReport\Data\Output\"/>
    </mc:Choice>
  </mc:AlternateContent>
  <xr:revisionPtr revIDLastSave="0" documentId="13_ncr:1_{17E83622-E2AC-4E03-99CC-2CC0901C05AE}" xr6:coauthVersionLast="45" xr6:coauthVersionMax="45" xr10:uidLastSave="{00000000-0000-0000-0000-000000000000}"/>
  <bookViews>
    <workbookView xWindow="31305" yWindow="555" windowWidth="25410" windowHeight="16365" xr2:uid="{00000000-000D-0000-FFFF-FFFF00000000}"/>
  </bookViews>
  <sheets>
    <sheet name="Summary" sheetId="2" r:id="rId1"/>
    <sheet name="Detail" sheetId="1" r:id="rId2"/>
    <sheet name="Approval Manager List" sheetId="3" r:id="rId3"/>
  </sheets>
  <definedNames>
    <definedName name="_xlnm.Print_Area" localSheetId="0">Summary!$A:$E</definedName>
  </definedNames>
  <calcPr calcId="191028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0" i="1" l="1"/>
  <c r="M331" i="1"/>
  <c r="M332" i="1"/>
  <c r="M333" i="1"/>
  <c r="M334" i="1"/>
  <c r="M335" i="1"/>
  <c r="M336" i="1"/>
  <c r="M337" i="1"/>
  <c r="M338" i="1"/>
  <c r="N330" i="1"/>
  <c r="N331" i="1"/>
  <c r="N332" i="1"/>
  <c r="N333" i="1"/>
  <c r="N334" i="1"/>
  <c r="N335" i="1"/>
  <c r="N336" i="1"/>
  <c r="N337" i="1"/>
  <c r="N33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N1" i="1" l="1"/>
  <c r="M1" i="1" l="1"/>
</calcChain>
</file>

<file path=xl/sharedStrings.xml><?xml version="1.0" encoding="utf-8"?>
<sst xmlns="http://schemas.openxmlformats.org/spreadsheetml/2006/main" count="2696" uniqueCount="171">
  <si>
    <t>Weekly T-Sheets Approver Report</t>
  </si>
  <si>
    <t>Current Submit and Approval Date</t>
  </si>
  <si>
    <t>Report Run Date - As Of</t>
  </si>
  <si>
    <t>Submitted Time</t>
  </si>
  <si>
    <t>Approved Time</t>
  </si>
  <si>
    <t>Submitted Date</t>
  </si>
  <si>
    <t>Approved Date</t>
  </si>
  <si>
    <t>Ali Chen</t>
  </si>
  <si>
    <t>Employee</t>
  </si>
  <si>
    <t>cdowler@verticalapps.com</t>
  </si>
  <si>
    <t>pgrace@verticalapps.com</t>
  </si>
  <si>
    <t>David Wilson</t>
  </si>
  <si>
    <t>akidane@verticalapps.com</t>
  </si>
  <si>
    <t>asahasrabudhe@verticalapps.com</t>
  </si>
  <si>
    <t>dsingh@verticalapps.com</t>
  </si>
  <si>
    <t>dwertz@verticalapps.com</t>
  </si>
  <si>
    <t>gmcgowan@verticalapps.com</t>
  </si>
  <si>
    <t>jlea@verticalapps.com</t>
  </si>
  <si>
    <t>klizarraga@verticalapps.com</t>
  </si>
  <si>
    <t>kqueenan@verticalapps.com</t>
  </si>
  <si>
    <t>praja@verticalapps.com</t>
  </si>
  <si>
    <t>Contractor</t>
  </si>
  <si>
    <t>maychehab@deloitte.com</t>
  </si>
  <si>
    <t>molassiter@deloitte.com</t>
  </si>
  <si>
    <t>grsha@deloitte.com</t>
  </si>
  <si>
    <t>Maggie Rhodes</t>
  </si>
  <si>
    <t>anayak@verticalapps.com</t>
  </si>
  <si>
    <t>dlevesque@verticalapps.com</t>
  </si>
  <si>
    <t>mgoo@verticalapps.com</t>
  </si>
  <si>
    <t>mmetcalfe@verticalapps.com</t>
  </si>
  <si>
    <t>sryhan@verticalapps.com</t>
  </si>
  <si>
    <t>zpruckowski@verticalapps.com</t>
  </si>
  <si>
    <t>afahim@verticalapps.com</t>
  </si>
  <si>
    <t>carlee.derrick@k2technologyconsulting.com</t>
  </si>
  <si>
    <t>cesar@alianzasolutions.com</t>
  </si>
  <si>
    <t>jeff.lee@tripointsolutions.com</t>
  </si>
  <si>
    <t>jfendley@jstechconsulting.com</t>
  </si>
  <si>
    <t>jon.steenberg@jstechconsulting.com</t>
  </si>
  <si>
    <t>rrajput@technautix.com</t>
  </si>
  <si>
    <t>samantha.quigley@jstechconsulting.com</t>
  </si>
  <si>
    <t>vanessa.williams@ntconcepts.com</t>
  </si>
  <si>
    <t>Paul Grace</t>
  </si>
  <si>
    <t>achen@verticalapps.com</t>
  </si>
  <si>
    <t>cschneider@verticalapps.com</t>
  </si>
  <si>
    <t>dwilson@verticalapps.com</t>
  </si>
  <si>
    <t>mgrace@verticalapps.com</t>
  </si>
  <si>
    <t>mrhodes@verticalapps.com</t>
  </si>
  <si>
    <t>ndivalerio@verticalapps.com</t>
  </si>
  <si>
    <t>wchoi@verticalapps.com</t>
  </si>
  <si>
    <t>ymatsko@verticalapps.com</t>
  </si>
  <si>
    <t>Vanessa Williams</t>
  </si>
  <si>
    <t>ranbir.bhowmick@ntconcepts.com</t>
  </si>
  <si>
    <t>katherine.wood@ntconcepts.com</t>
  </si>
  <si>
    <t>ctime (UTC)</t>
  </si>
  <si>
    <t>ACTION</t>
  </si>
  <si>
    <t>note</t>
  </si>
  <si>
    <t>approver_username</t>
  </si>
  <si>
    <t>approver_fname</t>
  </si>
  <si>
    <t>approver_lname</t>
  </si>
  <si>
    <t>username</t>
  </si>
  <si>
    <t>fname</t>
  </si>
  <si>
    <t>lname</t>
  </si>
  <si>
    <t>approved_from</t>
  </si>
  <si>
    <t>approved_thru</t>
  </si>
  <si>
    <t>ctime (local)</t>
  </si>
  <si>
    <t>Approval Manager</t>
  </si>
  <si>
    <t>Employee Type</t>
  </si>
  <si>
    <t>Email Address</t>
  </si>
  <si>
    <t>First Name</t>
  </si>
  <si>
    <t>Last Name</t>
  </si>
  <si>
    <t>Approver</t>
  </si>
  <si>
    <t>Type</t>
  </si>
  <si>
    <t>Chen</t>
  </si>
  <si>
    <t>Ali</t>
  </si>
  <si>
    <t>Choi</t>
  </si>
  <si>
    <t>Will</t>
  </si>
  <si>
    <t>DiValario</t>
  </si>
  <si>
    <t>Nick</t>
  </si>
  <si>
    <t>Dowler</t>
  </si>
  <si>
    <t>Connie</t>
  </si>
  <si>
    <t>Goo</t>
  </si>
  <si>
    <t>Michael</t>
  </si>
  <si>
    <t>Grace</t>
  </si>
  <si>
    <t>Paul</t>
  </si>
  <si>
    <t>Fahim</t>
  </si>
  <si>
    <t>Antonyous</t>
  </si>
  <si>
    <t>Kidane</t>
  </si>
  <si>
    <t>Azi</t>
  </si>
  <si>
    <t>Lea</t>
  </si>
  <si>
    <t>Justin</t>
  </si>
  <si>
    <t>Levesque</t>
  </si>
  <si>
    <t>Darin</t>
  </si>
  <si>
    <t>Lizarraga</t>
  </si>
  <si>
    <t>Kathy</t>
  </si>
  <si>
    <t>Matsko</t>
  </si>
  <si>
    <t>Yvonne</t>
  </si>
  <si>
    <t>McGowan</t>
  </si>
  <si>
    <t>George</t>
  </si>
  <si>
    <t>Metcalfe</t>
  </si>
  <si>
    <t>Maddie</t>
  </si>
  <si>
    <t>Nayak</t>
  </si>
  <si>
    <t>Aneil</t>
  </si>
  <si>
    <t>Pruckowski</t>
  </si>
  <si>
    <t>Zach</t>
  </si>
  <si>
    <t>Queenan</t>
  </si>
  <si>
    <t>Kelly</t>
  </si>
  <si>
    <t>Raja</t>
  </si>
  <si>
    <t>Pravin</t>
  </si>
  <si>
    <t>Rhodes</t>
  </si>
  <si>
    <t>Maggie</t>
  </si>
  <si>
    <t>Ryhan</t>
  </si>
  <si>
    <t>Shuvo</t>
  </si>
  <si>
    <t>Sahasrabudhe</t>
  </si>
  <si>
    <t>Amar</t>
  </si>
  <si>
    <t>Schneider</t>
  </si>
  <si>
    <t>Craig</t>
  </si>
  <si>
    <t>Singh</t>
  </si>
  <si>
    <t>Deepica</t>
  </si>
  <si>
    <t>Wertz</t>
  </si>
  <si>
    <t>Dane</t>
  </si>
  <si>
    <t>Wilson</t>
  </si>
  <si>
    <t>David</t>
  </si>
  <si>
    <t>Alford</t>
  </si>
  <si>
    <t>Kia</t>
  </si>
  <si>
    <t>Bhowmick</t>
  </si>
  <si>
    <t>Ranbir</t>
  </si>
  <si>
    <t>Chehab</t>
  </si>
  <si>
    <t>Maya</t>
  </si>
  <si>
    <t>Derrick</t>
  </si>
  <si>
    <t>Carlee</t>
  </si>
  <si>
    <t>Fendley</t>
  </si>
  <si>
    <t>James</t>
  </si>
  <si>
    <t>naharper@deloitte.com</t>
  </si>
  <si>
    <t>Harper</t>
  </si>
  <si>
    <t>Nathan</t>
  </si>
  <si>
    <t>wilharr@deloitte.com</t>
  </si>
  <si>
    <t>Harr</t>
  </si>
  <si>
    <t>Ellis</t>
  </si>
  <si>
    <t>Lassiter</t>
  </si>
  <si>
    <t>Morgan</t>
  </si>
  <si>
    <t>Lee</t>
  </si>
  <si>
    <t>Jeff</t>
  </si>
  <si>
    <t>Olsen</t>
  </si>
  <si>
    <t>William</t>
  </si>
  <si>
    <t>Pena</t>
  </si>
  <si>
    <t>Cesar</t>
  </si>
  <si>
    <t>Quigley</t>
  </si>
  <si>
    <t>Samantha</t>
  </si>
  <si>
    <t>Rajput</t>
  </si>
  <si>
    <t>Raghu</t>
  </si>
  <si>
    <t>Sha</t>
  </si>
  <si>
    <t>Griffin</t>
  </si>
  <si>
    <t>Steenberg</t>
  </si>
  <si>
    <t>Jon</t>
  </si>
  <si>
    <t>Williams</t>
  </si>
  <si>
    <t>Vanessa</t>
  </si>
  <si>
    <t>Wood</t>
  </si>
  <si>
    <t>Katie</t>
  </si>
  <si>
    <t>approve timesheet</t>
  </si>
  <si>
    <t>submit timesheet</t>
  </si>
  <si>
    <t>Rajput (CTR)</t>
  </si>
  <si>
    <t>Azariah</t>
  </si>
  <si>
    <t>Steenberg (JSTech)</t>
  </si>
  <si>
    <t>Allison</t>
  </si>
  <si>
    <t>DiValerio</t>
  </si>
  <si>
    <t>Margaret</t>
  </si>
  <si>
    <t>Derrick (K2)</t>
  </si>
  <si>
    <t>reject timesheet</t>
  </si>
  <si>
    <t>Zachary</t>
  </si>
  <si>
    <t>time_rejected_by_mgr</t>
  </si>
  <si>
    <t>Manager Allison Chen rejected time for Connie Dowler (cdowler@verticalapps.com)
Reason:
Hello Connie, I've rejected your time from Aug 2nd through Aug 8th because of an accidental 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</si>
</sst>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 Regular"/>
    </font>
    <font>
      <b/>
      <sz val="12"/>
      <color theme="5"/>
      <name val="Montserrat Regular"/>
    </font>
    <font>
      <b/>
      <sz val="18"/>
      <color theme="5"/>
      <name val="Montserrat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0" fontId="20" fillId="0" borderId="0" xfId="0" applyFont="1"/>
    <xf numFmtId="0" fontId="18" fillId="34" borderId="0" xfId="42" applyFill="1"/>
    <xf numFmtId="0" fontId="0" fillId="0" borderId="10" xfId="0" applyNumberFormat="1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0" fontId="22" fillId="0" borderId="0" xfId="0" applyFont="1" applyAlignment="1">
      <alignment horizontal="left" indent="1"/>
    </xf>
    <xf numFmtId="14" fontId="22" fillId="0" borderId="0" xfId="0" applyNumberFormat="1" applyFont="1"/>
    <xf numFmtId="0" fontId="22" fillId="0" borderId="0" xfId="0" applyFont="1" applyAlignment="1">
      <alignment horizontal="left" indent="2"/>
    </xf>
    <xf numFmtId="0" fontId="0" fillId="0" borderId="0" xfId="0" applyAlignment="1">
      <alignment wrapText="1"/>
    </xf>
    <xf numFmtId="0" fontId="22" fillId="0" borderId="0" xfId="0" pivotButton="1" applyFont="1"/>
    <xf numFmtId="0" fontId="22" fillId="0" borderId="0" xfId="0" applyFont="1"/>
    <xf numFmtId="0" fontId="24" fillId="0" borderId="12" xfId="0" applyFont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auto="1"/>
        </patternFill>
      </fill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</xdr:colOff>
      <xdr:row>0</xdr:row>
      <xdr:rowOff>74004</xdr:rowOff>
    </xdr:from>
    <xdr:to>
      <xdr:col>0</xdr:col>
      <xdr:colOff>1921086</xdr:colOff>
      <xdr:row>2</xdr:row>
      <xdr:rowOff>269522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00776-4D39-9446-950C-791BAAC33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33" y="74004"/>
          <a:ext cx="1667933" cy="946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068.459162384257" createdVersion="6" refreshedVersion="6" minRefreshableVersion="3" recordCount="336" xr:uid="{00000000-000A-0000-FFFF-FFFF97000000}">
  <cacheSource type="worksheet">
    <worksheetSource name="Table1"/>
  </cacheSource>
  <cacheFields count="14">
    <cacheField name="ctime (UTC)" numFmtId="22">
      <sharedItems containsSemiMixedTypes="0" containsNonDate="0" containsDate="1" containsString="0" minDate="2020-07-24T16:09:05" maxDate="2020-08-25T14:12:34"/>
    </cacheField>
    <cacheField name="ACTION" numFmtId="0">
      <sharedItems containsBlank="1" count="6">
        <s v="submit timesheet"/>
        <s v="approve timesheet"/>
        <s v="reject timesheet"/>
        <s v="time_rejected_by_mgr"/>
        <m u="1"/>
        <s v="unapprove timesheet" u="1"/>
      </sharedItems>
    </cacheField>
    <cacheField name="note" numFmtId="0">
      <sharedItems containsBlank="1"/>
    </cacheField>
    <cacheField name="approver_username" numFmtId="0">
      <sharedItems/>
    </cacheField>
    <cacheField name="approver_fname" numFmtId="0">
      <sharedItems/>
    </cacheField>
    <cacheField name="approver_lname" numFmtId="0">
      <sharedItems/>
    </cacheField>
    <cacheField name="username" numFmtId="0">
      <sharedItems containsBlank="1" count="43">
        <s v="pgrace@verticalapps.com"/>
        <s v="afahim@verticalapps.com"/>
        <s v="jfendley@jstechconsulting.com"/>
        <s v="wchoi@verticalapps.com"/>
        <s v="carlee.derrick@k2technologyconsulting.com"/>
        <s v="dsingh@verticalapps.com"/>
        <s v="grsha@deloitte.com"/>
        <s v="mgoo@verticalapps.com"/>
        <s v="praja@verticalapps.com"/>
        <s v="gmcgowan@verticalapps.com"/>
        <s v="jon.steenberg@jstechconsulting.com"/>
        <s v="sryhan@verticalapps.com"/>
        <s v="cschneider@verticalapps.com"/>
        <s v="mmetcalfe@verticalapps.com"/>
        <s v="anayak@verticalapps.com"/>
        <s v="ymatsko@verticalapps.com"/>
        <s v="ranbir.bhowmick@ntconcepts.com"/>
        <s v="akidane@verticalapps.com"/>
        <s v="ndivalerio@verticalapps.com"/>
        <s v="achen@verticalapps.com"/>
        <s v="dwertz@verticalapps.com"/>
        <s v="jeff.lee@tripointsolutions.com"/>
        <s v="mrhodes@verticalapps.com"/>
        <s v="maychehab@deloitte.com"/>
        <s v="cdowler@verticalapps.com"/>
        <s v="samantha.quigley@jstechconsulting.com"/>
        <s v="klizarraga@verticalapps.com"/>
        <s v="kqueenan@verticalapps.com"/>
        <s v="dwilson@verticalapps.com"/>
        <s v="asahasrabudhe@verticalapps.com"/>
        <s v="molassiter@deloitte.com"/>
        <s v="dlevesque@verticalapps.com"/>
        <s v="jlea@verticalapps.com"/>
        <s v="rrajput@technautix.com"/>
        <s v="vanessa.williams@ntconcepts.com"/>
        <s v="mgrace@verticalapps.com"/>
        <s v="cesar@alianzasolutions.com"/>
        <s v="katherine.wood@ntconcepts.com"/>
        <s v="zpruckowski@verticalapps.com"/>
        <m u="1"/>
        <s v="wilharr@deloitte.com" u="1"/>
        <s v="cory.gibson@gmail.com" u="1"/>
        <s v="naharper@deloitte.com" u="1"/>
      </sharedItems>
    </cacheField>
    <cacheField name="fname" numFmtId="0">
      <sharedItems/>
    </cacheField>
    <cacheField name="lname" numFmtId="0">
      <sharedItems/>
    </cacheField>
    <cacheField name="approved_from" numFmtId="14">
      <sharedItems containsSemiMixedTypes="0" containsNonDate="0" containsDate="1" containsString="0" minDate="2020-01-26T00:00:00" maxDate="2020-08-23T00:00:00"/>
    </cacheField>
    <cacheField name="approved_thru" numFmtId="14">
      <sharedItems containsSemiMixedTypes="0" containsNonDate="0" containsDate="1" containsString="0" minDate="2020-07-24T00:00:00" maxDate="2020-08-25T00:00:00"/>
    </cacheField>
    <cacheField name="ctime (local)" numFmtId="22">
      <sharedItems containsSemiMixedTypes="0" containsNonDate="0" containsDate="1" containsString="0" minDate="2020-07-24T12:09:05" maxDate="2020-08-25T10:12:34"/>
    </cacheField>
    <cacheField name="Approval Manager" numFmtId="0">
      <sharedItems containsDate="1" containsMixedTypes="1" minDate="1899-12-30T00:00:00" maxDate="1899-12-31T00:00:00" count="7">
        <s v="Ali Chen"/>
        <s v="Maggie Rhodes"/>
        <s v="Paul Grace"/>
        <s v="David Wilson"/>
        <s v="Vanessa Williams"/>
        <s v="Inactive" u="1"/>
        <d v="1899-12-30T00:00:00" u="1"/>
      </sharedItems>
    </cacheField>
    <cacheField name="Employee Type" numFmtId="0">
      <sharedItems containsBlank="1" count="3">
        <s v="Employee"/>
        <s v="Contractor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d v="2020-07-24T16:09:05"/>
    <x v="0"/>
    <m/>
    <s v="pgrace@verticalapps.com"/>
    <s v="Paul"/>
    <s v="Grace"/>
    <x v="0"/>
    <s v="Paul"/>
    <s v="Grace"/>
    <d v="2020-07-19T00:00:00"/>
    <d v="2020-07-25T00:00:00"/>
    <d v="2020-07-24T12:09:05"/>
    <x v="0"/>
    <x v="0"/>
  </r>
  <r>
    <d v="2020-07-24T16:09:40"/>
    <x v="0"/>
    <m/>
    <s v="afahim@verticalapps.com"/>
    <s v="Antonyous"/>
    <s v="Fahim"/>
    <x v="1"/>
    <s v="Antonyous"/>
    <s v="Fahim"/>
    <d v="2020-07-19T00:00:00"/>
    <d v="2020-07-25T00:00:00"/>
    <d v="2020-07-24T12:09:40"/>
    <x v="1"/>
    <x v="0"/>
  </r>
  <r>
    <d v="2020-07-24T16:39:06"/>
    <x v="0"/>
    <m/>
    <s v="jfendley@jstechconsulting.com"/>
    <s v="James"/>
    <s v="Fendley"/>
    <x v="2"/>
    <s v="James"/>
    <s v="Fendley"/>
    <d v="2020-07-19T00:00:00"/>
    <d v="2020-07-25T00:00:00"/>
    <d v="2020-07-24T12:39:06"/>
    <x v="1"/>
    <x v="1"/>
  </r>
  <r>
    <d v="2020-07-24T17:07:47"/>
    <x v="0"/>
    <m/>
    <s v="wchoi@verticalapps.com"/>
    <s v="Will"/>
    <s v="Choi"/>
    <x v="3"/>
    <s v="Will"/>
    <s v="Choi"/>
    <d v="2020-07-01T00:00:00"/>
    <d v="2020-07-24T00:00:00"/>
    <d v="2020-07-24T13:07:47"/>
    <x v="2"/>
    <x v="0"/>
  </r>
  <r>
    <d v="2020-07-24T18:24:25"/>
    <x v="0"/>
    <m/>
    <s v="carlee.derrick@k2technologyconsulting.com"/>
    <s v="Carlee"/>
    <s v="Derrick (K2)"/>
    <x v="4"/>
    <s v="Carlee"/>
    <s v="Derrick (K2)"/>
    <d v="2020-07-22T00:00:00"/>
    <d v="2020-07-24T00:00:00"/>
    <d v="2020-07-24T14:24:25"/>
    <x v="1"/>
    <x v="1"/>
  </r>
  <r>
    <d v="2020-07-24T18:47:04"/>
    <x v="0"/>
    <m/>
    <s v="dsingh@verticalapps.com"/>
    <s v="Deepica"/>
    <s v="Singh"/>
    <x v="5"/>
    <s v="Deepica"/>
    <s v="Singh"/>
    <d v="2020-07-19T00:00:00"/>
    <d v="2020-07-25T00:00:00"/>
    <d v="2020-07-24T14:47:04"/>
    <x v="3"/>
    <x v="0"/>
  </r>
  <r>
    <d v="2020-07-24T19:47:23"/>
    <x v="0"/>
    <m/>
    <s v="grsha@deloitte.com"/>
    <s v="Griffin"/>
    <s v="Sha"/>
    <x v="6"/>
    <s v="Griffin"/>
    <s v="Sha"/>
    <d v="2020-07-20T00:00:00"/>
    <d v="2020-07-26T00:00:00"/>
    <d v="2020-07-24T15:47:23"/>
    <x v="3"/>
    <x v="1"/>
  </r>
  <r>
    <d v="2020-07-24T20:13:29"/>
    <x v="0"/>
    <m/>
    <s v="mgoo@verticalapps.com"/>
    <s v="Michael"/>
    <s v="Goo"/>
    <x v="7"/>
    <s v="Michael"/>
    <s v="Goo"/>
    <d v="2020-07-21T00:00:00"/>
    <d v="2020-07-24T00:00:00"/>
    <d v="2020-07-24T16:13:29"/>
    <x v="1"/>
    <x v="0"/>
  </r>
  <r>
    <d v="2020-07-24T21:29:58"/>
    <x v="0"/>
    <m/>
    <s v="praja@verticalapps.com"/>
    <s v="Pravin"/>
    <s v="Raja"/>
    <x v="8"/>
    <s v="Pravin"/>
    <s v="Raja"/>
    <d v="2020-07-19T00:00:00"/>
    <d v="2020-07-25T00:00:00"/>
    <d v="2020-07-24T17:29:58"/>
    <x v="3"/>
    <x v="0"/>
  </r>
  <r>
    <d v="2020-07-24T21:47:13"/>
    <x v="0"/>
    <m/>
    <s v="gmcgowan@verticalapps.com"/>
    <s v="George"/>
    <s v="McGowan"/>
    <x v="9"/>
    <s v="George"/>
    <s v="McGowan"/>
    <d v="2020-07-20T00:00:00"/>
    <d v="2020-07-25T00:00:00"/>
    <d v="2020-07-24T17:47:13"/>
    <x v="3"/>
    <x v="0"/>
  </r>
  <r>
    <d v="2020-07-24T23:46:37"/>
    <x v="0"/>
    <m/>
    <s v="jon.steenberg@jstechconsulting.com"/>
    <s v="Jon"/>
    <s v="Steenberg (JSTech)"/>
    <x v="10"/>
    <s v="Jon"/>
    <s v="Steenberg (JSTech)"/>
    <d v="2020-07-19T00:00:00"/>
    <d v="2020-07-24T00:00:00"/>
    <d v="2020-07-24T19:46:37"/>
    <x v="1"/>
    <x v="1"/>
  </r>
  <r>
    <d v="2020-07-25T00:12:26"/>
    <x v="0"/>
    <m/>
    <s v="sryhan@verticalapps.com"/>
    <s v="Shuvo"/>
    <s v="Ryhan"/>
    <x v="11"/>
    <s v="Shuvo"/>
    <s v="Ryhan"/>
    <d v="2020-07-19T00:00:00"/>
    <d v="2020-07-25T00:00:00"/>
    <d v="2020-07-24T20:12:26"/>
    <x v="1"/>
    <x v="0"/>
  </r>
  <r>
    <d v="2020-07-25T12:49:30"/>
    <x v="0"/>
    <m/>
    <s v="cschneider@verticalapps.com"/>
    <s v="Craig"/>
    <s v="Schneider"/>
    <x v="12"/>
    <s v="Craig"/>
    <s v="Schneider"/>
    <d v="2020-07-19T00:00:00"/>
    <d v="2020-07-25T00:00:00"/>
    <d v="2020-07-25T08:49:30"/>
    <x v="2"/>
    <x v="0"/>
  </r>
  <r>
    <d v="2020-07-25T13:26:12"/>
    <x v="0"/>
    <m/>
    <s v="mmetcalfe@verticalapps.com"/>
    <s v="Maddie"/>
    <s v="Metcalfe"/>
    <x v="13"/>
    <s v="Maddie"/>
    <s v="Metcalfe"/>
    <d v="2020-07-20T00:00:00"/>
    <d v="2020-07-24T00:00:00"/>
    <d v="2020-07-25T09:26:12"/>
    <x v="1"/>
    <x v="0"/>
  </r>
  <r>
    <d v="2020-07-25T14:44:57"/>
    <x v="0"/>
    <m/>
    <s v="anayak@verticalapps.com"/>
    <s v="Aneil"/>
    <s v="Nayak"/>
    <x v="14"/>
    <s v="Aneil"/>
    <s v="Nayak"/>
    <d v="2020-07-19T00:00:00"/>
    <d v="2020-07-25T00:00:00"/>
    <d v="2020-07-25T10:44:57"/>
    <x v="1"/>
    <x v="0"/>
  </r>
  <r>
    <d v="2020-07-26T17:26:42"/>
    <x v="0"/>
    <m/>
    <s v="ymatsko@verticalapps.com"/>
    <s v="Yvonne"/>
    <s v="Matsko"/>
    <x v="15"/>
    <s v="Yvonne"/>
    <s v="Matsko"/>
    <d v="2020-07-19T00:00:00"/>
    <d v="2020-07-25T00:00:00"/>
    <d v="2020-07-26T13:26:42"/>
    <x v="2"/>
    <x v="0"/>
  </r>
  <r>
    <d v="2020-07-26T22:12:34"/>
    <x v="0"/>
    <m/>
    <s v="ranbir.bhowmick@ntconcepts.com"/>
    <s v="Ranbir"/>
    <s v="Bhowmick"/>
    <x v="16"/>
    <s v="Ranbir"/>
    <s v="Bhowmick"/>
    <d v="2020-07-19T00:00:00"/>
    <d v="2020-07-25T00:00:00"/>
    <d v="2020-07-26T18:12:34"/>
    <x v="4"/>
    <x v="1"/>
  </r>
  <r>
    <d v="2020-07-27T00:46:16"/>
    <x v="0"/>
    <m/>
    <s v="akidane@verticalapps.com"/>
    <s v="Azariah"/>
    <s v="Kidane"/>
    <x v="17"/>
    <s v="Azariah"/>
    <s v="Kidane"/>
    <d v="2020-07-19T00:00:00"/>
    <d v="2020-07-25T00:00:00"/>
    <d v="2020-07-26T20:46:16"/>
    <x v="3"/>
    <x v="0"/>
  </r>
  <r>
    <d v="2020-07-27T11:58:32"/>
    <x v="0"/>
    <m/>
    <s v="ndivalerio@verticalapps.com"/>
    <s v="Nick"/>
    <s v="DiValerio"/>
    <x v="18"/>
    <s v="Nick"/>
    <s v="DiValerio"/>
    <d v="2020-07-20T00:00:00"/>
    <d v="2020-07-26T00:00:00"/>
    <d v="2020-07-27T07:58:32"/>
    <x v="2"/>
    <x v="0"/>
  </r>
  <r>
    <d v="2020-07-27T13:05:03"/>
    <x v="0"/>
    <m/>
    <s v="achen@verticalapps.com"/>
    <s v="Allison"/>
    <s v="Chen"/>
    <x v="19"/>
    <s v="Allison"/>
    <s v="Chen"/>
    <d v="2020-07-19T00:00:00"/>
    <d v="2020-07-25T00:00:00"/>
    <d v="2020-07-27T09:05:03"/>
    <x v="2"/>
    <x v="0"/>
  </r>
  <r>
    <d v="2020-07-27T13:05:47"/>
    <x v="1"/>
    <m/>
    <s v="achen@verticalapps.com"/>
    <s v="Allison"/>
    <s v="Chen"/>
    <x v="0"/>
    <s v="Paul"/>
    <s v="Grace"/>
    <d v="2020-07-19T00:00:00"/>
    <d v="2020-07-25T00:00:00"/>
    <d v="2020-07-27T09:05:47"/>
    <x v="0"/>
    <x v="0"/>
  </r>
  <r>
    <d v="2020-07-27T13:18:33"/>
    <x v="0"/>
    <m/>
    <s v="dwertz@verticalapps.com"/>
    <s v="Dane"/>
    <s v="Wertz"/>
    <x v="20"/>
    <s v="Dane"/>
    <s v="Wertz"/>
    <d v="2020-07-19T00:00:00"/>
    <d v="2020-07-26T00:00:00"/>
    <d v="2020-07-27T09:18:33"/>
    <x v="3"/>
    <x v="0"/>
  </r>
  <r>
    <d v="2020-07-27T14:06:26"/>
    <x v="0"/>
    <m/>
    <s v="jeff.lee@tripointsolutions.com"/>
    <s v="Jeff"/>
    <s v="Lee"/>
    <x v="21"/>
    <s v="Jeff"/>
    <s v="Lee"/>
    <d v="2020-07-20T00:00:00"/>
    <d v="2020-07-26T00:00:00"/>
    <d v="2020-07-27T10:06:26"/>
    <x v="1"/>
    <x v="1"/>
  </r>
  <r>
    <d v="2020-07-27T14:08:59"/>
    <x v="1"/>
    <m/>
    <s v="mrhodes@verticalapps.com"/>
    <s v="Margaret"/>
    <s v="Rhodes"/>
    <x v="14"/>
    <s v="Aneil"/>
    <s v="Nayak"/>
    <d v="2020-07-18T00:00:00"/>
    <d v="2020-07-24T00:00:00"/>
    <d v="2020-07-27T10:08:59"/>
    <x v="1"/>
    <x v="0"/>
  </r>
  <r>
    <d v="2020-07-27T14:09:00"/>
    <x v="1"/>
    <m/>
    <s v="mrhodes@verticalapps.com"/>
    <s v="Margaret"/>
    <s v="Rhodes"/>
    <x v="1"/>
    <s v="Antonyous"/>
    <s v="Fahim"/>
    <d v="2020-07-18T00:00:00"/>
    <d v="2020-07-24T00:00:00"/>
    <d v="2020-07-27T10:09:00"/>
    <x v="1"/>
    <x v="0"/>
  </r>
  <r>
    <d v="2020-07-27T14:09:04"/>
    <x v="1"/>
    <m/>
    <s v="mrhodes@verticalapps.com"/>
    <s v="Margaret"/>
    <s v="Rhodes"/>
    <x v="4"/>
    <s v="Carlee"/>
    <s v="Derrick (K2)"/>
    <d v="2020-07-18T00:00:00"/>
    <d v="2020-07-24T00:00:00"/>
    <d v="2020-07-27T10:09:04"/>
    <x v="1"/>
    <x v="1"/>
  </r>
  <r>
    <d v="2020-07-27T14:09:08"/>
    <x v="1"/>
    <m/>
    <s v="mrhodes@verticalapps.com"/>
    <s v="Margaret"/>
    <s v="Rhodes"/>
    <x v="2"/>
    <s v="James"/>
    <s v="Fendley"/>
    <d v="2020-07-18T00:00:00"/>
    <d v="2020-07-24T00:00:00"/>
    <d v="2020-07-27T10:09:08"/>
    <x v="1"/>
    <x v="1"/>
  </r>
  <r>
    <d v="2020-07-27T14:09:11"/>
    <x v="1"/>
    <m/>
    <s v="mrhodes@verticalapps.com"/>
    <s v="Margaret"/>
    <s v="Rhodes"/>
    <x v="21"/>
    <s v="Jeff"/>
    <s v="Lee"/>
    <d v="2020-07-18T00:00:00"/>
    <d v="2020-07-24T00:00:00"/>
    <d v="2020-07-27T10:09:11"/>
    <x v="1"/>
    <x v="1"/>
  </r>
  <r>
    <d v="2020-07-27T14:09:13"/>
    <x v="1"/>
    <m/>
    <s v="mrhodes@verticalapps.com"/>
    <s v="Margaret"/>
    <s v="Rhodes"/>
    <x v="10"/>
    <s v="Jon"/>
    <s v="Steenberg (JSTech)"/>
    <d v="2020-07-18T00:00:00"/>
    <d v="2020-07-24T00:00:00"/>
    <d v="2020-07-27T10:09:13"/>
    <x v="1"/>
    <x v="1"/>
  </r>
  <r>
    <d v="2020-07-27T14:09:14"/>
    <x v="1"/>
    <m/>
    <s v="mrhodes@verticalapps.com"/>
    <s v="Margaret"/>
    <s v="Rhodes"/>
    <x v="13"/>
    <s v="Maddie"/>
    <s v="Metcalfe"/>
    <d v="2020-07-18T00:00:00"/>
    <d v="2020-07-24T00:00:00"/>
    <d v="2020-07-27T10:09:14"/>
    <x v="1"/>
    <x v="0"/>
  </r>
  <r>
    <d v="2020-07-27T14:09:16"/>
    <x v="1"/>
    <m/>
    <s v="mrhodes@verticalapps.com"/>
    <s v="Margaret"/>
    <s v="Rhodes"/>
    <x v="7"/>
    <s v="Michael"/>
    <s v="Goo"/>
    <d v="2020-07-18T00:00:00"/>
    <d v="2020-07-24T00:00:00"/>
    <d v="2020-07-27T10:09:16"/>
    <x v="1"/>
    <x v="0"/>
  </r>
  <r>
    <d v="2020-07-27T14:09:19"/>
    <x v="1"/>
    <m/>
    <s v="mrhodes@verticalapps.com"/>
    <s v="Margaret"/>
    <s v="Rhodes"/>
    <x v="11"/>
    <s v="Shuvo"/>
    <s v="Ryhan"/>
    <d v="2020-07-18T00:00:00"/>
    <d v="2020-07-24T00:00:00"/>
    <d v="2020-07-27T10:09:19"/>
    <x v="1"/>
    <x v="0"/>
  </r>
  <r>
    <d v="2020-07-27T14:09:50"/>
    <x v="0"/>
    <m/>
    <s v="mrhodes@verticalapps.com"/>
    <s v="Margaret"/>
    <s v="Rhodes"/>
    <x v="22"/>
    <s v="Margaret"/>
    <s v="Rhodes"/>
    <d v="2020-07-20T00:00:00"/>
    <d v="2020-07-26T00:00:00"/>
    <d v="2020-07-27T10:09:50"/>
    <x v="2"/>
    <x v="0"/>
  </r>
  <r>
    <d v="2020-07-27T14:34:24"/>
    <x v="0"/>
    <m/>
    <s v="maychehab@deloitte.com"/>
    <s v="Maya"/>
    <s v="Chehab"/>
    <x v="23"/>
    <s v="Maya"/>
    <s v="Chehab"/>
    <d v="2020-07-19T00:00:00"/>
    <d v="2020-07-26T00:00:00"/>
    <d v="2020-07-27T10:34:24"/>
    <x v="3"/>
    <x v="1"/>
  </r>
  <r>
    <d v="2020-07-27T15:18:18"/>
    <x v="0"/>
    <m/>
    <s v="cdowler@verticalapps.com"/>
    <s v="Connie"/>
    <s v="Dowler"/>
    <x v="24"/>
    <s v="Connie"/>
    <s v="Dowler"/>
    <d v="2020-07-19T00:00:00"/>
    <d v="2020-07-25T00:00:00"/>
    <d v="2020-07-27T11:18:18"/>
    <x v="0"/>
    <x v="0"/>
  </r>
  <r>
    <d v="2020-07-27T15:39:07"/>
    <x v="0"/>
    <m/>
    <s v="samantha.quigley@jstechconsulting.com"/>
    <s v="Samantha"/>
    <s v="Quigley"/>
    <x v="25"/>
    <s v="Samantha"/>
    <s v="Quigley"/>
    <d v="2020-07-19T00:00:00"/>
    <d v="2020-07-25T00:00:00"/>
    <d v="2020-07-27T11:39:07"/>
    <x v="1"/>
    <x v="1"/>
  </r>
  <r>
    <d v="2020-07-27T16:07:39"/>
    <x v="0"/>
    <m/>
    <s v="klizarraga@verticalapps.com"/>
    <s v="Kathy"/>
    <s v="Lizarraga"/>
    <x v="26"/>
    <s v="Kathy"/>
    <s v="Lizarraga"/>
    <d v="2020-07-20T00:00:00"/>
    <d v="2020-07-26T00:00:00"/>
    <d v="2020-07-27T12:07:39"/>
    <x v="3"/>
    <x v="0"/>
  </r>
  <r>
    <d v="2020-07-27T16:09:32"/>
    <x v="0"/>
    <m/>
    <s v="kqueenan@verticalapps.com"/>
    <s v="Kelly"/>
    <s v="Queenan"/>
    <x v="27"/>
    <s v="Kelly"/>
    <s v="Queenan"/>
    <d v="2020-07-19T00:00:00"/>
    <d v="2020-07-25T00:00:00"/>
    <d v="2020-07-27T12:09:32"/>
    <x v="3"/>
    <x v="0"/>
  </r>
  <r>
    <d v="2020-07-27T16:10:41"/>
    <x v="0"/>
    <m/>
    <s v="dwilson@verticalapps.com"/>
    <s v="David"/>
    <s v="Wilson"/>
    <x v="28"/>
    <s v="David"/>
    <s v="Wilson"/>
    <d v="2020-07-20T00:00:00"/>
    <d v="2020-07-26T00:00:00"/>
    <d v="2020-07-27T12:10:41"/>
    <x v="2"/>
    <x v="0"/>
  </r>
  <r>
    <d v="2020-07-27T16:12:19"/>
    <x v="1"/>
    <m/>
    <s v="dwilson@verticalapps.com"/>
    <s v="David"/>
    <s v="Wilson"/>
    <x v="17"/>
    <s v="Azariah"/>
    <s v="Kidane"/>
    <d v="2020-07-19T00:00:00"/>
    <d v="2020-07-25T00:00:00"/>
    <d v="2020-07-27T12:12:19"/>
    <x v="3"/>
    <x v="0"/>
  </r>
  <r>
    <d v="2020-07-27T16:12:20"/>
    <x v="1"/>
    <m/>
    <s v="dwilson@verticalapps.com"/>
    <s v="David"/>
    <s v="Wilson"/>
    <x v="20"/>
    <s v="Dane"/>
    <s v="Wertz"/>
    <d v="2020-07-19T00:00:00"/>
    <d v="2020-07-25T00:00:00"/>
    <d v="2020-07-27T12:12:20"/>
    <x v="3"/>
    <x v="0"/>
  </r>
  <r>
    <d v="2020-07-27T16:12:24"/>
    <x v="2"/>
    <m/>
    <s v="dwilson@verticalapps.com"/>
    <s v="David"/>
    <s v="Wilson"/>
    <x v="28"/>
    <s v="David"/>
    <s v="Wilson"/>
    <d v="2020-07-19T00:00:00"/>
    <d v="2020-07-26T00:00:00"/>
    <d v="2020-07-27T12:12:24"/>
    <x v="2"/>
    <x v="0"/>
  </r>
  <r>
    <d v="2020-07-27T16:12:25"/>
    <x v="1"/>
    <m/>
    <s v="dwilson@verticalapps.com"/>
    <s v="David"/>
    <s v="Wilson"/>
    <x v="5"/>
    <s v="Deepica"/>
    <s v="Singh"/>
    <d v="2020-07-19T00:00:00"/>
    <d v="2020-07-25T00:00:00"/>
    <d v="2020-07-27T12:12:25"/>
    <x v="3"/>
    <x v="0"/>
  </r>
  <r>
    <d v="2020-07-27T16:12:28"/>
    <x v="1"/>
    <m/>
    <s v="dwilson@verticalapps.com"/>
    <s v="David"/>
    <s v="Wilson"/>
    <x v="9"/>
    <s v="George"/>
    <s v="McGowan"/>
    <d v="2020-07-19T00:00:00"/>
    <d v="2020-07-25T00:00:00"/>
    <d v="2020-07-27T12:12:28"/>
    <x v="3"/>
    <x v="0"/>
  </r>
  <r>
    <d v="2020-07-27T16:12:29"/>
    <x v="1"/>
    <m/>
    <s v="dwilson@verticalapps.com"/>
    <s v="David"/>
    <s v="Wilson"/>
    <x v="6"/>
    <s v="Griffin"/>
    <s v="Sha"/>
    <d v="2020-07-19T00:00:00"/>
    <d v="2020-07-25T00:00:00"/>
    <d v="2020-07-27T12:12:29"/>
    <x v="3"/>
    <x v="1"/>
  </r>
  <r>
    <d v="2020-07-27T16:12:59"/>
    <x v="1"/>
    <m/>
    <s v="dwilson@verticalapps.com"/>
    <s v="David"/>
    <s v="Wilson"/>
    <x v="26"/>
    <s v="Kathy"/>
    <s v="Lizarraga"/>
    <d v="2020-07-19T00:00:00"/>
    <d v="2020-07-25T00:00:00"/>
    <d v="2020-07-27T12:12:59"/>
    <x v="3"/>
    <x v="0"/>
  </r>
  <r>
    <d v="2020-07-27T16:13:01"/>
    <x v="1"/>
    <m/>
    <s v="dwilson@verticalapps.com"/>
    <s v="David"/>
    <s v="Wilson"/>
    <x v="27"/>
    <s v="Kelly"/>
    <s v="Queenan"/>
    <d v="2020-07-19T00:00:00"/>
    <d v="2020-07-25T00:00:00"/>
    <d v="2020-07-27T12:13:01"/>
    <x v="3"/>
    <x v="0"/>
  </r>
  <r>
    <d v="2020-07-27T16:13:03"/>
    <x v="1"/>
    <m/>
    <s v="dwilson@verticalapps.com"/>
    <s v="David"/>
    <s v="Wilson"/>
    <x v="23"/>
    <s v="Maya"/>
    <s v="Chehab"/>
    <d v="2020-07-19T00:00:00"/>
    <d v="2020-07-25T00:00:00"/>
    <d v="2020-07-27T12:13:03"/>
    <x v="3"/>
    <x v="1"/>
  </r>
  <r>
    <d v="2020-07-27T16:13:05"/>
    <x v="1"/>
    <m/>
    <s v="dwilson@verticalapps.com"/>
    <s v="David"/>
    <s v="Wilson"/>
    <x v="8"/>
    <s v="Pravin"/>
    <s v="Raja"/>
    <d v="2020-07-19T00:00:00"/>
    <d v="2020-07-25T00:00:00"/>
    <d v="2020-07-27T12:13:05"/>
    <x v="3"/>
    <x v="0"/>
  </r>
  <r>
    <d v="2020-07-27T16:14:16"/>
    <x v="0"/>
    <m/>
    <s v="dwilson@verticalapps.com"/>
    <s v="David"/>
    <s v="Wilson"/>
    <x v="28"/>
    <s v="David"/>
    <s v="Wilson"/>
    <d v="2020-07-19T00:00:00"/>
    <d v="2020-07-25T00:00:00"/>
    <d v="2020-07-27T12:14:16"/>
    <x v="2"/>
    <x v="0"/>
  </r>
  <r>
    <d v="2020-07-27T16:14:54"/>
    <x v="1"/>
    <m/>
    <s v="dwilson@verticalapps.com"/>
    <s v="David"/>
    <s v="Wilson"/>
    <x v="28"/>
    <s v="David"/>
    <s v="Wilson"/>
    <d v="2020-07-19T00:00:00"/>
    <d v="2020-07-25T00:00:00"/>
    <d v="2020-07-27T12:14:54"/>
    <x v="2"/>
    <x v="0"/>
  </r>
  <r>
    <d v="2020-07-27T16:15:06"/>
    <x v="0"/>
    <m/>
    <s v="asahasrabudhe@verticalapps.com"/>
    <s v="Amar"/>
    <s v="Sahasrabudhe"/>
    <x v="29"/>
    <s v="Amar"/>
    <s v="Sahasrabudhe"/>
    <d v="2020-07-19T00:00:00"/>
    <d v="2020-07-25T00:00:00"/>
    <d v="2020-07-27T12:15:06"/>
    <x v="3"/>
    <x v="0"/>
  </r>
  <r>
    <d v="2020-07-27T16:16:52"/>
    <x v="1"/>
    <m/>
    <s v="dwilson@verticalapps.com"/>
    <s v="David"/>
    <s v="Wilson"/>
    <x v="29"/>
    <s v="Amar"/>
    <s v="Sahasrabudhe"/>
    <d v="2020-07-19T00:00:00"/>
    <d v="2020-07-25T00:00:00"/>
    <d v="2020-07-27T12:16:52"/>
    <x v="3"/>
    <x v="0"/>
  </r>
  <r>
    <d v="2020-07-27T17:32:51"/>
    <x v="0"/>
    <m/>
    <s v="molassiter@deloitte.com"/>
    <s v="Morgan"/>
    <s v="Lassiter"/>
    <x v="30"/>
    <s v="Morgan"/>
    <s v="Lassiter"/>
    <d v="2020-07-19T00:00:00"/>
    <d v="2020-07-25T00:00:00"/>
    <d v="2020-07-27T13:32:51"/>
    <x v="3"/>
    <x v="1"/>
  </r>
  <r>
    <d v="2020-07-27T19:22:29"/>
    <x v="0"/>
    <m/>
    <s v="dlevesque@verticalapps.com"/>
    <s v="Darin"/>
    <s v="Levesque"/>
    <x v="31"/>
    <s v="Darin"/>
    <s v="Levesque"/>
    <d v="2020-07-20T00:00:00"/>
    <d v="2020-07-25T00:00:00"/>
    <d v="2020-07-27T15:22:29"/>
    <x v="1"/>
    <x v="0"/>
  </r>
  <r>
    <d v="2020-07-27T20:04:14"/>
    <x v="0"/>
    <m/>
    <s v="jlea@verticalapps.com"/>
    <s v="Justin"/>
    <s v="Lea"/>
    <x v="32"/>
    <s v="Justin"/>
    <s v="Lea"/>
    <d v="2020-07-19T00:00:00"/>
    <d v="2020-07-25T00:00:00"/>
    <d v="2020-07-27T16:04:14"/>
    <x v="3"/>
    <x v="0"/>
  </r>
  <r>
    <d v="2020-07-27T21:14:04"/>
    <x v="1"/>
    <m/>
    <s v="achen@verticalapps.com"/>
    <s v="Allison"/>
    <s v="Chen"/>
    <x v="24"/>
    <s v="Connie"/>
    <s v="Dowler"/>
    <d v="2020-07-19T00:00:00"/>
    <d v="2020-07-25T00:00:00"/>
    <d v="2020-07-27T17:14:04"/>
    <x v="0"/>
    <x v="0"/>
  </r>
  <r>
    <d v="2020-07-28T02:03:28"/>
    <x v="0"/>
    <m/>
    <s v="rrajput@technautix.com"/>
    <s v="Raghu"/>
    <s v="Rajput (CTR)"/>
    <x v="33"/>
    <s v="Raghu"/>
    <s v="Rajput (CTR)"/>
    <d v="2020-07-19T00:00:00"/>
    <d v="2020-07-25T00:00:00"/>
    <d v="2020-07-27T22:03:28"/>
    <x v="1"/>
    <x v="1"/>
  </r>
  <r>
    <d v="2020-07-28T12:49:52"/>
    <x v="1"/>
    <m/>
    <s v="mrhodes@verticalapps.com"/>
    <s v="Margaret"/>
    <s v="Rhodes"/>
    <x v="31"/>
    <s v="Darin"/>
    <s v="Levesque"/>
    <d v="2020-07-18T00:00:00"/>
    <d v="2020-07-24T00:00:00"/>
    <d v="2020-07-28T08:49:52"/>
    <x v="1"/>
    <x v="0"/>
  </r>
  <r>
    <d v="2020-07-28T12:49:56"/>
    <x v="1"/>
    <m/>
    <s v="mrhodes@verticalapps.com"/>
    <s v="Margaret"/>
    <s v="Rhodes"/>
    <x v="33"/>
    <s v="Raghu"/>
    <s v="Rajput (CTR)"/>
    <d v="2020-07-18T00:00:00"/>
    <d v="2020-07-24T00:00:00"/>
    <d v="2020-07-28T08:49:56"/>
    <x v="1"/>
    <x v="1"/>
  </r>
  <r>
    <d v="2020-07-28T12:49:58"/>
    <x v="1"/>
    <m/>
    <s v="mrhodes@verticalapps.com"/>
    <s v="Margaret"/>
    <s v="Rhodes"/>
    <x v="25"/>
    <s v="Samantha"/>
    <s v="Quigley"/>
    <d v="2020-07-18T00:00:00"/>
    <d v="2020-07-24T00:00:00"/>
    <d v="2020-07-28T08:49:58"/>
    <x v="1"/>
    <x v="1"/>
  </r>
  <r>
    <d v="2020-07-28T12:55:25"/>
    <x v="1"/>
    <m/>
    <s v="pgrace@verticalapps.com"/>
    <s v="Paul"/>
    <s v="Grace"/>
    <x v="19"/>
    <s v="Allison"/>
    <s v="Chen"/>
    <d v="2020-07-19T00:00:00"/>
    <d v="2020-07-25T00:00:00"/>
    <d v="2020-07-28T08:55:25"/>
    <x v="2"/>
    <x v="0"/>
  </r>
  <r>
    <d v="2020-07-28T12:55:30"/>
    <x v="1"/>
    <m/>
    <s v="pgrace@verticalapps.com"/>
    <s v="Paul"/>
    <s v="Grace"/>
    <x v="12"/>
    <s v="Craig"/>
    <s v="Schneider"/>
    <d v="2020-07-19T00:00:00"/>
    <d v="2020-07-25T00:00:00"/>
    <d v="2020-07-28T08:55:30"/>
    <x v="2"/>
    <x v="0"/>
  </r>
  <r>
    <d v="2020-07-28T12:55:39"/>
    <x v="1"/>
    <m/>
    <s v="pgrace@verticalapps.com"/>
    <s v="Paul"/>
    <s v="Grace"/>
    <x v="22"/>
    <s v="Margaret"/>
    <s v="Rhodes"/>
    <d v="2020-07-20T00:00:00"/>
    <d v="2020-07-25T00:00:00"/>
    <d v="2020-07-28T08:55:39"/>
    <x v="2"/>
    <x v="0"/>
  </r>
  <r>
    <d v="2020-07-28T12:55:43"/>
    <x v="1"/>
    <m/>
    <s v="pgrace@verticalapps.com"/>
    <s v="Paul"/>
    <s v="Grace"/>
    <x v="18"/>
    <s v="Nick"/>
    <s v="DiValerio"/>
    <d v="2020-07-20T00:00:00"/>
    <d v="2020-07-25T00:00:00"/>
    <d v="2020-07-28T08:55:43"/>
    <x v="2"/>
    <x v="0"/>
  </r>
  <r>
    <d v="2020-07-28T12:56:18"/>
    <x v="1"/>
    <m/>
    <s v="pgrace@verticalapps.com"/>
    <s v="Paul"/>
    <s v="Grace"/>
    <x v="3"/>
    <s v="Will"/>
    <s v="Choi"/>
    <d v="2020-06-21T00:00:00"/>
    <d v="2020-07-24T00:00:00"/>
    <d v="2020-07-28T08:56:18"/>
    <x v="2"/>
    <x v="0"/>
  </r>
  <r>
    <d v="2020-07-28T12:56:34"/>
    <x v="1"/>
    <m/>
    <s v="pgrace@verticalapps.com"/>
    <s v="Paul"/>
    <s v="Grace"/>
    <x v="15"/>
    <s v="Yvonne"/>
    <s v="Matsko"/>
    <d v="2020-06-28T00:00:00"/>
    <d v="2020-07-24T00:00:00"/>
    <d v="2020-07-28T08:56:34"/>
    <x v="2"/>
    <x v="0"/>
  </r>
  <r>
    <d v="2020-07-28T13:54:56"/>
    <x v="1"/>
    <m/>
    <s v="dwilson@verticalapps.com"/>
    <s v="David"/>
    <s v="Wilson"/>
    <x v="32"/>
    <s v="Justin"/>
    <s v="Lea"/>
    <d v="2020-07-19T00:00:00"/>
    <d v="2020-07-25T00:00:00"/>
    <d v="2020-07-28T09:54:56"/>
    <x v="3"/>
    <x v="0"/>
  </r>
  <r>
    <d v="2020-07-28T13:54:59"/>
    <x v="1"/>
    <m/>
    <s v="dwilson@verticalapps.com"/>
    <s v="David"/>
    <s v="Wilson"/>
    <x v="30"/>
    <s v="Morgan"/>
    <s v="Lassiter"/>
    <d v="2020-07-19T00:00:00"/>
    <d v="2020-07-25T00:00:00"/>
    <d v="2020-07-28T09:54:59"/>
    <x v="3"/>
    <x v="1"/>
  </r>
  <r>
    <d v="2020-07-28T16:20:09"/>
    <x v="0"/>
    <m/>
    <s v="vanessa.williams@ntconcepts.com"/>
    <s v="Vanessa"/>
    <s v="Williams"/>
    <x v="34"/>
    <s v="Vanessa"/>
    <s v="Williams"/>
    <d v="2020-07-19T00:00:00"/>
    <d v="2020-07-25T00:00:00"/>
    <d v="2020-07-28T12:20:09"/>
    <x v="1"/>
    <x v="1"/>
  </r>
  <r>
    <d v="2020-07-28T16:21:09"/>
    <x v="1"/>
    <m/>
    <s v="vanessa.williams@ntconcepts.com"/>
    <s v="Vanessa"/>
    <s v="Williams"/>
    <x v="16"/>
    <s v="Ranbir"/>
    <s v="Bhowmick"/>
    <d v="2020-07-19T00:00:00"/>
    <d v="2020-07-25T00:00:00"/>
    <d v="2020-07-28T12:21:09"/>
    <x v="4"/>
    <x v="1"/>
  </r>
  <r>
    <d v="2020-07-28T16:21:12"/>
    <x v="1"/>
    <m/>
    <s v="vanessa.williams@ntconcepts.com"/>
    <s v="Vanessa"/>
    <s v="Williams"/>
    <x v="34"/>
    <s v="Vanessa"/>
    <s v="Williams"/>
    <d v="2020-07-19T00:00:00"/>
    <d v="2020-07-25T00:00:00"/>
    <d v="2020-07-28T12:21:12"/>
    <x v="1"/>
    <x v="1"/>
  </r>
  <r>
    <d v="2020-07-28T16:59:39"/>
    <x v="0"/>
    <m/>
    <s v="mgrace@verticalapps.com"/>
    <s v="Michael"/>
    <s v="Grace"/>
    <x v="35"/>
    <s v="Michael"/>
    <s v="Grace"/>
    <d v="2020-07-19T00:00:00"/>
    <d v="2020-07-25T00:00:00"/>
    <d v="2020-07-28T12:59:39"/>
    <x v="2"/>
    <x v="0"/>
  </r>
  <r>
    <d v="2020-07-28T20:32:36"/>
    <x v="0"/>
    <m/>
    <s v="carlee.derrick@k2technologyconsulting.com"/>
    <s v="Carlee"/>
    <s v="Derrick (K2)"/>
    <x v="4"/>
    <s v="Carlee"/>
    <s v="Derrick (K2)"/>
    <d v="2020-07-25T00:00:00"/>
    <d v="2020-07-28T00:00:00"/>
    <d v="2020-07-28T16:32:36"/>
    <x v="1"/>
    <x v="1"/>
  </r>
  <r>
    <d v="2020-07-29T19:30:48"/>
    <x v="0"/>
    <m/>
    <s v="cesar@alianzasolutions.com"/>
    <s v="Cesar"/>
    <s v="Pena"/>
    <x v="36"/>
    <s v="Cesar"/>
    <s v="Pena"/>
    <d v="2020-07-20T00:00:00"/>
    <d v="2020-07-26T00:00:00"/>
    <d v="2020-07-29T15:30:48"/>
    <x v="1"/>
    <x v="1"/>
  </r>
  <r>
    <d v="2020-07-30T19:24:58"/>
    <x v="0"/>
    <m/>
    <s v="carlee.derrick@k2technologyconsulting.com"/>
    <s v="Carlee"/>
    <s v="Derrick (K2)"/>
    <x v="4"/>
    <s v="Carlee"/>
    <s v="Derrick (K2)"/>
    <d v="2020-07-29T00:00:00"/>
    <d v="2020-07-30T00:00:00"/>
    <d v="2020-07-30T15:24:58"/>
    <x v="1"/>
    <x v="1"/>
  </r>
  <r>
    <d v="2020-07-30T21:47:29"/>
    <x v="0"/>
    <m/>
    <s v="katherine.wood@ntconcepts.com"/>
    <s v="Katie"/>
    <s v="Wood"/>
    <x v="37"/>
    <s v="Katie"/>
    <s v="Wood"/>
    <d v="2020-03-03T00:00:00"/>
    <d v="2020-07-30T00:00:00"/>
    <d v="2020-07-30T17:47:29"/>
    <x v="4"/>
    <x v="1"/>
  </r>
  <r>
    <d v="2020-07-31T13:11:20"/>
    <x v="0"/>
    <m/>
    <s v="wchoi@verticalapps.com"/>
    <s v="Will"/>
    <s v="Choi"/>
    <x v="3"/>
    <s v="Will"/>
    <s v="Choi"/>
    <d v="2020-07-25T00:00:00"/>
    <d v="2020-07-31T00:00:00"/>
    <d v="2020-07-31T09:11:20"/>
    <x v="2"/>
    <x v="0"/>
  </r>
  <r>
    <d v="2020-07-31T13:59:12"/>
    <x v="0"/>
    <m/>
    <s v="ndivalerio@verticalapps.com"/>
    <s v="Nick"/>
    <s v="DiValerio"/>
    <x v="18"/>
    <s v="Nick"/>
    <s v="DiValerio"/>
    <d v="2020-07-27T00:00:00"/>
    <d v="2020-07-31T00:00:00"/>
    <d v="2020-07-31T09:59:12"/>
    <x v="2"/>
    <x v="0"/>
  </r>
  <r>
    <d v="2020-07-31T15:41:03"/>
    <x v="0"/>
    <m/>
    <s v="mgoo@verticalapps.com"/>
    <s v="Michael"/>
    <s v="Goo"/>
    <x v="7"/>
    <s v="Michael"/>
    <s v="Goo"/>
    <d v="2020-07-25T00:00:00"/>
    <d v="2020-07-31T00:00:00"/>
    <d v="2020-07-31T11:41:03"/>
    <x v="1"/>
    <x v="0"/>
  </r>
  <r>
    <d v="2020-07-31T15:47:01"/>
    <x v="0"/>
    <m/>
    <s v="praja@verticalapps.com"/>
    <s v="Pravin"/>
    <s v="Raja"/>
    <x v="8"/>
    <s v="Pravin"/>
    <s v="Raja"/>
    <d v="2020-07-26T00:00:00"/>
    <d v="2020-08-01T00:00:00"/>
    <d v="2020-07-31T11:47:01"/>
    <x v="3"/>
    <x v="0"/>
  </r>
  <r>
    <d v="2020-07-31T16:14:23"/>
    <x v="0"/>
    <m/>
    <s v="afahim@verticalapps.com"/>
    <s v="Antonyous"/>
    <s v="Fahim"/>
    <x v="1"/>
    <s v="Antonyous"/>
    <s v="Fahim"/>
    <d v="2020-07-26T00:00:00"/>
    <d v="2020-08-01T00:00:00"/>
    <d v="2020-07-31T12:14:23"/>
    <x v="1"/>
    <x v="0"/>
  </r>
  <r>
    <d v="2020-07-31T18:00:58"/>
    <x v="0"/>
    <m/>
    <s v="asahasrabudhe@verticalapps.com"/>
    <s v="Amar"/>
    <s v="Sahasrabudhe"/>
    <x v="29"/>
    <s v="Amar"/>
    <s v="Sahasrabudhe"/>
    <d v="2020-07-26T00:00:00"/>
    <d v="2020-08-01T00:00:00"/>
    <d v="2020-07-31T14:00:58"/>
    <x v="3"/>
    <x v="0"/>
  </r>
  <r>
    <d v="2020-07-31T18:03:34"/>
    <x v="0"/>
    <m/>
    <s v="jlea@verticalapps.com"/>
    <s v="Justin"/>
    <s v="Lea"/>
    <x v="32"/>
    <s v="Justin"/>
    <s v="Lea"/>
    <d v="2020-07-26T00:00:00"/>
    <d v="2020-08-01T00:00:00"/>
    <d v="2020-07-31T14:03:34"/>
    <x v="3"/>
    <x v="0"/>
  </r>
  <r>
    <d v="2020-07-31T18:38:26"/>
    <x v="0"/>
    <m/>
    <s v="ymatsko@verticalapps.com"/>
    <s v="Yvonne"/>
    <s v="Matsko"/>
    <x v="15"/>
    <s v="Yvonne"/>
    <s v="Matsko"/>
    <d v="2020-07-26T00:00:00"/>
    <d v="2020-07-31T00:00:00"/>
    <d v="2020-07-31T14:38:26"/>
    <x v="2"/>
    <x v="0"/>
  </r>
  <r>
    <d v="2020-07-31T19:15:40"/>
    <x v="0"/>
    <m/>
    <s v="grsha@deloitte.com"/>
    <s v="Griffin"/>
    <s v="Sha"/>
    <x v="6"/>
    <s v="Griffin"/>
    <s v="Sha"/>
    <d v="2020-07-27T00:00:00"/>
    <d v="2020-08-02T00:00:00"/>
    <d v="2020-07-31T15:15:40"/>
    <x v="3"/>
    <x v="1"/>
  </r>
  <r>
    <d v="2020-07-31T19:43:23"/>
    <x v="0"/>
    <m/>
    <s v="jon.steenberg@jstechconsulting.com"/>
    <s v="Jon"/>
    <s v="Steenberg (JSTech)"/>
    <x v="10"/>
    <s v="Jon"/>
    <s v="Steenberg (JSTech)"/>
    <d v="2020-07-25T00:00:00"/>
    <d v="2020-07-31T00:00:00"/>
    <d v="2020-07-31T15:43:23"/>
    <x v="1"/>
    <x v="1"/>
  </r>
  <r>
    <d v="2020-07-31T19:45:47"/>
    <x v="0"/>
    <m/>
    <s v="achen@verticalapps.com"/>
    <s v="Allison"/>
    <s v="Chen"/>
    <x v="19"/>
    <s v="Allison"/>
    <s v="Chen"/>
    <d v="2020-07-26T00:00:00"/>
    <d v="2020-07-31T00:00:00"/>
    <d v="2020-07-31T15:45:47"/>
    <x v="2"/>
    <x v="0"/>
  </r>
  <r>
    <d v="2020-07-31T19:46:44"/>
    <x v="0"/>
    <m/>
    <s v="jfendley@jstechconsulting.com"/>
    <s v="James"/>
    <s v="Fendley"/>
    <x v="2"/>
    <s v="James"/>
    <s v="Fendley"/>
    <d v="2020-07-26T00:00:00"/>
    <d v="2020-08-01T00:00:00"/>
    <d v="2020-07-31T15:46:44"/>
    <x v="1"/>
    <x v="1"/>
  </r>
  <r>
    <d v="2020-07-31T20:05:48"/>
    <x v="0"/>
    <m/>
    <s v="mmetcalfe@verticalapps.com"/>
    <s v="Maddie"/>
    <s v="Metcalfe"/>
    <x v="13"/>
    <s v="Maddie"/>
    <s v="Metcalfe"/>
    <d v="2020-07-25T00:00:00"/>
    <d v="2020-07-31T00:00:00"/>
    <d v="2020-07-31T16:05:48"/>
    <x v="1"/>
    <x v="0"/>
  </r>
  <r>
    <d v="2020-07-31T20:45:06"/>
    <x v="0"/>
    <m/>
    <s v="carlee.derrick@k2technologyconsulting.com"/>
    <s v="Carlee"/>
    <s v="Derrick (K2)"/>
    <x v="4"/>
    <s v="Carlee"/>
    <s v="Derrick (K2)"/>
    <d v="2020-07-31T00:00:00"/>
    <d v="2020-07-31T00:00:00"/>
    <d v="2020-07-31T16:45:06"/>
    <x v="1"/>
    <x v="1"/>
  </r>
  <r>
    <d v="2020-07-31T20:49:07"/>
    <x v="0"/>
    <m/>
    <s v="gmcgowan@verticalapps.com"/>
    <s v="George"/>
    <s v="McGowan"/>
    <x v="9"/>
    <s v="George"/>
    <s v="McGowan"/>
    <d v="2020-07-26T00:00:00"/>
    <d v="2020-07-31T00:00:00"/>
    <d v="2020-07-31T16:49:07"/>
    <x v="3"/>
    <x v="0"/>
  </r>
  <r>
    <d v="2020-07-31T21:21:44"/>
    <x v="0"/>
    <m/>
    <s v="cesar@alianzasolutions.com"/>
    <s v="Cesar"/>
    <s v="Pena"/>
    <x v="36"/>
    <s v="Cesar"/>
    <s v="Pena"/>
    <d v="2020-07-27T00:00:00"/>
    <d v="2020-07-31T00:00:00"/>
    <d v="2020-07-31T17:21:44"/>
    <x v="1"/>
    <x v="1"/>
  </r>
  <r>
    <d v="2020-07-31T22:36:06"/>
    <x v="0"/>
    <m/>
    <s v="samantha.quigley@jstechconsulting.com"/>
    <s v="Samantha"/>
    <s v="Quigley"/>
    <x v="25"/>
    <s v="Samantha"/>
    <s v="Quigley"/>
    <d v="2020-07-26T00:00:00"/>
    <d v="2020-08-01T00:00:00"/>
    <d v="2020-07-31T18:36:06"/>
    <x v="1"/>
    <x v="1"/>
  </r>
  <r>
    <d v="2020-08-01T12:20:22"/>
    <x v="0"/>
    <m/>
    <s v="anayak@verticalapps.com"/>
    <s v="Aneil"/>
    <s v="Nayak"/>
    <x v="14"/>
    <s v="Aneil"/>
    <s v="Nayak"/>
    <d v="2020-07-26T00:00:00"/>
    <d v="2020-07-31T00:00:00"/>
    <d v="2020-08-01T08:20:22"/>
    <x v="1"/>
    <x v="0"/>
  </r>
  <r>
    <d v="2020-08-01T17:40:10"/>
    <x v="0"/>
    <m/>
    <s v="dwertz@verticalapps.com"/>
    <s v="Dane"/>
    <s v="Wertz"/>
    <x v="20"/>
    <s v="Dane"/>
    <s v="Wertz"/>
    <d v="2020-07-27T00:00:00"/>
    <d v="2020-08-01T00:00:00"/>
    <d v="2020-08-01T13:40:10"/>
    <x v="3"/>
    <x v="0"/>
  </r>
  <r>
    <d v="2020-08-02T00:11:25"/>
    <x v="0"/>
    <m/>
    <s v="sryhan@verticalapps.com"/>
    <s v="Shuvo"/>
    <s v="Ryhan"/>
    <x v="11"/>
    <s v="Shuvo"/>
    <s v="Ryhan"/>
    <d v="2020-07-26T00:00:00"/>
    <d v="2020-08-01T00:00:00"/>
    <d v="2020-08-01T20:11:25"/>
    <x v="1"/>
    <x v="0"/>
  </r>
  <r>
    <d v="2020-08-02T00:22:56"/>
    <x v="0"/>
    <m/>
    <s v="cdowler@verticalapps.com"/>
    <s v="Connie"/>
    <s v="Dowler"/>
    <x v="24"/>
    <s v="Connie"/>
    <s v="Dowler"/>
    <d v="2020-07-26T00:00:00"/>
    <d v="2020-07-31T00:00:00"/>
    <d v="2020-08-01T20:22:56"/>
    <x v="0"/>
    <x v="0"/>
  </r>
  <r>
    <d v="2020-08-02T12:56:26"/>
    <x v="0"/>
    <m/>
    <s v="mgoo@verticalapps.com"/>
    <s v="Michael"/>
    <s v="Goo"/>
    <x v="7"/>
    <s v="Michael"/>
    <s v="Goo"/>
    <d v="2020-08-01T00:00:00"/>
    <d v="2020-08-02T00:00:00"/>
    <d v="2020-08-02T08:56:26"/>
    <x v="1"/>
    <x v="0"/>
  </r>
  <r>
    <d v="2020-08-02T18:47:05"/>
    <x v="0"/>
    <m/>
    <s v="ranbir.bhowmick@ntconcepts.com"/>
    <s v="Ranbir"/>
    <s v="Bhowmick"/>
    <x v="16"/>
    <s v="Ranbir"/>
    <s v="Bhowmick"/>
    <d v="2020-07-26T00:00:00"/>
    <d v="2020-08-01T00:00:00"/>
    <d v="2020-08-02T14:47:05"/>
    <x v="4"/>
    <x v="1"/>
  </r>
  <r>
    <d v="2020-08-03T11:59:35"/>
    <x v="0"/>
    <m/>
    <s v="pgrace@verticalapps.com"/>
    <s v="Paul"/>
    <s v="Grace"/>
    <x v="0"/>
    <s v="Paul"/>
    <s v="Grace"/>
    <d v="2020-07-26T00:00:00"/>
    <d v="2020-08-01T00:00:00"/>
    <d v="2020-08-03T07:59:35"/>
    <x v="0"/>
    <x v="0"/>
  </r>
  <r>
    <d v="2020-08-03T12:00:16"/>
    <x v="1"/>
    <m/>
    <s v="pgrace@verticalapps.com"/>
    <s v="Paul"/>
    <s v="Grace"/>
    <x v="19"/>
    <s v="Allison"/>
    <s v="Chen"/>
    <d v="2020-07-26T00:00:00"/>
    <d v="2020-07-31T00:00:00"/>
    <d v="2020-08-03T08:00:16"/>
    <x v="2"/>
    <x v="0"/>
  </r>
  <r>
    <d v="2020-08-03T12:00:24"/>
    <x v="1"/>
    <m/>
    <s v="pgrace@verticalapps.com"/>
    <s v="Paul"/>
    <s v="Grace"/>
    <x v="18"/>
    <s v="Nick"/>
    <s v="DiValerio"/>
    <d v="2020-07-26T00:00:00"/>
    <d v="2020-07-31T00:00:00"/>
    <d v="2020-08-03T08:00:24"/>
    <x v="2"/>
    <x v="0"/>
  </r>
  <r>
    <d v="2020-08-03T12:00:27"/>
    <x v="1"/>
    <m/>
    <s v="pgrace@verticalapps.com"/>
    <s v="Paul"/>
    <s v="Grace"/>
    <x v="3"/>
    <s v="Will"/>
    <s v="Choi"/>
    <d v="2020-07-25T00:00:00"/>
    <d v="2020-07-31T00:00:00"/>
    <d v="2020-08-03T08:00:27"/>
    <x v="2"/>
    <x v="0"/>
  </r>
  <r>
    <d v="2020-08-03T12:00:30"/>
    <x v="1"/>
    <m/>
    <s v="pgrace@verticalapps.com"/>
    <s v="Paul"/>
    <s v="Grace"/>
    <x v="15"/>
    <s v="Yvonne"/>
    <s v="Matsko"/>
    <d v="2020-07-25T00:00:00"/>
    <d v="2020-07-31T00:00:00"/>
    <d v="2020-08-03T08:00:30"/>
    <x v="2"/>
    <x v="0"/>
  </r>
  <r>
    <d v="2020-08-03T12:10:17"/>
    <x v="0"/>
    <m/>
    <s v="cschneider@verticalapps.com"/>
    <s v="Craig"/>
    <s v="Schneider"/>
    <x v="12"/>
    <s v="Craig"/>
    <s v="Schneider"/>
    <d v="2020-07-26T00:00:00"/>
    <d v="2020-08-01T00:00:00"/>
    <d v="2020-08-03T08:10:17"/>
    <x v="2"/>
    <x v="0"/>
  </r>
  <r>
    <d v="2020-08-03T12:18:50"/>
    <x v="1"/>
    <m/>
    <s v="achen@verticalapps.com"/>
    <s v="Allison"/>
    <s v="Chen"/>
    <x v="24"/>
    <s v="Connie"/>
    <s v="Dowler"/>
    <d v="2020-07-26T00:00:00"/>
    <d v="2020-07-31T00:00:00"/>
    <d v="2020-08-03T08:18:50"/>
    <x v="0"/>
    <x v="0"/>
  </r>
  <r>
    <d v="2020-08-03T12:19:02"/>
    <x v="1"/>
    <m/>
    <s v="achen@verticalapps.com"/>
    <s v="Allison"/>
    <s v="Chen"/>
    <x v="0"/>
    <s v="Paul"/>
    <s v="Grace"/>
    <d v="2020-07-26T00:00:00"/>
    <d v="2020-07-31T00:00:00"/>
    <d v="2020-08-03T08:19:02"/>
    <x v="0"/>
    <x v="0"/>
  </r>
  <r>
    <d v="2020-08-03T12:54:46"/>
    <x v="0"/>
    <m/>
    <s v="dsingh@verticalapps.com"/>
    <s v="Deepica"/>
    <s v="Singh"/>
    <x v="5"/>
    <s v="Deepica"/>
    <s v="Singh"/>
    <d v="2020-07-26T00:00:00"/>
    <d v="2020-08-01T00:00:00"/>
    <d v="2020-08-03T08:54:46"/>
    <x v="3"/>
    <x v="0"/>
  </r>
  <r>
    <d v="2020-08-03T13:33:21"/>
    <x v="0"/>
    <m/>
    <s v="vanessa.williams@ntconcepts.com"/>
    <s v="Vanessa"/>
    <s v="Williams"/>
    <x v="34"/>
    <s v="Vanessa"/>
    <s v="Williams"/>
    <d v="2020-07-26T00:00:00"/>
    <d v="2020-08-01T00:00:00"/>
    <d v="2020-08-03T09:33:21"/>
    <x v="1"/>
    <x v="1"/>
  </r>
  <r>
    <d v="2020-08-03T14:43:18"/>
    <x v="0"/>
    <m/>
    <s v="klizarraga@verticalapps.com"/>
    <s v="Kathy"/>
    <s v="Lizarraga"/>
    <x v="26"/>
    <s v="Kathy"/>
    <s v="Lizarraga"/>
    <d v="2020-07-27T00:00:00"/>
    <d v="2020-08-02T00:00:00"/>
    <d v="2020-08-03T10:43:18"/>
    <x v="3"/>
    <x v="0"/>
  </r>
  <r>
    <d v="2020-08-03T15:16:28"/>
    <x v="1"/>
    <m/>
    <s v="dwilson@verticalapps.com"/>
    <s v="David"/>
    <s v="Wilson"/>
    <x v="29"/>
    <s v="Amar"/>
    <s v="Sahasrabudhe"/>
    <d v="2020-07-26T00:00:00"/>
    <d v="2020-08-01T00:00:00"/>
    <d v="2020-08-03T11:16:28"/>
    <x v="3"/>
    <x v="0"/>
  </r>
  <r>
    <d v="2020-08-03T15:16:30"/>
    <x v="1"/>
    <m/>
    <s v="dwilson@verticalapps.com"/>
    <s v="David"/>
    <s v="Wilson"/>
    <x v="20"/>
    <s v="Dane"/>
    <s v="Wertz"/>
    <d v="2020-07-26T00:00:00"/>
    <d v="2020-08-01T00:00:00"/>
    <d v="2020-08-03T11:16:30"/>
    <x v="3"/>
    <x v="0"/>
  </r>
  <r>
    <d v="2020-08-03T15:16:32"/>
    <x v="1"/>
    <m/>
    <s v="dwilson@verticalapps.com"/>
    <s v="David"/>
    <s v="Wilson"/>
    <x v="5"/>
    <s v="Deepica"/>
    <s v="Singh"/>
    <d v="2020-07-26T00:00:00"/>
    <d v="2020-08-01T00:00:00"/>
    <d v="2020-08-03T11:16:32"/>
    <x v="3"/>
    <x v="0"/>
  </r>
  <r>
    <d v="2020-08-03T15:16:53"/>
    <x v="1"/>
    <m/>
    <s v="dwilson@verticalapps.com"/>
    <s v="David"/>
    <s v="Wilson"/>
    <x v="32"/>
    <s v="Justin"/>
    <s v="Lea"/>
    <d v="2020-07-26T00:00:00"/>
    <d v="2020-08-01T00:00:00"/>
    <d v="2020-08-03T11:16:53"/>
    <x v="3"/>
    <x v="0"/>
  </r>
  <r>
    <d v="2020-08-03T15:16:53"/>
    <x v="1"/>
    <m/>
    <s v="dwilson@verticalapps.com"/>
    <s v="David"/>
    <s v="Wilson"/>
    <x v="6"/>
    <s v="Griffin"/>
    <s v="Sha"/>
    <d v="2020-07-26T00:00:00"/>
    <d v="2020-08-01T00:00:00"/>
    <d v="2020-08-03T11:16:53"/>
    <x v="3"/>
    <x v="1"/>
  </r>
  <r>
    <d v="2020-08-03T15:16:56"/>
    <x v="1"/>
    <m/>
    <s v="dwilson@verticalapps.com"/>
    <s v="David"/>
    <s v="Wilson"/>
    <x v="26"/>
    <s v="Kathy"/>
    <s v="Lizarraga"/>
    <d v="2020-07-26T00:00:00"/>
    <d v="2020-08-01T00:00:00"/>
    <d v="2020-08-03T11:16:56"/>
    <x v="3"/>
    <x v="0"/>
  </r>
  <r>
    <d v="2020-08-03T15:17:05"/>
    <x v="1"/>
    <m/>
    <s v="dwilson@verticalapps.com"/>
    <s v="David"/>
    <s v="Wilson"/>
    <x v="8"/>
    <s v="Pravin"/>
    <s v="Raja"/>
    <d v="2020-07-26T00:00:00"/>
    <d v="2020-08-01T00:00:00"/>
    <d v="2020-08-03T11:17:05"/>
    <x v="3"/>
    <x v="0"/>
  </r>
  <r>
    <d v="2020-08-03T15:18:53"/>
    <x v="0"/>
    <m/>
    <s v="kqueenan@verticalapps.com"/>
    <s v="Kelly"/>
    <s v="Queenan"/>
    <x v="27"/>
    <s v="Kelly"/>
    <s v="Queenan"/>
    <d v="2020-07-26T00:00:00"/>
    <d v="2020-08-02T00:00:00"/>
    <d v="2020-08-03T11:18:53"/>
    <x v="3"/>
    <x v="0"/>
  </r>
  <r>
    <d v="2020-08-03T15:19:00"/>
    <x v="0"/>
    <m/>
    <s v="akidane@verticalapps.com"/>
    <s v="Azariah"/>
    <s v="Kidane"/>
    <x v="17"/>
    <s v="Azariah"/>
    <s v="Kidane"/>
    <d v="2020-07-26T00:00:00"/>
    <d v="2020-08-01T00:00:00"/>
    <d v="2020-08-03T11:19:00"/>
    <x v="3"/>
    <x v="0"/>
  </r>
  <r>
    <d v="2020-08-03T15:20:06"/>
    <x v="1"/>
    <m/>
    <s v="dwilson@verticalapps.com"/>
    <s v="David"/>
    <s v="Wilson"/>
    <x v="17"/>
    <s v="Azariah"/>
    <s v="Kidane"/>
    <d v="2020-07-26T00:00:00"/>
    <d v="2020-08-01T00:00:00"/>
    <d v="2020-08-03T11:20:06"/>
    <x v="3"/>
    <x v="0"/>
  </r>
  <r>
    <d v="2020-08-03T15:20:12"/>
    <x v="1"/>
    <m/>
    <s v="dwilson@verticalapps.com"/>
    <s v="David"/>
    <s v="Wilson"/>
    <x v="27"/>
    <s v="Kelly"/>
    <s v="Queenan"/>
    <d v="2020-07-26T00:00:00"/>
    <d v="2020-08-01T00:00:00"/>
    <d v="2020-08-03T11:20:12"/>
    <x v="3"/>
    <x v="0"/>
  </r>
  <r>
    <d v="2020-08-03T15:20:26"/>
    <x v="0"/>
    <m/>
    <s v="dwilson@verticalapps.com"/>
    <s v="David"/>
    <s v="Wilson"/>
    <x v="28"/>
    <s v="David"/>
    <s v="Wilson"/>
    <d v="2020-07-26T00:00:00"/>
    <d v="2020-08-02T00:00:00"/>
    <d v="2020-08-03T11:20:26"/>
    <x v="2"/>
    <x v="0"/>
  </r>
  <r>
    <d v="2020-08-03T15:20:52"/>
    <x v="2"/>
    <m/>
    <s v="dwilson@verticalapps.com"/>
    <s v="David"/>
    <s v="Wilson"/>
    <x v="28"/>
    <s v="David"/>
    <s v="Wilson"/>
    <d v="2020-07-26T00:00:00"/>
    <d v="2020-08-02T00:00:00"/>
    <d v="2020-08-03T11:20:52"/>
    <x v="2"/>
    <x v="0"/>
  </r>
  <r>
    <d v="2020-08-03T15:21:40"/>
    <x v="0"/>
    <m/>
    <s v="dwilson@verticalapps.com"/>
    <s v="David"/>
    <s v="Wilson"/>
    <x v="28"/>
    <s v="David"/>
    <s v="Wilson"/>
    <d v="2020-07-26T00:00:00"/>
    <d v="2020-08-02T00:00:00"/>
    <d v="2020-08-03T11:21:40"/>
    <x v="2"/>
    <x v="0"/>
  </r>
  <r>
    <d v="2020-08-03T15:21:47"/>
    <x v="1"/>
    <m/>
    <s v="dwilson@verticalapps.com"/>
    <s v="David"/>
    <s v="Wilson"/>
    <x v="28"/>
    <s v="David"/>
    <s v="Wilson"/>
    <d v="2020-07-26T00:00:00"/>
    <d v="2020-08-01T00:00:00"/>
    <d v="2020-08-03T11:21:47"/>
    <x v="2"/>
    <x v="0"/>
  </r>
  <r>
    <d v="2020-08-03T15:22:42"/>
    <x v="0"/>
    <m/>
    <s v="gmcgowan@verticalapps.com"/>
    <s v="George"/>
    <s v="McGowan"/>
    <x v="9"/>
    <s v="George"/>
    <s v="McGowan"/>
    <d v="2020-08-01T00:00:00"/>
    <d v="2020-08-02T00:00:00"/>
    <d v="2020-08-03T11:22:42"/>
    <x v="3"/>
    <x v="0"/>
  </r>
  <r>
    <d v="2020-08-03T15:23:47"/>
    <x v="0"/>
    <m/>
    <s v="mgrace@verticalapps.com"/>
    <s v="Michael"/>
    <s v="Grace"/>
    <x v="35"/>
    <s v="Michael"/>
    <s v="Grace"/>
    <d v="2020-07-26T00:00:00"/>
    <d v="2020-08-01T00:00:00"/>
    <d v="2020-08-03T11:23:47"/>
    <x v="2"/>
    <x v="0"/>
  </r>
  <r>
    <d v="2020-08-03T16:08:36"/>
    <x v="0"/>
    <m/>
    <s v="molassiter@deloitte.com"/>
    <s v="Morgan"/>
    <s v="Lassiter"/>
    <x v="30"/>
    <s v="Morgan"/>
    <s v="Lassiter"/>
    <d v="2020-07-26T00:00:00"/>
    <d v="2020-08-01T00:00:00"/>
    <d v="2020-08-03T12:08:36"/>
    <x v="3"/>
    <x v="1"/>
  </r>
  <r>
    <d v="2020-08-03T17:04:08"/>
    <x v="0"/>
    <m/>
    <s v="dlevesque@verticalapps.com"/>
    <s v="Darin"/>
    <s v="Levesque"/>
    <x v="31"/>
    <s v="Darin"/>
    <s v="Levesque"/>
    <d v="2020-07-26T00:00:00"/>
    <d v="2020-08-01T00:00:00"/>
    <d v="2020-08-03T13:04:08"/>
    <x v="1"/>
    <x v="0"/>
  </r>
  <r>
    <d v="2020-08-03T17:07:44"/>
    <x v="0"/>
    <m/>
    <s v="maychehab@deloitte.com"/>
    <s v="Maya"/>
    <s v="Chehab"/>
    <x v="23"/>
    <s v="Maya"/>
    <s v="Chehab"/>
    <d v="2020-07-27T00:00:00"/>
    <d v="2020-08-02T00:00:00"/>
    <d v="2020-08-03T13:07:44"/>
    <x v="3"/>
    <x v="1"/>
  </r>
  <r>
    <d v="2020-08-03T17:14:12"/>
    <x v="0"/>
    <m/>
    <s v="rrajput@technautix.com"/>
    <s v="Raghu"/>
    <s v="Rajput (CTR)"/>
    <x v="33"/>
    <s v="Raghu"/>
    <s v="Rajput (CTR)"/>
    <d v="2020-07-26T00:00:00"/>
    <d v="2020-08-01T00:00:00"/>
    <d v="2020-08-03T13:14:12"/>
    <x v="1"/>
    <x v="1"/>
  </r>
  <r>
    <d v="2020-08-04T12:53:21"/>
    <x v="1"/>
    <m/>
    <s v="mrhodes@verticalapps.com"/>
    <s v="Margaret"/>
    <s v="Rhodes"/>
    <x v="1"/>
    <s v="Antonyous"/>
    <s v="Fahim"/>
    <d v="2020-07-25T00:00:00"/>
    <d v="2020-08-01T00:00:00"/>
    <d v="2020-08-04T08:53:21"/>
    <x v="1"/>
    <x v="0"/>
  </r>
  <r>
    <d v="2020-08-04T12:53:24"/>
    <x v="1"/>
    <m/>
    <s v="mrhodes@verticalapps.com"/>
    <s v="Margaret"/>
    <s v="Rhodes"/>
    <x v="31"/>
    <s v="Darin"/>
    <s v="Levesque"/>
    <d v="2020-07-25T00:00:00"/>
    <d v="2020-08-01T00:00:00"/>
    <d v="2020-08-04T08:53:24"/>
    <x v="1"/>
    <x v="0"/>
  </r>
  <r>
    <d v="2020-08-04T12:53:26"/>
    <x v="1"/>
    <m/>
    <s v="mrhodes@verticalapps.com"/>
    <s v="Margaret"/>
    <s v="Rhodes"/>
    <x v="2"/>
    <s v="James"/>
    <s v="Fendley"/>
    <d v="2020-07-25T00:00:00"/>
    <d v="2020-08-01T00:00:00"/>
    <d v="2020-08-04T08:53:26"/>
    <x v="1"/>
    <x v="1"/>
  </r>
  <r>
    <d v="2020-08-04T12:53:28"/>
    <x v="1"/>
    <m/>
    <s v="mrhodes@verticalapps.com"/>
    <s v="Margaret"/>
    <s v="Rhodes"/>
    <x v="7"/>
    <s v="Michael"/>
    <s v="Goo"/>
    <d v="2020-07-25T00:00:00"/>
    <d v="2020-08-01T00:00:00"/>
    <d v="2020-08-04T08:53:28"/>
    <x v="1"/>
    <x v="0"/>
  </r>
  <r>
    <d v="2020-08-04T12:53:32"/>
    <x v="1"/>
    <m/>
    <s v="mrhodes@verticalapps.com"/>
    <s v="Margaret"/>
    <s v="Rhodes"/>
    <x v="33"/>
    <s v="Raghu"/>
    <s v="Rajput (CTR)"/>
    <d v="2020-07-25T00:00:00"/>
    <d v="2020-08-01T00:00:00"/>
    <d v="2020-08-04T08:53:32"/>
    <x v="1"/>
    <x v="1"/>
  </r>
  <r>
    <d v="2020-08-04T12:53:36"/>
    <x v="1"/>
    <m/>
    <s v="mrhodes@verticalapps.com"/>
    <s v="Margaret"/>
    <s v="Rhodes"/>
    <x v="25"/>
    <s v="Samantha"/>
    <s v="Quigley"/>
    <d v="2020-07-25T00:00:00"/>
    <d v="2020-08-01T00:00:00"/>
    <d v="2020-08-04T08:53:36"/>
    <x v="1"/>
    <x v="1"/>
  </r>
  <r>
    <d v="2020-08-04T12:53:38"/>
    <x v="1"/>
    <m/>
    <s v="mrhodes@verticalapps.com"/>
    <s v="Margaret"/>
    <s v="Rhodes"/>
    <x v="11"/>
    <s v="Shuvo"/>
    <s v="Ryhan"/>
    <d v="2020-07-25T00:00:00"/>
    <d v="2020-08-01T00:00:00"/>
    <d v="2020-08-04T08:53:38"/>
    <x v="1"/>
    <x v="0"/>
  </r>
  <r>
    <d v="2020-08-04T12:53:42"/>
    <x v="1"/>
    <m/>
    <s v="mrhodes@verticalapps.com"/>
    <s v="Margaret"/>
    <s v="Rhodes"/>
    <x v="34"/>
    <s v="Vanessa"/>
    <s v="Williams"/>
    <d v="2020-07-26T00:00:00"/>
    <d v="2020-08-01T00:00:00"/>
    <d v="2020-08-04T08:53:42"/>
    <x v="1"/>
    <x v="1"/>
  </r>
  <r>
    <d v="2020-08-04T12:53:50"/>
    <x v="1"/>
    <m/>
    <s v="mrhodes@verticalapps.com"/>
    <s v="Margaret"/>
    <s v="Rhodes"/>
    <x v="14"/>
    <s v="Aneil"/>
    <s v="Nayak"/>
    <d v="2020-07-25T00:00:00"/>
    <d v="2020-07-31T00:00:00"/>
    <d v="2020-08-04T08:53:50"/>
    <x v="1"/>
    <x v="0"/>
  </r>
  <r>
    <d v="2020-08-04T12:53:51"/>
    <x v="1"/>
    <m/>
    <s v="mrhodes@verticalapps.com"/>
    <s v="Margaret"/>
    <s v="Rhodes"/>
    <x v="4"/>
    <s v="Carlee"/>
    <s v="Derrick (K2)"/>
    <d v="2020-07-25T00:00:00"/>
    <d v="2020-07-31T00:00:00"/>
    <d v="2020-08-04T08:53:51"/>
    <x v="1"/>
    <x v="1"/>
  </r>
  <r>
    <d v="2020-08-04T12:53:52"/>
    <x v="1"/>
    <m/>
    <s v="mrhodes@verticalapps.com"/>
    <s v="Margaret"/>
    <s v="Rhodes"/>
    <x v="36"/>
    <s v="Cesar"/>
    <s v="Pena"/>
    <d v="2020-07-18T00:00:00"/>
    <d v="2020-07-31T00:00:00"/>
    <d v="2020-08-04T08:53:52"/>
    <x v="1"/>
    <x v="1"/>
  </r>
  <r>
    <d v="2020-08-04T12:53:55"/>
    <x v="1"/>
    <m/>
    <s v="mrhodes@verticalapps.com"/>
    <s v="Margaret"/>
    <s v="Rhodes"/>
    <x v="10"/>
    <s v="Jon"/>
    <s v="Steenberg (JSTech)"/>
    <d v="2020-07-25T00:00:00"/>
    <d v="2020-07-31T00:00:00"/>
    <d v="2020-08-04T08:53:55"/>
    <x v="1"/>
    <x v="1"/>
  </r>
  <r>
    <d v="2020-08-04T12:53:56"/>
    <x v="1"/>
    <m/>
    <s v="mrhodes@verticalapps.com"/>
    <s v="Margaret"/>
    <s v="Rhodes"/>
    <x v="13"/>
    <s v="Maddie"/>
    <s v="Metcalfe"/>
    <d v="2020-07-25T00:00:00"/>
    <d v="2020-07-31T00:00:00"/>
    <d v="2020-08-04T08:53:56"/>
    <x v="1"/>
    <x v="0"/>
  </r>
  <r>
    <d v="2020-08-04T12:54:17"/>
    <x v="0"/>
    <m/>
    <s v="mrhodes@verticalapps.com"/>
    <s v="Margaret"/>
    <s v="Rhodes"/>
    <x v="22"/>
    <s v="Margaret"/>
    <s v="Rhodes"/>
    <d v="2020-07-27T00:00:00"/>
    <d v="2020-08-02T00:00:00"/>
    <d v="2020-08-04T08:54:17"/>
    <x v="2"/>
    <x v="0"/>
  </r>
  <r>
    <d v="2020-08-04T17:28:41"/>
    <x v="1"/>
    <m/>
    <s v="achen@verticalapps.com"/>
    <s v="Allison"/>
    <s v="Chen"/>
    <x v="37"/>
    <s v="Katie"/>
    <s v="Wood"/>
    <d v="2020-01-26T00:00:00"/>
    <d v="2020-07-30T00:00:00"/>
    <d v="2020-08-04T13:28:41"/>
    <x v="4"/>
    <x v="1"/>
  </r>
  <r>
    <d v="2020-08-04T17:54:26"/>
    <x v="0"/>
    <m/>
    <s v="jeff.lee@tripointsolutions.com"/>
    <s v="Jeff"/>
    <s v="Lee"/>
    <x v="21"/>
    <s v="Jeff"/>
    <s v="Lee"/>
    <d v="2020-07-27T00:00:00"/>
    <d v="2020-08-02T00:00:00"/>
    <d v="2020-08-04T13:54:26"/>
    <x v="1"/>
    <x v="1"/>
  </r>
  <r>
    <d v="2020-08-05T19:43:37"/>
    <x v="1"/>
    <m/>
    <s v="mrhodes@verticalapps.com"/>
    <s v="Margaret"/>
    <s v="Rhodes"/>
    <x v="21"/>
    <s v="Jeff"/>
    <s v="Lee"/>
    <d v="2020-07-25T00:00:00"/>
    <d v="2020-07-31T00:00:00"/>
    <d v="2020-08-05T15:43:37"/>
    <x v="1"/>
    <x v="1"/>
  </r>
  <r>
    <d v="2020-08-07T14:57:42"/>
    <x v="0"/>
    <m/>
    <s v="afahim@verticalapps.com"/>
    <s v="Antonyous"/>
    <s v="Fahim"/>
    <x v="1"/>
    <s v="Antonyous"/>
    <s v="Fahim"/>
    <d v="2020-08-02T00:00:00"/>
    <d v="2020-08-08T00:00:00"/>
    <d v="2020-08-07T10:57:42"/>
    <x v="1"/>
    <x v="0"/>
  </r>
  <r>
    <d v="2020-08-07T16:47:32"/>
    <x v="0"/>
    <m/>
    <s v="dsingh@verticalapps.com"/>
    <s v="Deepica"/>
    <s v="Singh"/>
    <x v="5"/>
    <s v="Deepica"/>
    <s v="Singh"/>
    <d v="2020-08-02T00:00:00"/>
    <d v="2020-08-08T00:00:00"/>
    <d v="2020-08-07T12:47:32"/>
    <x v="3"/>
    <x v="0"/>
  </r>
  <r>
    <d v="2020-08-07T17:02:43"/>
    <x v="0"/>
    <m/>
    <s v="ymatsko@verticalapps.com"/>
    <s v="Yvonne"/>
    <s v="Matsko"/>
    <x v="15"/>
    <s v="Yvonne"/>
    <s v="Matsko"/>
    <d v="2020-08-01T00:00:00"/>
    <d v="2020-08-07T00:00:00"/>
    <d v="2020-08-07T13:02:43"/>
    <x v="2"/>
    <x v="0"/>
  </r>
  <r>
    <d v="2020-08-07T17:19:21"/>
    <x v="0"/>
    <m/>
    <s v="jfendley@jstechconsulting.com"/>
    <s v="James"/>
    <s v="Fendley"/>
    <x v="2"/>
    <s v="James"/>
    <s v="Fendley"/>
    <d v="2020-08-02T00:00:00"/>
    <d v="2020-08-08T00:00:00"/>
    <d v="2020-08-07T13:19:21"/>
    <x v="1"/>
    <x v="1"/>
  </r>
  <r>
    <d v="2020-08-07T18:45:28"/>
    <x v="0"/>
    <m/>
    <s v="anayak@verticalapps.com"/>
    <s v="Aneil"/>
    <s v="Nayak"/>
    <x v="14"/>
    <s v="Aneil"/>
    <s v="Nayak"/>
    <d v="2020-08-01T00:00:00"/>
    <d v="2020-08-07T00:00:00"/>
    <d v="2020-08-07T14:45:28"/>
    <x v="1"/>
    <x v="0"/>
  </r>
  <r>
    <d v="2020-08-07T18:50:03"/>
    <x v="0"/>
    <m/>
    <s v="jlea@verticalapps.com"/>
    <s v="Justin"/>
    <s v="Lea"/>
    <x v="32"/>
    <s v="Justin"/>
    <s v="Lea"/>
    <d v="2020-08-02T00:00:00"/>
    <d v="2020-08-07T00:00:00"/>
    <d v="2020-08-07T14:50:03"/>
    <x v="3"/>
    <x v="0"/>
  </r>
  <r>
    <d v="2020-08-07T19:19:58"/>
    <x v="0"/>
    <m/>
    <s v="samantha.quigley@jstechconsulting.com"/>
    <s v="Samantha"/>
    <s v="Quigley"/>
    <x v="25"/>
    <s v="Samantha"/>
    <s v="Quigley"/>
    <d v="2020-08-02T00:00:00"/>
    <d v="2020-08-08T00:00:00"/>
    <d v="2020-08-07T15:19:58"/>
    <x v="1"/>
    <x v="1"/>
  </r>
  <r>
    <d v="2020-08-07T19:20:05"/>
    <x v="0"/>
    <m/>
    <s v="jon.steenberg@jstechconsulting.com"/>
    <s v="Jon"/>
    <s v="Steenberg (JSTech)"/>
    <x v="10"/>
    <s v="Jon"/>
    <s v="Steenberg (JSTech)"/>
    <d v="2020-08-01T00:00:00"/>
    <d v="2020-08-07T00:00:00"/>
    <d v="2020-08-07T15:20:05"/>
    <x v="1"/>
    <x v="1"/>
  </r>
  <r>
    <d v="2020-08-07T19:59:41"/>
    <x v="0"/>
    <m/>
    <s v="grsha@deloitte.com"/>
    <s v="Griffin"/>
    <s v="Sha"/>
    <x v="6"/>
    <s v="Griffin"/>
    <s v="Sha"/>
    <d v="2020-08-03T00:00:00"/>
    <d v="2020-08-09T00:00:00"/>
    <d v="2020-08-07T15:59:41"/>
    <x v="3"/>
    <x v="1"/>
  </r>
  <r>
    <d v="2020-08-07T20:07:04"/>
    <x v="0"/>
    <m/>
    <s v="kqueenan@verticalapps.com"/>
    <s v="Kelly"/>
    <s v="Queenan"/>
    <x v="27"/>
    <s v="Kelly"/>
    <s v="Queenan"/>
    <d v="2020-08-03T00:00:00"/>
    <d v="2020-08-07T00:00:00"/>
    <d v="2020-08-07T16:07:04"/>
    <x v="3"/>
    <x v="0"/>
  </r>
  <r>
    <d v="2020-08-07T20:37:28"/>
    <x v="0"/>
    <m/>
    <s v="praja@verticalapps.com"/>
    <s v="Pravin"/>
    <s v="Raja"/>
    <x v="8"/>
    <s v="Pravin"/>
    <s v="Raja"/>
    <d v="2020-08-02T00:00:00"/>
    <d v="2020-08-08T00:00:00"/>
    <d v="2020-08-07T16:37:28"/>
    <x v="3"/>
    <x v="0"/>
  </r>
  <r>
    <d v="2020-08-07T20:55:41"/>
    <x v="0"/>
    <m/>
    <s v="maychehab@deloitte.com"/>
    <s v="Maya"/>
    <s v="Chehab"/>
    <x v="23"/>
    <s v="Maya"/>
    <s v="Chehab"/>
    <d v="2020-08-03T00:00:00"/>
    <d v="2020-08-08T00:00:00"/>
    <d v="2020-08-07T16:55:41"/>
    <x v="3"/>
    <x v="1"/>
  </r>
  <r>
    <d v="2020-08-07T21:13:19"/>
    <x v="0"/>
    <m/>
    <s v="gmcgowan@verticalapps.com"/>
    <s v="George"/>
    <s v="McGowan"/>
    <x v="9"/>
    <s v="George"/>
    <s v="McGowan"/>
    <d v="2020-08-03T00:00:00"/>
    <d v="2020-08-07T00:00:00"/>
    <d v="2020-08-07T17:13:19"/>
    <x v="3"/>
    <x v="0"/>
  </r>
  <r>
    <d v="2020-08-08T12:34:45"/>
    <x v="0"/>
    <m/>
    <s v="carlee.derrick@k2technologyconsulting.com"/>
    <s v="Carlee"/>
    <s v="Derrick (K2)"/>
    <x v="4"/>
    <s v="Carlee"/>
    <s v="Derrick (K2)"/>
    <d v="2020-08-01T00:00:00"/>
    <d v="2020-08-07T00:00:00"/>
    <d v="2020-08-08T08:34:45"/>
    <x v="1"/>
    <x v="1"/>
  </r>
  <r>
    <d v="2020-08-09T13:48:35"/>
    <x v="0"/>
    <m/>
    <s v="ranbir.bhowmick@ntconcepts.com"/>
    <s v="Ranbir"/>
    <s v="Bhowmick"/>
    <x v="16"/>
    <s v="Ranbir"/>
    <s v="Bhowmick"/>
    <d v="2020-08-02T00:00:00"/>
    <d v="2020-08-08T00:00:00"/>
    <d v="2020-08-09T09:48:35"/>
    <x v="4"/>
    <x v="1"/>
  </r>
  <r>
    <d v="2020-08-09T14:55:34"/>
    <x v="0"/>
    <m/>
    <s v="gmcgowan@verticalapps.com"/>
    <s v="George"/>
    <s v="McGowan"/>
    <x v="9"/>
    <s v="George"/>
    <s v="McGowan"/>
    <d v="2020-08-08T00:00:00"/>
    <d v="2020-08-08T00:00:00"/>
    <d v="2020-08-09T10:55:34"/>
    <x v="3"/>
    <x v="0"/>
  </r>
  <r>
    <d v="2020-08-10T00:38:03"/>
    <x v="0"/>
    <m/>
    <s v="cschneider@verticalapps.com"/>
    <s v="Craig"/>
    <s v="Schneider"/>
    <x v="12"/>
    <s v="Craig"/>
    <s v="Schneider"/>
    <d v="2020-08-02T00:00:00"/>
    <d v="2020-08-08T00:00:00"/>
    <d v="2020-08-09T20:38:03"/>
    <x v="2"/>
    <x v="0"/>
  </r>
  <r>
    <d v="2020-08-10T11:03:36"/>
    <x v="0"/>
    <m/>
    <s v="pgrace@verticalapps.com"/>
    <s v="Paul"/>
    <s v="Grace"/>
    <x v="0"/>
    <s v="Paul"/>
    <s v="Grace"/>
    <d v="2020-08-02T00:00:00"/>
    <d v="2020-08-08T00:00:00"/>
    <d v="2020-08-10T07:03:36"/>
    <x v="0"/>
    <x v="0"/>
  </r>
  <r>
    <d v="2020-08-10T11:04:14"/>
    <x v="1"/>
    <m/>
    <s v="pgrace@verticalapps.com"/>
    <s v="Paul"/>
    <s v="Grace"/>
    <x v="12"/>
    <s v="Craig"/>
    <s v="Schneider"/>
    <d v="2020-07-26T00:00:00"/>
    <d v="2020-08-07T00:00:00"/>
    <d v="2020-08-10T07:04:14"/>
    <x v="2"/>
    <x v="0"/>
  </r>
  <r>
    <d v="2020-08-10T11:04:24"/>
    <x v="1"/>
    <m/>
    <s v="pgrace@verticalapps.com"/>
    <s v="Paul"/>
    <s v="Grace"/>
    <x v="15"/>
    <s v="Yvonne"/>
    <s v="Matsko"/>
    <d v="2020-08-01T00:00:00"/>
    <d v="2020-08-07T00:00:00"/>
    <d v="2020-08-10T07:04:24"/>
    <x v="2"/>
    <x v="0"/>
  </r>
  <r>
    <d v="2020-08-10T12:10:44"/>
    <x v="0"/>
    <m/>
    <s v="sryhan@verticalapps.com"/>
    <s v="Shuvo"/>
    <s v="Ryhan"/>
    <x v="11"/>
    <s v="Shuvo"/>
    <s v="Ryhan"/>
    <d v="2020-08-02T00:00:00"/>
    <d v="2020-08-08T00:00:00"/>
    <d v="2020-08-10T08:10:44"/>
    <x v="1"/>
    <x v="0"/>
  </r>
  <r>
    <d v="2020-08-10T13:59:17"/>
    <x v="0"/>
    <m/>
    <s v="cdowler@verticalapps.com"/>
    <s v="Connie"/>
    <s v="Dowler"/>
    <x v="24"/>
    <s v="Connie"/>
    <s v="Dowler"/>
    <d v="2020-08-01T00:00:00"/>
    <d v="2020-08-08T00:00:00"/>
    <d v="2020-08-10T09:59:17"/>
    <x v="0"/>
    <x v="0"/>
  </r>
  <r>
    <d v="2020-08-10T14:08:01"/>
    <x v="0"/>
    <m/>
    <s v="achen@verticalapps.com"/>
    <s v="Allison"/>
    <s v="Chen"/>
    <x v="19"/>
    <s v="Allison"/>
    <s v="Chen"/>
    <d v="2020-08-01T00:00:00"/>
    <d v="2020-08-01T00:00:00"/>
    <d v="2020-08-10T10:08:01"/>
    <x v="2"/>
    <x v="0"/>
  </r>
  <r>
    <d v="2020-08-10T14:12:10"/>
    <x v="1"/>
    <m/>
    <s v="achen@verticalapps.com"/>
    <s v="Allison"/>
    <s v="Chen"/>
    <x v="0"/>
    <s v="Paul"/>
    <s v="Grace"/>
    <d v="2020-08-01T00:00:00"/>
    <d v="2020-08-08T00:00:00"/>
    <d v="2020-08-10T10:12:10"/>
    <x v="0"/>
    <x v="0"/>
  </r>
  <r>
    <d v="2020-08-10T14:29:27"/>
    <x v="0"/>
    <m/>
    <s v="zpruckowski@verticalapps.com"/>
    <s v="Zachary"/>
    <s v="Pruckowski"/>
    <x v="38"/>
    <s v="Zachary"/>
    <s v="Pruckowski"/>
    <d v="2020-07-01T00:00:00"/>
    <d v="2020-08-10T00:00:00"/>
    <d v="2020-08-10T10:29:27"/>
    <x v="1"/>
    <x v="0"/>
  </r>
  <r>
    <d v="2020-08-10T14:30:47"/>
    <x v="0"/>
    <m/>
    <s v="jlea@verticalapps.com"/>
    <s v="Justin"/>
    <s v="Lea"/>
    <x v="32"/>
    <s v="Justin"/>
    <s v="Lea"/>
    <d v="2020-08-08T00:00:00"/>
    <d v="2020-08-09T00:00:00"/>
    <d v="2020-08-10T10:30:47"/>
    <x v="3"/>
    <x v="0"/>
  </r>
  <r>
    <d v="2020-08-10T14:37:51"/>
    <x v="3"/>
    <s v="Manager Allison Chen rejected time for Connie Dowler (cdowler@verticalapps.com)_x000a__x000a_Reason:_x000a_Hello Connie, I've rejected your time from Aug 2nd through Aug 8th because of an accidental error!"/>
    <s v="achen@verticalapps.com"/>
    <s v="Allison"/>
    <s v="Chen"/>
    <x v="24"/>
    <s v="Connie"/>
    <s v="Dowler"/>
    <d v="2020-08-02T00:00:00"/>
    <d v="2020-08-07T00:00:00"/>
    <d v="2020-08-10T10:37:51"/>
    <x v="0"/>
    <x v="0"/>
  </r>
  <r>
    <d v="2020-08-10T14:37:52"/>
    <x v="2"/>
    <m/>
    <s v="achen@verticalapps.com"/>
    <s v="Allison"/>
    <s v="Chen"/>
    <x v="24"/>
    <s v="Connie"/>
    <s v="Dowler"/>
    <d v="2020-08-02T00:00:00"/>
    <d v="2020-08-08T00:00:00"/>
    <d v="2020-08-10T10:37:52"/>
    <x v="0"/>
    <x v="0"/>
  </r>
  <r>
    <d v="2020-08-10T14:49:23"/>
    <x v="0"/>
    <m/>
    <s v="cdowler@verticalapps.com"/>
    <s v="Connie"/>
    <s v="Dowler"/>
    <x v="24"/>
    <s v="Connie"/>
    <s v="Dowler"/>
    <d v="2020-08-02T00:00:00"/>
    <d v="2020-08-08T00:00:00"/>
    <d v="2020-08-10T10:49:23"/>
    <x v="0"/>
    <x v="0"/>
  </r>
  <r>
    <d v="2020-08-10T16:07:37"/>
    <x v="0"/>
    <m/>
    <s v="mrhodes@verticalapps.com"/>
    <s v="Margaret"/>
    <s v="Rhodes"/>
    <x v="22"/>
    <s v="Margaret"/>
    <s v="Rhodes"/>
    <d v="2020-08-03T00:00:00"/>
    <d v="2020-08-09T00:00:00"/>
    <d v="2020-08-10T12:07:37"/>
    <x v="2"/>
    <x v="0"/>
  </r>
  <r>
    <d v="2020-08-10T16:08:21"/>
    <x v="1"/>
    <m/>
    <s v="mrhodes@verticalapps.com"/>
    <s v="Margaret"/>
    <s v="Rhodes"/>
    <x v="14"/>
    <s v="Aneil"/>
    <s v="Nayak"/>
    <d v="2020-08-01T00:00:00"/>
    <d v="2020-08-07T00:00:00"/>
    <d v="2020-08-10T12:08:21"/>
    <x v="1"/>
    <x v="0"/>
  </r>
  <r>
    <d v="2020-08-10T16:08:32"/>
    <x v="1"/>
    <m/>
    <s v="mrhodes@verticalapps.com"/>
    <s v="Margaret"/>
    <s v="Rhodes"/>
    <x v="1"/>
    <s v="Antonyous"/>
    <s v="Fahim"/>
    <d v="2020-08-02T00:00:00"/>
    <d v="2020-08-07T00:00:00"/>
    <d v="2020-08-10T12:08:32"/>
    <x v="1"/>
    <x v="0"/>
  </r>
  <r>
    <d v="2020-08-10T16:09:11"/>
    <x v="2"/>
    <m/>
    <s v="mrhodes@verticalapps.com"/>
    <s v="Margaret"/>
    <s v="Rhodes"/>
    <x v="4"/>
    <s v="Carlee"/>
    <s v="Derrick (K2)"/>
    <d v="2020-08-01T00:00:00"/>
    <d v="2020-08-07T00:00:00"/>
    <d v="2020-08-10T12:09:11"/>
    <x v="1"/>
    <x v="1"/>
  </r>
  <r>
    <d v="2020-08-10T16:09:57"/>
    <x v="1"/>
    <m/>
    <s v="mrhodes@verticalapps.com"/>
    <s v="Margaret"/>
    <s v="Rhodes"/>
    <x v="2"/>
    <s v="James"/>
    <s v="Fendley"/>
    <d v="2020-08-02T00:00:00"/>
    <d v="2020-08-07T00:00:00"/>
    <d v="2020-08-10T12:09:57"/>
    <x v="1"/>
    <x v="1"/>
  </r>
  <r>
    <d v="2020-08-10T16:09:58"/>
    <x v="1"/>
    <m/>
    <s v="mrhodes@verticalapps.com"/>
    <s v="Margaret"/>
    <s v="Rhodes"/>
    <x v="10"/>
    <s v="Jon"/>
    <s v="Steenberg (JSTech)"/>
    <d v="2020-08-01T00:00:00"/>
    <d v="2020-08-07T00:00:00"/>
    <d v="2020-08-10T12:09:58"/>
    <x v="1"/>
    <x v="1"/>
  </r>
  <r>
    <d v="2020-08-10T16:10:05"/>
    <x v="1"/>
    <m/>
    <s v="mrhodes@verticalapps.com"/>
    <s v="Margaret"/>
    <s v="Rhodes"/>
    <x v="25"/>
    <s v="Samantha"/>
    <s v="Quigley"/>
    <d v="2020-08-02T00:00:00"/>
    <d v="2020-08-07T00:00:00"/>
    <d v="2020-08-10T12:10:05"/>
    <x v="1"/>
    <x v="1"/>
  </r>
  <r>
    <d v="2020-08-10T16:10:07"/>
    <x v="1"/>
    <m/>
    <s v="mrhodes@verticalapps.com"/>
    <s v="Margaret"/>
    <s v="Rhodes"/>
    <x v="11"/>
    <s v="Shuvo"/>
    <s v="Ryhan"/>
    <d v="2020-08-02T00:00:00"/>
    <d v="2020-08-07T00:00:00"/>
    <d v="2020-08-10T12:10:07"/>
    <x v="1"/>
    <x v="0"/>
  </r>
  <r>
    <d v="2020-08-10T16:10:10"/>
    <x v="1"/>
    <m/>
    <s v="mrhodes@verticalapps.com"/>
    <s v="Margaret"/>
    <s v="Rhodes"/>
    <x v="38"/>
    <s v="Zachary"/>
    <s v="Pruckowski"/>
    <d v="2020-07-01T00:00:00"/>
    <d v="2020-08-07T00:00:00"/>
    <d v="2020-08-10T12:10:10"/>
    <x v="1"/>
    <x v="0"/>
  </r>
  <r>
    <d v="2020-08-10T16:15:48"/>
    <x v="0"/>
    <m/>
    <s v="carlee.derrick@k2technologyconsulting.com"/>
    <s v="Carlee"/>
    <s v="Derrick (K2)"/>
    <x v="4"/>
    <s v="Carlee"/>
    <s v="Derrick (K2)"/>
    <d v="2020-08-01T00:00:00"/>
    <d v="2020-08-09T00:00:00"/>
    <d v="2020-08-10T12:15:48"/>
    <x v="1"/>
    <x v="1"/>
  </r>
  <r>
    <d v="2020-08-10T16:19:12"/>
    <x v="0"/>
    <m/>
    <s v="asahasrabudhe@verticalapps.com"/>
    <s v="Amar"/>
    <s v="Sahasrabudhe"/>
    <x v="29"/>
    <s v="Amar"/>
    <s v="Sahasrabudhe"/>
    <d v="2020-08-02T00:00:00"/>
    <d v="2020-08-08T00:00:00"/>
    <d v="2020-08-10T12:19:12"/>
    <x v="3"/>
    <x v="0"/>
  </r>
  <r>
    <d v="2020-08-10T16:20:47"/>
    <x v="1"/>
    <m/>
    <s v="mrhodes@verticalapps.com"/>
    <s v="Margaret"/>
    <s v="Rhodes"/>
    <x v="4"/>
    <s v="Carlee"/>
    <s v="Derrick (K2)"/>
    <d v="2020-08-01T00:00:00"/>
    <d v="2020-08-07T00:00:00"/>
    <d v="2020-08-10T12:20:47"/>
    <x v="1"/>
    <x v="1"/>
  </r>
  <r>
    <d v="2020-08-10T16:27:22"/>
    <x v="0"/>
    <m/>
    <s v="mmetcalfe@verticalapps.com"/>
    <s v="Maddie"/>
    <s v="Metcalfe"/>
    <x v="13"/>
    <s v="Maddie"/>
    <s v="Metcalfe"/>
    <d v="2020-08-01T00:00:00"/>
    <d v="2020-08-07T00:00:00"/>
    <d v="2020-08-10T12:27:22"/>
    <x v="1"/>
    <x v="0"/>
  </r>
  <r>
    <d v="2020-08-10T16:33:09"/>
    <x v="0"/>
    <m/>
    <s v="klizarraga@verticalapps.com"/>
    <s v="Kathy"/>
    <s v="Lizarraga"/>
    <x v="26"/>
    <s v="Kathy"/>
    <s v="Lizarraga"/>
    <d v="2020-08-03T00:00:00"/>
    <d v="2020-08-09T00:00:00"/>
    <d v="2020-08-10T12:33:09"/>
    <x v="3"/>
    <x v="0"/>
  </r>
  <r>
    <d v="2020-08-10T18:31:17"/>
    <x v="0"/>
    <m/>
    <s v="dlevesque@verticalapps.com"/>
    <s v="Darin"/>
    <s v="Levesque"/>
    <x v="31"/>
    <s v="Darin"/>
    <s v="Levesque"/>
    <d v="2020-08-02T00:00:00"/>
    <d v="2020-08-09T00:00:00"/>
    <d v="2020-08-10T14:31:17"/>
    <x v="1"/>
    <x v="0"/>
  </r>
  <r>
    <d v="2020-08-10T18:39:51"/>
    <x v="1"/>
    <m/>
    <s v="mrhodes@verticalapps.com"/>
    <s v="Margaret"/>
    <s v="Rhodes"/>
    <x v="31"/>
    <s v="Darin"/>
    <s v="Levesque"/>
    <d v="2020-08-02T00:00:00"/>
    <d v="2020-08-07T00:00:00"/>
    <d v="2020-08-10T14:39:51"/>
    <x v="1"/>
    <x v="0"/>
  </r>
  <r>
    <d v="2020-08-10T18:39:59"/>
    <x v="1"/>
    <m/>
    <s v="mrhodes@verticalapps.com"/>
    <s v="Margaret"/>
    <s v="Rhodes"/>
    <x v="13"/>
    <s v="Maddie"/>
    <s v="Metcalfe"/>
    <d v="2020-08-01T00:00:00"/>
    <d v="2020-08-07T00:00:00"/>
    <d v="2020-08-10T14:39:59"/>
    <x v="1"/>
    <x v="0"/>
  </r>
  <r>
    <d v="2020-08-10T20:12:19"/>
    <x v="0"/>
    <m/>
    <s v="akidane@verticalapps.com"/>
    <s v="Azariah"/>
    <s v="Kidane"/>
    <x v="17"/>
    <s v="Azariah"/>
    <s v="Kidane"/>
    <d v="2020-08-02T00:00:00"/>
    <d v="2020-08-08T00:00:00"/>
    <d v="2020-08-10T16:12:19"/>
    <x v="3"/>
    <x v="0"/>
  </r>
  <r>
    <d v="2020-08-11T13:29:14"/>
    <x v="1"/>
    <m/>
    <s v="dwilson@verticalapps.com"/>
    <s v="David"/>
    <s v="Wilson"/>
    <x v="17"/>
    <s v="Azariah"/>
    <s v="Kidane"/>
    <d v="2020-08-02T00:00:00"/>
    <d v="2020-08-08T00:00:00"/>
    <d v="2020-08-11T09:29:14"/>
    <x v="3"/>
    <x v="0"/>
  </r>
  <r>
    <d v="2020-08-11T13:29:14"/>
    <x v="1"/>
    <m/>
    <s v="dwilson@verticalapps.com"/>
    <s v="David"/>
    <s v="Wilson"/>
    <x v="29"/>
    <s v="Amar"/>
    <s v="Sahasrabudhe"/>
    <d v="2020-08-02T00:00:00"/>
    <d v="2020-08-08T00:00:00"/>
    <d v="2020-08-11T09:29:14"/>
    <x v="3"/>
    <x v="0"/>
  </r>
  <r>
    <d v="2020-08-11T13:29:15"/>
    <x v="1"/>
    <m/>
    <s v="dwilson@verticalapps.com"/>
    <s v="David"/>
    <s v="Wilson"/>
    <x v="5"/>
    <s v="Deepica"/>
    <s v="Singh"/>
    <d v="2020-08-02T00:00:00"/>
    <d v="2020-08-08T00:00:00"/>
    <d v="2020-08-11T09:29:15"/>
    <x v="3"/>
    <x v="0"/>
  </r>
  <r>
    <d v="2020-08-11T13:29:16"/>
    <x v="1"/>
    <m/>
    <s v="dwilson@verticalapps.com"/>
    <s v="David"/>
    <s v="Wilson"/>
    <x v="9"/>
    <s v="George"/>
    <s v="McGowan"/>
    <d v="2020-07-26T00:00:00"/>
    <d v="2020-08-08T00:00:00"/>
    <d v="2020-08-11T09:29:16"/>
    <x v="3"/>
    <x v="0"/>
  </r>
  <r>
    <d v="2020-08-11T13:29:17"/>
    <x v="1"/>
    <m/>
    <s v="dwilson@verticalapps.com"/>
    <s v="David"/>
    <s v="Wilson"/>
    <x v="6"/>
    <s v="Griffin"/>
    <s v="Sha"/>
    <d v="2020-08-02T00:00:00"/>
    <d v="2020-08-08T00:00:00"/>
    <d v="2020-08-11T09:29:17"/>
    <x v="3"/>
    <x v="1"/>
  </r>
  <r>
    <d v="2020-08-11T13:29:18"/>
    <x v="1"/>
    <m/>
    <s v="dwilson@verticalapps.com"/>
    <s v="David"/>
    <s v="Wilson"/>
    <x v="32"/>
    <s v="Justin"/>
    <s v="Lea"/>
    <d v="2020-08-02T00:00:00"/>
    <d v="2020-08-08T00:00:00"/>
    <d v="2020-08-11T09:29:18"/>
    <x v="3"/>
    <x v="0"/>
  </r>
  <r>
    <d v="2020-08-11T13:29:19"/>
    <x v="1"/>
    <m/>
    <s v="dwilson@verticalapps.com"/>
    <s v="David"/>
    <s v="Wilson"/>
    <x v="26"/>
    <s v="Kathy"/>
    <s v="Lizarraga"/>
    <d v="2020-08-02T00:00:00"/>
    <d v="2020-08-08T00:00:00"/>
    <d v="2020-08-11T09:29:19"/>
    <x v="3"/>
    <x v="0"/>
  </r>
  <r>
    <d v="2020-08-11T13:29:22"/>
    <x v="1"/>
    <m/>
    <s v="dwilson@verticalapps.com"/>
    <s v="David"/>
    <s v="Wilson"/>
    <x v="23"/>
    <s v="Maya"/>
    <s v="Chehab"/>
    <d v="2020-07-26T00:00:00"/>
    <d v="2020-08-08T00:00:00"/>
    <d v="2020-08-11T09:29:22"/>
    <x v="3"/>
    <x v="1"/>
  </r>
  <r>
    <d v="2020-08-11T13:29:23"/>
    <x v="1"/>
    <m/>
    <s v="dwilson@verticalapps.com"/>
    <s v="David"/>
    <s v="Wilson"/>
    <x v="8"/>
    <s v="Pravin"/>
    <s v="Raja"/>
    <d v="2020-08-02T00:00:00"/>
    <d v="2020-08-08T00:00:00"/>
    <d v="2020-08-11T09:29:23"/>
    <x v="3"/>
    <x v="0"/>
  </r>
  <r>
    <d v="2020-08-11T13:30:09"/>
    <x v="2"/>
    <m/>
    <s v="dwilson@verticalapps.com"/>
    <s v="David"/>
    <s v="Wilson"/>
    <x v="28"/>
    <s v="David"/>
    <s v="Wilson"/>
    <d v="2020-08-02T00:00:00"/>
    <d v="2020-08-02T00:00:00"/>
    <d v="2020-08-11T09:30:09"/>
    <x v="2"/>
    <x v="0"/>
  </r>
  <r>
    <d v="2020-08-11T13:31:33"/>
    <x v="0"/>
    <m/>
    <s v="dwilson@verticalapps.com"/>
    <s v="David"/>
    <s v="Wilson"/>
    <x v="28"/>
    <s v="David"/>
    <s v="Wilson"/>
    <d v="2020-08-02T00:00:00"/>
    <d v="2020-08-08T00:00:00"/>
    <d v="2020-08-11T09:31:33"/>
    <x v="2"/>
    <x v="0"/>
  </r>
  <r>
    <d v="2020-08-11T13:31:51"/>
    <x v="1"/>
    <m/>
    <s v="dwilson@verticalapps.com"/>
    <s v="David"/>
    <s v="Wilson"/>
    <x v="28"/>
    <s v="David"/>
    <s v="Wilson"/>
    <d v="2020-08-02T00:00:00"/>
    <d v="2020-08-08T00:00:00"/>
    <d v="2020-08-11T09:31:51"/>
    <x v="2"/>
    <x v="0"/>
  </r>
  <r>
    <d v="2020-08-11T15:23:32"/>
    <x v="0"/>
    <m/>
    <s v="dwertz@verticalapps.com"/>
    <s v="Dane"/>
    <s v="Wertz"/>
    <x v="20"/>
    <s v="Dane"/>
    <s v="Wertz"/>
    <d v="2020-08-02T00:00:00"/>
    <d v="2020-08-09T00:00:00"/>
    <d v="2020-08-11T11:23:32"/>
    <x v="3"/>
    <x v="0"/>
  </r>
  <r>
    <d v="2020-08-11T15:25:08"/>
    <x v="0"/>
    <m/>
    <s v="kqueenan@verticalapps.com"/>
    <s v="Kelly"/>
    <s v="Queenan"/>
    <x v="27"/>
    <s v="Kelly"/>
    <s v="Queenan"/>
    <d v="2020-08-08T00:00:00"/>
    <d v="2020-08-09T00:00:00"/>
    <d v="2020-08-11T11:25:08"/>
    <x v="3"/>
    <x v="0"/>
  </r>
  <r>
    <d v="2020-08-11T15:29:24"/>
    <x v="0"/>
    <m/>
    <s v="vanessa.williams@ntconcepts.com"/>
    <s v="Vanessa"/>
    <s v="Williams"/>
    <x v="34"/>
    <s v="Vanessa"/>
    <s v="Williams"/>
    <d v="2020-08-02T00:00:00"/>
    <d v="2020-08-08T00:00:00"/>
    <d v="2020-08-11T11:29:24"/>
    <x v="1"/>
    <x v="1"/>
  </r>
  <r>
    <d v="2020-08-11T15:30:08"/>
    <x v="1"/>
    <m/>
    <s v="vanessa.williams@ntconcepts.com"/>
    <s v="Vanessa"/>
    <s v="Williams"/>
    <x v="16"/>
    <s v="Ranbir"/>
    <s v="Bhowmick"/>
    <d v="2020-07-26T00:00:00"/>
    <d v="2020-08-08T00:00:00"/>
    <d v="2020-08-11T11:30:08"/>
    <x v="4"/>
    <x v="1"/>
  </r>
  <r>
    <d v="2020-08-11T15:30:10"/>
    <x v="1"/>
    <m/>
    <s v="vanessa.williams@ntconcepts.com"/>
    <s v="Vanessa"/>
    <s v="Williams"/>
    <x v="34"/>
    <s v="Vanessa"/>
    <s v="Williams"/>
    <d v="2020-08-02T00:00:00"/>
    <d v="2020-08-08T00:00:00"/>
    <d v="2020-08-11T11:30:10"/>
    <x v="1"/>
    <x v="1"/>
  </r>
  <r>
    <d v="2020-08-11T20:42:25"/>
    <x v="0"/>
    <m/>
    <s v="mgoo@verticalapps.com"/>
    <s v="Michael"/>
    <s v="Goo"/>
    <x v="7"/>
    <s v="Michael"/>
    <s v="Goo"/>
    <d v="2020-08-03T00:00:00"/>
    <d v="2020-08-11T00:00:00"/>
    <d v="2020-08-11T16:42:25"/>
    <x v="1"/>
    <x v="0"/>
  </r>
  <r>
    <d v="2020-08-12T13:14:03"/>
    <x v="0"/>
    <m/>
    <s v="molassiter@deloitte.com"/>
    <s v="Morgan"/>
    <s v="Lassiter"/>
    <x v="30"/>
    <s v="Morgan"/>
    <s v="Lassiter"/>
    <d v="2020-08-02T00:00:00"/>
    <d v="2020-08-08T00:00:00"/>
    <d v="2020-08-12T09:14:03"/>
    <x v="3"/>
    <x v="1"/>
  </r>
  <r>
    <d v="2020-08-13T19:24:58"/>
    <x v="0"/>
    <m/>
    <s v="mgrace@verticalapps.com"/>
    <s v="Michael"/>
    <s v="Grace"/>
    <x v="35"/>
    <s v="Michael"/>
    <s v="Grace"/>
    <d v="2020-08-02T00:00:00"/>
    <d v="2020-08-08T00:00:00"/>
    <d v="2020-08-13T15:24:58"/>
    <x v="2"/>
    <x v="0"/>
  </r>
  <r>
    <d v="2020-08-14T14:00:24"/>
    <x v="0"/>
    <m/>
    <s v="cesar@alianzasolutions.com"/>
    <s v="Cesar"/>
    <s v="Pena"/>
    <x v="36"/>
    <s v="Cesar"/>
    <s v="Pena"/>
    <d v="2020-08-01T00:00:00"/>
    <d v="2020-08-13T00:00:00"/>
    <d v="2020-08-14T10:00:24"/>
    <x v="1"/>
    <x v="1"/>
  </r>
  <r>
    <d v="2020-08-14T14:03:03"/>
    <x v="0"/>
    <m/>
    <s v="afahim@verticalapps.com"/>
    <s v="Antonyous"/>
    <s v="Fahim"/>
    <x v="1"/>
    <s v="Antonyous"/>
    <s v="Fahim"/>
    <d v="2020-08-09T00:00:00"/>
    <d v="2020-08-15T00:00:00"/>
    <d v="2020-08-14T10:03:03"/>
    <x v="1"/>
    <x v="0"/>
  </r>
  <r>
    <d v="2020-08-14T15:17:05"/>
    <x v="0"/>
    <m/>
    <s v="jon.steenberg@jstechconsulting.com"/>
    <s v="Jon"/>
    <s v="Steenberg (JSTech)"/>
    <x v="10"/>
    <s v="Jon"/>
    <s v="Steenberg (JSTech)"/>
    <d v="2020-08-08T00:00:00"/>
    <d v="2020-08-14T00:00:00"/>
    <d v="2020-08-14T11:17:05"/>
    <x v="1"/>
    <x v="1"/>
  </r>
  <r>
    <d v="2020-08-14T16:54:03"/>
    <x v="0"/>
    <m/>
    <s v="jfendley@jstechconsulting.com"/>
    <s v="James"/>
    <s v="Fendley"/>
    <x v="2"/>
    <s v="James"/>
    <s v="Fendley"/>
    <d v="2020-08-09T00:00:00"/>
    <d v="2020-08-15T00:00:00"/>
    <d v="2020-08-14T12:54:03"/>
    <x v="1"/>
    <x v="1"/>
  </r>
  <r>
    <d v="2020-08-14T19:32:30"/>
    <x v="0"/>
    <m/>
    <s v="asahasrabudhe@verticalapps.com"/>
    <s v="Amar"/>
    <s v="Sahasrabudhe"/>
    <x v="29"/>
    <s v="Amar"/>
    <s v="Sahasrabudhe"/>
    <d v="2020-08-09T00:00:00"/>
    <d v="2020-08-15T00:00:00"/>
    <d v="2020-08-14T15:32:30"/>
    <x v="3"/>
    <x v="0"/>
  </r>
  <r>
    <d v="2020-08-14T19:51:14"/>
    <x v="0"/>
    <m/>
    <s v="grsha@deloitte.com"/>
    <s v="Griffin"/>
    <s v="Sha"/>
    <x v="6"/>
    <s v="Griffin"/>
    <s v="Sha"/>
    <d v="2020-08-10T00:00:00"/>
    <d v="2020-08-16T00:00:00"/>
    <d v="2020-08-14T15:51:14"/>
    <x v="3"/>
    <x v="1"/>
  </r>
  <r>
    <d v="2020-08-14T20:43:57"/>
    <x v="0"/>
    <m/>
    <s v="samantha.quigley@jstechconsulting.com"/>
    <s v="Samantha"/>
    <s v="Quigley"/>
    <x v="25"/>
    <s v="Samantha"/>
    <s v="Quigley"/>
    <d v="2020-08-09T00:00:00"/>
    <d v="2020-08-15T00:00:00"/>
    <d v="2020-08-14T16:43:57"/>
    <x v="1"/>
    <x v="1"/>
  </r>
  <r>
    <d v="2020-08-14T20:44:16"/>
    <x v="0"/>
    <m/>
    <s v="praja@verticalapps.com"/>
    <s v="Pravin"/>
    <s v="Raja"/>
    <x v="8"/>
    <s v="Pravin"/>
    <s v="Raja"/>
    <d v="2020-08-09T00:00:00"/>
    <d v="2020-08-15T00:00:00"/>
    <d v="2020-08-14T16:44:16"/>
    <x v="3"/>
    <x v="0"/>
  </r>
  <r>
    <d v="2020-08-14T21:06:44"/>
    <x v="0"/>
    <m/>
    <s v="maychehab@deloitte.com"/>
    <s v="Maya"/>
    <s v="Chehab"/>
    <x v="23"/>
    <s v="Maya"/>
    <s v="Chehab"/>
    <d v="2020-08-09T00:00:00"/>
    <d v="2020-08-15T00:00:00"/>
    <d v="2020-08-14T17:06:44"/>
    <x v="3"/>
    <x v="1"/>
  </r>
  <r>
    <d v="2020-08-14T21:43:24"/>
    <x v="0"/>
    <m/>
    <s v="carlee.derrick@k2technologyconsulting.com"/>
    <s v="Carlee"/>
    <s v="Derrick (K2)"/>
    <x v="4"/>
    <s v="Carlee"/>
    <s v="Derrick (K2)"/>
    <d v="2020-08-10T00:00:00"/>
    <d v="2020-08-14T00:00:00"/>
    <d v="2020-08-14T17:43:24"/>
    <x v="1"/>
    <x v="1"/>
  </r>
  <r>
    <d v="2020-08-14T21:59:46"/>
    <x v="0"/>
    <m/>
    <s v="kqueenan@verticalapps.com"/>
    <s v="Kelly"/>
    <s v="Queenan"/>
    <x v="27"/>
    <s v="Kelly"/>
    <s v="Queenan"/>
    <d v="2020-08-10T00:00:00"/>
    <d v="2020-08-15T00:00:00"/>
    <d v="2020-08-14T17:59:46"/>
    <x v="3"/>
    <x v="0"/>
  </r>
  <r>
    <d v="2020-08-15T04:00:54"/>
    <x v="0"/>
    <m/>
    <s v="mmetcalfe@verticalapps.com"/>
    <s v="Maddie"/>
    <s v="Metcalfe"/>
    <x v="13"/>
    <s v="Maddie"/>
    <s v="Metcalfe"/>
    <d v="2020-08-08T00:00:00"/>
    <d v="2020-08-14T00:00:00"/>
    <d v="2020-08-15T00:00:54"/>
    <x v="1"/>
    <x v="0"/>
  </r>
  <r>
    <d v="2020-08-15T11:23:14"/>
    <x v="0"/>
    <m/>
    <s v="anayak@verticalapps.com"/>
    <s v="Aneil"/>
    <s v="Nayak"/>
    <x v="14"/>
    <s v="Aneil"/>
    <s v="Nayak"/>
    <d v="2020-08-08T00:00:00"/>
    <d v="2020-08-15T00:00:00"/>
    <d v="2020-08-15T07:23:14"/>
    <x v="1"/>
    <x v="0"/>
  </r>
  <r>
    <d v="2020-08-15T12:45:09"/>
    <x v="0"/>
    <m/>
    <s v="ymatsko@verticalapps.com"/>
    <s v="Yvonne"/>
    <s v="Matsko"/>
    <x v="15"/>
    <s v="Yvonne"/>
    <s v="Matsko"/>
    <d v="2020-08-08T00:00:00"/>
    <d v="2020-08-15T00:00:00"/>
    <d v="2020-08-15T08:45:09"/>
    <x v="2"/>
    <x v="0"/>
  </r>
  <r>
    <d v="2020-08-15T13:11:26"/>
    <x v="0"/>
    <m/>
    <s v="dwertz@verticalapps.com"/>
    <s v="Dane"/>
    <s v="Wertz"/>
    <x v="20"/>
    <s v="Dane"/>
    <s v="Wertz"/>
    <d v="2020-08-10T00:00:00"/>
    <d v="2020-08-15T00:00:00"/>
    <d v="2020-08-15T09:11:26"/>
    <x v="3"/>
    <x v="0"/>
  </r>
  <r>
    <d v="2020-08-15T13:30:43"/>
    <x v="0"/>
    <m/>
    <s v="vanessa.williams@ntconcepts.com"/>
    <s v="Vanessa"/>
    <s v="Williams"/>
    <x v="34"/>
    <s v="Vanessa"/>
    <s v="Williams"/>
    <d v="2020-08-09T00:00:00"/>
    <d v="2020-08-15T00:00:00"/>
    <d v="2020-08-15T09:30:43"/>
    <x v="1"/>
    <x v="1"/>
  </r>
  <r>
    <d v="2020-08-15T14:00:58"/>
    <x v="0"/>
    <m/>
    <s v="ndivalerio@verticalapps.com"/>
    <s v="Nick"/>
    <s v="DiValerio"/>
    <x v="18"/>
    <s v="Nick"/>
    <s v="DiValerio"/>
    <d v="2020-08-01T00:00:00"/>
    <d v="2020-08-15T00:00:00"/>
    <d v="2020-08-15T10:00:58"/>
    <x v="2"/>
    <x v="0"/>
  </r>
  <r>
    <d v="2020-08-15T21:16:15"/>
    <x v="0"/>
    <m/>
    <s v="sryhan@verticalapps.com"/>
    <s v="Shuvo"/>
    <s v="Ryhan"/>
    <x v="11"/>
    <s v="Shuvo"/>
    <s v="Ryhan"/>
    <d v="2020-08-09T00:00:00"/>
    <d v="2020-08-15T00:00:00"/>
    <d v="2020-08-15T17:16:15"/>
    <x v="1"/>
    <x v="0"/>
  </r>
  <r>
    <d v="2020-08-16T14:37:02"/>
    <x v="0"/>
    <m/>
    <s v="ranbir.bhowmick@ntconcepts.com"/>
    <s v="Ranbir"/>
    <s v="Bhowmick"/>
    <x v="16"/>
    <s v="Ranbir"/>
    <s v="Bhowmick"/>
    <d v="2020-08-09T00:00:00"/>
    <d v="2020-08-15T00:00:00"/>
    <d v="2020-08-16T10:37:02"/>
    <x v="4"/>
    <x v="1"/>
  </r>
  <r>
    <d v="2020-08-17T01:48:02"/>
    <x v="0"/>
    <m/>
    <s v="akidane@verticalapps.com"/>
    <s v="Azariah"/>
    <s v="Kidane"/>
    <x v="17"/>
    <s v="Azariah"/>
    <s v="Kidane"/>
    <d v="2020-08-09T00:00:00"/>
    <d v="2020-08-15T00:00:00"/>
    <d v="2020-08-16T21:48:02"/>
    <x v="3"/>
    <x v="0"/>
  </r>
  <r>
    <d v="2020-08-17T11:58:00"/>
    <x v="0"/>
    <m/>
    <s v="cschneider@verticalapps.com"/>
    <s v="Craig"/>
    <s v="Schneider"/>
    <x v="12"/>
    <s v="Craig"/>
    <s v="Schneider"/>
    <d v="2020-08-09T00:00:00"/>
    <d v="2020-08-15T00:00:00"/>
    <d v="2020-08-17T07:58:00"/>
    <x v="2"/>
    <x v="0"/>
  </r>
  <r>
    <d v="2020-08-17T12:23:37"/>
    <x v="0"/>
    <m/>
    <s v="molassiter@deloitte.com"/>
    <s v="Morgan"/>
    <s v="Lassiter"/>
    <x v="30"/>
    <s v="Morgan"/>
    <s v="Lassiter"/>
    <d v="2020-08-09T00:00:00"/>
    <d v="2020-08-15T00:00:00"/>
    <d v="2020-08-17T08:23:37"/>
    <x v="3"/>
    <x v="1"/>
  </r>
  <r>
    <d v="2020-08-17T13:18:52"/>
    <x v="0"/>
    <m/>
    <s v="mrhodes@verticalapps.com"/>
    <s v="Margaret"/>
    <s v="Rhodes"/>
    <x v="22"/>
    <s v="Margaret"/>
    <s v="Rhodes"/>
    <d v="2020-08-10T00:00:00"/>
    <d v="2020-08-16T00:00:00"/>
    <d v="2020-08-17T09:18:52"/>
    <x v="2"/>
    <x v="0"/>
  </r>
  <r>
    <d v="2020-08-17T13:19:20"/>
    <x v="1"/>
    <m/>
    <s v="mrhodes@verticalapps.com"/>
    <s v="Margaret"/>
    <s v="Rhodes"/>
    <x v="14"/>
    <s v="Aneil"/>
    <s v="Nayak"/>
    <d v="2020-08-08T00:00:00"/>
    <d v="2020-08-14T00:00:00"/>
    <d v="2020-08-17T09:19:20"/>
    <x v="1"/>
    <x v="0"/>
  </r>
  <r>
    <d v="2020-08-17T13:19:22"/>
    <x v="1"/>
    <m/>
    <s v="mrhodes@verticalapps.com"/>
    <s v="Margaret"/>
    <s v="Rhodes"/>
    <x v="1"/>
    <s v="Antonyous"/>
    <s v="Fahim"/>
    <d v="2020-08-08T00:00:00"/>
    <d v="2020-08-14T00:00:00"/>
    <d v="2020-08-17T09:19:22"/>
    <x v="1"/>
    <x v="0"/>
  </r>
  <r>
    <d v="2020-08-17T13:19:40"/>
    <x v="1"/>
    <m/>
    <s v="mrhodes@verticalapps.com"/>
    <s v="Margaret"/>
    <s v="Rhodes"/>
    <x v="4"/>
    <s v="Carlee"/>
    <s v="Derrick (K2)"/>
    <d v="2020-08-08T00:00:00"/>
    <d v="2020-08-14T00:00:00"/>
    <d v="2020-08-17T09:19:40"/>
    <x v="1"/>
    <x v="1"/>
  </r>
  <r>
    <d v="2020-08-17T13:19:44"/>
    <x v="1"/>
    <m/>
    <s v="mrhodes@verticalapps.com"/>
    <s v="Margaret"/>
    <s v="Rhodes"/>
    <x v="2"/>
    <s v="James"/>
    <s v="Fendley"/>
    <d v="2020-08-08T00:00:00"/>
    <d v="2020-08-14T00:00:00"/>
    <d v="2020-08-17T09:19:44"/>
    <x v="1"/>
    <x v="1"/>
  </r>
  <r>
    <d v="2020-08-17T13:19:54"/>
    <x v="1"/>
    <m/>
    <s v="mrhodes@verticalapps.com"/>
    <s v="Margaret"/>
    <s v="Rhodes"/>
    <x v="10"/>
    <s v="Jon"/>
    <s v="Steenberg (JSTech)"/>
    <d v="2020-08-08T00:00:00"/>
    <d v="2020-08-14T00:00:00"/>
    <d v="2020-08-17T09:19:54"/>
    <x v="1"/>
    <x v="1"/>
  </r>
  <r>
    <d v="2020-08-17T13:20:06"/>
    <x v="1"/>
    <m/>
    <s v="mrhodes@verticalapps.com"/>
    <s v="Margaret"/>
    <s v="Rhodes"/>
    <x v="13"/>
    <s v="Maddie"/>
    <s v="Metcalfe"/>
    <d v="2020-08-08T00:00:00"/>
    <d v="2020-08-14T00:00:00"/>
    <d v="2020-08-17T09:20:06"/>
    <x v="1"/>
    <x v="0"/>
  </r>
  <r>
    <d v="2020-08-17T13:20:11"/>
    <x v="1"/>
    <m/>
    <s v="mrhodes@verticalapps.com"/>
    <s v="Margaret"/>
    <s v="Rhodes"/>
    <x v="25"/>
    <s v="Samantha"/>
    <s v="Quigley"/>
    <d v="2020-08-08T00:00:00"/>
    <d v="2020-08-14T00:00:00"/>
    <d v="2020-08-17T09:20:11"/>
    <x v="1"/>
    <x v="1"/>
  </r>
  <r>
    <d v="2020-08-17T13:20:22"/>
    <x v="1"/>
    <m/>
    <s v="mrhodes@verticalapps.com"/>
    <s v="Margaret"/>
    <s v="Rhodes"/>
    <x v="11"/>
    <s v="Shuvo"/>
    <s v="Ryhan"/>
    <d v="2020-08-08T00:00:00"/>
    <d v="2020-08-14T00:00:00"/>
    <d v="2020-08-17T09:20:22"/>
    <x v="1"/>
    <x v="0"/>
  </r>
  <r>
    <d v="2020-08-17T13:20:25"/>
    <x v="1"/>
    <m/>
    <s v="mrhodes@verticalapps.com"/>
    <s v="Margaret"/>
    <s v="Rhodes"/>
    <x v="34"/>
    <s v="Vanessa"/>
    <s v="Williams"/>
    <d v="2020-08-09T00:00:00"/>
    <d v="2020-08-14T00:00:00"/>
    <d v="2020-08-17T09:20:25"/>
    <x v="1"/>
    <x v="1"/>
  </r>
  <r>
    <d v="2020-08-17T15:04:23"/>
    <x v="0"/>
    <m/>
    <s v="gmcgowan@verticalapps.com"/>
    <s v="George"/>
    <s v="McGowan"/>
    <x v="9"/>
    <s v="George"/>
    <s v="McGowan"/>
    <d v="2020-08-09T00:00:00"/>
    <d v="2020-08-16T00:00:00"/>
    <d v="2020-08-17T11:04:23"/>
    <x v="3"/>
    <x v="0"/>
  </r>
  <r>
    <d v="2020-08-17T15:10:00"/>
    <x v="0"/>
    <m/>
    <s v="klizarraga@verticalapps.com"/>
    <s v="Kathy"/>
    <s v="Lizarraga"/>
    <x v="26"/>
    <s v="Kathy"/>
    <s v="Lizarraga"/>
    <d v="2020-08-10T00:00:00"/>
    <d v="2020-08-16T00:00:00"/>
    <d v="2020-08-17T11:10:00"/>
    <x v="3"/>
    <x v="0"/>
  </r>
  <r>
    <d v="2020-08-17T15:21:09"/>
    <x v="0"/>
    <m/>
    <s v="dwilson@verticalapps.com"/>
    <s v="David"/>
    <s v="Wilson"/>
    <x v="28"/>
    <s v="David"/>
    <s v="Wilson"/>
    <d v="2020-08-09T00:00:00"/>
    <d v="2020-08-16T00:00:00"/>
    <d v="2020-08-17T11:21:09"/>
    <x v="2"/>
    <x v="0"/>
  </r>
  <r>
    <d v="2020-08-17T15:28:28"/>
    <x v="1"/>
    <m/>
    <s v="dwilson@verticalapps.com"/>
    <s v="David"/>
    <s v="Wilson"/>
    <x v="29"/>
    <s v="Amar"/>
    <s v="Sahasrabudhe"/>
    <d v="2020-08-09T00:00:00"/>
    <d v="2020-08-15T00:00:00"/>
    <d v="2020-08-17T11:28:28"/>
    <x v="3"/>
    <x v="0"/>
  </r>
  <r>
    <d v="2020-08-17T15:28:30"/>
    <x v="1"/>
    <m/>
    <s v="dwilson@verticalapps.com"/>
    <s v="David"/>
    <s v="Wilson"/>
    <x v="17"/>
    <s v="Azariah"/>
    <s v="Kidane"/>
    <d v="2020-08-09T00:00:00"/>
    <d v="2020-08-15T00:00:00"/>
    <d v="2020-08-17T11:28:30"/>
    <x v="3"/>
    <x v="0"/>
  </r>
  <r>
    <d v="2020-08-17T15:28:31"/>
    <x v="1"/>
    <m/>
    <s v="dwilson@verticalapps.com"/>
    <s v="David"/>
    <s v="Wilson"/>
    <x v="20"/>
    <s v="Dane"/>
    <s v="Wertz"/>
    <d v="2020-08-02T00:00:00"/>
    <d v="2020-08-15T00:00:00"/>
    <d v="2020-08-17T11:28:31"/>
    <x v="3"/>
    <x v="0"/>
  </r>
  <r>
    <d v="2020-08-17T15:28:32"/>
    <x v="1"/>
    <m/>
    <s v="dwilson@verticalapps.com"/>
    <s v="David"/>
    <s v="Wilson"/>
    <x v="28"/>
    <s v="David"/>
    <s v="Wilson"/>
    <d v="2020-08-09T00:00:00"/>
    <d v="2020-08-15T00:00:00"/>
    <d v="2020-08-17T11:28:32"/>
    <x v="2"/>
    <x v="0"/>
  </r>
  <r>
    <d v="2020-08-17T15:28:37"/>
    <x v="1"/>
    <m/>
    <s v="dwilson@verticalapps.com"/>
    <s v="David"/>
    <s v="Wilson"/>
    <x v="9"/>
    <s v="George"/>
    <s v="McGowan"/>
    <d v="2020-08-09T00:00:00"/>
    <d v="2020-08-15T00:00:00"/>
    <d v="2020-08-17T11:28:37"/>
    <x v="3"/>
    <x v="0"/>
  </r>
  <r>
    <d v="2020-08-17T15:28:41"/>
    <x v="1"/>
    <m/>
    <s v="dwilson@verticalapps.com"/>
    <s v="David"/>
    <s v="Wilson"/>
    <x v="6"/>
    <s v="Griffin"/>
    <s v="Sha"/>
    <d v="2020-08-09T00:00:00"/>
    <d v="2020-08-15T00:00:00"/>
    <d v="2020-08-17T11:28:41"/>
    <x v="3"/>
    <x v="1"/>
  </r>
  <r>
    <d v="2020-08-17T15:28:44"/>
    <x v="1"/>
    <m/>
    <s v="dwilson@verticalapps.com"/>
    <s v="David"/>
    <s v="Wilson"/>
    <x v="26"/>
    <s v="Kathy"/>
    <s v="Lizarraga"/>
    <d v="2020-08-09T00:00:00"/>
    <d v="2020-08-15T00:00:00"/>
    <d v="2020-08-17T11:28:44"/>
    <x v="3"/>
    <x v="0"/>
  </r>
  <r>
    <d v="2020-08-17T15:28:52"/>
    <x v="1"/>
    <m/>
    <s v="dwilson@verticalapps.com"/>
    <s v="David"/>
    <s v="Wilson"/>
    <x v="27"/>
    <s v="Kelly"/>
    <s v="Queenan"/>
    <d v="2020-08-02T00:00:00"/>
    <d v="2020-08-15T00:00:00"/>
    <d v="2020-08-17T11:28:52"/>
    <x v="3"/>
    <x v="0"/>
  </r>
  <r>
    <d v="2020-08-17T15:28:54"/>
    <x v="1"/>
    <m/>
    <s v="dwilson@verticalapps.com"/>
    <s v="David"/>
    <s v="Wilson"/>
    <x v="23"/>
    <s v="Maya"/>
    <s v="Chehab"/>
    <d v="2020-08-09T00:00:00"/>
    <d v="2020-08-15T00:00:00"/>
    <d v="2020-08-17T11:28:54"/>
    <x v="3"/>
    <x v="1"/>
  </r>
  <r>
    <d v="2020-08-17T15:28:55"/>
    <x v="1"/>
    <m/>
    <s v="dwilson@verticalapps.com"/>
    <s v="David"/>
    <s v="Wilson"/>
    <x v="30"/>
    <s v="Morgan"/>
    <s v="Lassiter"/>
    <d v="2020-07-26T00:00:00"/>
    <d v="2020-08-15T00:00:00"/>
    <d v="2020-08-17T11:28:55"/>
    <x v="3"/>
    <x v="1"/>
  </r>
  <r>
    <d v="2020-08-17T15:28:56"/>
    <x v="1"/>
    <m/>
    <s v="dwilson@verticalapps.com"/>
    <s v="David"/>
    <s v="Wilson"/>
    <x v="8"/>
    <s v="Pravin"/>
    <s v="Raja"/>
    <d v="2020-08-09T00:00:00"/>
    <d v="2020-08-15T00:00:00"/>
    <d v="2020-08-17T11:28:56"/>
    <x v="3"/>
    <x v="0"/>
  </r>
  <r>
    <d v="2020-08-17T15:30:37"/>
    <x v="0"/>
    <m/>
    <s v="jlea@verticalapps.com"/>
    <s v="Justin"/>
    <s v="Lea"/>
    <x v="32"/>
    <s v="Justin"/>
    <s v="Lea"/>
    <d v="2020-08-10T00:00:00"/>
    <d v="2020-08-16T00:00:00"/>
    <d v="2020-08-17T11:30:37"/>
    <x v="3"/>
    <x v="0"/>
  </r>
  <r>
    <d v="2020-08-17T15:30:50"/>
    <x v="0"/>
    <m/>
    <s v="dsingh@verticalapps.com"/>
    <s v="Deepica"/>
    <s v="Singh"/>
    <x v="5"/>
    <s v="Deepica"/>
    <s v="Singh"/>
    <d v="2020-08-09T00:00:00"/>
    <d v="2020-08-15T00:00:00"/>
    <d v="2020-08-17T11:30:50"/>
    <x v="3"/>
    <x v="0"/>
  </r>
  <r>
    <d v="2020-08-17T16:06:47"/>
    <x v="0"/>
    <m/>
    <s v="cdowler@verticalapps.com"/>
    <s v="Connie"/>
    <s v="Dowler"/>
    <x v="24"/>
    <s v="Connie"/>
    <s v="Dowler"/>
    <d v="2020-08-09T00:00:00"/>
    <d v="2020-08-15T00:00:00"/>
    <d v="2020-08-17T12:06:47"/>
    <x v="0"/>
    <x v="0"/>
  </r>
  <r>
    <d v="2020-08-17T16:07:38"/>
    <x v="0"/>
    <m/>
    <s v="achen@verticalapps.com"/>
    <s v="Allison"/>
    <s v="Chen"/>
    <x v="19"/>
    <s v="Allison"/>
    <s v="Chen"/>
    <d v="2020-08-02T00:00:00"/>
    <d v="2020-08-15T00:00:00"/>
    <d v="2020-08-17T12:07:38"/>
    <x v="2"/>
    <x v="0"/>
  </r>
  <r>
    <d v="2020-08-17T16:09:16"/>
    <x v="1"/>
    <m/>
    <s v="achen@verticalapps.com"/>
    <s v="Allison"/>
    <s v="Chen"/>
    <x v="24"/>
    <s v="Connie"/>
    <s v="Dowler"/>
    <d v="2020-08-01T00:00:00"/>
    <d v="2020-08-14T00:00:00"/>
    <d v="2020-08-17T12:09:16"/>
    <x v="0"/>
    <x v="0"/>
  </r>
  <r>
    <d v="2020-08-17T16:21:26"/>
    <x v="0"/>
    <m/>
    <s v="rrajput@technautix.com"/>
    <s v="Raghu"/>
    <s v="Rajput (CTR)"/>
    <x v="33"/>
    <s v="Raghu"/>
    <s v="Rajput (CTR)"/>
    <d v="2020-08-02T00:00:00"/>
    <d v="2020-08-15T00:00:00"/>
    <d v="2020-08-17T12:21:26"/>
    <x v="1"/>
    <x v="1"/>
  </r>
  <r>
    <d v="2020-08-18T14:51:58"/>
    <x v="1"/>
    <m/>
    <s v="vanessa.williams@ntconcepts.com"/>
    <s v="Vanessa"/>
    <s v="Williams"/>
    <x v="34"/>
    <s v="Vanessa"/>
    <s v="Williams"/>
    <d v="2020-08-15T00:00:00"/>
    <d v="2020-08-15T00:00:00"/>
    <d v="2020-08-18T10:51:58"/>
    <x v="1"/>
    <x v="1"/>
  </r>
  <r>
    <d v="2020-08-18T14:52:02"/>
    <x v="1"/>
    <m/>
    <s v="vanessa.williams@ntconcepts.com"/>
    <s v="Vanessa"/>
    <s v="Williams"/>
    <x v="16"/>
    <s v="Ranbir"/>
    <s v="Bhowmick"/>
    <d v="2020-08-09T00:00:00"/>
    <d v="2020-08-15T00:00:00"/>
    <d v="2020-08-18T10:52:02"/>
    <x v="4"/>
    <x v="1"/>
  </r>
  <r>
    <d v="2020-08-18T16:15:56"/>
    <x v="0"/>
    <m/>
    <s v="cesar@alianzasolutions.com"/>
    <s v="Cesar"/>
    <s v="Pena"/>
    <x v="36"/>
    <s v="Cesar"/>
    <s v="Pena"/>
    <d v="2020-08-14T00:00:00"/>
    <d v="2020-08-17T00:00:00"/>
    <d v="2020-08-18T12:15:56"/>
    <x v="1"/>
    <x v="1"/>
  </r>
  <r>
    <d v="2020-08-20T21:04:11"/>
    <x v="0"/>
    <m/>
    <s v="grsha@deloitte.com"/>
    <s v="Griffin"/>
    <s v="Sha"/>
    <x v="6"/>
    <s v="Griffin"/>
    <s v="Sha"/>
    <d v="2020-08-17T00:00:00"/>
    <d v="2020-08-23T00:00:00"/>
    <d v="2020-08-20T17:04:11"/>
    <x v="3"/>
    <x v="1"/>
  </r>
  <r>
    <d v="2020-08-21T16:54:23"/>
    <x v="0"/>
    <m/>
    <s v="jfendley@jstechconsulting.com"/>
    <s v="James"/>
    <s v="Fendley"/>
    <x v="2"/>
    <s v="James"/>
    <s v="Fendley"/>
    <d v="2020-08-16T00:00:00"/>
    <d v="2020-08-22T00:00:00"/>
    <d v="2020-08-21T12:54:23"/>
    <x v="1"/>
    <x v="1"/>
  </r>
  <r>
    <d v="2020-08-21T17:07:12"/>
    <x v="0"/>
    <m/>
    <s v="jlea@verticalapps.com"/>
    <s v="Justin"/>
    <s v="Lea"/>
    <x v="32"/>
    <s v="Justin"/>
    <s v="Lea"/>
    <d v="2020-08-17T00:00:00"/>
    <d v="2020-08-22T00:00:00"/>
    <d v="2020-08-21T13:07:12"/>
    <x v="3"/>
    <x v="0"/>
  </r>
  <r>
    <d v="2020-08-21T18:14:16"/>
    <x v="0"/>
    <m/>
    <s v="afahim@verticalapps.com"/>
    <s v="Antonyous"/>
    <s v="Fahim"/>
    <x v="1"/>
    <s v="Antonyous"/>
    <s v="Fahim"/>
    <d v="2020-08-16T00:00:00"/>
    <d v="2020-08-22T00:00:00"/>
    <d v="2020-08-21T14:14:16"/>
    <x v="1"/>
    <x v="0"/>
  </r>
  <r>
    <d v="2020-08-21T18:35:01"/>
    <x v="0"/>
    <m/>
    <s v="carlee.derrick@k2technologyconsulting.com"/>
    <s v="Carlee"/>
    <s v="Derrick (K2)"/>
    <x v="4"/>
    <s v="Carlee"/>
    <s v="Derrick (K2)"/>
    <d v="2020-08-15T00:00:00"/>
    <d v="2020-08-21T00:00:00"/>
    <d v="2020-08-21T14:35:01"/>
    <x v="1"/>
    <x v="1"/>
  </r>
  <r>
    <d v="2020-08-21T19:27:08"/>
    <x v="0"/>
    <m/>
    <s v="jon.steenberg@jstechconsulting.com"/>
    <s v="Jon"/>
    <s v="Steenberg (JSTech)"/>
    <x v="10"/>
    <s v="Jon"/>
    <s v="Steenberg (JSTech)"/>
    <d v="2020-08-15T00:00:00"/>
    <d v="2020-08-22T00:00:00"/>
    <d v="2020-08-21T15:27:08"/>
    <x v="1"/>
    <x v="1"/>
  </r>
  <r>
    <d v="2020-08-21T19:55:12"/>
    <x v="0"/>
    <m/>
    <s v="cschneider@verticalapps.com"/>
    <s v="Craig"/>
    <s v="Schneider"/>
    <x v="12"/>
    <s v="Craig"/>
    <s v="Schneider"/>
    <d v="2020-08-16T00:00:00"/>
    <d v="2020-08-21T00:00:00"/>
    <d v="2020-08-21T15:55:12"/>
    <x v="2"/>
    <x v="0"/>
  </r>
  <r>
    <d v="2020-08-22T12:50:18"/>
    <x v="0"/>
    <m/>
    <s v="dwertz@verticalapps.com"/>
    <s v="Dane"/>
    <s v="Wertz"/>
    <x v="20"/>
    <s v="Dane"/>
    <s v="Wertz"/>
    <d v="2020-08-16T00:00:00"/>
    <d v="2020-08-22T00:00:00"/>
    <d v="2020-08-22T08:50:18"/>
    <x v="3"/>
    <x v="0"/>
  </r>
  <r>
    <d v="2020-08-22T16:08:51"/>
    <x v="0"/>
    <m/>
    <s v="anayak@verticalapps.com"/>
    <s v="Aneil"/>
    <s v="Nayak"/>
    <x v="14"/>
    <s v="Aneil"/>
    <s v="Nayak"/>
    <d v="2020-08-16T00:00:00"/>
    <d v="2020-08-22T00:00:00"/>
    <d v="2020-08-22T12:08:51"/>
    <x v="1"/>
    <x v="0"/>
  </r>
  <r>
    <d v="2020-08-22T21:23:25"/>
    <x v="0"/>
    <m/>
    <s v="mmetcalfe@verticalapps.com"/>
    <s v="Maddie"/>
    <s v="Metcalfe"/>
    <x v="13"/>
    <s v="Maddie"/>
    <s v="Metcalfe"/>
    <d v="2020-08-15T00:00:00"/>
    <d v="2020-08-21T00:00:00"/>
    <d v="2020-08-22T17:23:25"/>
    <x v="1"/>
    <x v="0"/>
  </r>
  <r>
    <d v="2020-08-23T16:50:32"/>
    <x v="0"/>
    <m/>
    <s v="ranbir.bhowmick@ntconcepts.com"/>
    <s v="Ranbir"/>
    <s v="Bhowmick"/>
    <x v="16"/>
    <s v="Ranbir"/>
    <s v="Bhowmick"/>
    <d v="2020-08-16T00:00:00"/>
    <d v="2020-08-22T00:00:00"/>
    <d v="2020-08-23T12:50:32"/>
    <x v="4"/>
    <x v="1"/>
  </r>
  <r>
    <d v="2020-08-23T22:26:40"/>
    <x v="0"/>
    <m/>
    <s v="dsingh@verticalapps.com"/>
    <s v="Deepica"/>
    <s v="Singh"/>
    <x v="5"/>
    <s v="Deepica"/>
    <s v="Singh"/>
    <d v="2020-08-16T00:00:00"/>
    <d v="2020-08-22T00:00:00"/>
    <d v="2020-08-23T18:26:40"/>
    <x v="3"/>
    <x v="0"/>
  </r>
  <r>
    <d v="2020-08-24T06:41:58"/>
    <x v="0"/>
    <m/>
    <s v="dlevesque@verticalapps.com"/>
    <s v="Darin"/>
    <s v="Levesque"/>
    <x v="31"/>
    <s v="Darin"/>
    <s v="Levesque"/>
    <d v="2020-08-10T00:00:00"/>
    <d v="2020-08-22T00:00:00"/>
    <d v="2020-08-24T02:41:58"/>
    <x v="1"/>
    <x v="0"/>
  </r>
  <r>
    <d v="2020-08-24T12:20:38"/>
    <x v="0"/>
    <m/>
    <s v="achen@verticalapps.com"/>
    <s v="Allison"/>
    <s v="Chen"/>
    <x v="19"/>
    <s v="Allison"/>
    <s v="Chen"/>
    <d v="2020-08-16T00:00:00"/>
    <d v="2020-08-22T00:00:00"/>
    <d v="2020-08-24T08:20:38"/>
    <x v="2"/>
    <x v="0"/>
  </r>
  <r>
    <d v="2020-08-24T13:03:47"/>
    <x v="0"/>
    <m/>
    <s v="cdowler@verticalapps.com"/>
    <s v="Connie"/>
    <s v="Dowler"/>
    <x v="24"/>
    <s v="Connie"/>
    <s v="Dowler"/>
    <d v="2020-08-16T00:00:00"/>
    <d v="2020-08-22T00:00:00"/>
    <d v="2020-08-24T09:03:47"/>
    <x v="0"/>
    <x v="0"/>
  </r>
  <r>
    <d v="2020-08-24T13:05:31"/>
    <x v="0"/>
    <m/>
    <s v="maychehab@deloitte.com"/>
    <s v="Maya"/>
    <s v="Chehab"/>
    <x v="23"/>
    <s v="Maya"/>
    <s v="Chehab"/>
    <d v="2020-08-16T00:00:00"/>
    <d v="2020-08-22T00:00:00"/>
    <d v="2020-08-24T09:05:31"/>
    <x v="3"/>
    <x v="1"/>
  </r>
  <r>
    <d v="2020-08-24T13:36:12"/>
    <x v="0"/>
    <m/>
    <s v="sryhan@verticalapps.com"/>
    <s v="Shuvo"/>
    <s v="Ryhan"/>
    <x v="11"/>
    <s v="Shuvo"/>
    <s v="Ryhan"/>
    <d v="2020-08-16T00:00:00"/>
    <d v="2020-08-22T00:00:00"/>
    <d v="2020-08-24T09:36:12"/>
    <x v="1"/>
    <x v="0"/>
  </r>
  <r>
    <d v="2020-08-24T13:39:37"/>
    <x v="0"/>
    <m/>
    <s v="klizarraga@verticalapps.com"/>
    <s v="Kathy"/>
    <s v="Lizarraga"/>
    <x v="26"/>
    <s v="Kathy"/>
    <s v="Lizarraga"/>
    <d v="2020-08-17T00:00:00"/>
    <d v="2020-08-23T00:00:00"/>
    <d v="2020-08-24T09:39:37"/>
    <x v="3"/>
    <x v="0"/>
  </r>
  <r>
    <d v="2020-08-24T13:41:26"/>
    <x v="0"/>
    <m/>
    <s v="mrhodes@verticalapps.com"/>
    <s v="Margaret"/>
    <s v="Rhodes"/>
    <x v="22"/>
    <s v="Margaret"/>
    <s v="Rhodes"/>
    <d v="2020-08-17T00:00:00"/>
    <d v="2020-08-23T00:00:00"/>
    <d v="2020-08-24T09:41:26"/>
    <x v="2"/>
    <x v="0"/>
  </r>
  <r>
    <d v="2020-08-24T13:42:09"/>
    <x v="1"/>
    <m/>
    <s v="mrhodes@verticalapps.com"/>
    <s v="Margaret"/>
    <s v="Rhodes"/>
    <x v="14"/>
    <s v="Aneil"/>
    <s v="Nayak"/>
    <d v="2020-08-15T00:00:00"/>
    <d v="2020-08-21T00:00:00"/>
    <d v="2020-08-24T09:42:09"/>
    <x v="1"/>
    <x v="0"/>
  </r>
  <r>
    <d v="2020-08-24T13:42:10"/>
    <x v="1"/>
    <m/>
    <s v="mrhodes@verticalapps.com"/>
    <s v="Margaret"/>
    <s v="Rhodes"/>
    <x v="1"/>
    <s v="Antonyous"/>
    <s v="Fahim"/>
    <d v="2020-08-15T00:00:00"/>
    <d v="2020-08-21T00:00:00"/>
    <d v="2020-08-24T09:42:10"/>
    <x v="1"/>
    <x v="0"/>
  </r>
  <r>
    <d v="2020-08-24T13:42:20"/>
    <x v="1"/>
    <m/>
    <s v="mrhodes@verticalapps.com"/>
    <s v="Margaret"/>
    <s v="Rhodes"/>
    <x v="4"/>
    <s v="Carlee"/>
    <s v="Derrick (K2)"/>
    <d v="2020-08-15T00:00:00"/>
    <d v="2020-08-21T00:00:00"/>
    <d v="2020-08-24T09:42:20"/>
    <x v="1"/>
    <x v="1"/>
  </r>
  <r>
    <d v="2020-08-24T13:42:30"/>
    <x v="1"/>
    <m/>
    <s v="mrhodes@verticalapps.com"/>
    <s v="Margaret"/>
    <s v="Rhodes"/>
    <x v="31"/>
    <s v="Darin"/>
    <s v="Levesque"/>
    <d v="2020-08-08T00:00:00"/>
    <d v="2020-08-21T00:00:00"/>
    <d v="2020-08-24T09:42:30"/>
    <x v="1"/>
    <x v="0"/>
  </r>
  <r>
    <d v="2020-08-24T13:42:38"/>
    <x v="1"/>
    <m/>
    <s v="mrhodes@verticalapps.com"/>
    <s v="Margaret"/>
    <s v="Rhodes"/>
    <x v="2"/>
    <s v="James"/>
    <s v="Fendley"/>
    <d v="2020-08-15T00:00:00"/>
    <d v="2020-08-21T00:00:00"/>
    <d v="2020-08-24T09:42:38"/>
    <x v="1"/>
    <x v="1"/>
  </r>
  <r>
    <d v="2020-08-24T13:42:44"/>
    <x v="1"/>
    <m/>
    <s v="mrhodes@verticalapps.com"/>
    <s v="Margaret"/>
    <s v="Rhodes"/>
    <x v="10"/>
    <s v="Jon"/>
    <s v="Steenberg (JSTech)"/>
    <d v="2020-08-15T00:00:00"/>
    <d v="2020-08-21T00:00:00"/>
    <d v="2020-08-24T09:42:44"/>
    <x v="1"/>
    <x v="1"/>
  </r>
  <r>
    <d v="2020-08-24T13:43:15"/>
    <x v="1"/>
    <m/>
    <s v="mrhodes@verticalapps.com"/>
    <s v="Margaret"/>
    <s v="Rhodes"/>
    <x v="13"/>
    <s v="Maddie"/>
    <s v="Metcalfe"/>
    <d v="2020-08-15T00:00:00"/>
    <d v="2020-08-21T00:00:00"/>
    <d v="2020-08-24T09:43:15"/>
    <x v="1"/>
    <x v="0"/>
  </r>
  <r>
    <d v="2020-08-24T13:43:24"/>
    <x v="1"/>
    <m/>
    <s v="mrhodes@verticalapps.com"/>
    <s v="Margaret"/>
    <s v="Rhodes"/>
    <x v="11"/>
    <s v="Shuvo"/>
    <s v="Ryhan"/>
    <d v="2020-08-15T00:00:00"/>
    <d v="2020-08-21T00:00:00"/>
    <d v="2020-08-24T09:43:24"/>
    <x v="1"/>
    <x v="0"/>
  </r>
  <r>
    <d v="2020-08-24T13:43:55"/>
    <x v="1"/>
    <m/>
    <s v="mrhodes@verticalapps.com"/>
    <s v="Margaret"/>
    <s v="Rhodes"/>
    <x v="11"/>
    <s v="Shuvo"/>
    <s v="Ryhan"/>
    <d v="2020-08-22T00:00:00"/>
    <d v="2020-08-22T00:00:00"/>
    <d v="2020-08-24T09:43:55"/>
    <x v="1"/>
    <x v="0"/>
  </r>
  <r>
    <d v="2020-08-24T13:43:58"/>
    <x v="1"/>
    <m/>
    <s v="mrhodes@verticalapps.com"/>
    <s v="Margaret"/>
    <s v="Rhodes"/>
    <x v="10"/>
    <s v="Jon"/>
    <s v="Steenberg (JSTech)"/>
    <d v="2020-08-22T00:00:00"/>
    <d v="2020-08-22T00:00:00"/>
    <d v="2020-08-24T09:43:58"/>
    <x v="1"/>
    <x v="1"/>
  </r>
  <r>
    <d v="2020-08-24T13:43:59"/>
    <x v="1"/>
    <m/>
    <s v="mrhodes@verticalapps.com"/>
    <s v="Margaret"/>
    <s v="Rhodes"/>
    <x v="2"/>
    <s v="James"/>
    <s v="Fendley"/>
    <d v="2020-08-22T00:00:00"/>
    <d v="2020-08-22T00:00:00"/>
    <d v="2020-08-24T09:43:59"/>
    <x v="1"/>
    <x v="1"/>
  </r>
  <r>
    <d v="2020-08-24T13:44:01"/>
    <x v="1"/>
    <m/>
    <s v="mrhodes@verticalapps.com"/>
    <s v="Margaret"/>
    <s v="Rhodes"/>
    <x v="31"/>
    <s v="Darin"/>
    <s v="Levesque"/>
    <d v="2020-08-22T00:00:00"/>
    <d v="2020-08-22T00:00:00"/>
    <d v="2020-08-24T09:44:01"/>
    <x v="1"/>
    <x v="0"/>
  </r>
  <r>
    <d v="2020-08-24T13:44:03"/>
    <x v="1"/>
    <m/>
    <s v="mrhodes@verticalapps.com"/>
    <s v="Margaret"/>
    <s v="Rhodes"/>
    <x v="1"/>
    <s v="Antonyous"/>
    <s v="Fahim"/>
    <d v="2020-08-22T00:00:00"/>
    <d v="2020-08-22T00:00:00"/>
    <d v="2020-08-24T09:44:03"/>
    <x v="1"/>
    <x v="0"/>
  </r>
  <r>
    <d v="2020-08-24T13:44:05"/>
    <x v="1"/>
    <m/>
    <s v="mrhodes@verticalapps.com"/>
    <s v="Margaret"/>
    <s v="Rhodes"/>
    <x v="14"/>
    <s v="Aneil"/>
    <s v="Nayak"/>
    <d v="2020-08-22T00:00:00"/>
    <d v="2020-08-22T00:00:00"/>
    <d v="2020-08-24T09:44:05"/>
    <x v="1"/>
    <x v="0"/>
  </r>
  <r>
    <d v="2020-08-24T14:05:29"/>
    <x v="0"/>
    <m/>
    <s v="akidane@verticalapps.com"/>
    <s v="Azariah"/>
    <s v="Kidane"/>
    <x v="17"/>
    <s v="Azariah"/>
    <s v="Kidane"/>
    <d v="2020-08-16T00:00:00"/>
    <d v="2020-08-22T00:00:00"/>
    <d v="2020-08-24T10:05:29"/>
    <x v="3"/>
    <x v="0"/>
  </r>
  <r>
    <d v="2020-08-24T15:08:22"/>
    <x v="0"/>
    <m/>
    <s v="gmcgowan@verticalapps.com"/>
    <s v="George"/>
    <s v="McGowan"/>
    <x v="9"/>
    <s v="George"/>
    <s v="McGowan"/>
    <d v="2020-08-17T00:00:00"/>
    <d v="2020-08-23T00:00:00"/>
    <d v="2020-08-24T11:08:22"/>
    <x v="3"/>
    <x v="0"/>
  </r>
  <r>
    <d v="2020-08-24T15:43:11"/>
    <x v="0"/>
    <m/>
    <s v="pgrace@verticalapps.com"/>
    <s v="Paul"/>
    <s v="Grace"/>
    <x v="0"/>
    <s v="Paul"/>
    <s v="Grace"/>
    <d v="2020-08-09T00:00:00"/>
    <d v="2020-08-15T00:00:00"/>
    <d v="2020-08-24T11:43:11"/>
    <x v="0"/>
    <x v="0"/>
  </r>
  <r>
    <d v="2020-08-24T15:44:56"/>
    <x v="0"/>
    <m/>
    <s v="pgrace@verticalapps.com"/>
    <s v="Paul"/>
    <s v="Grace"/>
    <x v="0"/>
    <s v="Paul"/>
    <s v="Grace"/>
    <d v="2020-08-16T00:00:00"/>
    <d v="2020-08-22T00:00:00"/>
    <d v="2020-08-24T11:44:56"/>
    <x v="0"/>
    <x v="0"/>
  </r>
  <r>
    <d v="2020-08-24T15:46:19"/>
    <x v="1"/>
    <m/>
    <s v="pgrace@verticalapps.com"/>
    <s v="Paul"/>
    <s v="Grace"/>
    <x v="19"/>
    <s v="Allison"/>
    <s v="Chen"/>
    <d v="2020-08-01T00:00:00"/>
    <d v="2020-08-15T00:00:00"/>
    <d v="2020-08-24T11:46:19"/>
    <x v="2"/>
    <x v="0"/>
  </r>
  <r>
    <d v="2020-08-24T15:46:28"/>
    <x v="1"/>
    <m/>
    <s v="pgrace@verticalapps.com"/>
    <s v="Paul"/>
    <s v="Grace"/>
    <x v="12"/>
    <s v="Craig"/>
    <s v="Schneider"/>
    <d v="2020-08-08T00:00:00"/>
    <d v="2020-08-15T00:00:00"/>
    <d v="2020-08-24T11:46:28"/>
    <x v="2"/>
    <x v="0"/>
  </r>
  <r>
    <d v="2020-08-24T15:46:31"/>
    <x v="1"/>
    <m/>
    <s v="pgrace@verticalapps.com"/>
    <s v="Paul"/>
    <s v="Grace"/>
    <x v="18"/>
    <s v="Nick"/>
    <s v="DiValerio"/>
    <d v="2020-08-01T00:00:00"/>
    <d v="2020-08-15T00:00:00"/>
    <d v="2020-08-24T11:46:31"/>
    <x v="2"/>
    <x v="0"/>
  </r>
  <r>
    <d v="2020-08-24T15:46:36"/>
    <x v="1"/>
    <m/>
    <s v="pgrace@verticalapps.com"/>
    <s v="Paul"/>
    <s v="Grace"/>
    <x v="15"/>
    <s v="Yvonne"/>
    <s v="Matsko"/>
    <d v="2020-08-08T00:00:00"/>
    <d v="2020-08-15T00:00:00"/>
    <d v="2020-08-24T11:46:36"/>
    <x v="2"/>
    <x v="0"/>
  </r>
  <r>
    <d v="2020-08-24T15:47:00"/>
    <x v="1"/>
    <m/>
    <s v="pgrace@verticalapps.com"/>
    <s v="Paul"/>
    <s v="Grace"/>
    <x v="19"/>
    <s v="Allison"/>
    <s v="Chen"/>
    <d v="2020-08-16T00:00:00"/>
    <d v="2020-08-22T00:00:00"/>
    <d v="2020-08-24T11:47:00"/>
    <x v="2"/>
    <x v="0"/>
  </r>
  <r>
    <d v="2020-08-24T15:47:58"/>
    <x v="1"/>
    <m/>
    <s v="pgrace@verticalapps.com"/>
    <s v="Paul"/>
    <s v="Grace"/>
    <x v="22"/>
    <s v="Margaret"/>
    <s v="Rhodes"/>
    <d v="2020-07-26T00:00:00"/>
    <d v="2020-08-22T00:00:00"/>
    <d v="2020-08-24T11:47:58"/>
    <x v="2"/>
    <x v="0"/>
  </r>
  <r>
    <d v="2020-08-24T16:58:44"/>
    <x v="0"/>
    <m/>
    <s v="asahasrabudhe@verticalapps.com"/>
    <s v="Amar"/>
    <s v="Sahasrabudhe"/>
    <x v="29"/>
    <s v="Amar"/>
    <s v="Sahasrabudhe"/>
    <d v="2020-08-16T00:00:00"/>
    <d v="2020-08-22T00:00:00"/>
    <d v="2020-08-24T12:58:44"/>
    <x v="3"/>
    <x v="0"/>
  </r>
  <r>
    <d v="2020-08-24T18:31:09"/>
    <x v="1"/>
    <m/>
    <s v="achen@verticalapps.com"/>
    <s v="Allison"/>
    <s v="Chen"/>
    <x v="24"/>
    <s v="Connie"/>
    <s v="Dowler"/>
    <d v="2020-08-15T00:00:00"/>
    <d v="2020-08-21T00:00:00"/>
    <d v="2020-08-24T14:31:09"/>
    <x v="0"/>
    <x v="0"/>
  </r>
  <r>
    <d v="2020-08-24T18:31:20"/>
    <x v="1"/>
    <m/>
    <s v="achen@verticalapps.com"/>
    <s v="Allison"/>
    <s v="Chen"/>
    <x v="0"/>
    <s v="Paul"/>
    <s v="Grace"/>
    <d v="2020-08-09T00:00:00"/>
    <d v="2020-08-21T00:00:00"/>
    <d v="2020-08-24T14:31:20"/>
    <x v="0"/>
    <x v="0"/>
  </r>
  <r>
    <d v="2020-08-24T20:21:49"/>
    <x v="0"/>
    <m/>
    <s v="samantha.quigley@jstechconsulting.com"/>
    <s v="Samantha"/>
    <s v="Quigley"/>
    <x v="25"/>
    <s v="Samantha"/>
    <s v="Quigley"/>
    <d v="2020-08-16T00:00:00"/>
    <d v="2020-08-22T00:00:00"/>
    <d v="2020-08-24T16:21:49"/>
    <x v="1"/>
    <x v="1"/>
  </r>
  <r>
    <d v="2020-08-24T23:12:21"/>
    <x v="0"/>
    <m/>
    <s v="mgoo@verticalapps.com"/>
    <s v="Michael"/>
    <s v="Goo"/>
    <x v="7"/>
    <s v="Michael"/>
    <s v="Goo"/>
    <d v="2020-08-12T00:00:00"/>
    <d v="2020-08-24T00:00:00"/>
    <d v="2020-08-24T19:12:21"/>
    <x v="1"/>
    <x v="0"/>
  </r>
  <r>
    <d v="2020-08-25T03:57:59"/>
    <x v="0"/>
    <m/>
    <s v="jeff.lee@tripointsolutions.com"/>
    <s v="Jeff"/>
    <s v="Lee"/>
    <x v="21"/>
    <s v="Jeff"/>
    <s v="Lee"/>
    <d v="2020-08-03T00:00:00"/>
    <d v="2020-08-21T00:00:00"/>
    <d v="2020-08-24T23:57:59"/>
    <x v="1"/>
    <x v="1"/>
  </r>
  <r>
    <d v="2020-08-25T11:52:28"/>
    <x v="0"/>
    <m/>
    <s v="molassiter@deloitte.com"/>
    <s v="Morgan"/>
    <s v="Lassiter"/>
    <x v="30"/>
    <s v="Morgan"/>
    <s v="Lassiter"/>
    <d v="2020-08-16T00:00:00"/>
    <d v="2020-08-22T00:00:00"/>
    <d v="2020-08-25T07:52:28"/>
    <x v="3"/>
    <x v="1"/>
  </r>
  <r>
    <d v="2020-08-25T13:56:16"/>
    <x v="1"/>
    <m/>
    <s v="dwilson@verticalapps.com"/>
    <s v="David"/>
    <s v="Wilson"/>
    <x v="29"/>
    <s v="Amar"/>
    <s v="Sahasrabudhe"/>
    <d v="2020-08-16T00:00:00"/>
    <d v="2020-08-22T00:00:00"/>
    <d v="2020-08-25T09:56:16"/>
    <x v="3"/>
    <x v="0"/>
  </r>
  <r>
    <d v="2020-08-25T13:56:17"/>
    <x v="1"/>
    <m/>
    <s v="dwilson@verticalapps.com"/>
    <s v="David"/>
    <s v="Wilson"/>
    <x v="17"/>
    <s v="Azariah"/>
    <s v="Kidane"/>
    <d v="2020-08-16T00:00:00"/>
    <d v="2020-08-22T00:00:00"/>
    <d v="2020-08-25T09:56:17"/>
    <x v="3"/>
    <x v="0"/>
  </r>
  <r>
    <d v="2020-08-25T13:56:19"/>
    <x v="1"/>
    <m/>
    <s v="dwilson@verticalapps.com"/>
    <s v="David"/>
    <s v="Wilson"/>
    <x v="20"/>
    <s v="Dane"/>
    <s v="Wertz"/>
    <d v="2020-08-16T00:00:00"/>
    <d v="2020-08-22T00:00:00"/>
    <d v="2020-08-25T09:56:19"/>
    <x v="3"/>
    <x v="0"/>
  </r>
  <r>
    <d v="2020-08-25T13:56:20"/>
    <x v="1"/>
    <m/>
    <s v="dwilson@verticalapps.com"/>
    <s v="David"/>
    <s v="Wilson"/>
    <x v="5"/>
    <s v="Deepica"/>
    <s v="Singh"/>
    <d v="2020-08-09T00:00:00"/>
    <d v="2020-08-22T00:00:00"/>
    <d v="2020-08-25T09:56:20"/>
    <x v="3"/>
    <x v="0"/>
  </r>
  <r>
    <d v="2020-08-25T13:56:27"/>
    <x v="1"/>
    <m/>
    <s v="dwilson@verticalapps.com"/>
    <s v="David"/>
    <s v="Wilson"/>
    <x v="9"/>
    <s v="George"/>
    <s v="McGowan"/>
    <d v="2020-08-16T00:00:00"/>
    <d v="2020-08-22T00:00:00"/>
    <d v="2020-08-25T09:56:27"/>
    <x v="3"/>
    <x v="0"/>
  </r>
  <r>
    <d v="2020-08-25T13:56:31"/>
    <x v="1"/>
    <m/>
    <s v="dwilson@verticalapps.com"/>
    <s v="David"/>
    <s v="Wilson"/>
    <x v="6"/>
    <s v="Griffin"/>
    <s v="Sha"/>
    <d v="2020-08-16T00:00:00"/>
    <d v="2020-08-22T00:00:00"/>
    <d v="2020-08-25T09:56:31"/>
    <x v="3"/>
    <x v="1"/>
  </r>
  <r>
    <d v="2020-08-25T13:56:35"/>
    <x v="1"/>
    <m/>
    <s v="dwilson@verticalapps.com"/>
    <s v="David"/>
    <s v="Wilson"/>
    <x v="32"/>
    <s v="Justin"/>
    <s v="Lea"/>
    <d v="2020-08-09T00:00:00"/>
    <d v="2020-08-22T00:00:00"/>
    <d v="2020-08-25T09:56:35"/>
    <x v="3"/>
    <x v="0"/>
  </r>
  <r>
    <d v="2020-08-25T13:56:36"/>
    <x v="1"/>
    <m/>
    <s v="dwilson@verticalapps.com"/>
    <s v="David"/>
    <s v="Wilson"/>
    <x v="26"/>
    <s v="Kathy"/>
    <s v="Lizarraga"/>
    <d v="2020-08-16T00:00:00"/>
    <d v="2020-08-22T00:00:00"/>
    <d v="2020-08-25T09:56:36"/>
    <x v="3"/>
    <x v="0"/>
  </r>
  <r>
    <d v="2020-08-25T13:56:43"/>
    <x v="1"/>
    <m/>
    <s v="dwilson@verticalapps.com"/>
    <s v="David"/>
    <s v="Wilson"/>
    <x v="23"/>
    <s v="Maya"/>
    <s v="Chehab"/>
    <d v="2020-08-16T00:00:00"/>
    <d v="2020-08-22T00:00:00"/>
    <d v="2020-08-25T09:56:43"/>
    <x v="3"/>
    <x v="1"/>
  </r>
  <r>
    <d v="2020-08-25T13:56:45"/>
    <x v="1"/>
    <m/>
    <s v="dwilson@verticalapps.com"/>
    <s v="David"/>
    <s v="Wilson"/>
    <x v="30"/>
    <s v="Morgan"/>
    <s v="Lassiter"/>
    <d v="2020-08-16T00:00:00"/>
    <d v="2020-08-22T00:00:00"/>
    <d v="2020-08-25T09:56:45"/>
    <x v="3"/>
    <x v="1"/>
  </r>
  <r>
    <d v="2020-08-25T13:59:18"/>
    <x v="0"/>
    <m/>
    <s v="kqueenan@verticalapps.com"/>
    <s v="Kelly"/>
    <s v="Queenan"/>
    <x v="27"/>
    <s v="Kelly"/>
    <s v="Queenan"/>
    <d v="2020-08-16T00:00:00"/>
    <d v="2020-08-22T00:00:00"/>
    <d v="2020-08-25T09:59:18"/>
    <x v="3"/>
    <x v="0"/>
  </r>
  <r>
    <d v="2020-08-25T14:00:00"/>
    <x v="0"/>
    <m/>
    <s v="dwilson@verticalapps.com"/>
    <s v="David"/>
    <s v="Wilson"/>
    <x v="28"/>
    <s v="David"/>
    <s v="Wilson"/>
    <d v="2020-08-17T00:00:00"/>
    <d v="2020-08-23T00:00:00"/>
    <d v="2020-08-25T10:00:00"/>
    <x v="2"/>
    <x v="0"/>
  </r>
  <r>
    <d v="2020-08-25T14:12:07"/>
    <x v="1"/>
    <m/>
    <s v="mrhodes@verticalapps.com"/>
    <s v="Margaret"/>
    <s v="Rhodes"/>
    <x v="25"/>
    <s v="Samantha"/>
    <s v="Quigley"/>
    <d v="2020-08-15T00:00:00"/>
    <d v="2020-08-22T00:00:00"/>
    <d v="2020-08-25T10:12:07"/>
    <x v="1"/>
    <x v="1"/>
  </r>
  <r>
    <d v="2020-08-25T14:12:18"/>
    <x v="1"/>
    <m/>
    <s v="mrhodes@verticalapps.com"/>
    <s v="Margaret"/>
    <s v="Rhodes"/>
    <x v="21"/>
    <s v="Jeff"/>
    <s v="Lee"/>
    <d v="2020-08-01T00:00:00"/>
    <d v="2020-08-21T00:00:00"/>
    <d v="2020-08-25T10:12:18"/>
    <x v="1"/>
    <x v="1"/>
  </r>
  <r>
    <d v="2020-08-25T14:12:34"/>
    <x v="1"/>
    <m/>
    <s v="mrhodes@verticalapps.com"/>
    <s v="Margaret"/>
    <s v="Rhodes"/>
    <x v="7"/>
    <s v="Michael"/>
    <s v="Goo"/>
    <d v="2020-08-02T00:00:00"/>
    <d v="2020-08-22T00:00:00"/>
    <d v="2020-08-25T10:12:3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">
  <location ref="A11:B62" firstHeaderRow="1" firstDataRow="1" firstDataCol="1" rowPageCount="1" colPageCount="1"/>
  <pivotFields count="14">
    <pivotField dataField="1" numFmtId="22" showAll="0"/>
    <pivotField axis="axisPage" multipleItemSelectionAllowed="1" showAll="0">
      <items count="7">
        <item h="1" x="1"/>
        <item h="1" x="2"/>
        <item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19"/>
        <item x="17"/>
        <item x="14"/>
        <item x="29"/>
        <item x="4"/>
        <item x="24"/>
        <item x="36"/>
        <item m="1" x="41"/>
        <item x="12"/>
        <item x="31"/>
        <item x="5"/>
        <item x="20"/>
        <item x="28"/>
        <item x="9"/>
        <item x="21"/>
        <item x="2"/>
        <item x="32"/>
        <item x="10"/>
        <item x="37"/>
        <item x="26"/>
        <item x="27"/>
        <item x="23"/>
        <item x="7"/>
        <item x="35"/>
        <item x="13"/>
        <item x="30"/>
        <item x="22"/>
        <item m="1" x="42"/>
        <item x="18"/>
        <item x="0"/>
        <item x="16"/>
        <item x="33"/>
        <item x="25"/>
        <item x="11"/>
        <item x="34"/>
        <item x="3"/>
        <item m="1" x="40"/>
        <item x="15"/>
        <item x="38"/>
        <item x="1"/>
        <item x="6"/>
        <item x="8"/>
        <item m="1" x="39"/>
        <item t="default"/>
      </items>
    </pivotField>
    <pivotField showAll="0"/>
    <pivotField showAll="0"/>
    <pivotField numFmtId="14" showAll="0"/>
    <pivotField numFmtId="14" showAll="0"/>
    <pivotField numFmtId="22" showAll="0"/>
    <pivotField axis="axisRow" showAll="0">
      <items count="8">
        <item x="0"/>
        <item x="3"/>
        <item x="1"/>
        <item x="2"/>
        <item m="1" x="6"/>
        <item x="4"/>
        <item m="1"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1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3"/>
    </i>
    <i r="2">
      <x v="26"/>
    </i>
    <i r="2">
      <x v="28"/>
    </i>
    <i r="2">
      <x v="35"/>
    </i>
    <i r="2">
      <x v="37"/>
    </i>
    <i>
      <x v="5"/>
    </i>
    <i r="1">
      <x v="2"/>
    </i>
    <i r="2">
      <x v="18"/>
    </i>
    <i r="2">
      <x v="30"/>
    </i>
  </rowItems>
  <colItems count="1">
    <i/>
  </colItems>
  <pageFields count="1">
    <pageField fld="1" hier="-1"/>
  </pageFields>
  <dataFields count="1">
    <dataField name="Submitted Date" fld="0" subtotal="max" baseField="0" baseItem="0" numFmtId="164"/>
  </dataFields>
  <formats count="29"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2" type="button" dataOnly="0" labelOnly="1" outline="0" axis="axisRow" fieldPosition="0"/>
    </format>
    <format dxfId="30">
      <pivotArea dataOnly="0" labelOnly="1" fieldPosition="0">
        <references count="1">
          <reference field="12" count="0"/>
        </references>
      </pivotArea>
    </format>
    <format dxfId="29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28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27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26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25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24">
      <pivotArea dataOnly="0" labelOnly="1" outline="0" axis="axisValues" fieldPosition="0"/>
    </format>
    <format dxfId="23">
      <pivotArea field="1" type="button" dataOnly="0" labelOnly="1" outline="0" axis="axisPage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2" type="button" dataOnly="0" labelOnly="1" outline="0" axis="axisRow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17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6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5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14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13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12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1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0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9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8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7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6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D11:E61" firstHeaderRow="1" firstDataRow="1" firstDataCol="1" rowPageCount="1" colPageCount="1"/>
  <pivotFields count="14">
    <pivotField numFmtId="22" showAll="0"/>
    <pivotField axis="axisPage" multipleItemSelectionAllowed="1" showAll="0">
      <items count="7">
        <item x="1"/>
        <item h="1" x="2"/>
        <item h="1"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19"/>
        <item x="17"/>
        <item x="14"/>
        <item x="29"/>
        <item x="4"/>
        <item x="24"/>
        <item x="36"/>
        <item m="1" x="41"/>
        <item x="12"/>
        <item x="31"/>
        <item x="5"/>
        <item x="20"/>
        <item x="28"/>
        <item x="9"/>
        <item x="21"/>
        <item x="2"/>
        <item x="32"/>
        <item x="10"/>
        <item x="37"/>
        <item x="26"/>
        <item x="27"/>
        <item x="23"/>
        <item x="7"/>
        <item x="35"/>
        <item x="13"/>
        <item x="30"/>
        <item x="22"/>
        <item m="1" x="42"/>
        <item x="18"/>
        <item x="0"/>
        <item x="16"/>
        <item x="33"/>
        <item x="25"/>
        <item x="11"/>
        <item x="34"/>
        <item x="3"/>
        <item m="1" x="40"/>
        <item x="15"/>
        <item x="38"/>
        <item x="1"/>
        <item x="6"/>
        <item x="8"/>
        <item m="1" x="39"/>
        <item t="default"/>
      </items>
    </pivotField>
    <pivotField showAll="0"/>
    <pivotField showAll="0"/>
    <pivotField numFmtId="14" showAll="0"/>
    <pivotField dataField="1" numFmtId="14" showAll="0"/>
    <pivotField numFmtId="22" showAll="0"/>
    <pivotField axis="axisRow" showAll="0">
      <items count="8">
        <item x="0"/>
        <item x="3"/>
        <item x="1"/>
        <item x="2"/>
        <item m="1" x="6"/>
        <item x="4"/>
        <item m="1"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0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6"/>
    </i>
    <i r="2">
      <x v="28"/>
    </i>
    <i r="2">
      <x v="35"/>
    </i>
    <i r="2">
      <x v="37"/>
    </i>
    <i>
      <x v="5"/>
    </i>
    <i r="1">
      <x v="2"/>
    </i>
    <i r="2">
      <x v="18"/>
    </i>
    <i r="2">
      <x v="30"/>
    </i>
  </rowItems>
  <colItems count="1">
    <i/>
  </colItems>
  <pageFields count="1">
    <pageField fld="1" hier="-1"/>
  </pageFields>
  <dataFields count="1">
    <dataField name="Approved Date" fld="10" subtotal="max" baseField="0" baseItem="0" numFmtId="164"/>
  </dataFields>
  <formats count="28"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2" type="button" dataOnly="0" labelOnly="1" outline="0" axis="axisRow" fieldPosition="0"/>
    </format>
    <format dxfId="58">
      <pivotArea dataOnly="0" labelOnly="1" fieldPosition="0">
        <references count="1">
          <reference field="12" count="0"/>
        </references>
      </pivotArea>
    </format>
    <format dxfId="57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56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55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54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53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2" type="button" dataOnly="0" labelOnly="1" outline="0" axis="axisRow" fieldPosition="0"/>
    </format>
    <format dxfId="48">
      <pivotArea dataOnly="0" labelOnly="1" fieldPosition="0">
        <references count="1">
          <reference field="12" count="0"/>
        </references>
      </pivotArea>
    </format>
    <format dxfId="47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46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45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44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43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42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41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40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39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38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37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36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35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338" totalsRowShown="0">
  <autoFilter ref="A2:N338" xr:uid="{00000000-0009-0000-0100-000001000000}"/>
  <tableColumns count="14">
    <tableColumn id="1" xr3:uid="{00000000-0010-0000-0000-000001000000}" name="ctime (UTC)" dataDxfId="5"/>
    <tableColumn id="2" xr3:uid="{00000000-0010-0000-0000-000002000000}" name="ACTION"/>
    <tableColumn id="3" xr3:uid="{00000000-0010-0000-0000-000003000000}" name="note"/>
    <tableColumn id="4" xr3:uid="{00000000-0010-0000-0000-000004000000}" name="approver_username"/>
    <tableColumn id="5" xr3:uid="{00000000-0010-0000-0000-000005000000}" name="approver_fname"/>
    <tableColumn id="6" xr3:uid="{00000000-0010-0000-0000-000006000000}" name="approver_lname"/>
    <tableColumn id="7" xr3:uid="{00000000-0010-0000-0000-000007000000}" name="username"/>
    <tableColumn id="8" xr3:uid="{00000000-0010-0000-0000-000008000000}" name="fname"/>
    <tableColumn id="9" xr3:uid="{00000000-0010-0000-0000-000009000000}" name="lname"/>
    <tableColumn id="10" xr3:uid="{00000000-0010-0000-0000-00000A000000}" name="approved_from" dataDxfId="4"/>
    <tableColumn id="11" xr3:uid="{00000000-0010-0000-0000-00000B000000}" name="approved_thru" dataDxfId="3"/>
    <tableColumn id="12" xr3:uid="{00000000-0010-0000-0000-00000C000000}" name="ctime (local)" dataDxfId="2"/>
    <tableColumn id="13" xr3:uid="{00000000-0010-0000-0000-00000D000000}" name="Approval Manager" dataDxfId="1">
      <calculatedColumnFormula>VLOOKUP(Table1[[#This Row],[username]],'Approval Manager List'!$B$5:$F$47,4,FALSE)</calculatedColumnFormula>
    </tableColumn>
    <tableColumn id="14" xr3:uid="{E6BC0BBD-C376-A140-86AE-68A782621AA4}" name="Employee Type" dataDxfId="0">
      <calculatedColumnFormula>VLOOKUP(Table1[[#This Row],[username]],'Approval Manager List'!$B$5:$F$47,5,FALSE)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ticalApps Palett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63562"/>
      </a:accent1>
      <a:accent2>
        <a:srgbClr val="187CA1"/>
      </a:accent2>
      <a:accent3>
        <a:srgbClr val="587B96"/>
      </a:accent3>
      <a:accent4>
        <a:srgbClr val="ECA852"/>
      </a:accent4>
      <a:accent5>
        <a:srgbClr val="7BBC52"/>
      </a:accent5>
      <a:accent6>
        <a:srgbClr val="8BA1A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64"/>
  <sheetViews>
    <sheetView tabSelected="1" zoomScale="70" zoomScaleNormal="70" workbookViewId="0">
      <selection activeCell="B17" sqref="B17"/>
    </sheetView>
  </sheetViews>
  <sheetFormatPr defaultColWidth="11.25" defaultRowHeight="15"/>
  <cols>
    <col min="1" max="1" width="46.5" style="8" bestFit="1" customWidth="1"/>
    <col min="2" max="2" width="18.5" style="8" bestFit="1" customWidth="1"/>
    <col min="3" max="3" width="4.25" style="8" customWidth="1"/>
    <col min="4" max="4" width="46.5" style="8" bestFit="1" customWidth="1"/>
    <col min="5" max="5" width="20.125" style="8" bestFit="1" customWidth="1"/>
    <col min="6" max="7" width="20.25" style="8" bestFit="1" customWidth="1"/>
    <col min="8" max="8" width="11.25" style="8"/>
    <col min="9" max="9" width="20.25" style="8" bestFit="1" customWidth="1"/>
    <col min="10" max="16384" width="11.25" style="8"/>
  </cols>
  <sheetData>
    <row r="2" spans="1:5" ht="43.9" customHeight="1"/>
    <row r="3" spans="1:5" ht="24" thickBot="1">
      <c r="A3" s="18" t="s">
        <v>0</v>
      </c>
      <c r="B3" s="18"/>
      <c r="C3" s="18"/>
      <c r="D3" s="18"/>
      <c r="E3" s="18"/>
    </row>
    <row r="5" spans="1:5">
      <c r="A5" s="8" t="s">
        <v>1</v>
      </c>
      <c r="B5" s="13">
        <v>44064</v>
      </c>
    </row>
    <row r="6" spans="1:5">
      <c r="A6" s="8" t="s">
        <v>2</v>
      </c>
      <c r="B6" s="13">
        <v>44068</v>
      </c>
    </row>
    <row r="7" spans="1:5">
      <c r="B7" s="13"/>
    </row>
    <row r="8" spans="1:5" ht="15.75">
      <c r="A8" s="19" t="s">
        <v>3</v>
      </c>
      <c r="B8" s="19"/>
      <c r="D8" s="19" t="s">
        <v>4</v>
      </c>
      <c r="E8" s="19"/>
    </row>
    <row r="9" spans="1:5">
      <c r="A9" s="16" t="s">
        <v>54</v>
      </c>
      <c r="B9" s="17" t="s">
        <v>159</v>
      </c>
      <c r="D9" s="16" t="s">
        <v>54</v>
      </c>
      <c r="E9" s="17" t="s">
        <v>158</v>
      </c>
    </row>
    <row r="10" spans="1:5" ht="15.75">
      <c r="A10"/>
      <c r="B10"/>
      <c r="D10"/>
      <c r="E10"/>
    </row>
    <row r="11" spans="1:5">
      <c r="A11" s="17"/>
      <c r="B11" s="9" t="s">
        <v>5</v>
      </c>
      <c r="D11" s="17"/>
      <c r="E11" s="9" t="s">
        <v>6</v>
      </c>
    </row>
    <row r="12" spans="1:5">
      <c r="A12" s="10" t="s">
        <v>7</v>
      </c>
      <c r="B12" s="11">
        <v>44067.6562037037</v>
      </c>
      <c r="D12" s="10" t="s">
        <v>7</v>
      </c>
      <c r="E12" s="11">
        <v>44064</v>
      </c>
    </row>
    <row r="13" spans="1:5">
      <c r="A13" s="12" t="s">
        <v>8</v>
      </c>
      <c r="B13" s="11">
        <v>44067.6562037037</v>
      </c>
      <c r="D13" s="12" t="s">
        <v>8</v>
      </c>
      <c r="E13" s="11">
        <v>44064</v>
      </c>
    </row>
    <row r="14" spans="1:5">
      <c r="A14" s="14" t="s">
        <v>9</v>
      </c>
      <c r="B14" s="11">
        <v>44067.544293981482</v>
      </c>
      <c r="D14" s="14" t="s">
        <v>9</v>
      </c>
      <c r="E14" s="11">
        <v>44064</v>
      </c>
    </row>
    <row r="15" spans="1:5">
      <c r="A15" s="14" t="s">
        <v>10</v>
      </c>
      <c r="B15" s="11">
        <v>44067.6562037037</v>
      </c>
      <c r="D15" s="14" t="s">
        <v>10</v>
      </c>
      <c r="E15" s="11">
        <v>44064</v>
      </c>
    </row>
    <row r="16" spans="1:5">
      <c r="A16" s="10" t="s">
        <v>11</v>
      </c>
      <c r="B16" s="11">
        <v>44068.58284722222</v>
      </c>
      <c r="D16" s="10" t="s">
        <v>11</v>
      </c>
      <c r="E16" s="11">
        <v>44065</v>
      </c>
    </row>
    <row r="17" spans="1:5">
      <c r="A17" s="12" t="s">
        <v>8</v>
      </c>
      <c r="B17" s="11">
        <v>44068.58284722222</v>
      </c>
      <c r="D17" s="12" t="s">
        <v>8</v>
      </c>
      <c r="E17" s="11">
        <v>44065</v>
      </c>
    </row>
    <row r="18" spans="1:5">
      <c r="A18" s="14" t="s">
        <v>12</v>
      </c>
      <c r="B18" s="11">
        <v>44067.587141203701</v>
      </c>
      <c r="D18" s="14" t="s">
        <v>12</v>
      </c>
      <c r="E18" s="11">
        <v>44065</v>
      </c>
    </row>
    <row r="19" spans="1:5">
      <c r="A19" s="14" t="s">
        <v>13</v>
      </c>
      <c r="B19" s="11">
        <v>44067.707453703704</v>
      </c>
      <c r="D19" s="14" t="s">
        <v>13</v>
      </c>
      <c r="E19" s="11">
        <v>44065</v>
      </c>
    </row>
    <row r="20" spans="1:5">
      <c r="A20" s="14" t="s">
        <v>14</v>
      </c>
      <c r="B20" s="11">
        <v>44066.935185185182</v>
      </c>
      <c r="D20" s="14" t="s">
        <v>14</v>
      </c>
      <c r="E20" s="11">
        <v>44065</v>
      </c>
    </row>
    <row r="21" spans="1:5">
      <c r="A21" s="14" t="s">
        <v>15</v>
      </c>
      <c r="B21" s="11">
        <v>44065.534930555557</v>
      </c>
      <c r="D21" s="14" t="s">
        <v>15</v>
      </c>
      <c r="E21" s="11">
        <v>44065</v>
      </c>
    </row>
    <row r="22" spans="1:5">
      <c r="A22" s="14" t="s">
        <v>16</v>
      </c>
      <c r="B22" s="11">
        <v>44067.630810185183</v>
      </c>
      <c r="D22" s="14" t="s">
        <v>16</v>
      </c>
      <c r="E22" s="11">
        <v>44065</v>
      </c>
    </row>
    <row r="23" spans="1:5">
      <c r="A23" s="14" t="s">
        <v>17</v>
      </c>
      <c r="B23" s="11">
        <v>44064.713333333333</v>
      </c>
      <c r="D23" s="14" t="s">
        <v>17</v>
      </c>
      <c r="E23" s="11">
        <v>44065</v>
      </c>
    </row>
    <row r="24" spans="1:5">
      <c r="A24" s="14" t="s">
        <v>18</v>
      </c>
      <c r="B24" s="11">
        <v>44067.569178240738</v>
      </c>
      <c r="D24" s="14" t="s">
        <v>18</v>
      </c>
      <c r="E24" s="11">
        <v>44065</v>
      </c>
    </row>
    <row r="25" spans="1:5">
      <c r="A25" s="14" t="s">
        <v>19</v>
      </c>
      <c r="B25" s="11">
        <v>44068.58284722222</v>
      </c>
      <c r="D25" s="14" t="s">
        <v>19</v>
      </c>
      <c r="E25" s="11">
        <v>44058</v>
      </c>
    </row>
    <row r="26" spans="1:5">
      <c r="A26" s="14" t="s">
        <v>20</v>
      </c>
      <c r="B26" s="11">
        <v>44057.864074074074</v>
      </c>
      <c r="D26" s="14" t="s">
        <v>20</v>
      </c>
      <c r="E26" s="11">
        <v>44058</v>
      </c>
    </row>
    <row r="27" spans="1:5">
      <c r="A27" s="12" t="s">
        <v>21</v>
      </c>
      <c r="B27" s="11">
        <v>44068.494768518518</v>
      </c>
      <c r="D27" s="12" t="s">
        <v>21</v>
      </c>
      <c r="E27" s="11">
        <v>44065</v>
      </c>
    </row>
    <row r="28" spans="1:5">
      <c r="A28" s="14" t="s">
        <v>22</v>
      </c>
      <c r="B28" s="11">
        <v>44067.545497685183</v>
      </c>
      <c r="D28" s="14" t="s">
        <v>22</v>
      </c>
      <c r="E28" s="11">
        <v>44065</v>
      </c>
    </row>
    <row r="29" spans="1:5">
      <c r="A29" s="14" t="s">
        <v>23</v>
      </c>
      <c r="B29" s="11">
        <v>44068.494768518518</v>
      </c>
      <c r="D29" s="14" t="s">
        <v>23</v>
      </c>
      <c r="E29" s="11">
        <v>44065</v>
      </c>
    </row>
    <row r="30" spans="1:5">
      <c r="A30" s="14" t="s">
        <v>24</v>
      </c>
      <c r="B30" s="11">
        <v>44063.877905092595</v>
      </c>
      <c r="D30" s="14" t="s">
        <v>24</v>
      </c>
      <c r="E30" s="11">
        <v>44065</v>
      </c>
    </row>
    <row r="31" spans="1:5">
      <c r="A31" s="10" t="s">
        <v>25</v>
      </c>
      <c r="B31" s="11">
        <v>44068.165266203701</v>
      </c>
      <c r="D31" s="10" t="s">
        <v>25</v>
      </c>
      <c r="E31" s="11">
        <v>44065</v>
      </c>
    </row>
    <row r="32" spans="1:5">
      <c r="A32" s="12" t="s">
        <v>8</v>
      </c>
      <c r="B32" s="11">
        <v>44067.966909722221</v>
      </c>
      <c r="D32" s="12" t="s">
        <v>8</v>
      </c>
      <c r="E32" s="11">
        <v>44065</v>
      </c>
    </row>
    <row r="33" spans="1:5">
      <c r="A33" s="14" t="s">
        <v>26</v>
      </c>
      <c r="B33" s="11">
        <v>44065.672812500001</v>
      </c>
      <c r="D33" s="14" t="s">
        <v>26</v>
      </c>
      <c r="E33" s="11">
        <v>44065</v>
      </c>
    </row>
    <row r="34" spans="1:5">
      <c r="A34" s="14" t="s">
        <v>27</v>
      </c>
      <c r="B34" s="11">
        <v>44067.279143518521</v>
      </c>
      <c r="D34" s="14" t="s">
        <v>27</v>
      </c>
      <c r="E34" s="11">
        <v>44065</v>
      </c>
    </row>
    <row r="35" spans="1:5">
      <c r="A35" s="14" t="s">
        <v>28</v>
      </c>
      <c r="B35" s="11">
        <v>44067.966909722221</v>
      </c>
      <c r="D35" s="14" t="s">
        <v>28</v>
      </c>
      <c r="E35" s="11">
        <v>44065</v>
      </c>
    </row>
    <row r="36" spans="1:5">
      <c r="A36" s="14" t="s">
        <v>29</v>
      </c>
      <c r="B36" s="11">
        <v>44065.891261574077</v>
      </c>
      <c r="D36" s="14" t="s">
        <v>29</v>
      </c>
      <c r="E36" s="11">
        <v>44064</v>
      </c>
    </row>
    <row r="37" spans="1:5">
      <c r="A37" s="14" t="s">
        <v>30</v>
      </c>
      <c r="B37" s="11">
        <v>44067.566805555558</v>
      </c>
      <c r="D37" s="14" t="s">
        <v>30</v>
      </c>
      <c r="E37" s="11">
        <v>44065</v>
      </c>
    </row>
    <row r="38" spans="1:5">
      <c r="A38" s="14" t="s">
        <v>31</v>
      </c>
      <c r="B38" s="11">
        <v>44053.603784722225</v>
      </c>
      <c r="D38" s="14" t="s">
        <v>31</v>
      </c>
      <c r="E38" s="11">
        <v>44050</v>
      </c>
    </row>
    <row r="39" spans="1:5">
      <c r="A39" s="14" t="s">
        <v>32</v>
      </c>
      <c r="B39" s="11">
        <v>44064.75990740741</v>
      </c>
      <c r="D39" s="14" t="s">
        <v>32</v>
      </c>
      <c r="E39" s="11">
        <v>44065</v>
      </c>
    </row>
    <row r="40" spans="1:5">
      <c r="A40" s="12" t="s">
        <v>21</v>
      </c>
      <c r="B40" s="11">
        <v>44068.165266203701</v>
      </c>
      <c r="D40" s="12" t="s">
        <v>21</v>
      </c>
      <c r="E40" s="11">
        <v>44065</v>
      </c>
    </row>
    <row r="41" spans="1:5">
      <c r="A41" s="14" t="s">
        <v>33</v>
      </c>
      <c r="B41" s="11">
        <v>44064.774317129632</v>
      </c>
      <c r="D41" s="14" t="s">
        <v>33</v>
      </c>
      <c r="E41" s="11">
        <v>44064</v>
      </c>
    </row>
    <row r="42" spans="1:5">
      <c r="A42" s="14" t="s">
        <v>34</v>
      </c>
      <c r="B42" s="11">
        <v>44061.677731481483</v>
      </c>
      <c r="D42" s="14" t="s">
        <v>34</v>
      </c>
      <c r="E42" s="11">
        <v>44043</v>
      </c>
    </row>
    <row r="43" spans="1:5">
      <c r="A43" s="14" t="s">
        <v>35</v>
      </c>
      <c r="B43" s="11">
        <v>44068.165266203701</v>
      </c>
      <c r="D43" s="14" t="s">
        <v>35</v>
      </c>
      <c r="E43" s="11">
        <v>44064</v>
      </c>
    </row>
    <row r="44" spans="1:5">
      <c r="A44" s="14" t="s">
        <v>36</v>
      </c>
      <c r="B44" s="11">
        <v>44064.704432870371</v>
      </c>
      <c r="D44" s="14" t="s">
        <v>36</v>
      </c>
      <c r="E44" s="11">
        <v>44065</v>
      </c>
    </row>
    <row r="45" spans="1:5">
      <c r="A45" s="14" t="s">
        <v>37</v>
      </c>
      <c r="B45" s="11">
        <v>44064.81050925926</v>
      </c>
      <c r="D45" s="14" t="s">
        <v>37</v>
      </c>
      <c r="E45" s="11">
        <v>44065</v>
      </c>
    </row>
    <row r="46" spans="1:5">
      <c r="A46" s="14" t="s">
        <v>38</v>
      </c>
      <c r="B46" s="11">
        <v>44060.681550925925</v>
      </c>
      <c r="D46" s="14" t="s">
        <v>38</v>
      </c>
      <c r="E46" s="11">
        <v>44044</v>
      </c>
    </row>
    <row r="47" spans="1:5">
      <c r="A47" s="14" t="s">
        <v>39</v>
      </c>
      <c r="B47" s="11">
        <v>44067.848483796297</v>
      </c>
      <c r="D47" s="14" t="s">
        <v>39</v>
      </c>
      <c r="E47" s="11">
        <v>44065</v>
      </c>
    </row>
    <row r="48" spans="1:5">
      <c r="A48" s="14" t="s">
        <v>40</v>
      </c>
      <c r="B48" s="11">
        <v>44058.562997685185</v>
      </c>
      <c r="D48" s="14" t="s">
        <v>40</v>
      </c>
      <c r="E48" s="11">
        <v>44058</v>
      </c>
    </row>
    <row r="49" spans="1:5">
      <c r="A49" s="10" t="s">
        <v>41</v>
      </c>
      <c r="B49" s="11">
        <v>44068.583333333336</v>
      </c>
      <c r="D49" s="10" t="s">
        <v>41</v>
      </c>
      <c r="E49" s="11">
        <v>44065</v>
      </c>
    </row>
    <row r="50" spans="1:5">
      <c r="A50" s="12" t="s">
        <v>8</v>
      </c>
      <c r="B50" s="11">
        <v>44068.583333333336</v>
      </c>
      <c r="D50" s="12" t="s">
        <v>8</v>
      </c>
      <c r="E50" s="11">
        <v>44065</v>
      </c>
    </row>
    <row r="51" spans="1:5">
      <c r="A51" s="14" t="s">
        <v>42</v>
      </c>
      <c r="B51" s="11">
        <v>44067.514328703706</v>
      </c>
      <c r="D51" s="14" t="s">
        <v>42</v>
      </c>
      <c r="E51" s="11">
        <v>44065</v>
      </c>
    </row>
    <row r="52" spans="1:5">
      <c r="A52" s="14" t="s">
        <v>43</v>
      </c>
      <c r="B52" s="11">
        <v>44064.83</v>
      </c>
      <c r="D52" s="14" t="s">
        <v>43</v>
      </c>
      <c r="E52" s="11">
        <v>44058</v>
      </c>
    </row>
    <row r="53" spans="1:5">
      <c r="A53" s="14" t="s">
        <v>44</v>
      </c>
      <c r="B53" s="11">
        <v>44068.583333333336</v>
      </c>
      <c r="D53" s="14" t="s">
        <v>44</v>
      </c>
      <c r="E53" s="11">
        <v>44058</v>
      </c>
    </row>
    <row r="54" spans="1:5">
      <c r="A54" s="14" t="s">
        <v>45</v>
      </c>
      <c r="B54" s="11">
        <v>44056.809004629627</v>
      </c>
      <c r="D54" s="14" t="s">
        <v>46</v>
      </c>
      <c r="E54" s="11">
        <v>44065</v>
      </c>
    </row>
    <row r="55" spans="1:5">
      <c r="A55" s="14" t="s">
        <v>46</v>
      </c>
      <c r="B55" s="11">
        <v>44067.570439814815</v>
      </c>
      <c r="D55" s="14" t="s">
        <v>47</v>
      </c>
      <c r="E55" s="11">
        <v>44058</v>
      </c>
    </row>
    <row r="56" spans="1:5">
      <c r="A56" s="14" t="s">
        <v>47</v>
      </c>
      <c r="B56" s="11">
        <v>44058.584004629629</v>
      </c>
      <c r="D56" s="14" t="s">
        <v>48</v>
      </c>
      <c r="E56" s="11">
        <v>44043</v>
      </c>
    </row>
    <row r="57" spans="1:5">
      <c r="A57" s="14" t="s">
        <v>48</v>
      </c>
      <c r="B57" s="11">
        <v>44043.549537037034</v>
      </c>
      <c r="D57" s="14" t="s">
        <v>49</v>
      </c>
      <c r="E57" s="11">
        <v>44058</v>
      </c>
    </row>
    <row r="58" spans="1:5">
      <c r="A58" s="14" t="s">
        <v>49</v>
      </c>
      <c r="B58" s="11">
        <v>44058.531354166669</v>
      </c>
      <c r="D58" s="10" t="s">
        <v>50</v>
      </c>
      <c r="E58" s="11">
        <v>44058</v>
      </c>
    </row>
    <row r="59" spans="1:5">
      <c r="A59" s="10" t="s">
        <v>50</v>
      </c>
      <c r="B59" s="11">
        <v>44066.70175925926</v>
      </c>
      <c r="D59" s="12" t="s">
        <v>21</v>
      </c>
      <c r="E59" s="11">
        <v>44058</v>
      </c>
    </row>
    <row r="60" spans="1:5">
      <c r="A60" s="12" t="s">
        <v>21</v>
      </c>
      <c r="B60" s="11">
        <v>44066.70175925926</v>
      </c>
      <c r="D60" s="14" t="s">
        <v>52</v>
      </c>
      <c r="E60" s="11">
        <v>44042</v>
      </c>
    </row>
    <row r="61" spans="1:5">
      <c r="A61" s="14" t="s">
        <v>52</v>
      </c>
      <c r="B61" s="11">
        <v>44042.90797453704</v>
      </c>
      <c r="D61" s="14" t="s">
        <v>51</v>
      </c>
      <c r="E61" s="11">
        <v>44058</v>
      </c>
    </row>
    <row r="62" spans="1:5">
      <c r="A62" s="14" t="s">
        <v>51</v>
      </c>
      <c r="B62" s="11">
        <v>44066.70175925926</v>
      </c>
      <c r="D62"/>
      <c r="E62"/>
    </row>
    <row r="63" spans="1:5">
      <c r="A63"/>
      <c r="B63"/>
      <c r="D63"/>
      <c r="E63"/>
    </row>
    <row r="64" spans="1:5" ht="15.75">
      <c r="A64"/>
      <c r="B64"/>
      <c r="D64"/>
      <c r="E64"/>
    </row>
  </sheetData>
  <sortState xmlns:xlrd2="http://schemas.microsoft.com/office/spreadsheetml/2017/richdata2" ref="D11:E61">
    <sortCondition descending="1" ref="D17"/>
  </sortState>
  <mergeCells count="5">
    <mergeCell ref="A9:B9"/>
    <mergeCell ref="D9:E9"/>
    <mergeCell ref="A3:E3"/>
    <mergeCell ref="A8:B8"/>
    <mergeCell ref="D8:E8"/>
  </mergeCells>
  <conditionalFormatting pivot="1" sqref="B12:B62">
    <cfRule type="cellIs" dxfId="66" priority="4" operator="lessThan">
      <formula>$B$5</formula>
    </cfRule>
  </conditionalFormatting>
  <conditionalFormatting pivot="1" sqref="E12:E61">
    <cfRule type="cellIs" dxfId="65" priority="3" operator="lessThan">
      <formula>$B$5</formula>
    </cfRule>
  </conditionalFormatting>
  <conditionalFormatting sqref="A12:A61">
    <cfRule type="expression" dxfId="64" priority="2">
      <formula>B12&lt;$B$5</formula>
    </cfRule>
  </conditionalFormatting>
  <conditionalFormatting sqref="D12:D61">
    <cfRule type="expression" dxfId="63" priority="1">
      <formula>E12&lt;$B$5</formula>
    </cfRule>
  </conditionalFormatting>
  <pageMargins left="0.7" right="0.7" top="0.75" bottom="0.75" header="0.3" footer="0.3"/>
  <pageSetup scale="61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8"/>
  <sheetViews>
    <sheetView topLeftCell="G1" workbookViewId="0">
      <selection activeCell="N3" sqref="N3"/>
    </sheetView>
  </sheetViews>
  <sheetFormatPr defaultColWidth="11.25" defaultRowHeight="15.75"/>
  <cols>
    <col min="1" max="1" width="19.75" customWidth="1"/>
    <col min="2" max="2" width="19.75" bestFit="1" customWidth="1"/>
    <col min="4" max="4" width="37.75" bestFit="1" customWidth="1"/>
    <col min="5" max="5" width="17" customWidth="1"/>
    <col min="6" max="6" width="17" bestFit="1" customWidth="1"/>
    <col min="7" max="7" width="37.75" bestFit="1" customWidth="1"/>
    <col min="10" max="10" width="18.75" customWidth="1"/>
    <col min="11" max="11" width="18.25" customWidth="1"/>
    <col min="12" max="12" width="15.75" bestFit="1" customWidth="1"/>
    <col min="13" max="13" width="24.25" customWidth="1"/>
  </cols>
  <sheetData>
    <row r="1" spans="1:14">
      <c r="M1" s="7" t="e">
        <f>VLOOKUP(Table1[[#This Row],[username]],'Approval Manager List'!$B$5:$F$47,4,FALSE)</f>
        <v>#VALUE!</v>
      </c>
      <c r="N1" s="7" t="e">
        <f>VLOOKUP(Table1[[#This Row],[username]],'Approval Manager List'!$B$5:$F$47,5,FALSE)</f>
        <v>#VALUE!</v>
      </c>
    </row>
    <row r="2" spans="1:14" ht="18" customHeight="1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</row>
    <row r="3" spans="1:14">
      <c r="A3" s="1">
        <v>44036.672974537039</v>
      </c>
      <c r="B3" t="s">
        <v>159</v>
      </c>
      <c r="D3" t="s">
        <v>10</v>
      </c>
      <c r="E3" t="s">
        <v>83</v>
      </c>
      <c r="F3" t="s">
        <v>82</v>
      </c>
      <c r="G3" t="s">
        <v>10</v>
      </c>
      <c r="H3" t="s">
        <v>83</v>
      </c>
      <c r="I3" t="s">
        <v>82</v>
      </c>
      <c r="J3" s="2">
        <v>44031</v>
      </c>
      <c r="K3" s="2">
        <v>44037</v>
      </c>
      <c r="L3" s="1">
        <v>44036.506307870368</v>
      </c>
      <c r="M3" s="7" t="str">
        <f>VLOOKUP(Table1[[#This Row],[username]],'Approval Manager List'!$B$5:$F$47,4,FALSE)</f>
        <v>Ali Chen</v>
      </c>
      <c r="N3" s="7" t="str">
        <f>VLOOKUP(Table1[[#This Row],[username]],'Approval Manager List'!$B$5:$F$47,5,FALSE)</f>
        <v>Employee</v>
      </c>
    </row>
    <row r="4" spans="1:14">
      <c r="A4" s="1">
        <v>44036.673379629632</v>
      </c>
      <c r="B4" t="s">
        <v>159</v>
      </c>
      <c r="D4" t="s">
        <v>32</v>
      </c>
      <c r="E4" t="s">
        <v>85</v>
      </c>
      <c r="F4" t="s">
        <v>84</v>
      </c>
      <c r="G4" t="s">
        <v>32</v>
      </c>
      <c r="H4" t="s">
        <v>85</v>
      </c>
      <c r="I4" t="s">
        <v>84</v>
      </c>
      <c r="J4" s="2">
        <v>44031</v>
      </c>
      <c r="K4" s="2">
        <v>44037</v>
      </c>
      <c r="L4" s="1">
        <v>44036.506712962961</v>
      </c>
      <c r="M4" t="str">
        <f>VLOOKUP(Table1[[#This Row],[username]],'Approval Manager List'!$B$5:$F$47,4,FALSE)</f>
        <v>Maggie Rhodes</v>
      </c>
      <c r="N4" t="str">
        <f>VLOOKUP(Table1[[#This Row],[username]],'Approval Manager List'!$B$5:$F$47,5,FALSE)</f>
        <v>Employee</v>
      </c>
    </row>
    <row r="5" spans="1:14">
      <c r="A5" s="1">
        <v>44036.693819444445</v>
      </c>
      <c r="B5" t="s">
        <v>159</v>
      </c>
      <c r="D5" t="s">
        <v>36</v>
      </c>
      <c r="E5" t="s">
        <v>131</v>
      </c>
      <c r="F5" t="s">
        <v>130</v>
      </c>
      <c r="G5" t="s">
        <v>36</v>
      </c>
      <c r="H5" t="s">
        <v>131</v>
      </c>
      <c r="I5" t="s">
        <v>130</v>
      </c>
      <c r="J5" s="2">
        <v>44031</v>
      </c>
      <c r="K5" s="2">
        <v>44037</v>
      </c>
      <c r="L5" s="1">
        <v>44036.52715277778</v>
      </c>
      <c r="M5" t="str">
        <f>VLOOKUP(Table1[[#This Row],[username]],'Approval Manager List'!$B$5:$F$47,4,FALSE)</f>
        <v>Maggie Rhodes</v>
      </c>
      <c r="N5" t="str">
        <f>VLOOKUP(Table1[[#This Row],[username]],'Approval Manager List'!$B$5:$F$47,5,FALSE)</f>
        <v>Contractor</v>
      </c>
    </row>
    <row r="6" spans="1:14">
      <c r="A6" s="1">
        <v>44036.713738425926</v>
      </c>
      <c r="B6" t="s">
        <v>159</v>
      </c>
      <c r="D6" t="s">
        <v>48</v>
      </c>
      <c r="E6" t="s">
        <v>75</v>
      </c>
      <c r="F6" t="s">
        <v>74</v>
      </c>
      <c r="G6" t="s">
        <v>48</v>
      </c>
      <c r="H6" t="s">
        <v>75</v>
      </c>
      <c r="I6" t="s">
        <v>74</v>
      </c>
      <c r="J6" s="2">
        <v>44013</v>
      </c>
      <c r="K6" s="2">
        <v>44036</v>
      </c>
      <c r="L6" s="1">
        <v>44036.547071759262</v>
      </c>
      <c r="M6" t="str">
        <f>VLOOKUP(Table1[[#This Row],[username]],'Approval Manager List'!$B$5:$F$47,4,FALSE)</f>
        <v>Paul Grace</v>
      </c>
      <c r="N6" t="str">
        <f>VLOOKUP(Table1[[#This Row],[username]],'Approval Manager List'!$B$5:$F$47,5,FALSE)</f>
        <v>Employee</v>
      </c>
    </row>
    <row r="7" spans="1:14">
      <c r="A7" s="1">
        <v>44036.766956018517</v>
      </c>
      <c r="B7" t="s">
        <v>159</v>
      </c>
      <c r="D7" t="s">
        <v>33</v>
      </c>
      <c r="E7" t="s">
        <v>129</v>
      </c>
      <c r="F7" t="s">
        <v>166</v>
      </c>
      <c r="G7" t="s">
        <v>33</v>
      </c>
      <c r="H7" t="s">
        <v>129</v>
      </c>
      <c r="I7" t="s">
        <v>166</v>
      </c>
      <c r="J7" s="2">
        <v>44034</v>
      </c>
      <c r="K7" s="2">
        <v>44036</v>
      </c>
      <c r="L7" s="1">
        <v>44036.600289351853</v>
      </c>
      <c r="M7" t="str">
        <f>VLOOKUP(Table1[[#This Row],[username]],'Approval Manager List'!$B$5:$F$47,4,FALSE)</f>
        <v>Maggie Rhodes</v>
      </c>
      <c r="N7" t="str">
        <f>VLOOKUP(Table1[[#This Row],[username]],'Approval Manager List'!$B$5:$F$47,5,FALSE)</f>
        <v>Contractor</v>
      </c>
    </row>
    <row r="8" spans="1:14">
      <c r="A8" s="1">
        <v>44036.782685185186</v>
      </c>
      <c r="B8" t="s">
        <v>159</v>
      </c>
      <c r="D8" t="s">
        <v>14</v>
      </c>
      <c r="E8" t="s">
        <v>117</v>
      </c>
      <c r="F8" t="s">
        <v>116</v>
      </c>
      <c r="G8" t="s">
        <v>14</v>
      </c>
      <c r="H8" t="s">
        <v>117</v>
      </c>
      <c r="I8" t="s">
        <v>116</v>
      </c>
      <c r="J8" s="2">
        <v>44031</v>
      </c>
      <c r="K8" s="2">
        <v>44037</v>
      </c>
      <c r="L8" s="1">
        <v>44036.616018518522</v>
      </c>
      <c r="M8" t="str">
        <f>VLOOKUP(Table1[[#This Row],[username]],'Approval Manager List'!$B$5:$F$47,4,FALSE)</f>
        <v>David Wilson</v>
      </c>
      <c r="N8" t="str">
        <f>VLOOKUP(Table1[[#This Row],[username]],'Approval Manager List'!$B$5:$F$47,5,FALSE)</f>
        <v>Employee</v>
      </c>
    </row>
    <row r="9" spans="1:14">
      <c r="A9" s="1">
        <v>44036.824571759258</v>
      </c>
      <c r="B9" t="s">
        <v>159</v>
      </c>
      <c r="D9" t="s">
        <v>24</v>
      </c>
      <c r="E9" t="s">
        <v>151</v>
      </c>
      <c r="F9" t="s">
        <v>150</v>
      </c>
      <c r="G9" t="s">
        <v>24</v>
      </c>
      <c r="H9" t="s">
        <v>151</v>
      </c>
      <c r="I9" t="s">
        <v>150</v>
      </c>
      <c r="J9" s="2">
        <v>44032</v>
      </c>
      <c r="K9" s="2">
        <v>44038</v>
      </c>
      <c r="L9" s="1">
        <v>44036.657905092594</v>
      </c>
      <c r="M9" t="str">
        <f>VLOOKUP(Table1[[#This Row],[username]],'Approval Manager List'!$B$5:$F$47,4,FALSE)</f>
        <v>David Wilson</v>
      </c>
      <c r="N9" t="str">
        <f>VLOOKUP(Table1[[#This Row],[username]],'Approval Manager List'!$B$5:$F$47,5,FALSE)</f>
        <v>Contractor</v>
      </c>
    </row>
    <row r="10" spans="1:14">
      <c r="A10" s="1">
        <v>44036.84269675926</v>
      </c>
      <c r="B10" t="s">
        <v>159</v>
      </c>
      <c r="D10" t="s">
        <v>28</v>
      </c>
      <c r="E10" t="s">
        <v>81</v>
      </c>
      <c r="F10" t="s">
        <v>80</v>
      </c>
      <c r="G10" t="s">
        <v>28</v>
      </c>
      <c r="H10" t="s">
        <v>81</v>
      </c>
      <c r="I10" t="s">
        <v>80</v>
      </c>
      <c r="J10" s="2">
        <v>44033</v>
      </c>
      <c r="K10" s="2">
        <v>44036</v>
      </c>
      <c r="L10" s="1">
        <v>44036.676030092596</v>
      </c>
      <c r="M10" t="str">
        <f>VLOOKUP(Table1[[#This Row],[username]],'Approval Manager List'!$B$5:$F$47,4,FALSE)</f>
        <v>Maggie Rhodes</v>
      </c>
      <c r="N10" t="str">
        <f>VLOOKUP(Table1[[#This Row],[username]],'Approval Manager List'!$B$5:$F$47,5,FALSE)</f>
        <v>Employee</v>
      </c>
    </row>
    <row r="11" spans="1:14">
      <c r="A11" s="1">
        <v>44036.895810185182</v>
      </c>
      <c r="B11" t="s">
        <v>159</v>
      </c>
      <c r="D11" t="s">
        <v>20</v>
      </c>
      <c r="E11" t="s">
        <v>107</v>
      </c>
      <c r="F11" t="s">
        <v>106</v>
      </c>
      <c r="G11" t="s">
        <v>20</v>
      </c>
      <c r="H11" t="s">
        <v>107</v>
      </c>
      <c r="I11" t="s">
        <v>106</v>
      </c>
      <c r="J11" s="2">
        <v>44031</v>
      </c>
      <c r="K11" s="2">
        <v>44037</v>
      </c>
      <c r="L11" s="1">
        <v>44036.729143518518</v>
      </c>
      <c r="M11" t="str">
        <f>VLOOKUP(Table1[[#This Row],[username]],'Approval Manager List'!$B$5:$F$47,4,FALSE)</f>
        <v>David Wilson</v>
      </c>
      <c r="N11" t="str">
        <f>VLOOKUP(Table1[[#This Row],[username]],'Approval Manager List'!$B$5:$F$47,5,FALSE)</f>
        <v>Employee</v>
      </c>
    </row>
    <row r="12" spans="1:14">
      <c r="A12" s="1">
        <v>44036.907789351855</v>
      </c>
      <c r="B12" t="s">
        <v>159</v>
      </c>
      <c r="D12" t="s">
        <v>16</v>
      </c>
      <c r="E12" t="s">
        <v>97</v>
      </c>
      <c r="F12" t="s">
        <v>96</v>
      </c>
      <c r="G12" t="s">
        <v>16</v>
      </c>
      <c r="H12" t="s">
        <v>97</v>
      </c>
      <c r="I12" t="s">
        <v>96</v>
      </c>
      <c r="J12" s="2">
        <v>44032</v>
      </c>
      <c r="K12" s="2">
        <v>44037</v>
      </c>
      <c r="L12" s="1">
        <v>44036.741122685184</v>
      </c>
      <c r="M12" t="str">
        <f>VLOOKUP(Table1[[#This Row],[username]],'Approval Manager List'!$B$5:$F$47,4,FALSE)</f>
        <v>David Wilson</v>
      </c>
      <c r="N12" t="str">
        <f>VLOOKUP(Table1[[#This Row],[username]],'Approval Manager List'!$B$5:$F$47,5,FALSE)</f>
        <v>Employee</v>
      </c>
    </row>
    <row r="13" spans="1:14">
      <c r="A13" s="1">
        <v>44036.990706018521</v>
      </c>
      <c r="B13" t="s">
        <v>159</v>
      </c>
      <c r="D13" t="s">
        <v>37</v>
      </c>
      <c r="E13" t="s">
        <v>153</v>
      </c>
      <c r="F13" t="s">
        <v>162</v>
      </c>
      <c r="G13" t="s">
        <v>37</v>
      </c>
      <c r="H13" t="s">
        <v>153</v>
      </c>
      <c r="I13" t="s">
        <v>162</v>
      </c>
      <c r="J13" s="2">
        <v>44031</v>
      </c>
      <c r="K13" s="2">
        <v>44036</v>
      </c>
      <c r="L13" s="1">
        <v>44036.82403935185</v>
      </c>
      <c r="M13" t="str">
        <f>VLOOKUP(Table1[[#This Row],[username]],'Approval Manager List'!$B$5:$F$47,4,FALSE)</f>
        <v>Maggie Rhodes</v>
      </c>
      <c r="N13" t="str">
        <f>VLOOKUP(Table1[[#This Row],[username]],'Approval Manager List'!$B$5:$F$47,5,FALSE)</f>
        <v>Contractor</v>
      </c>
    </row>
    <row r="14" spans="1:14">
      <c r="A14" s="1">
        <v>44037.008634259262</v>
      </c>
      <c r="B14" t="s">
        <v>159</v>
      </c>
      <c r="D14" t="s">
        <v>30</v>
      </c>
      <c r="E14" t="s">
        <v>111</v>
      </c>
      <c r="F14" t="s">
        <v>110</v>
      </c>
      <c r="G14" t="s">
        <v>30</v>
      </c>
      <c r="H14" t="s">
        <v>111</v>
      </c>
      <c r="I14" t="s">
        <v>110</v>
      </c>
      <c r="J14" s="2">
        <v>44031</v>
      </c>
      <c r="K14" s="2">
        <v>44037</v>
      </c>
      <c r="L14" s="1">
        <v>44036.841967592591</v>
      </c>
      <c r="M14" t="str">
        <f>VLOOKUP(Table1[[#This Row],[username]],'Approval Manager List'!$B$5:$F$47,4,FALSE)</f>
        <v>Maggie Rhodes</v>
      </c>
      <c r="N14" t="str">
        <f>VLOOKUP(Table1[[#This Row],[username]],'Approval Manager List'!$B$5:$F$47,5,FALSE)</f>
        <v>Employee</v>
      </c>
    </row>
    <row r="15" spans="1:14">
      <c r="A15" s="1">
        <v>44037.534375000003</v>
      </c>
      <c r="B15" t="s">
        <v>159</v>
      </c>
      <c r="D15" t="s">
        <v>43</v>
      </c>
      <c r="E15" t="s">
        <v>115</v>
      </c>
      <c r="F15" t="s">
        <v>114</v>
      </c>
      <c r="G15" t="s">
        <v>43</v>
      </c>
      <c r="H15" t="s">
        <v>115</v>
      </c>
      <c r="I15" t="s">
        <v>114</v>
      </c>
      <c r="J15" s="2">
        <v>44031</v>
      </c>
      <c r="K15" s="2">
        <v>44037</v>
      </c>
      <c r="L15" s="1">
        <v>44037.367708333331</v>
      </c>
      <c r="M15" t="str">
        <f>VLOOKUP(Table1[[#This Row],[username]],'Approval Manager List'!$B$5:$F$47,4,FALSE)</f>
        <v>Paul Grace</v>
      </c>
      <c r="N15" t="str">
        <f>VLOOKUP(Table1[[#This Row],[username]],'Approval Manager List'!$B$5:$F$47,5,FALSE)</f>
        <v>Employee</v>
      </c>
    </row>
    <row r="16" spans="1:14">
      <c r="A16" s="1">
        <v>44037.559861111113</v>
      </c>
      <c r="B16" t="s">
        <v>159</v>
      </c>
      <c r="D16" t="s">
        <v>29</v>
      </c>
      <c r="E16" t="s">
        <v>99</v>
      </c>
      <c r="F16" t="s">
        <v>98</v>
      </c>
      <c r="G16" t="s">
        <v>29</v>
      </c>
      <c r="H16" t="s">
        <v>99</v>
      </c>
      <c r="I16" t="s">
        <v>98</v>
      </c>
      <c r="J16" s="2">
        <v>44032</v>
      </c>
      <c r="K16" s="2">
        <v>44036</v>
      </c>
      <c r="L16" s="1">
        <v>44037.393194444441</v>
      </c>
      <c r="M16" t="str">
        <f>VLOOKUP(Table1[[#This Row],[username]],'Approval Manager List'!$B$5:$F$47,4,FALSE)</f>
        <v>Maggie Rhodes</v>
      </c>
      <c r="N16" t="str">
        <f>VLOOKUP(Table1[[#This Row],[username]],'Approval Manager List'!$B$5:$F$47,5,FALSE)</f>
        <v>Employee</v>
      </c>
    </row>
    <row r="17" spans="1:14">
      <c r="A17" s="1">
        <v>44037.614548611113</v>
      </c>
      <c r="B17" t="s">
        <v>159</v>
      </c>
      <c r="D17" t="s">
        <v>26</v>
      </c>
      <c r="E17" t="s">
        <v>101</v>
      </c>
      <c r="F17" t="s">
        <v>100</v>
      </c>
      <c r="G17" t="s">
        <v>26</v>
      </c>
      <c r="H17" t="s">
        <v>101</v>
      </c>
      <c r="I17" t="s">
        <v>100</v>
      </c>
      <c r="J17" s="2">
        <v>44031</v>
      </c>
      <c r="K17" s="2">
        <v>44037</v>
      </c>
      <c r="L17" s="1">
        <v>44037.447881944441</v>
      </c>
      <c r="M17" t="str">
        <f>VLOOKUP(Table1[[#This Row],[username]],'Approval Manager List'!$B$5:$F$47,4,FALSE)</f>
        <v>Maggie Rhodes</v>
      </c>
      <c r="N17" t="str">
        <f>VLOOKUP(Table1[[#This Row],[username]],'Approval Manager List'!$B$5:$F$47,5,FALSE)</f>
        <v>Employee</v>
      </c>
    </row>
    <row r="18" spans="1:14">
      <c r="A18" s="1">
        <v>44038.726875</v>
      </c>
      <c r="B18" t="s">
        <v>159</v>
      </c>
      <c r="D18" t="s">
        <v>49</v>
      </c>
      <c r="E18" t="s">
        <v>95</v>
      </c>
      <c r="F18" t="s">
        <v>94</v>
      </c>
      <c r="G18" t="s">
        <v>49</v>
      </c>
      <c r="H18" t="s">
        <v>95</v>
      </c>
      <c r="I18" t="s">
        <v>94</v>
      </c>
      <c r="J18" s="2">
        <v>44031</v>
      </c>
      <c r="K18" s="2">
        <v>44037</v>
      </c>
      <c r="L18" s="1">
        <v>44038.560208333336</v>
      </c>
      <c r="M18" t="str">
        <f>VLOOKUP(Table1[[#This Row],[username]],'Approval Manager List'!$B$5:$F$47,4,FALSE)</f>
        <v>Paul Grace</v>
      </c>
      <c r="N18" t="str">
        <f>VLOOKUP(Table1[[#This Row],[username]],'Approval Manager List'!$B$5:$F$47,5,FALSE)</f>
        <v>Employee</v>
      </c>
    </row>
    <row r="19" spans="1:14">
      <c r="A19" s="1">
        <v>44038.925393518519</v>
      </c>
      <c r="B19" t="s">
        <v>159</v>
      </c>
      <c r="D19" t="s">
        <v>51</v>
      </c>
      <c r="E19" t="s">
        <v>125</v>
      </c>
      <c r="F19" t="s">
        <v>124</v>
      </c>
      <c r="G19" t="s">
        <v>51</v>
      </c>
      <c r="H19" t="s">
        <v>125</v>
      </c>
      <c r="I19" t="s">
        <v>124</v>
      </c>
      <c r="J19" s="2">
        <v>44031</v>
      </c>
      <c r="K19" s="2">
        <v>44037</v>
      </c>
      <c r="L19" s="1">
        <v>44038.758726851855</v>
      </c>
      <c r="M19" t="str">
        <f>VLOOKUP(Table1[[#This Row],[username]],'Approval Manager List'!$B$5:$F$47,4,FALSE)</f>
        <v>Vanessa Williams</v>
      </c>
      <c r="N19" t="str">
        <f>VLOOKUP(Table1[[#This Row],[username]],'Approval Manager List'!$B$5:$F$47,5,FALSE)</f>
        <v>Contractor</v>
      </c>
    </row>
    <row r="20" spans="1:14">
      <c r="A20" s="1">
        <v>44039.032129629632</v>
      </c>
      <c r="B20" t="s">
        <v>159</v>
      </c>
      <c r="D20" t="s">
        <v>12</v>
      </c>
      <c r="E20" t="s">
        <v>161</v>
      </c>
      <c r="F20" t="s">
        <v>86</v>
      </c>
      <c r="G20" t="s">
        <v>12</v>
      </c>
      <c r="H20" t="s">
        <v>161</v>
      </c>
      <c r="I20" t="s">
        <v>86</v>
      </c>
      <c r="J20" s="2">
        <v>44031</v>
      </c>
      <c r="K20" s="2">
        <v>44037</v>
      </c>
      <c r="L20" s="1">
        <v>44038.86546296296</v>
      </c>
      <c r="M20" t="str">
        <f>VLOOKUP(Table1[[#This Row],[username]],'Approval Manager List'!$B$5:$F$47,4,FALSE)</f>
        <v>David Wilson</v>
      </c>
      <c r="N20" t="str">
        <f>VLOOKUP(Table1[[#This Row],[username]],'Approval Manager List'!$B$5:$F$47,5,FALSE)</f>
        <v>Employee</v>
      </c>
    </row>
    <row r="21" spans="1:14">
      <c r="A21" s="1">
        <v>44039.498981481483</v>
      </c>
      <c r="B21" t="s">
        <v>159</v>
      </c>
      <c r="D21" t="s">
        <v>47</v>
      </c>
      <c r="E21" t="s">
        <v>77</v>
      </c>
      <c r="F21" t="s">
        <v>164</v>
      </c>
      <c r="G21" t="s">
        <v>47</v>
      </c>
      <c r="H21" t="s">
        <v>77</v>
      </c>
      <c r="I21" t="s">
        <v>164</v>
      </c>
      <c r="J21" s="2">
        <v>44032</v>
      </c>
      <c r="K21" s="2">
        <v>44038</v>
      </c>
      <c r="L21" s="1">
        <v>44039.332314814812</v>
      </c>
      <c r="M21" t="str">
        <f>VLOOKUP(Table1[[#This Row],[username]],'Approval Manager List'!$B$5:$F$47,4,FALSE)</f>
        <v>Paul Grace</v>
      </c>
      <c r="N21" t="str">
        <f>VLOOKUP(Table1[[#This Row],[username]],'Approval Manager List'!$B$5:$F$47,5,FALSE)</f>
        <v>Employee</v>
      </c>
    </row>
    <row r="22" spans="1:14">
      <c r="A22" s="1">
        <v>44039.545173611114</v>
      </c>
      <c r="B22" t="s">
        <v>159</v>
      </c>
      <c r="D22" t="s">
        <v>42</v>
      </c>
      <c r="E22" t="s">
        <v>163</v>
      </c>
      <c r="F22" t="s">
        <v>72</v>
      </c>
      <c r="G22" t="s">
        <v>42</v>
      </c>
      <c r="H22" t="s">
        <v>163</v>
      </c>
      <c r="I22" t="s">
        <v>72</v>
      </c>
      <c r="J22" s="2">
        <v>44031</v>
      </c>
      <c r="K22" s="2">
        <v>44037</v>
      </c>
      <c r="L22" s="1">
        <v>44039.378506944442</v>
      </c>
      <c r="M22" t="str">
        <f>VLOOKUP(Table1[[#This Row],[username]],'Approval Manager List'!$B$5:$F$47,4,FALSE)</f>
        <v>Paul Grace</v>
      </c>
      <c r="N22" t="str">
        <f>VLOOKUP(Table1[[#This Row],[username]],'Approval Manager List'!$B$5:$F$47,5,FALSE)</f>
        <v>Employee</v>
      </c>
    </row>
    <row r="23" spans="1:14">
      <c r="A23" s="1">
        <v>44039.545682870368</v>
      </c>
      <c r="B23" t="s">
        <v>158</v>
      </c>
      <c r="D23" t="s">
        <v>42</v>
      </c>
      <c r="E23" t="s">
        <v>163</v>
      </c>
      <c r="F23" t="s">
        <v>72</v>
      </c>
      <c r="G23" t="s">
        <v>10</v>
      </c>
      <c r="H23" t="s">
        <v>83</v>
      </c>
      <c r="I23" t="s">
        <v>82</v>
      </c>
      <c r="J23" s="2">
        <v>44031</v>
      </c>
      <c r="K23" s="2">
        <v>44037</v>
      </c>
      <c r="L23" s="1">
        <v>44039.379016203704</v>
      </c>
      <c r="M23" t="str">
        <f>VLOOKUP(Table1[[#This Row],[username]],'Approval Manager List'!$B$5:$F$47,4,FALSE)</f>
        <v>Ali Chen</v>
      </c>
      <c r="N23" t="str">
        <f>VLOOKUP(Table1[[#This Row],[username]],'Approval Manager List'!$B$5:$F$47,5,FALSE)</f>
        <v>Employee</v>
      </c>
    </row>
    <row r="24" spans="1:14">
      <c r="A24" s="1">
        <v>44039.554548611108</v>
      </c>
      <c r="B24" t="s">
        <v>159</v>
      </c>
      <c r="D24" t="s">
        <v>15</v>
      </c>
      <c r="E24" t="s">
        <v>119</v>
      </c>
      <c r="F24" t="s">
        <v>118</v>
      </c>
      <c r="G24" t="s">
        <v>15</v>
      </c>
      <c r="H24" t="s">
        <v>119</v>
      </c>
      <c r="I24" t="s">
        <v>118</v>
      </c>
      <c r="J24" s="2">
        <v>44031</v>
      </c>
      <c r="K24" s="2">
        <v>44038</v>
      </c>
      <c r="L24" s="1">
        <v>44039.387881944444</v>
      </c>
      <c r="M24" t="str">
        <f>VLOOKUP(Table1[[#This Row],[username]],'Approval Manager List'!$B$5:$F$47,4,FALSE)</f>
        <v>David Wilson</v>
      </c>
      <c r="N24" t="str">
        <f>VLOOKUP(Table1[[#This Row],[username]],'Approval Manager List'!$B$5:$F$47,5,FALSE)</f>
        <v>Employee</v>
      </c>
    </row>
    <row r="25" spans="1:14">
      <c r="A25" s="1">
        <v>44039.587800925925</v>
      </c>
      <c r="B25" t="s">
        <v>159</v>
      </c>
      <c r="D25" t="s">
        <v>35</v>
      </c>
      <c r="E25" t="s">
        <v>141</v>
      </c>
      <c r="F25" t="s">
        <v>140</v>
      </c>
      <c r="G25" t="s">
        <v>35</v>
      </c>
      <c r="H25" t="s">
        <v>141</v>
      </c>
      <c r="I25" t="s">
        <v>140</v>
      </c>
      <c r="J25" s="2">
        <v>44032</v>
      </c>
      <c r="K25" s="2">
        <v>44038</v>
      </c>
      <c r="L25" s="1">
        <v>44039.421134259261</v>
      </c>
      <c r="M25" t="str">
        <f>VLOOKUP(Table1[[#This Row],[username]],'Approval Manager List'!$B$5:$F$47,4,FALSE)</f>
        <v>Maggie Rhodes</v>
      </c>
      <c r="N25" t="str">
        <f>VLOOKUP(Table1[[#This Row],[username]],'Approval Manager List'!$B$5:$F$47,5,FALSE)</f>
        <v>Contractor</v>
      </c>
    </row>
    <row r="26" spans="1:14">
      <c r="A26" s="1">
        <v>44039.589571759258</v>
      </c>
      <c r="B26" t="s">
        <v>158</v>
      </c>
      <c r="D26" t="s">
        <v>46</v>
      </c>
      <c r="E26" t="s">
        <v>165</v>
      </c>
      <c r="F26" t="s">
        <v>108</v>
      </c>
      <c r="G26" t="s">
        <v>26</v>
      </c>
      <c r="H26" t="s">
        <v>101</v>
      </c>
      <c r="I26" t="s">
        <v>100</v>
      </c>
      <c r="J26" s="2">
        <v>44030</v>
      </c>
      <c r="K26" s="2">
        <v>44036</v>
      </c>
      <c r="L26" s="1">
        <v>44039.422905092593</v>
      </c>
      <c r="M26" t="str">
        <f>VLOOKUP(Table1[[#This Row],[username]],'Approval Manager List'!$B$5:$F$47,4,FALSE)</f>
        <v>Maggie Rhodes</v>
      </c>
      <c r="N26" t="str">
        <f>VLOOKUP(Table1[[#This Row],[username]],'Approval Manager List'!$B$5:$F$47,5,FALSE)</f>
        <v>Employee</v>
      </c>
    </row>
    <row r="27" spans="1:14">
      <c r="A27" s="1">
        <v>44039.589583333334</v>
      </c>
      <c r="B27" t="s">
        <v>158</v>
      </c>
      <c r="D27" t="s">
        <v>46</v>
      </c>
      <c r="E27" t="s">
        <v>165</v>
      </c>
      <c r="F27" t="s">
        <v>108</v>
      </c>
      <c r="G27" t="s">
        <v>32</v>
      </c>
      <c r="H27" t="s">
        <v>85</v>
      </c>
      <c r="I27" t="s">
        <v>84</v>
      </c>
      <c r="J27" s="2">
        <v>44030</v>
      </c>
      <c r="K27" s="2">
        <v>44036</v>
      </c>
      <c r="L27" s="1">
        <v>44039.42291666667</v>
      </c>
      <c r="M27" t="str">
        <f>VLOOKUP(Table1[[#This Row],[username]],'Approval Manager List'!$B$5:$F$47,4,FALSE)</f>
        <v>Maggie Rhodes</v>
      </c>
      <c r="N27" t="str">
        <f>VLOOKUP(Table1[[#This Row],[username]],'Approval Manager List'!$B$5:$F$47,5,FALSE)</f>
        <v>Employee</v>
      </c>
    </row>
    <row r="28" spans="1:14">
      <c r="A28" s="1">
        <v>44039.589629629627</v>
      </c>
      <c r="B28" t="s">
        <v>158</v>
      </c>
      <c r="D28" t="s">
        <v>46</v>
      </c>
      <c r="E28" t="s">
        <v>165</v>
      </c>
      <c r="F28" t="s">
        <v>108</v>
      </c>
      <c r="G28" t="s">
        <v>33</v>
      </c>
      <c r="H28" t="s">
        <v>129</v>
      </c>
      <c r="I28" t="s">
        <v>166</v>
      </c>
      <c r="J28" s="2">
        <v>44030</v>
      </c>
      <c r="K28" s="2">
        <v>44036</v>
      </c>
      <c r="L28" s="1">
        <v>44039.422962962963</v>
      </c>
      <c r="M28" t="str">
        <f>VLOOKUP(Table1[[#This Row],[username]],'Approval Manager List'!$B$5:$F$47,4,FALSE)</f>
        <v>Maggie Rhodes</v>
      </c>
      <c r="N28" t="str">
        <f>VLOOKUP(Table1[[#This Row],[username]],'Approval Manager List'!$B$5:$F$47,5,FALSE)</f>
        <v>Contractor</v>
      </c>
    </row>
    <row r="29" spans="1:14">
      <c r="A29" s="1">
        <v>44039.589675925927</v>
      </c>
      <c r="B29" t="s">
        <v>158</v>
      </c>
      <c r="D29" t="s">
        <v>46</v>
      </c>
      <c r="E29" t="s">
        <v>165</v>
      </c>
      <c r="F29" t="s">
        <v>108</v>
      </c>
      <c r="G29" t="s">
        <v>36</v>
      </c>
      <c r="H29" t="s">
        <v>131</v>
      </c>
      <c r="I29" t="s">
        <v>130</v>
      </c>
      <c r="J29" s="2">
        <v>44030</v>
      </c>
      <c r="K29" s="2">
        <v>44036</v>
      </c>
      <c r="L29" s="1">
        <v>44039.423009259262</v>
      </c>
      <c r="M29" t="str">
        <f>VLOOKUP(Table1[[#This Row],[username]],'Approval Manager List'!$B$5:$F$47,4,FALSE)</f>
        <v>Maggie Rhodes</v>
      </c>
      <c r="N29" t="str">
        <f>VLOOKUP(Table1[[#This Row],[username]],'Approval Manager List'!$B$5:$F$47,5,FALSE)</f>
        <v>Contractor</v>
      </c>
    </row>
    <row r="30" spans="1:14">
      <c r="A30" s="1">
        <v>44039.58971064815</v>
      </c>
      <c r="B30" t="s">
        <v>158</v>
      </c>
      <c r="D30" t="s">
        <v>46</v>
      </c>
      <c r="E30" t="s">
        <v>165</v>
      </c>
      <c r="F30" t="s">
        <v>108</v>
      </c>
      <c r="G30" t="s">
        <v>35</v>
      </c>
      <c r="H30" t="s">
        <v>141</v>
      </c>
      <c r="I30" t="s">
        <v>140</v>
      </c>
      <c r="J30" s="2">
        <v>44030</v>
      </c>
      <c r="K30" s="2">
        <v>44036</v>
      </c>
      <c r="L30" s="1">
        <v>44039.423043981478</v>
      </c>
      <c r="M30" t="str">
        <f>VLOOKUP(Table1[[#This Row],[username]],'Approval Manager List'!$B$5:$F$47,4,FALSE)</f>
        <v>Maggie Rhodes</v>
      </c>
      <c r="N30" t="str">
        <f>VLOOKUP(Table1[[#This Row],[username]],'Approval Manager List'!$B$5:$F$47,5,FALSE)</f>
        <v>Contractor</v>
      </c>
    </row>
    <row r="31" spans="1:14">
      <c r="A31" s="1">
        <v>44039.589733796296</v>
      </c>
      <c r="B31" t="s">
        <v>158</v>
      </c>
      <c r="D31" t="s">
        <v>46</v>
      </c>
      <c r="E31" t="s">
        <v>165</v>
      </c>
      <c r="F31" t="s">
        <v>108</v>
      </c>
      <c r="G31" t="s">
        <v>37</v>
      </c>
      <c r="H31" t="s">
        <v>153</v>
      </c>
      <c r="I31" t="s">
        <v>162</v>
      </c>
      <c r="J31" s="2">
        <v>44030</v>
      </c>
      <c r="K31" s="2">
        <v>44036</v>
      </c>
      <c r="L31" s="1">
        <v>44039.423067129632</v>
      </c>
      <c r="M31" t="str">
        <f>VLOOKUP(Table1[[#This Row],[username]],'Approval Manager List'!$B$5:$F$47,4,FALSE)</f>
        <v>Maggie Rhodes</v>
      </c>
      <c r="N31" t="str">
        <f>VLOOKUP(Table1[[#This Row],[username]],'Approval Manager List'!$B$5:$F$47,5,FALSE)</f>
        <v>Contractor</v>
      </c>
    </row>
    <row r="32" spans="1:14">
      <c r="A32" s="1">
        <v>44039.589745370373</v>
      </c>
      <c r="B32" t="s">
        <v>158</v>
      </c>
      <c r="D32" t="s">
        <v>46</v>
      </c>
      <c r="E32" t="s">
        <v>165</v>
      </c>
      <c r="F32" t="s">
        <v>108</v>
      </c>
      <c r="G32" t="s">
        <v>29</v>
      </c>
      <c r="H32" t="s">
        <v>99</v>
      </c>
      <c r="I32" t="s">
        <v>98</v>
      </c>
      <c r="J32" s="2">
        <v>44030</v>
      </c>
      <c r="K32" s="2">
        <v>44036</v>
      </c>
      <c r="L32" s="1">
        <v>44039.423078703701</v>
      </c>
      <c r="M32" t="str">
        <f>VLOOKUP(Table1[[#This Row],[username]],'Approval Manager List'!$B$5:$F$47,4,FALSE)</f>
        <v>Maggie Rhodes</v>
      </c>
      <c r="N32" t="str">
        <f>VLOOKUP(Table1[[#This Row],[username]],'Approval Manager List'!$B$5:$F$47,5,FALSE)</f>
        <v>Employee</v>
      </c>
    </row>
    <row r="33" spans="1:14">
      <c r="A33" s="1">
        <v>44039.589768518519</v>
      </c>
      <c r="B33" t="s">
        <v>158</v>
      </c>
      <c r="D33" t="s">
        <v>46</v>
      </c>
      <c r="E33" t="s">
        <v>165</v>
      </c>
      <c r="F33" t="s">
        <v>108</v>
      </c>
      <c r="G33" t="s">
        <v>28</v>
      </c>
      <c r="H33" t="s">
        <v>81</v>
      </c>
      <c r="I33" t="s">
        <v>80</v>
      </c>
      <c r="J33" s="2">
        <v>44030</v>
      </c>
      <c r="K33" s="2">
        <v>44036</v>
      </c>
      <c r="L33" s="1">
        <v>44039.423101851855</v>
      </c>
      <c r="M33" t="str">
        <f>VLOOKUP(Table1[[#This Row],[username]],'Approval Manager List'!$B$5:$F$47,4,FALSE)</f>
        <v>Maggie Rhodes</v>
      </c>
      <c r="N33" t="str">
        <f>VLOOKUP(Table1[[#This Row],[username]],'Approval Manager List'!$B$5:$F$47,5,FALSE)</f>
        <v>Employee</v>
      </c>
    </row>
    <row r="34" spans="1:14">
      <c r="A34" s="1">
        <v>44039.589803240742</v>
      </c>
      <c r="B34" t="s">
        <v>158</v>
      </c>
      <c r="D34" t="s">
        <v>46</v>
      </c>
      <c r="E34" t="s">
        <v>165</v>
      </c>
      <c r="F34" t="s">
        <v>108</v>
      </c>
      <c r="G34" t="s">
        <v>30</v>
      </c>
      <c r="H34" t="s">
        <v>111</v>
      </c>
      <c r="I34" t="s">
        <v>110</v>
      </c>
      <c r="J34" s="2">
        <v>44030</v>
      </c>
      <c r="K34" s="2">
        <v>44036</v>
      </c>
      <c r="L34" s="1">
        <v>44039.423136574071</v>
      </c>
      <c r="M34" t="str">
        <f>VLOOKUP(Table1[[#This Row],[username]],'Approval Manager List'!$B$5:$F$47,4,FALSE)</f>
        <v>Maggie Rhodes</v>
      </c>
      <c r="N34" t="str">
        <f>VLOOKUP(Table1[[#This Row],[username]],'Approval Manager List'!$B$5:$F$47,5,FALSE)</f>
        <v>Employee</v>
      </c>
    </row>
    <row r="35" spans="1:14">
      <c r="A35" s="1">
        <v>44039.590162037035</v>
      </c>
      <c r="B35" t="s">
        <v>159</v>
      </c>
      <c r="D35" t="s">
        <v>46</v>
      </c>
      <c r="E35" t="s">
        <v>165</v>
      </c>
      <c r="F35" t="s">
        <v>108</v>
      </c>
      <c r="G35" t="s">
        <v>46</v>
      </c>
      <c r="H35" t="s">
        <v>165</v>
      </c>
      <c r="I35" t="s">
        <v>108</v>
      </c>
      <c r="J35" s="2">
        <v>44032</v>
      </c>
      <c r="K35" s="2">
        <v>44038</v>
      </c>
      <c r="L35" s="1">
        <v>44039.423495370371</v>
      </c>
      <c r="M35" t="str">
        <f>VLOOKUP(Table1[[#This Row],[username]],'Approval Manager List'!$B$5:$F$47,4,FALSE)</f>
        <v>Paul Grace</v>
      </c>
      <c r="N35" t="str">
        <f>VLOOKUP(Table1[[#This Row],[username]],'Approval Manager List'!$B$5:$F$47,5,FALSE)</f>
        <v>Employee</v>
      </c>
    </row>
    <row r="36" spans="1:14">
      <c r="A36" s="1">
        <v>44039.607222222221</v>
      </c>
      <c r="B36" t="s">
        <v>159</v>
      </c>
      <c r="D36" t="s">
        <v>22</v>
      </c>
      <c r="E36" t="s">
        <v>127</v>
      </c>
      <c r="F36" t="s">
        <v>126</v>
      </c>
      <c r="G36" t="s">
        <v>22</v>
      </c>
      <c r="H36" t="s">
        <v>127</v>
      </c>
      <c r="I36" t="s">
        <v>126</v>
      </c>
      <c r="J36" s="2">
        <v>44031</v>
      </c>
      <c r="K36" s="2">
        <v>44038</v>
      </c>
      <c r="L36" s="1">
        <v>44039.440555555557</v>
      </c>
      <c r="M36" t="str">
        <f>VLOOKUP(Table1[[#This Row],[username]],'Approval Manager List'!$B$5:$F$47,4,FALSE)</f>
        <v>David Wilson</v>
      </c>
      <c r="N36" t="str">
        <f>VLOOKUP(Table1[[#This Row],[username]],'Approval Manager List'!$B$5:$F$47,5,FALSE)</f>
        <v>Contractor</v>
      </c>
    </row>
    <row r="37" spans="1:14">
      <c r="A37" s="1">
        <v>44039.637708333335</v>
      </c>
      <c r="B37" t="s">
        <v>159</v>
      </c>
      <c r="D37" t="s">
        <v>9</v>
      </c>
      <c r="E37" t="s">
        <v>79</v>
      </c>
      <c r="F37" t="s">
        <v>78</v>
      </c>
      <c r="G37" t="s">
        <v>9</v>
      </c>
      <c r="H37" t="s">
        <v>79</v>
      </c>
      <c r="I37" t="s">
        <v>78</v>
      </c>
      <c r="J37" s="2">
        <v>44031</v>
      </c>
      <c r="K37" s="2">
        <v>44037</v>
      </c>
      <c r="L37" s="1">
        <v>44039.471041666664</v>
      </c>
      <c r="M37" t="str">
        <f>VLOOKUP(Table1[[#This Row],[username]],'Approval Manager List'!$B$5:$F$47,4,FALSE)</f>
        <v>Ali Chen</v>
      </c>
      <c r="N37" t="str">
        <f>VLOOKUP(Table1[[#This Row],[username]],'Approval Manager List'!$B$5:$F$47,5,FALSE)</f>
        <v>Employee</v>
      </c>
    </row>
    <row r="38" spans="1:14">
      <c r="A38" s="1">
        <v>44039.65216435185</v>
      </c>
      <c r="B38" t="s">
        <v>159</v>
      </c>
      <c r="D38" t="s">
        <v>39</v>
      </c>
      <c r="E38" t="s">
        <v>147</v>
      </c>
      <c r="F38" t="s">
        <v>146</v>
      </c>
      <c r="G38" t="s">
        <v>39</v>
      </c>
      <c r="H38" t="s">
        <v>147</v>
      </c>
      <c r="I38" t="s">
        <v>146</v>
      </c>
      <c r="J38" s="2">
        <v>44031</v>
      </c>
      <c r="K38" s="2">
        <v>44037</v>
      </c>
      <c r="L38" s="1">
        <v>44039.485497685186</v>
      </c>
      <c r="M38" t="str">
        <f>VLOOKUP(Table1[[#This Row],[username]],'Approval Manager List'!$B$5:$F$47,4,FALSE)</f>
        <v>Maggie Rhodes</v>
      </c>
      <c r="N38" t="str">
        <f>VLOOKUP(Table1[[#This Row],[username]],'Approval Manager List'!$B$5:$F$47,5,FALSE)</f>
        <v>Contractor</v>
      </c>
    </row>
    <row r="39" spans="1:14">
      <c r="A39" s="1">
        <v>44039.671979166669</v>
      </c>
      <c r="B39" t="s">
        <v>159</v>
      </c>
      <c r="D39" t="s">
        <v>18</v>
      </c>
      <c r="E39" t="s">
        <v>93</v>
      </c>
      <c r="F39" t="s">
        <v>92</v>
      </c>
      <c r="G39" t="s">
        <v>18</v>
      </c>
      <c r="H39" t="s">
        <v>93</v>
      </c>
      <c r="I39" t="s">
        <v>92</v>
      </c>
      <c r="J39" s="2">
        <v>44032</v>
      </c>
      <c r="K39" s="2">
        <v>44038</v>
      </c>
      <c r="L39" s="1">
        <v>44039.505312499998</v>
      </c>
      <c r="M39" t="str">
        <f>VLOOKUP(Table1[[#This Row],[username]],'Approval Manager List'!$B$5:$F$47,4,FALSE)</f>
        <v>David Wilson</v>
      </c>
      <c r="N39" t="str">
        <f>VLOOKUP(Table1[[#This Row],[username]],'Approval Manager List'!$B$5:$F$47,5,FALSE)</f>
        <v>Employee</v>
      </c>
    </row>
    <row r="40" spans="1:14">
      <c r="A40" s="1">
        <v>44039.67328703704</v>
      </c>
      <c r="B40" t="s">
        <v>159</v>
      </c>
      <c r="D40" t="s">
        <v>19</v>
      </c>
      <c r="E40" t="s">
        <v>105</v>
      </c>
      <c r="F40" t="s">
        <v>104</v>
      </c>
      <c r="G40" t="s">
        <v>19</v>
      </c>
      <c r="H40" t="s">
        <v>105</v>
      </c>
      <c r="I40" t="s">
        <v>104</v>
      </c>
      <c r="J40" s="2">
        <v>44031</v>
      </c>
      <c r="K40" s="2">
        <v>44037</v>
      </c>
      <c r="L40" s="1">
        <v>44039.506620370368</v>
      </c>
      <c r="M40" t="str">
        <f>VLOOKUP(Table1[[#This Row],[username]],'Approval Manager List'!$B$5:$F$47,4,FALSE)</f>
        <v>David Wilson</v>
      </c>
      <c r="N40" t="str">
        <f>VLOOKUP(Table1[[#This Row],[username]],'Approval Manager List'!$B$5:$F$47,5,FALSE)</f>
        <v>Employee</v>
      </c>
    </row>
    <row r="41" spans="1:14">
      <c r="A41" s="1">
        <v>44039.674085648148</v>
      </c>
      <c r="B41" t="s">
        <v>159</v>
      </c>
      <c r="D41" t="s">
        <v>44</v>
      </c>
      <c r="E41" t="s">
        <v>121</v>
      </c>
      <c r="F41" t="s">
        <v>120</v>
      </c>
      <c r="G41" t="s">
        <v>44</v>
      </c>
      <c r="H41" t="s">
        <v>121</v>
      </c>
      <c r="I41" t="s">
        <v>120</v>
      </c>
      <c r="J41" s="2">
        <v>44032</v>
      </c>
      <c r="K41" s="2">
        <v>44038</v>
      </c>
      <c r="L41" s="1">
        <v>44039.507418981484</v>
      </c>
      <c r="M41" t="str">
        <f>VLOOKUP(Table1[[#This Row],[username]],'Approval Manager List'!$B$5:$F$47,4,FALSE)</f>
        <v>Paul Grace</v>
      </c>
      <c r="N41" t="str">
        <f>VLOOKUP(Table1[[#This Row],[username]],'Approval Manager List'!$B$5:$F$47,5,FALSE)</f>
        <v>Employee</v>
      </c>
    </row>
    <row r="42" spans="1:14">
      <c r="A42" s="1">
        <v>44039.675219907411</v>
      </c>
      <c r="B42" t="s">
        <v>158</v>
      </c>
      <c r="D42" t="s">
        <v>44</v>
      </c>
      <c r="E42" t="s">
        <v>121</v>
      </c>
      <c r="F42" t="s">
        <v>120</v>
      </c>
      <c r="G42" t="s">
        <v>12</v>
      </c>
      <c r="H42" t="s">
        <v>161</v>
      </c>
      <c r="I42" t="s">
        <v>86</v>
      </c>
      <c r="J42" s="2">
        <v>44031</v>
      </c>
      <c r="K42" s="2">
        <v>44037</v>
      </c>
      <c r="L42" s="1">
        <v>44039.508553240739</v>
      </c>
      <c r="M42" t="str">
        <f>VLOOKUP(Table1[[#This Row],[username]],'Approval Manager List'!$B$5:$F$47,4,FALSE)</f>
        <v>David Wilson</v>
      </c>
      <c r="N42" t="str">
        <f>VLOOKUP(Table1[[#This Row],[username]],'Approval Manager List'!$B$5:$F$47,5,FALSE)</f>
        <v>Employee</v>
      </c>
    </row>
    <row r="43" spans="1:14">
      <c r="A43" s="1">
        <v>44039.67523148148</v>
      </c>
      <c r="B43" t="s">
        <v>158</v>
      </c>
      <c r="D43" t="s">
        <v>44</v>
      </c>
      <c r="E43" t="s">
        <v>121</v>
      </c>
      <c r="F43" t="s">
        <v>120</v>
      </c>
      <c r="G43" t="s">
        <v>15</v>
      </c>
      <c r="H43" t="s">
        <v>119</v>
      </c>
      <c r="I43" t="s">
        <v>118</v>
      </c>
      <c r="J43" s="2">
        <v>44031</v>
      </c>
      <c r="K43" s="2">
        <v>44037</v>
      </c>
      <c r="L43" s="1">
        <v>44039.508564814816</v>
      </c>
      <c r="M43" t="str">
        <f>VLOOKUP(Table1[[#This Row],[username]],'Approval Manager List'!$B$5:$F$47,4,FALSE)</f>
        <v>David Wilson</v>
      </c>
      <c r="N43" t="str">
        <f>VLOOKUP(Table1[[#This Row],[username]],'Approval Manager List'!$B$5:$F$47,5,FALSE)</f>
        <v>Employee</v>
      </c>
    </row>
    <row r="44" spans="1:14">
      <c r="A44" s="1">
        <v>44039.67527777778</v>
      </c>
      <c r="B44" t="s">
        <v>167</v>
      </c>
      <c r="D44" t="s">
        <v>44</v>
      </c>
      <c r="E44" t="s">
        <v>121</v>
      </c>
      <c r="F44" t="s">
        <v>120</v>
      </c>
      <c r="G44" t="s">
        <v>44</v>
      </c>
      <c r="H44" t="s">
        <v>121</v>
      </c>
      <c r="I44" t="s">
        <v>120</v>
      </c>
      <c r="J44" s="2">
        <v>44031</v>
      </c>
      <c r="K44" s="2">
        <v>44038</v>
      </c>
      <c r="L44" s="1">
        <v>44039.508611111109</v>
      </c>
      <c r="M44" t="str">
        <f>VLOOKUP(Table1[[#This Row],[username]],'Approval Manager List'!$B$5:$F$47,4,FALSE)</f>
        <v>Paul Grace</v>
      </c>
      <c r="N44" t="str">
        <f>VLOOKUP(Table1[[#This Row],[username]],'Approval Manager List'!$B$5:$F$47,5,FALSE)</f>
        <v>Employee</v>
      </c>
    </row>
    <row r="45" spans="1:14">
      <c r="A45" s="1">
        <v>44039.67528935185</v>
      </c>
      <c r="B45" t="s">
        <v>158</v>
      </c>
      <c r="D45" t="s">
        <v>44</v>
      </c>
      <c r="E45" t="s">
        <v>121</v>
      </c>
      <c r="F45" t="s">
        <v>120</v>
      </c>
      <c r="G45" t="s">
        <v>14</v>
      </c>
      <c r="H45" t="s">
        <v>117</v>
      </c>
      <c r="I45" t="s">
        <v>116</v>
      </c>
      <c r="J45" s="2">
        <v>44031</v>
      </c>
      <c r="K45" s="2">
        <v>44037</v>
      </c>
      <c r="L45" s="1">
        <v>44039.508622685185</v>
      </c>
      <c r="M45" t="str">
        <f>VLOOKUP(Table1[[#This Row],[username]],'Approval Manager List'!$B$5:$F$47,4,FALSE)</f>
        <v>David Wilson</v>
      </c>
      <c r="N45" t="str">
        <f>VLOOKUP(Table1[[#This Row],[username]],'Approval Manager List'!$B$5:$F$47,5,FALSE)</f>
        <v>Employee</v>
      </c>
    </row>
    <row r="46" spans="1:14">
      <c r="A46" s="1">
        <v>44039.675324074073</v>
      </c>
      <c r="B46" t="s">
        <v>158</v>
      </c>
      <c r="D46" t="s">
        <v>44</v>
      </c>
      <c r="E46" t="s">
        <v>121</v>
      </c>
      <c r="F46" t="s">
        <v>120</v>
      </c>
      <c r="G46" t="s">
        <v>16</v>
      </c>
      <c r="H46" t="s">
        <v>97</v>
      </c>
      <c r="I46" t="s">
        <v>96</v>
      </c>
      <c r="J46" s="2">
        <v>44031</v>
      </c>
      <c r="K46" s="2">
        <v>44037</v>
      </c>
      <c r="L46" s="1">
        <v>44039.508657407408</v>
      </c>
      <c r="M46" t="str">
        <f>VLOOKUP(Table1[[#This Row],[username]],'Approval Manager List'!$B$5:$F$47,4,FALSE)</f>
        <v>David Wilson</v>
      </c>
      <c r="N46" t="str">
        <f>VLOOKUP(Table1[[#This Row],[username]],'Approval Manager List'!$B$5:$F$47,5,FALSE)</f>
        <v>Employee</v>
      </c>
    </row>
    <row r="47" spans="1:14">
      <c r="A47" s="1">
        <v>44039.675335648149</v>
      </c>
      <c r="B47" t="s">
        <v>158</v>
      </c>
      <c r="D47" t="s">
        <v>44</v>
      </c>
      <c r="E47" t="s">
        <v>121</v>
      </c>
      <c r="F47" t="s">
        <v>120</v>
      </c>
      <c r="G47" t="s">
        <v>24</v>
      </c>
      <c r="H47" t="s">
        <v>151</v>
      </c>
      <c r="I47" t="s">
        <v>150</v>
      </c>
      <c r="J47" s="2">
        <v>44031</v>
      </c>
      <c r="K47" s="2">
        <v>44037</v>
      </c>
      <c r="L47" s="1">
        <v>44039.508668981478</v>
      </c>
      <c r="M47" t="str">
        <f>VLOOKUP(Table1[[#This Row],[username]],'Approval Manager List'!$B$5:$F$47,4,FALSE)</f>
        <v>David Wilson</v>
      </c>
      <c r="N47" t="str">
        <f>VLOOKUP(Table1[[#This Row],[username]],'Approval Manager List'!$B$5:$F$47,5,FALSE)</f>
        <v>Contractor</v>
      </c>
    </row>
    <row r="48" spans="1:14">
      <c r="A48" s="1">
        <v>44039.675682870373</v>
      </c>
      <c r="B48" t="s">
        <v>158</v>
      </c>
      <c r="D48" t="s">
        <v>44</v>
      </c>
      <c r="E48" t="s">
        <v>121</v>
      </c>
      <c r="F48" t="s">
        <v>120</v>
      </c>
      <c r="G48" t="s">
        <v>18</v>
      </c>
      <c r="H48" t="s">
        <v>93</v>
      </c>
      <c r="I48" t="s">
        <v>92</v>
      </c>
      <c r="J48" s="2">
        <v>44031</v>
      </c>
      <c r="K48" s="2">
        <v>44037</v>
      </c>
      <c r="L48" s="1">
        <v>44039.509016203701</v>
      </c>
      <c r="M48" t="str">
        <f>VLOOKUP(Table1[[#This Row],[username]],'Approval Manager List'!$B$5:$F$47,4,FALSE)</f>
        <v>David Wilson</v>
      </c>
      <c r="N48" t="str">
        <f>VLOOKUP(Table1[[#This Row],[username]],'Approval Manager List'!$B$5:$F$47,5,FALSE)</f>
        <v>Employee</v>
      </c>
    </row>
    <row r="49" spans="1:14">
      <c r="A49" s="1">
        <v>44039.675706018519</v>
      </c>
      <c r="B49" t="s">
        <v>158</v>
      </c>
      <c r="D49" t="s">
        <v>44</v>
      </c>
      <c r="E49" t="s">
        <v>121</v>
      </c>
      <c r="F49" t="s">
        <v>120</v>
      </c>
      <c r="G49" t="s">
        <v>19</v>
      </c>
      <c r="H49" t="s">
        <v>105</v>
      </c>
      <c r="I49" t="s">
        <v>104</v>
      </c>
      <c r="J49" s="2">
        <v>44031</v>
      </c>
      <c r="K49" s="2">
        <v>44037</v>
      </c>
      <c r="L49" s="1">
        <v>44039.509039351855</v>
      </c>
      <c r="M49" t="str">
        <f>VLOOKUP(Table1[[#This Row],[username]],'Approval Manager List'!$B$5:$F$47,4,FALSE)</f>
        <v>David Wilson</v>
      </c>
      <c r="N49" t="str">
        <f>VLOOKUP(Table1[[#This Row],[username]],'Approval Manager List'!$B$5:$F$47,5,FALSE)</f>
        <v>Employee</v>
      </c>
    </row>
    <row r="50" spans="1:14">
      <c r="A50" s="1">
        <v>44039.675729166665</v>
      </c>
      <c r="B50" t="s">
        <v>158</v>
      </c>
      <c r="D50" t="s">
        <v>44</v>
      </c>
      <c r="E50" t="s">
        <v>121</v>
      </c>
      <c r="F50" t="s">
        <v>120</v>
      </c>
      <c r="G50" t="s">
        <v>22</v>
      </c>
      <c r="H50" t="s">
        <v>127</v>
      </c>
      <c r="I50" t="s">
        <v>126</v>
      </c>
      <c r="J50" s="2">
        <v>44031</v>
      </c>
      <c r="K50" s="2">
        <v>44037</v>
      </c>
      <c r="L50" s="1">
        <v>44039.509062500001</v>
      </c>
      <c r="M50" t="str">
        <f>VLOOKUP(Table1[[#This Row],[username]],'Approval Manager List'!$B$5:$F$47,4,FALSE)</f>
        <v>David Wilson</v>
      </c>
      <c r="N50" t="str">
        <f>VLOOKUP(Table1[[#This Row],[username]],'Approval Manager List'!$B$5:$F$47,5,FALSE)</f>
        <v>Contractor</v>
      </c>
    </row>
    <row r="51" spans="1:14">
      <c r="A51" s="1">
        <v>44039.675752314812</v>
      </c>
      <c r="B51" t="s">
        <v>158</v>
      </c>
      <c r="D51" t="s">
        <v>44</v>
      </c>
      <c r="E51" t="s">
        <v>121</v>
      </c>
      <c r="F51" t="s">
        <v>120</v>
      </c>
      <c r="G51" t="s">
        <v>20</v>
      </c>
      <c r="H51" t="s">
        <v>107</v>
      </c>
      <c r="I51" t="s">
        <v>106</v>
      </c>
      <c r="J51" s="2">
        <v>44031</v>
      </c>
      <c r="K51" s="2">
        <v>44037</v>
      </c>
      <c r="L51" s="1">
        <v>44039.509085648147</v>
      </c>
      <c r="M51" t="str">
        <f>VLOOKUP(Table1[[#This Row],[username]],'Approval Manager List'!$B$5:$F$47,4,FALSE)</f>
        <v>David Wilson</v>
      </c>
      <c r="N51" t="str">
        <f>VLOOKUP(Table1[[#This Row],[username]],'Approval Manager List'!$B$5:$F$47,5,FALSE)</f>
        <v>Employee</v>
      </c>
    </row>
    <row r="52" spans="1:14">
      <c r="A52" s="1">
        <v>44039.676574074074</v>
      </c>
      <c r="B52" t="s">
        <v>159</v>
      </c>
      <c r="D52" t="s">
        <v>44</v>
      </c>
      <c r="E52" t="s">
        <v>121</v>
      </c>
      <c r="F52" t="s">
        <v>120</v>
      </c>
      <c r="G52" t="s">
        <v>44</v>
      </c>
      <c r="H52" t="s">
        <v>121</v>
      </c>
      <c r="I52" t="s">
        <v>120</v>
      </c>
      <c r="J52" s="2">
        <v>44031</v>
      </c>
      <c r="K52" s="2">
        <v>44037</v>
      </c>
      <c r="L52" s="1">
        <v>44039.50990740741</v>
      </c>
      <c r="M52" t="str">
        <f>VLOOKUP(Table1[[#This Row],[username]],'Approval Manager List'!$B$5:$F$47,4,FALSE)</f>
        <v>Paul Grace</v>
      </c>
      <c r="N52" t="str">
        <f>VLOOKUP(Table1[[#This Row],[username]],'Approval Manager List'!$B$5:$F$47,5,FALSE)</f>
        <v>Employee</v>
      </c>
    </row>
    <row r="53" spans="1:14">
      <c r="A53" s="1">
        <v>44039.67701388889</v>
      </c>
      <c r="B53" t="s">
        <v>158</v>
      </c>
      <c r="D53" t="s">
        <v>44</v>
      </c>
      <c r="E53" t="s">
        <v>121</v>
      </c>
      <c r="F53" t="s">
        <v>120</v>
      </c>
      <c r="G53" t="s">
        <v>44</v>
      </c>
      <c r="H53" t="s">
        <v>121</v>
      </c>
      <c r="I53" t="s">
        <v>120</v>
      </c>
      <c r="J53" s="2">
        <v>44031</v>
      </c>
      <c r="K53" s="2">
        <v>44037</v>
      </c>
      <c r="L53" s="1">
        <v>44039.510347222225</v>
      </c>
      <c r="M53" t="str">
        <f>VLOOKUP(Table1[[#This Row],[username]],'Approval Manager List'!$B$5:$F$47,4,FALSE)</f>
        <v>Paul Grace</v>
      </c>
      <c r="N53" t="str">
        <f>VLOOKUP(Table1[[#This Row],[username]],'Approval Manager List'!$B$5:$F$47,5,FALSE)</f>
        <v>Employee</v>
      </c>
    </row>
    <row r="54" spans="1:14">
      <c r="A54" s="1">
        <v>44039.677152777775</v>
      </c>
      <c r="B54" t="s">
        <v>159</v>
      </c>
      <c r="D54" t="s">
        <v>13</v>
      </c>
      <c r="E54" t="s">
        <v>113</v>
      </c>
      <c r="F54" t="s">
        <v>112</v>
      </c>
      <c r="G54" t="s">
        <v>13</v>
      </c>
      <c r="H54" t="s">
        <v>113</v>
      </c>
      <c r="I54" t="s">
        <v>112</v>
      </c>
      <c r="J54" s="2">
        <v>44031</v>
      </c>
      <c r="K54" s="2">
        <v>44037</v>
      </c>
      <c r="L54" s="1">
        <v>44039.51048611111</v>
      </c>
      <c r="M54" t="str">
        <f>VLOOKUP(Table1[[#This Row],[username]],'Approval Manager List'!$B$5:$F$47,4,FALSE)</f>
        <v>David Wilson</v>
      </c>
      <c r="N54" t="str">
        <f>VLOOKUP(Table1[[#This Row],[username]],'Approval Manager List'!$B$5:$F$47,5,FALSE)</f>
        <v>Employee</v>
      </c>
    </row>
    <row r="55" spans="1:14">
      <c r="A55" s="1">
        <v>44039.678379629629</v>
      </c>
      <c r="B55" t="s">
        <v>158</v>
      </c>
      <c r="D55" t="s">
        <v>44</v>
      </c>
      <c r="E55" t="s">
        <v>121</v>
      </c>
      <c r="F55" t="s">
        <v>120</v>
      </c>
      <c r="G55" t="s">
        <v>13</v>
      </c>
      <c r="H55" t="s">
        <v>113</v>
      </c>
      <c r="I55" t="s">
        <v>112</v>
      </c>
      <c r="J55" s="2">
        <v>44031</v>
      </c>
      <c r="K55" s="2">
        <v>44037</v>
      </c>
      <c r="L55" s="1">
        <v>44039.511712962965</v>
      </c>
      <c r="M55" t="str">
        <f>VLOOKUP(Table1[[#This Row],[username]],'Approval Manager List'!$B$5:$F$47,4,FALSE)</f>
        <v>David Wilson</v>
      </c>
      <c r="N55" t="str">
        <f>VLOOKUP(Table1[[#This Row],[username]],'Approval Manager List'!$B$5:$F$47,5,FALSE)</f>
        <v>Employee</v>
      </c>
    </row>
    <row r="56" spans="1:14">
      <c r="A56" s="1">
        <v>44039.731145833335</v>
      </c>
      <c r="B56" t="s">
        <v>159</v>
      </c>
      <c r="D56" t="s">
        <v>23</v>
      </c>
      <c r="E56" t="s">
        <v>139</v>
      </c>
      <c r="F56" t="s">
        <v>138</v>
      </c>
      <c r="G56" t="s">
        <v>23</v>
      </c>
      <c r="H56" t="s">
        <v>139</v>
      </c>
      <c r="I56" t="s">
        <v>138</v>
      </c>
      <c r="J56" s="2">
        <v>44031</v>
      </c>
      <c r="K56" s="2">
        <v>44037</v>
      </c>
      <c r="L56" s="1">
        <v>44039.564479166664</v>
      </c>
      <c r="M56" t="str">
        <f>VLOOKUP(Table1[[#This Row],[username]],'Approval Manager List'!$B$5:$F$47,4,FALSE)</f>
        <v>David Wilson</v>
      </c>
      <c r="N56" t="str">
        <f>VLOOKUP(Table1[[#This Row],[username]],'Approval Manager List'!$B$5:$F$47,5,FALSE)</f>
        <v>Contractor</v>
      </c>
    </row>
    <row r="57" spans="1:14">
      <c r="A57" s="1">
        <v>44039.807280092595</v>
      </c>
      <c r="B57" t="s">
        <v>159</v>
      </c>
      <c r="D57" t="s">
        <v>27</v>
      </c>
      <c r="E57" t="s">
        <v>91</v>
      </c>
      <c r="F57" t="s">
        <v>90</v>
      </c>
      <c r="G57" t="s">
        <v>27</v>
      </c>
      <c r="H57" t="s">
        <v>91</v>
      </c>
      <c r="I57" t="s">
        <v>90</v>
      </c>
      <c r="J57" s="2">
        <v>44032</v>
      </c>
      <c r="K57" s="2">
        <v>44037</v>
      </c>
      <c r="L57" s="1">
        <v>44039.640613425923</v>
      </c>
      <c r="M57" t="str">
        <f>VLOOKUP(Table1[[#This Row],[username]],'Approval Manager List'!$B$5:$F$47,4,FALSE)</f>
        <v>Maggie Rhodes</v>
      </c>
      <c r="N57" t="str">
        <f>VLOOKUP(Table1[[#This Row],[username]],'Approval Manager List'!$B$5:$F$47,5,FALSE)</f>
        <v>Employee</v>
      </c>
    </row>
    <row r="58" spans="1:14">
      <c r="A58" s="1">
        <v>44039.836273148147</v>
      </c>
      <c r="B58" t="s">
        <v>159</v>
      </c>
      <c r="D58" t="s">
        <v>17</v>
      </c>
      <c r="E58" t="s">
        <v>89</v>
      </c>
      <c r="F58" t="s">
        <v>88</v>
      </c>
      <c r="G58" t="s">
        <v>17</v>
      </c>
      <c r="H58" t="s">
        <v>89</v>
      </c>
      <c r="I58" t="s">
        <v>88</v>
      </c>
      <c r="J58" s="2">
        <v>44031</v>
      </c>
      <c r="K58" s="2">
        <v>44037</v>
      </c>
      <c r="L58" s="1">
        <v>44039.669606481482</v>
      </c>
      <c r="M58" t="str">
        <f>VLOOKUP(Table1[[#This Row],[username]],'Approval Manager List'!$B$5:$F$47,4,FALSE)</f>
        <v>David Wilson</v>
      </c>
      <c r="N58" t="str">
        <f>VLOOKUP(Table1[[#This Row],[username]],'Approval Manager List'!$B$5:$F$47,5,FALSE)</f>
        <v>Employee</v>
      </c>
    </row>
    <row r="59" spans="1:14">
      <c r="A59" s="1">
        <v>44039.884768518517</v>
      </c>
      <c r="B59" t="s">
        <v>158</v>
      </c>
      <c r="D59" t="s">
        <v>42</v>
      </c>
      <c r="E59" t="s">
        <v>163</v>
      </c>
      <c r="F59" t="s">
        <v>72</v>
      </c>
      <c r="G59" t="s">
        <v>9</v>
      </c>
      <c r="H59" t="s">
        <v>79</v>
      </c>
      <c r="I59" t="s">
        <v>78</v>
      </c>
      <c r="J59" s="2">
        <v>44031</v>
      </c>
      <c r="K59" s="2">
        <v>44037</v>
      </c>
      <c r="L59" s="1">
        <v>44039.718101851853</v>
      </c>
      <c r="M59" t="str">
        <f>VLOOKUP(Table1[[#This Row],[username]],'Approval Manager List'!$B$5:$F$47,4,FALSE)</f>
        <v>Ali Chen</v>
      </c>
      <c r="N59" t="str">
        <f>VLOOKUP(Table1[[#This Row],[username]],'Approval Manager List'!$B$5:$F$47,5,FALSE)</f>
        <v>Employee</v>
      </c>
    </row>
    <row r="60" spans="1:14">
      <c r="A60" s="1">
        <v>44040.085740740738</v>
      </c>
      <c r="B60" t="s">
        <v>159</v>
      </c>
      <c r="D60" t="s">
        <v>38</v>
      </c>
      <c r="E60" t="s">
        <v>149</v>
      </c>
      <c r="F60" t="s">
        <v>160</v>
      </c>
      <c r="G60" t="s">
        <v>38</v>
      </c>
      <c r="H60" t="s">
        <v>149</v>
      </c>
      <c r="I60" t="s">
        <v>160</v>
      </c>
      <c r="J60" s="2">
        <v>44031</v>
      </c>
      <c r="K60" s="2">
        <v>44037</v>
      </c>
      <c r="L60" s="1">
        <v>44039.919074074074</v>
      </c>
      <c r="M60" t="str">
        <f>VLOOKUP(Table1[[#This Row],[username]],'Approval Manager List'!$B$5:$F$47,4,FALSE)</f>
        <v>Maggie Rhodes</v>
      </c>
      <c r="N60" t="str">
        <f>VLOOKUP(Table1[[#This Row],[username]],'Approval Manager List'!$B$5:$F$47,5,FALSE)</f>
        <v>Contractor</v>
      </c>
    </row>
    <row r="61" spans="1:14">
      <c r="A61" s="1">
        <v>44040.534629629627</v>
      </c>
      <c r="B61" t="s">
        <v>158</v>
      </c>
      <c r="D61" t="s">
        <v>46</v>
      </c>
      <c r="E61" t="s">
        <v>165</v>
      </c>
      <c r="F61" t="s">
        <v>108</v>
      </c>
      <c r="G61" t="s">
        <v>27</v>
      </c>
      <c r="H61" t="s">
        <v>91</v>
      </c>
      <c r="I61" t="s">
        <v>90</v>
      </c>
      <c r="J61" s="2">
        <v>44030</v>
      </c>
      <c r="K61" s="2">
        <v>44036</v>
      </c>
      <c r="L61" s="1">
        <v>44040.367962962962</v>
      </c>
      <c r="M61" t="str">
        <f>VLOOKUP(Table1[[#This Row],[username]],'Approval Manager List'!$B$5:$F$47,4,FALSE)</f>
        <v>Maggie Rhodes</v>
      </c>
      <c r="N61" t="str">
        <f>VLOOKUP(Table1[[#This Row],[username]],'Approval Manager List'!$B$5:$F$47,5,FALSE)</f>
        <v>Employee</v>
      </c>
    </row>
    <row r="62" spans="1:14">
      <c r="A62" s="1">
        <v>44040.534675925926</v>
      </c>
      <c r="B62" t="s">
        <v>158</v>
      </c>
      <c r="D62" t="s">
        <v>46</v>
      </c>
      <c r="E62" t="s">
        <v>165</v>
      </c>
      <c r="F62" t="s">
        <v>108</v>
      </c>
      <c r="G62" t="s">
        <v>38</v>
      </c>
      <c r="H62" t="s">
        <v>149</v>
      </c>
      <c r="I62" t="s">
        <v>160</v>
      </c>
      <c r="J62" s="2">
        <v>44030</v>
      </c>
      <c r="K62" s="2">
        <v>44036</v>
      </c>
      <c r="L62" s="1">
        <v>44040.368009259262</v>
      </c>
      <c r="M62" t="str">
        <f>VLOOKUP(Table1[[#This Row],[username]],'Approval Manager List'!$B$5:$F$47,4,FALSE)</f>
        <v>Maggie Rhodes</v>
      </c>
      <c r="N62" t="str">
        <f>VLOOKUP(Table1[[#This Row],[username]],'Approval Manager List'!$B$5:$F$47,5,FALSE)</f>
        <v>Contractor</v>
      </c>
    </row>
    <row r="63" spans="1:14">
      <c r="A63" s="1">
        <v>44040.534699074073</v>
      </c>
      <c r="B63" t="s">
        <v>158</v>
      </c>
      <c r="D63" t="s">
        <v>46</v>
      </c>
      <c r="E63" t="s">
        <v>165</v>
      </c>
      <c r="F63" t="s">
        <v>108</v>
      </c>
      <c r="G63" t="s">
        <v>39</v>
      </c>
      <c r="H63" t="s">
        <v>147</v>
      </c>
      <c r="I63" t="s">
        <v>146</v>
      </c>
      <c r="J63" s="2">
        <v>44030</v>
      </c>
      <c r="K63" s="2">
        <v>44036</v>
      </c>
      <c r="L63" s="1">
        <v>44040.368032407408</v>
      </c>
      <c r="M63" t="str">
        <f>VLOOKUP(Table1[[#This Row],[username]],'Approval Manager List'!$B$5:$F$47,4,FALSE)</f>
        <v>Maggie Rhodes</v>
      </c>
      <c r="N63" t="str">
        <f>VLOOKUP(Table1[[#This Row],[username]],'Approval Manager List'!$B$5:$F$47,5,FALSE)</f>
        <v>Contractor</v>
      </c>
    </row>
    <row r="64" spans="1:14">
      <c r="A64" s="1">
        <v>44040.538483796299</v>
      </c>
      <c r="B64" t="s">
        <v>158</v>
      </c>
      <c r="D64" t="s">
        <v>10</v>
      </c>
      <c r="E64" t="s">
        <v>83</v>
      </c>
      <c r="F64" t="s">
        <v>82</v>
      </c>
      <c r="G64" t="s">
        <v>42</v>
      </c>
      <c r="H64" t="s">
        <v>163</v>
      </c>
      <c r="I64" t="s">
        <v>72</v>
      </c>
      <c r="J64" s="2">
        <v>44031</v>
      </c>
      <c r="K64" s="2">
        <v>44037</v>
      </c>
      <c r="L64" s="1">
        <v>44040.371817129628</v>
      </c>
      <c r="M64" t="str">
        <f>VLOOKUP(Table1[[#This Row],[username]],'Approval Manager List'!$B$5:$F$47,4,FALSE)</f>
        <v>Paul Grace</v>
      </c>
      <c r="N64" t="str">
        <f>VLOOKUP(Table1[[#This Row],[username]],'Approval Manager List'!$B$5:$F$47,5,FALSE)</f>
        <v>Employee</v>
      </c>
    </row>
    <row r="65" spans="1:14">
      <c r="A65" s="1">
        <v>44040.538541666669</v>
      </c>
      <c r="B65" t="s">
        <v>158</v>
      </c>
      <c r="D65" t="s">
        <v>10</v>
      </c>
      <c r="E65" t="s">
        <v>83</v>
      </c>
      <c r="F65" t="s">
        <v>82</v>
      </c>
      <c r="G65" t="s">
        <v>43</v>
      </c>
      <c r="H65" t="s">
        <v>115</v>
      </c>
      <c r="I65" t="s">
        <v>114</v>
      </c>
      <c r="J65" s="2">
        <v>44031</v>
      </c>
      <c r="K65" s="2">
        <v>44037</v>
      </c>
      <c r="L65" s="1">
        <v>44040.371874999997</v>
      </c>
      <c r="M65" t="str">
        <f>VLOOKUP(Table1[[#This Row],[username]],'Approval Manager List'!$B$5:$F$47,4,FALSE)</f>
        <v>Paul Grace</v>
      </c>
      <c r="N65" t="str">
        <f>VLOOKUP(Table1[[#This Row],[username]],'Approval Manager List'!$B$5:$F$47,5,FALSE)</f>
        <v>Employee</v>
      </c>
    </row>
    <row r="66" spans="1:14">
      <c r="A66" s="1">
        <v>44040.538645833331</v>
      </c>
      <c r="B66" t="s">
        <v>158</v>
      </c>
      <c r="D66" t="s">
        <v>10</v>
      </c>
      <c r="E66" t="s">
        <v>83</v>
      </c>
      <c r="F66" t="s">
        <v>82</v>
      </c>
      <c r="G66" t="s">
        <v>46</v>
      </c>
      <c r="H66" t="s">
        <v>165</v>
      </c>
      <c r="I66" t="s">
        <v>108</v>
      </c>
      <c r="J66" s="2">
        <v>44032</v>
      </c>
      <c r="K66" s="2">
        <v>44037</v>
      </c>
      <c r="L66" s="1">
        <v>44040.371979166666</v>
      </c>
      <c r="M66" t="str">
        <f>VLOOKUP(Table1[[#This Row],[username]],'Approval Manager List'!$B$5:$F$47,4,FALSE)</f>
        <v>Paul Grace</v>
      </c>
      <c r="N66" t="str">
        <f>VLOOKUP(Table1[[#This Row],[username]],'Approval Manager List'!$B$5:$F$47,5,FALSE)</f>
        <v>Employee</v>
      </c>
    </row>
    <row r="67" spans="1:14">
      <c r="A67" s="1">
        <v>44040.53869212963</v>
      </c>
      <c r="B67" t="s">
        <v>158</v>
      </c>
      <c r="D67" t="s">
        <v>10</v>
      </c>
      <c r="E67" t="s">
        <v>83</v>
      </c>
      <c r="F67" t="s">
        <v>82</v>
      </c>
      <c r="G67" t="s">
        <v>47</v>
      </c>
      <c r="H67" t="s">
        <v>77</v>
      </c>
      <c r="I67" t="s">
        <v>164</v>
      </c>
      <c r="J67" s="2">
        <v>44032</v>
      </c>
      <c r="K67" s="2">
        <v>44037</v>
      </c>
      <c r="L67" s="1">
        <v>44040.372025462966</v>
      </c>
      <c r="M67" t="str">
        <f>VLOOKUP(Table1[[#This Row],[username]],'Approval Manager List'!$B$5:$F$47,4,FALSE)</f>
        <v>Paul Grace</v>
      </c>
      <c r="N67" t="str">
        <f>VLOOKUP(Table1[[#This Row],[username]],'Approval Manager List'!$B$5:$F$47,5,FALSE)</f>
        <v>Employee</v>
      </c>
    </row>
    <row r="68" spans="1:14">
      <c r="A68" s="1">
        <v>44040.539097222223</v>
      </c>
      <c r="B68" t="s">
        <v>158</v>
      </c>
      <c r="D68" t="s">
        <v>10</v>
      </c>
      <c r="E68" t="s">
        <v>83</v>
      </c>
      <c r="F68" t="s">
        <v>82</v>
      </c>
      <c r="G68" t="s">
        <v>48</v>
      </c>
      <c r="H68" t="s">
        <v>75</v>
      </c>
      <c r="I68" t="s">
        <v>74</v>
      </c>
      <c r="J68" s="2">
        <v>44003</v>
      </c>
      <c r="K68" s="2">
        <v>44036</v>
      </c>
      <c r="L68" s="1">
        <v>44040.372430555559</v>
      </c>
      <c r="M68" t="str">
        <f>VLOOKUP(Table1[[#This Row],[username]],'Approval Manager List'!$B$5:$F$47,4,FALSE)</f>
        <v>Paul Grace</v>
      </c>
      <c r="N68" t="str">
        <f>VLOOKUP(Table1[[#This Row],[username]],'Approval Manager List'!$B$5:$F$47,5,FALSE)</f>
        <v>Employee</v>
      </c>
    </row>
    <row r="69" spans="1:14">
      <c r="A69" s="1">
        <v>44040.539282407408</v>
      </c>
      <c r="B69" t="s">
        <v>158</v>
      </c>
      <c r="D69" t="s">
        <v>10</v>
      </c>
      <c r="E69" t="s">
        <v>83</v>
      </c>
      <c r="F69" t="s">
        <v>82</v>
      </c>
      <c r="G69" t="s">
        <v>49</v>
      </c>
      <c r="H69" t="s">
        <v>95</v>
      </c>
      <c r="I69" t="s">
        <v>94</v>
      </c>
      <c r="J69" s="2">
        <v>44010</v>
      </c>
      <c r="K69" s="2">
        <v>44036</v>
      </c>
      <c r="L69" s="1">
        <v>44040.372615740744</v>
      </c>
      <c r="M69" t="str">
        <f>VLOOKUP(Table1[[#This Row],[username]],'Approval Manager List'!$B$5:$F$47,4,FALSE)</f>
        <v>Paul Grace</v>
      </c>
      <c r="N69" t="str">
        <f>VLOOKUP(Table1[[#This Row],[username]],'Approval Manager List'!$B$5:$F$47,5,FALSE)</f>
        <v>Employee</v>
      </c>
    </row>
    <row r="70" spans="1:14">
      <c r="A70" s="1">
        <v>44040.579814814817</v>
      </c>
      <c r="B70" t="s">
        <v>158</v>
      </c>
      <c r="D70" t="s">
        <v>44</v>
      </c>
      <c r="E70" t="s">
        <v>121</v>
      </c>
      <c r="F70" t="s">
        <v>120</v>
      </c>
      <c r="G70" t="s">
        <v>17</v>
      </c>
      <c r="H70" t="s">
        <v>89</v>
      </c>
      <c r="I70" t="s">
        <v>88</v>
      </c>
      <c r="J70" s="2">
        <v>44031</v>
      </c>
      <c r="K70" s="2">
        <v>44037</v>
      </c>
      <c r="L70" s="1">
        <v>44040.413148148145</v>
      </c>
      <c r="M70" t="str">
        <f>VLOOKUP(Table1[[#This Row],[username]],'Approval Manager List'!$B$5:$F$47,4,FALSE)</f>
        <v>David Wilson</v>
      </c>
      <c r="N70" t="str">
        <f>VLOOKUP(Table1[[#This Row],[username]],'Approval Manager List'!$B$5:$F$47,5,FALSE)</f>
        <v>Employee</v>
      </c>
    </row>
    <row r="71" spans="1:14">
      <c r="A71" s="1">
        <v>44040.57984953704</v>
      </c>
      <c r="B71" t="s">
        <v>158</v>
      </c>
      <c r="D71" t="s">
        <v>44</v>
      </c>
      <c r="E71" t="s">
        <v>121</v>
      </c>
      <c r="F71" t="s">
        <v>120</v>
      </c>
      <c r="G71" t="s">
        <v>23</v>
      </c>
      <c r="H71" t="s">
        <v>139</v>
      </c>
      <c r="I71" t="s">
        <v>138</v>
      </c>
      <c r="J71" s="2">
        <v>44031</v>
      </c>
      <c r="K71" s="2">
        <v>44037</v>
      </c>
      <c r="L71" s="1">
        <v>44040.413182870368</v>
      </c>
      <c r="M71" t="str">
        <f>VLOOKUP(Table1[[#This Row],[username]],'Approval Manager List'!$B$5:$F$47,4,FALSE)</f>
        <v>David Wilson</v>
      </c>
      <c r="N71" t="str">
        <f>VLOOKUP(Table1[[#This Row],[username]],'Approval Manager List'!$B$5:$F$47,5,FALSE)</f>
        <v>Contractor</v>
      </c>
    </row>
    <row r="72" spans="1:14">
      <c r="A72" s="1">
        <v>44040.680659722224</v>
      </c>
      <c r="B72" t="s">
        <v>159</v>
      </c>
      <c r="D72" t="s">
        <v>40</v>
      </c>
      <c r="E72" t="s">
        <v>155</v>
      </c>
      <c r="F72" t="s">
        <v>154</v>
      </c>
      <c r="G72" t="s">
        <v>40</v>
      </c>
      <c r="H72" t="s">
        <v>155</v>
      </c>
      <c r="I72" t="s">
        <v>154</v>
      </c>
      <c r="J72" s="2">
        <v>44031</v>
      </c>
      <c r="K72" s="2">
        <v>44037</v>
      </c>
      <c r="L72" s="1">
        <v>44040.513993055552</v>
      </c>
      <c r="M72" t="str">
        <f>VLOOKUP(Table1[[#This Row],[username]],'Approval Manager List'!$B$5:$F$47,4,FALSE)</f>
        <v>Maggie Rhodes</v>
      </c>
      <c r="N72" t="str">
        <f>VLOOKUP(Table1[[#This Row],[username]],'Approval Manager List'!$B$5:$F$47,5,FALSE)</f>
        <v>Contractor</v>
      </c>
    </row>
    <row r="73" spans="1:14">
      <c r="A73" s="1">
        <v>44040.681354166663</v>
      </c>
      <c r="B73" t="s">
        <v>158</v>
      </c>
      <c r="D73" t="s">
        <v>40</v>
      </c>
      <c r="E73" t="s">
        <v>155</v>
      </c>
      <c r="F73" t="s">
        <v>154</v>
      </c>
      <c r="G73" t="s">
        <v>51</v>
      </c>
      <c r="H73" t="s">
        <v>125</v>
      </c>
      <c r="I73" t="s">
        <v>124</v>
      </c>
      <c r="J73" s="2">
        <v>44031</v>
      </c>
      <c r="K73" s="2">
        <v>44037</v>
      </c>
      <c r="L73" s="1">
        <v>44040.514687499999</v>
      </c>
      <c r="M73" t="str">
        <f>VLOOKUP(Table1[[#This Row],[username]],'Approval Manager List'!$B$5:$F$47,4,FALSE)</f>
        <v>Vanessa Williams</v>
      </c>
      <c r="N73" t="str">
        <f>VLOOKUP(Table1[[#This Row],[username]],'Approval Manager List'!$B$5:$F$47,5,FALSE)</f>
        <v>Contractor</v>
      </c>
    </row>
    <row r="74" spans="1:14">
      <c r="A74" s="1">
        <v>44040.681388888886</v>
      </c>
      <c r="B74" t="s">
        <v>158</v>
      </c>
      <c r="D74" t="s">
        <v>40</v>
      </c>
      <c r="E74" t="s">
        <v>155</v>
      </c>
      <c r="F74" t="s">
        <v>154</v>
      </c>
      <c r="G74" t="s">
        <v>40</v>
      </c>
      <c r="H74" t="s">
        <v>155</v>
      </c>
      <c r="I74" t="s">
        <v>154</v>
      </c>
      <c r="J74" s="2">
        <v>44031</v>
      </c>
      <c r="K74" s="2">
        <v>44037</v>
      </c>
      <c r="L74" s="1">
        <v>44040.514722222222</v>
      </c>
      <c r="M74" t="str">
        <f>VLOOKUP(Table1[[#This Row],[username]],'Approval Manager List'!$B$5:$F$47,4,FALSE)</f>
        <v>Maggie Rhodes</v>
      </c>
      <c r="N74" t="str">
        <f>VLOOKUP(Table1[[#This Row],[username]],'Approval Manager List'!$B$5:$F$47,5,FALSE)</f>
        <v>Contractor</v>
      </c>
    </row>
    <row r="75" spans="1:14">
      <c r="A75" s="1">
        <v>44040.708090277774</v>
      </c>
      <c r="B75" t="s">
        <v>159</v>
      </c>
      <c r="D75" t="s">
        <v>45</v>
      </c>
      <c r="E75" t="s">
        <v>81</v>
      </c>
      <c r="F75" t="s">
        <v>82</v>
      </c>
      <c r="G75" t="s">
        <v>45</v>
      </c>
      <c r="H75" t="s">
        <v>81</v>
      </c>
      <c r="I75" t="s">
        <v>82</v>
      </c>
      <c r="J75" s="2">
        <v>44031</v>
      </c>
      <c r="K75" s="2">
        <v>44037</v>
      </c>
      <c r="L75" s="1">
        <v>44040.54142361111</v>
      </c>
      <c r="M75" t="str">
        <f>VLOOKUP(Table1[[#This Row],[username]],'Approval Manager List'!$B$5:$F$47,4,FALSE)</f>
        <v>Paul Grace</v>
      </c>
      <c r="N75" t="str">
        <f>VLOOKUP(Table1[[#This Row],[username]],'Approval Manager List'!$B$5:$F$47,5,FALSE)</f>
        <v>Employee</v>
      </c>
    </row>
    <row r="76" spans="1:14">
      <c r="A76" s="1">
        <v>44040.85597222222</v>
      </c>
      <c r="B76" t="s">
        <v>159</v>
      </c>
      <c r="D76" t="s">
        <v>33</v>
      </c>
      <c r="E76" t="s">
        <v>129</v>
      </c>
      <c r="F76" t="s">
        <v>166</v>
      </c>
      <c r="G76" t="s">
        <v>33</v>
      </c>
      <c r="H76" t="s">
        <v>129</v>
      </c>
      <c r="I76" t="s">
        <v>166</v>
      </c>
      <c r="J76" s="2">
        <v>44037</v>
      </c>
      <c r="K76" s="2">
        <v>44040</v>
      </c>
      <c r="L76" s="1">
        <v>44040.689305555556</v>
      </c>
      <c r="M76" t="str">
        <f>VLOOKUP(Table1[[#This Row],[username]],'Approval Manager List'!$B$5:$F$47,4,FALSE)</f>
        <v>Maggie Rhodes</v>
      </c>
      <c r="N76" t="str">
        <f>VLOOKUP(Table1[[#This Row],[username]],'Approval Manager List'!$B$5:$F$47,5,FALSE)</f>
        <v>Contractor</v>
      </c>
    </row>
    <row r="77" spans="1:14">
      <c r="A77" s="1">
        <v>44041.813055555554</v>
      </c>
      <c r="B77" t="s">
        <v>159</v>
      </c>
      <c r="D77" t="s">
        <v>34</v>
      </c>
      <c r="E77" t="s">
        <v>145</v>
      </c>
      <c r="F77" t="s">
        <v>144</v>
      </c>
      <c r="G77" t="s">
        <v>34</v>
      </c>
      <c r="H77" t="s">
        <v>145</v>
      </c>
      <c r="I77" t="s">
        <v>144</v>
      </c>
      <c r="J77" s="2">
        <v>44032</v>
      </c>
      <c r="K77" s="2">
        <v>44038</v>
      </c>
      <c r="L77" s="1">
        <v>44041.64638888889</v>
      </c>
      <c r="M77" t="str">
        <f>VLOOKUP(Table1[[#This Row],[username]],'Approval Manager List'!$B$5:$F$47,4,FALSE)</f>
        <v>Maggie Rhodes</v>
      </c>
      <c r="N77" t="str">
        <f>VLOOKUP(Table1[[#This Row],[username]],'Approval Manager List'!$B$5:$F$47,5,FALSE)</f>
        <v>Contractor</v>
      </c>
    </row>
    <row r="78" spans="1:14">
      <c r="A78" s="1">
        <v>44042.809004629627</v>
      </c>
      <c r="B78" t="s">
        <v>159</v>
      </c>
      <c r="D78" t="s">
        <v>33</v>
      </c>
      <c r="E78" t="s">
        <v>129</v>
      </c>
      <c r="F78" t="s">
        <v>166</v>
      </c>
      <c r="G78" t="s">
        <v>33</v>
      </c>
      <c r="H78" t="s">
        <v>129</v>
      </c>
      <c r="I78" t="s">
        <v>166</v>
      </c>
      <c r="J78" s="2">
        <v>44041</v>
      </c>
      <c r="K78" s="2">
        <v>44042</v>
      </c>
      <c r="L78" s="1">
        <v>44042.642337962963</v>
      </c>
      <c r="M78" t="str">
        <f>VLOOKUP(Table1[[#This Row],[username]],'Approval Manager List'!$B$5:$F$47,4,FALSE)</f>
        <v>Maggie Rhodes</v>
      </c>
      <c r="N78" t="str">
        <f>VLOOKUP(Table1[[#This Row],[username]],'Approval Manager List'!$B$5:$F$47,5,FALSE)</f>
        <v>Contractor</v>
      </c>
    </row>
    <row r="79" spans="1:14">
      <c r="A79" s="1">
        <v>44042.90797453704</v>
      </c>
      <c r="B79" t="s">
        <v>159</v>
      </c>
      <c r="D79" t="s">
        <v>52</v>
      </c>
      <c r="E79" t="s">
        <v>157</v>
      </c>
      <c r="F79" t="s">
        <v>156</v>
      </c>
      <c r="G79" t="s">
        <v>52</v>
      </c>
      <c r="H79" t="s">
        <v>157</v>
      </c>
      <c r="I79" t="s">
        <v>156</v>
      </c>
      <c r="J79" s="2">
        <v>43893</v>
      </c>
      <c r="K79" s="2">
        <v>44042</v>
      </c>
      <c r="L79" s="1">
        <v>44042.741307870368</v>
      </c>
      <c r="M79" t="str">
        <f>VLOOKUP(Table1[[#This Row],[username]],'Approval Manager List'!$B$5:$F$47,4,FALSE)</f>
        <v>Vanessa Williams</v>
      </c>
      <c r="N79" t="str">
        <f>VLOOKUP(Table1[[#This Row],[username]],'Approval Manager List'!$B$5:$F$47,5,FALSE)</f>
        <v>Contractor</v>
      </c>
    </row>
    <row r="80" spans="1:14">
      <c r="A80" s="1">
        <v>44043.549537037034</v>
      </c>
      <c r="B80" t="s">
        <v>159</v>
      </c>
      <c r="D80" t="s">
        <v>48</v>
      </c>
      <c r="E80" t="s">
        <v>75</v>
      </c>
      <c r="F80" t="s">
        <v>74</v>
      </c>
      <c r="G80" t="s">
        <v>48</v>
      </c>
      <c r="H80" t="s">
        <v>75</v>
      </c>
      <c r="I80" t="s">
        <v>74</v>
      </c>
      <c r="J80" s="2">
        <v>44037</v>
      </c>
      <c r="K80" s="2">
        <v>44043</v>
      </c>
      <c r="L80" s="1">
        <v>44043.382870370369</v>
      </c>
      <c r="M80" t="str">
        <f>VLOOKUP(Table1[[#This Row],[username]],'Approval Manager List'!$B$5:$F$47,4,FALSE)</f>
        <v>Paul Grace</v>
      </c>
      <c r="N80" t="str">
        <f>VLOOKUP(Table1[[#This Row],[username]],'Approval Manager List'!$B$5:$F$47,5,FALSE)</f>
        <v>Employee</v>
      </c>
    </row>
    <row r="81" spans="1:14">
      <c r="A81" s="1">
        <v>44043.582777777781</v>
      </c>
      <c r="B81" t="s">
        <v>159</v>
      </c>
      <c r="D81" t="s">
        <v>47</v>
      </c>
      <c r="E81" t="s">
        <v>77</v>
      </c>
      <c r="F81" t="s">
        <v>164</v>
      </c>
      <c r="G81" t="s">
        <v>47</v>
      </c>
      <c r="H81" t="s">
        <v>77</v>
      </c>
      <c r="I81" t="s">
        <v>164</v>
      </c>
      <c r="J81" s="2">
        <v>44039</v>
      </c>
      <c r="K81" s="2">
        <v>44043</v>
      </c>
      <c r="L81" s="1">
        <v>44043.41611111111</v>
      </c>
      <c r="M81" t="str">
        <f>VLOOKUP(Table1[[#This Row],[username]],'Approval Manager List'!$B$5:$F$47,4,FALSE)</f>
        <v>Paul Grace</v>
      </c>
      <c r="N81" t="str">
        <f>VLOOKUP(Table1[[#This Row],[username]],'Approval Manager List'!$B$5:$F$47,5,FALSE)</f>
        <v>Employee</v>
      </c>
    </row>
    <row r="82" spans="1:14">
      <c r="A82" s="1">
        <v>44043.653506944444</v>
      </c>
      <c r="B82" t="s">
        <v>159</v>
      </c>
      <c r="D82" t="s">
        <v>28</v>
      </c>
      <c r="E82" t="s">
        <v>81</v>
      </c>
      <c r="F82" t="s">
        <v>80</v>
      </c>
      <c r="G82" t="s">
        <v>28</v>
      </c>
      <c r="H82" t="s">
        <v>81</v>
      </c>
      <c r="I82" t="s">
        <v>80</v>
      </c>
      <c r="J82" s="2">
        <v>44037</v>
      </c>
      <c r="K82" s="2">
        <v>44043</v>
      </c>
      <c r="L82" s="1">
        <v>44043.486840277779</v>
      </c>
      <c r="M82" t="str">
        <f>VLOOKUP(Table1[[#This Row],[username]],'Approval Manager List'!$B$5:$F$47,4,FALSE)</f>
        <v>Maggie Rhodes</v>
      </c>
      <c r="N82" t="str">
        <f>VLOOKUP(Table1[[#This Row],[username]],'Approval Manager List'!$B$5:$F$47,5,FALSE)</f>
        <v>Employee</v>
      </c>
    </row>
    <row r="83" spans="1:14">
      <c r="A83" s="1">
        <v>44043.657650462963</v>
      </c>
      <c r="B83" t="s">
        <v>159</v>
      </c>
      <c r="D83" t="s">
        <v>20</v>
      </c>
      <c r="E83" t="s">
        <v>107</v>
      </c>
      <c r="F83" t="s">
        <v>106</v>
      </c>
      <c r="G83" t="s">
        <v>20</v>
      </c>
      <c r="H83" t="s">
        <v>107</v>
      </c>
      <c r="I83" t="s">
        <v>106</v>
      </c>
      <c r="J83" s="2">
        <v>44038</v>
      </c>
      <c r="K83" s="2">
        <v>44044</v>
      </c>
      <c r="L83" s="1">
        <v>44043.490983796299</v>
      </c>
      <c r="M83" t="str">
        <f>VLOOKUP(Table1[[#This Row],[username]],'Approval Manager List'!$B$5:$F$47,4,FALSE)</f>
        <v>David Wilson</v>
      </c>
      <c r="N83" t="str">
        <f>VLOOKUP(Table1[[#This Row],[username]],'Approval Manager List'!$B$5:$F$47,5,FALSE)</f>
        <v>Employee</v>
      </c>
    </row>
    <row r="84" spans="1:14">
      <c r="A84" s="1">
        <v>44043.676655092589</v>
      </c>
      <c r="B84" t="s">
        <v>159</v>
      </c>
      <c r="D84" t="s">
        <v>32</v>
      </c>
      <c r="E84" t="s">
        <v>85</v>
      </c>
      <c r="F84" t="s">
        <v>84</v>
      </c>
      <c r="G84" t="s">
        <v>32</v>
      </c>
      <c r="H84" t="s">
        <v>85</v>
      </c>
      <c r="I84" t="s">
        <v>84</v>
      </c>
      <c r="J84" s="2">
        <v>44038</v>
      </c>
      <c r="K84" s="2">
        <v>44044</v>
      </c>
      <c r="L84" s="1">
        <v>44043.509988425925</v>
      </c>
      <c r="M84" t="str">
        <f>VLOOKUP(Table1[[#This Row],[username]],'Approval Manager List'!$B$5:$F$47,4,FALSE)</f>
        <v>Maggie Rhodes</v>
      </c>
      <c r="N84" t="str">
        <f>VLOOKUP(Table1[[#This Row],[username]],'Approval Manager List'!$B$5:$F$47,5,FALSE)</f>
        <v>Employee</v>
      </c>
    </row>
    <row r="85" spans="1:14">
      <c r="A85" s="1">
        <v>44043.750671296293</v>
      </c>
      <c r="B85" t="s">
        <v>159</v>
      </c>
      <c r="D85" t="s">
        <v>13</v>
      </c>
      <c r="E85" t="s">
        <v>113</v>
      </c>
      <c r="F85" t="s">
        <v>112</v>
      </c>
      <c r="G85" t="s">
        <v>13</v>
      </c>
      <c r="H85" t="s">
        <v>113</v>
      </c>
      <c r="I85" t="s">
        <v>112</v>
      </c>
      <c r="J85" s="2">
        <v>44038</v>
      </c>
      <c r="K85" s="2">
        <v>44044</v>
      </c>
      <c r="L85" s="1">
        <v>44043.584004629629</v>
      </c>
      <c r="M85" t="str">
        <f>VLOOKUP(Table1[[#This Row],[username]],'Approval Manager List'!$B$5:$F$47,4,FALSE)</f>
        <v>David Wilson</v>
      </c>
      <c r="N85" t="str">
        <f>VLOOKUP(Table1[[#This Row],[username]],'Approval Manager List'!$B$5:$F$47,5,FALSE)</f>
        <v>Employee</v>
      </c>
    </row>
    <row r="86" spans="1:14">
      <c r="A86" s="1">
        <v>44043.752476851849</v>
      </c>
      <c r="B86" t="s">
        <v>159</v>
      </c>
      <c r="D86" t="s">
        <v>17</v>
      </c>
      <c r="E86" t="s">
        <v>89</v>
      </c>
      <c r="F86" t="s">
        <v>88</v>
      </c>
      <c r="G86" t="s">
        <v>17</v>
      </c>
      <c r="H86" t="s">
        <v>89</v>
      </c>
      <c r="I86" t="s">
        <v>88</v>
      </c>
      <c r="J86" s="2">
        <v>44038</v>
      </c>
      <c r="K86" s="2">
        <v>44044</v>
      </c>
      <c r="L86" s="1">
        <v>44043.585810185185</v>
      </c>
      <c r="M86" t="str">
        <f>VLOOKUP(Table1[[#This Row],[username]],'Approval Manager List'!$B$5:$F$47,4,FALSE)</f>
        <v>David Wilson</v>
      </c>
      <c r="N86" t="str">
        <f>VLOOKUP(Table1[[#This Row],[username]],'Approval Manager List'!$B$5:$F$47,5,FALSE)</f>
        <v>Employee</v>
      </c>
    </row>
    <row r="87" spans="1:14">
      <c r="A87" s="1">
        <v>44043.776689814818</v>
      </c>
      <c r="B87" t="s">
        <v>159</v>
      </c>
      <c r="D87" t="s">
        <v>49</v>
      </c>
      <c r="E87" t="s">
        <v>95</v>
      </c>
      <c r="F87" t="s">
        <v>94</v>
      </c>
      <c r="G87" t="s">
        <v>49</v>
      </c>
      <c r="H87" t="s">
        <v>95</v>
      </c>
      <c r="I87" t="s">
        <v>94</v>
      </c>
      <c r="J87" s="2">
        <v>44038</v>
      </c>
      <c r="K87" s="2">
        <v>44043</v>
      </c>
      <c r="L87" s="1">
        <v>44043.610023148147</v>
      </c>
      <c r="M87" t="str">
        <f>VLOOKUP(Table1[[#This Row],[username]],'Approval Manager List'!$B$5:$F$47,4,FALSE)</f>
        <v>Paul Grace</v>
      </c>
      <c r="N87" t="str">
        <f>VLOOKUP(Table1[[#This Row],[username]],'Approval Manager List'!$B$5:$F$47,5,FALSE)</f>
        <v>Employee</v>
      </c>
    </row>
    <row r="88" spans="1:14">
      <c r="A88" s="1">
        <v>44043.802546296298</v>
      </c>
      <c r="B88" t="s">
        <v>159</v>
      </c>
      <c r="D88" t="s">
        <v>24</v>
      </c>
      <c r="E88" t="s">
        <v>151</v>
      </c>
      <c r="F88" t="s">
        <v>150</v>
      </c>
      <c r="G88" t="s">
        <v>24</v>
      </c>
      <c r="H88" t="s">
        <v>151</v>
      </c>
      <c r="I88" t="s">
        <v>150</v>
      </c>
      <c r="J88" s="2">
        <v>44039</v>
      </c>
      <c r="K88" s="2">
        <v>44045</v>
      </c>
      <c r="L88" s="1">
        <v>44043.635879629626</v>
      </c>
      <c r="M88" t="str">
        <f>VLOOKUP(Table1[[#This Row],[username]],'Approval Manager List'!$B$5:$F$47,4,FALSE)</f>
        <v>David Wilson</v>
      </c>
      <c r="N88" t="str">
        <f>VLOOKUP(Table1[[#This Row],[username]],'Approval Manager List'!$B$5:$F$47,5,FALSE)</f>
        <v>Contractor</v>
      </c>
    </row>
    <row r="89" spans="1:14">
      <c r="A89" s="1">
        <v>44043.821793981479</v>
      </c>
      <c r="B89" t="s">
        <v>159</v>
      </c>
      <c r="D89" t="s">
        <v>37</v>
      </c>
      <c r="E89" t="s">
        <v>153</v>
      </c>
      <c r="F89" t="s">
        <v>162</v>
      </c>
      <c r="G89" t="s">
        <v>37</v>
      </c>
      <c r="H89" t="s">
        <v>153</v>
      </c>
      <c r="I89" t="s">
        <v>162</v>
      </c>
      <c r="J89" s="2">
        <v>44037</v>
      </c>
      <c r="K89" s="2">
        <v>44043</v>
      </c>
      <c r="L89" s="1">
        <v>44043.655127314814</v>
      </c>
      <c r="M89" t="str">
        <f>VLOOKUP(Table1[[#This Row],[username]],'Approval Manager List'!$B$5:$F$47,4,FALSE)</f>
        <v>Maggie Rhodes</v>
      </c>
      <c r="N89" t="str">
        <f>VLOOKUP(Table1[[#This Row],[username]],'Approval Manager List'!$B$5:$F$47,5,FALSE)</f>
        <v>Contractor</v>
      </c>
    </row>
    <row r="90" spans="1:14">
      <c r="A90" s="1">
        <v>44043.823460648149</v>
      </c>
      <c r="B90" t="s">
        <v>159</v>
      </c>
      <c r="D90" t="s">
        <v>42</v>
      </c>
      <c r="E90" t="s">
        <v>163</v>
      </c>
      <c r="F90" t="s">
        <v>72</v>
      </c>
      <c r="G90" t="s">
        <v>42</v>
      </c>
      <c r="H90" t="s">
        <v>163</v>
      </c>
      <c r="I90" t="s">
        <v>72</v>
      </c>
      <c r="J90" s="2">
        <v>44038</v>
      </c>
      <c r="K90" s="2">
        <v>44043</v>
      </c>
      <c r="L90" s="1">
        <v>44043.656793981485</v>
      </c>
      <c r="M90" t="str">
        <f>VLOOKUP(Table1[[#This Row],[username]],'Approval Manager List'!$B$5:$F$47,4,FALSE)</f>
        <v>Paul Grace</v>
      </c>
      <c r="N90" t="str">
        <f>VLOOKUP(Table1[[#This Row],[username]],'Approval Manager List'!$B$5:$F$47,5,FALSE)</f>
        <v>Employee</v>
      </c>
    </row>
    <row r="91" spans="1:14">
      <c r="A91" s="1">
        <v>44043.824120370373</v>
      </c>
      <c r="B91" t="s">
        <v>159</v>
      </c>
      <c r="D91" t="s">
        <v>36</v>
      </c>
      <c r="E91" t="s">
        <v>131</v>
      </c>
      <c r="F91" t="s">
        <v>130</v>
      </c>
      <c r="G91" t="s">
        <v>36</v>
      </c>
      <c r="H91" t="s">
        <v>131</v>
      </c>
      <c r="I91" t="s">
        <v>130</v>
      </c>
      <c r="J91" s="2">
        <v>44038</v>
      </c>
      <c r="K91" s="2">
        <v>44044</v>
      </c>
      <c r="L91" s="1">
        <v>44043.657453703701</v>
      </c>
      <c r="M91" t="str">
        <f>VLOOKUP(Table1[[#This Row],[username]],'Approval Manager List'!$B$5:$F$47,4,FALSE)</f>
        <v>Maggie Rhodes</v>
      </c>
      <c r="N91" t="str">
        <f>VLOOKUP(Table1[[#This Row],[username]],'Approval Manager List'!$B$5:$F$47,5,FALSE)</f>
        <v>Contractor</v>
      </c>
    </row>
    <row r="92" spans="1:14">
      <c r="A92" s="1">
        <v>44043.837361111109</v>
      </c>
      <c r="B92" t="s">
        <v>159</v>
      </c>
      <c r="D92" t="s">
        <v>29</v>
      </c>
      <c r="E92" t="s">
        <v>99</v>
      </c>
      <c r="F92" t="s">
        <v>98</v>
      </c>
      <c r="G92" t="s">
        <v>29</v>
      </c>
      <c r="H92" t="s">
        <v>99</v>
      </c>
      <c r="I92" t="s">
        <v>98</v>
      </c>
      <c r="J92" s="2">
        <v>44037</v>
      </c>
      <c r="K92" s="2">
        <v>44043</v>
      </c>
      <c r="L92" s="1">
        <v>44043.670694444445</v>
      </c>
      <c r="M92" t="str">
        <f>VLOOKUP(Table1[[#This Row],[username]],'Approval Manager List'!$B$5:$F$47,4,FALSE)</f>
        <v>Maggie Rhodes</v>
      </c>
      <c r="N92" t="str">
        <f>VLOOKUP(Table1[[#This Row],[username]],'Approval Manager List'!$B$5:$F$47,5,FALSE)</f>
        <v>Employee</v>
      </c>
    </row>
    <row r="93" spans="1:14">
      <c r="A93" s="1">
        <v>44043.864652777775</v>
      </c>
      <c r="B93" t="s">
        <v>159</v>
      </c>
      <c r="D93" t="s">
        <v>33</v>
      </c>
      <c r="E93" t="s">
        <v>129</v>
      </c>
      <c r="F93" t="s">
        <v>166</v>
      </c>
      <c r="G93" t="s">
        <v>33</v>
      </c>
      <c r="H93" t="s">
        <v>129</v>
      </c>
      <c r="I93" t="s">
        <v>166</v>
      </c>
      <c r="J93" s="2">
        <v>44043</v>
      </c>
      <c r="K93" s="2">
        <v>44043</v>
      </c>
      <c r="L93" s="1">
        <v>44043.69798611111</v>
      </c>
      <c r="M93" t="str">
        <f>VLOOKUP(Table1[[#This Row],[username]],'Approval Manager List'!$B$5:$F$47,4,FALSE)</f>
        <v>Maggie Rhodes</v>
      </c>
      <c r="N93" t="str">
        <f>VLOOKUP(Table1[[#This Row],[username]],'Approval Manager List'!$B$5:$F$47,5,FALSE)</f>
        <v>Contractor</v>
      </c>
    </row>
    <row r="94" spans="1:14">
      <c r="A94" s="1">
        <v>44043.867442129631</v>
      </c>
      <c r="B94" t="s">
        <v>159</v>
      </c>
      <c r="D94" t="s">
        <v>16</v>
      </c>
      <c r="E94" t="s">
        <v>97</v>
      </c>
      <c r="F94" t="s">
        <v>96</v>
      </c>
      <c r="G94" t="s">
        <v>16</v>
      </c>
      <c r="H94" t="s">
        <v>97</v>
      </c>
      <c r="I94" t="s">
        <v>96</v>
      </c>
      <c r="J94" s="2">
        <v>44038</v>
      </c>
      <c r="K94" s="2">
        <v>44043</v>
      </c>
      <c r="L94" s="1">
        <v>44043.700775462959</v>
      </c>
      <c r="M94" t="str">
        <f>VLOOKUP(Table1[[#This Row],[username]],'Approval Manager List'!$B$5:$F$47,4,FALSE)</f>
        <v>David Wilson</v>
      </c>
      <c r="N94" t="str">
        <f>VLOOKUP(Table1[[#This Row],[username]],'Approval Manager List'!$B$5:$F$47,5,FALSE)</f>
        <v>Employee</v>
      </c>
    </row>
    <row r="95" spans="1:14">
      <c r="A95" s="1">
        <v>44043.890092592592</v>
      </c>
      <c r="B95" t="s">
        <v>159</v>
      </c>
      <c r="D95" t="s">
        <v>34</v>
      </c>
      <c r="E95" t="s">
        <v>145</v>
      </c>
      <c r="F95" t="s">
        <v>144</v>
      </c>
      <c r="G95" t="s">
        <v>34</v>
      </c>
      <c r="H95" t="s">
        <v>145</v>
      </c>
      <c r="I95" t="s">
        <v>144</v>
      </c>
      <c r="J95" s="2">
        <v>44039</v>
      </c>
      <c r="K95" s="2">
        <v>44043</v>
      </c>
      <c r="L95" s="1">
        <v>44043.723425925928</v>
      </c>
      <c r="M95" t="str">
        <f>VLOOKUP(Table1[[#This Row],[username]],'Approval Manager List'!$B$5:$F$47,4,FALSE)</f>
        <v>Maggie Rhodes</v>
      </c>
      <c r="N95" t="str">
        <f>VLOOKUP(Table1[[#This Row],[username]],'Approval Manager List'!$B$5:$F$47,5,FALSE)</f>
        <v>Contractor</v>
      </c>
    </row>
    <row r="96" spans="1:14">
      <c r="A96" s="1">
        <v>44043.941736111112</v>
      </c>
      <c r="B96" t="s">
        <v>159</v>
      </c>
      <c r="D96" t="s">
        <v>39</v>
      </c>
      <c r="E96" t="s">
        <v>147</v>
      </c>
      <c r="F96" t="s">
        <v>146</v>
      </c>
      <c r="G96" t="s">
        <v>39</v>
      </c>
      <c r="H96" t="s">
        <v>147</v>
      </c>
      <c r="I96" t="s">
        <v>146</v>
      </c>
      <c r="J96" s="2">
        <v>44038</v>
      </c>
      <c r="K96" s="2">
        <v>44044</v>
      </c>
      <c r="L96" s="1">
        <v>44043.775069444448</v>
      </c>
      <c r="M96" t="str">
        <f>VLOOKUP(Table1[[#This Row],[username]],'Approval Manager List'!$B$5:$F$47,4,FALSE)</f>
        <v>Maggie Rhodes</v>
      </c>
      <c r="N96" t="str">
        <f>VLOOKUP(Table1[[#This Row],[username]],'Approval Manager List'!$B$5:$F$47,5,FALSE)</f>
        <v>Contractor</v>
      </c>
    </row>
    <row r="97" spans="1:14">
      <c r="A97" s="1">
        <v>44044.514143518521</v>
      </c>
      <c r="B97" t="s">
        <v>159</v>
      </c>
      <c r="D97" t="s">
        <v>26</v>
      </c>
      <c r="E97" t="s">
        <v>101</v>
      </c>
      <c r="F97" t="s">
        <v>100</v>
      </c>
      <c r="G97" t="s">
        <v>26</v>
      </c>
      <c r="H97" t="s">
        <v>101</v>
      </c>
      <c r="I97" t="s">
        <v>100</v>
      </c>
      <c r="J97" s="2">
        <v>44038</v>
      </c>
      <c r="K97" s="2">
        <v>44043</v>
      </c>
      <c r="L97" s="1">
        <v>44044.34747685185</v>
      </c>
      <c r="M97" t="str">
        <f>VLOOKUP(Table1[[#This Row],[username]],'Approval Manager List'!$B$5:$F$47,4,FALSE)</f>
        <v>Maggie Rhodes</v>
      </c>
      <c r="N97" t="str">
        <f>VLOOKUP(Table1[[#This Row],[username]],'Approval Manager List'!$B$5:$F$47,5,FALSE)</f>
        <v>Employee</v>
      </c>
    </row>
    <row r="98" spans="1:14">
      <c r="A98" s="1">
        <v>44044.736226851855</v>
      </c>
      <c r="B98" t="s">
        <v>159</v>
      </c>
      <c r="D98" t="s">
        <v>15</v>
      </c>
      <c r="E98" t="s">
        <v>119</v>
      </c>
      <c r="F98" t="s">
        <v>118</v>
      </c>
      <c r="G98" t="s">
        <v>15</v>
      </c>
      <c r="H98" t="s">
        <v>119</v>
      </c>
      <c r="I98" t="s">
        <v>118</v>
      </c>
      <c r="J98" s="2">
        <v>44039</v>
      </c>
      <c r="K98" s="2">
        <v>44044</v>
      </c>
      <c r="L98" s="1">
        <v>44044.569560185184</v>
      </c>
      <c r="M98" t="str">
        <f>VLOOKUP(Table1[[#This Row],[username]],'Approval Manager List'!$B$5:$F$47,4,FALSE)</f>
        <v>David Wilson</v>
      </c>
      <c r="N98" t="str">
        <f>VLOOKUP(Table1[[#This Row],[username]],'Approval Manager List'!$B$5:$F$47,5,FALSE)</f>
        <v>Employee</v>
      </c>
    </row>
    <row r="99" spans="1:14">
      <c r="A99" s="1">
        <v>44045.007928240739</v>
      </c>
      <c r="B99" t="s">
        <v>159</v>
      </c>
      <c r="D99" t="s">
        <v>30</v>
      </c>
      <c r="E99" t="s">
        <v>111</v>
      </c>
      <c r="F99" t="s">
        <v>110</v>
      </c>
      <c r="G99" t="s">
        <v>30</v>
      </c>
      <c r="H99" t="s">
        <v>111</v>
      </c>
      <c r="I99" t="s">
        <v>110</v>
      </c>
      <c r="J99" s="2">
        <v>44038</v>
      </c>
      <c r="K99" s="2">
        <v>44044</v>
      </c>
      <c r="L99" s="1">
        <v>44044.841261574074</v>
      </c>
      <c r="M99" t="str">
        <f>VLOOKUP(Table1[[#This Row],[username]],'Approval Manager List'!$B$5:$F$47,4,FALSE)</f>
        <v>Maggie Rhodes</v>
      </c>
      <c r="N99" t="str">
        <f>VLOOKUP(Table1[[#This Row],[username]],'Approval Manager List'!$B$5:$F$47,5,FALSE)</f>
        <v>Employee</v>
      </c>
    </row>
    <row r="100" spans="1:14">
      <c r="A100" s="1">
        <v>44045.015925925924</v>
      </c>
      <c r="B100" t="s">
        <v>159</v>
      </c>
      <c r="D100" t="s">
        <v>9</v>
      </c>
      <c r="E100" t="s">
        <v>79</v>
      </c>
      <c r="F100" t="s">
        <v>78</v>
      </c>
      <c r="G100" t="s">
        <v>9</v>
      </c>
      <c r="H100" t="s">
        <v>79</v>
      </c>
      <c r="I100" t="s">
        <v>78</v>
      </c>
      <c r="J100" s="2">
        <v>44038</v>
      </c>
      <c r="K100" s="2">
        <v>44043</v>
      </c>
      <c r="L100" s="1">
        <v>44044.849259259259</v>
      </c>
      <c r="M100" t="str">
        <f>VLOOKUP(Table1[[#This Row],[username]],'Approval Manager List'!$B$5:$F$47,4,FALSE)</f>
        <v>Ali Chen</v>
      </c>
      <c r="N100" t="str">
        <f>VLOOKUP(Table1[[#This Row],[username]],'Approval Manager List'!$B$5:$F$47,5,FALSE)</f>
        <v>Employee</v>
      </c>
    </row>
    <row r="101" spans="1:14">
      <c r="A101" s="1">
        <v>44045.539189814815</v>
      </c>
      <c r="B101" t="s">
        <v>159</v>
      </c>
      <c r="D101" t="s">
        <v>28</v>
      </c>
      <c r="E101" t="s">
        <v>81</v>
      </c>
      <c r="F101" t="s">
        <v>80</v>
      </c>
      <c r="G101" t="s">
        <v>28</v>
      </c>
      <c r="H101" t="s">
        <v>81</v>
      </c>
      <c r="I101" t="s">
        <v>80</v>
      </c>
      <c r="J101" s="2">
        <v>44044</v>
      </c>
      <c r="K101" s="2">
        <v>44045</v>
      </c>
      <c r="L101" s="1">
        <v>44045.372523148151</v>
      </c>
      <c r="M101" t="str">
        <f>VLOOKUP(Table1[[#This Row],[username]],'Approval Manager List'!$B$5:$F$47,4,FALSE)</f>
        <v>Maggie Rhodes</v>
      </c>
      <c r="N101" t="str">
        <f>VLOOKUP(Table1[[#This Row],[username]],'Approval Manager List'!$B$5:$F$47,5,FALSE)</f>
        <v>Employee</v>
      </c>
    </row>
    <row r="102" spans="1:14">
      <c r="A102" s="1">
        <v>44045.782696759263</v>
      </c>
      <c r="B102" t="s">
        <v>159</v>
      </c>
      <c r="D102" t="s">
        <v>51</v>
      </c>
      <c r="E102" t="s">
        <v>125</v>
      </c>
      <c r="F102" t="s">
        <v>124</v>
      </c>
      <c r="G102" t="s">
        <v>51</v>
      </c>
      <c r="H102" t="s">
        <v>125</v>
      </c>
      <c r="I102" t="s">
        <v>124</v>
      </c>
      <c r="J102" s="2">
        <v>44038</v>
      </c>
      <c r="K102" s="2">
        <v>44044</v>
      </c>
      <c r="L102" s="1">
        <v>44045.616030092591</v>
      </c>
      <c r="M102" t="str">
        <f>VLOOKUP(Table1[[#This Row],[username]],'Approval Manager List'!$B$5:$F$47,4,FALSE)</f>
        <v>Vanessa Williams</v>
      </c>
      <c r="N102" t="str">
        <f>VLOOKUP(Table1[[#This Row],[username]],'Approval Manager List'!$B$5:$F$47,5,FALSE)</f>
        <v>Contractor</v>
      </c>
    </row>
    <row r="103" spans="1:14">
      <c r="A103" s="1">
        <v>44046.499710648146</v>
      </c>
      <c r="B103" t="s">
        <v>159</v>
      </c>
      <c r="D103" t="s">
        <v>10</v>
      </c>
      <c r="E103" t="s">
        <v>83</v>
      </c>
      <c r="F103" t="s">
        <v>82</v>
      </c>
      <c r="G103" t="s">
        <v>10</v>
      </c>
      <c r="H103" t="s">
        <v>83</v>
      </c>
      <c r="I103" t="s">
        <v>82</v>
      </c>
      <c r="J103" s="2">
        <v>44038</v>
      </c>
      <c r="K103" s="2">
        <v>44044</v>
      </c>
      <c r="L103" s="1">
        <v>44046.333043981482</v>
      </c>
      <c r="M103" t="str">
        <f>VLOOKUP(Table1[[#This Row],[username]],'Approval Manager List'!$B$5:$F$47,4,FALSE)</f>
        <v>Ali Chen</v>
      </c>
      <c r="N103" t="str">
        <f>VLOOKUP(Table1[[#This Row],[username]],'Approval Manager List'!$B$5:$F$47,5,FALSE)</f>
        <v>Employee</v>
      </c>
    </row>
    <row r="104" spans="1:14">
      <c r="A104" s="1">
        <v>44046.500185185185</v>
      </c>
      <c r="B104" t="s">
        <v>158</v>
      </c>
      <c r="D104" t="s">
        <v>10</v>
      </c>
      <c r="E104" t="s">
        <v>83</v>
      </c>
      <c r="F104" t="s">
        <v>82</v>
      </c>
      <c r="G104" t="s">
        <v>42</v>
      </c>
      <c r="H104" t="s">
        <v>163</v>
      </c>
      <c r="I104" t="s">
        <v>72</v>
      </c>
      <c r="J104" s="2">
        <v>44038</v>
      </c>
      <c r="K104" s="2">
        <v>44043</v>
      </c>
      <c r="L104" s="1">
        <v>44046.333518518521</v>
      </c>
      <c r="M104" t="str">
        <f>VLOOKUP(Table1[[#This Row],[username]],'Approval Manager List'!$B$5:$F$47,4,FALSE)</f>
        <v>Paul Grace</v>
      </c>
      <c r="N104" t="str">
        <f>VLOOKUP(Table1[[#This Row],[username]],'Approval Manager List'!$B$5:$F$47,5,FALSE)</f>
        <v>Employee</v>
      </c>
    </row>
    <row r="105" spans="1:14">
      <c r="A105" s="1">
        <v>44046.500277777777</v>
      </c>
      <c r="B105" t="s">
        <v>158</v>
      </c>
      <c r="D105" t="s">
        <v>10</v>
      </c>
      <c r="E105" t="s">
        <v>83</v>
      </c>
      <c r="F105" t="s">
        <v>82</v>
      </c>
      <c r="G105" t="s">
        <v>47</v>
      </c>
      <c r="H105" t="s">
        <v>77</v>
      </c>
      <c r="I105" t="s">
        <v>164</v>
      </c>
      <c r="J105" s="2">
        <v>44038</v>
      </c>
      <c r="K105" s="2">
        <v>44043</v>
      </c>
      <c r="L105" s="1">
        <v>44046.333611111113</v>
      </c>
      <c r="M105" t="str">
        <f>VLOOKUP(Table1[[#This Row],[username]],'Approval Manager List'!$B$5:$F$47,4,FALSE)</f>
        <v>Paul Grace</v>
      </c>
      <c r="N105" t="str">
        <f>VLOOKUP(Table1[[#This Row],[username]],'Approval Manager List'!$B$5:$F$47,5,FALSE)</f>
        <v>Employee</v>
      </c>
    </row>
    <row r="106" spans="1:14">
      <c r="A106" s="1">
        <v>44046.5003125</v>
      </c>
      <c r="B106" t="s">
        <v>158</v>
      </c>
      <c r="D106" t="s">
        <v>10</v>
      </c>
      <c r="E106" t="s">
        <v>83</v>
      </c>
      <c r="F106" t="s">
        <v>82</v>
      </c>
      <c r="G106" t="s">
        <v>48</v>
      </c>
      <c r="H106" t="s">
        <v>75</v>
      </c>
      <c r="I106" t="s">
        <v>74</v>
      </c>
      <c r="J106" s="2">
        <v>44037</v>
      </c>
      <c r="K106" s="2">
        <v>44043</v>
      </c>
      <c r="L106" s="1">
        <v>44046.333645833336</v>
      </c>
      <c r="M106" t="str">
        <f>VLOOKUP(Table1[[#This Row],[username]],'Approval Manager List'!$B$5:$F$47,4,FALSE)</f>
        <v>Paul Grace</v>
      </c>
      <c r="N106" t="str">
        <f>VLOOKUP(Table1[[#This Row],[username]],'Approval Manager List'!$B$5:$F$47,5,FALSE)</f>
        <v>Employee</v>
      </c>
    </row>
    <row r="107" spans="1:14">
      <c r="A107" s="1">
        <v>44046.500347222223</v>
      </c>
      <c r="B107" t="s">
        <v>158</v>
      </c>
      <c r="D107" t="s">
        <v>10</v>
      </c>
      <c r="E107" t="s">
        <v>83</v>
      </c>
      <c r="F107" t="s">
        <v>82</v>
      </c>
      <c r="G107" t="s">
        <v>49</v>
      </c>
      <c r="H107" t="s">
        <v>95</v>
      </c>
      <c r="I107" t="s">
        <v>94</v>
      </c>
      <c r="J107" s="2">
        <v>44037</v>
      </c>
      <c r="K107" s="2">
        <v>44043</v>
      </c>
      <c r="L107" s="1">
        <v>44046.333680555559</v>
      </c>
      <c r="M107" t="str">
        <f>VLOOKUP(Table1[[#This Row],[username]],'Approval Manager List'!$B$5:$F$47,4,FALSE)</f>
        <v>Paul Grace</v>
      </c>
      <c r="N107" t="str">
        <f>VLOOKUP(Table1[[#This Row],[username]],'Approval Manager List'!$B$5:$F$47,5,FALSE)</f>
        <v>Employee</v>
      </c>
    </row>
    <row r="108" spans="1:14">
      <c r="A108" s="1">
        <v>44046.507141203707</v>
      </c>
      <c r="B108" t="s">
        <v>159</v>
      </c>
      <c r="D108" t="s">
        <v>43</v>
      </c>
      <c r="E108" t="s">
        <v>115</v>
      </c>
      <c r="F108" t="s">
        <v>114</v>
      </c>
      <c r="G108" t="s">
        <v>43</v>
      </c>
      <c r="H108" t="s">
        <v>115</v>
      </c>
      <c r="I108" t="s">
        <v>114</v>
      </c>
      <c r="J108" s="2">
        <v>44038</v>
      </c>
      <c r="K108" s="2">
        <v>44044</v>
      </c>
      <c r="L108" s="1">
        <v>44046.340474537035</v>
      </c>
      <c r="M108" t="str">
        <f>VLOOKUP(Table1[[#This Row],[username]],'Approval Manager List'!$B$5:$F$47,4,FALSE)</f>
        <v>Paul Grace</v>
      </c>
      <c r="N108" t="str">
        <f>VLOOKUP(Table1[[#This Row],[username]],'Approval Manager List'!$B$5:$F$47,5,FALSE)</f>
        <v>Employee</v>
      </c>
    </row>
    <row r="109" spans="1:14">
      <c r="A109" s="1">
        <v>44046.513078703705</v>
      </c>
      <c r="B109" t="s">
        <v>158</v>
      </c>
      <c r="D109" t="s">
        <v>42</v>
      </c>
      <c r="E109" t="s">
        <v>163</v>
      </c>
      <c r="F109" t="s">
        <v>72</v>
      </c>
      <c r="G109" t="s">
        <v>9</v>
      </c>
      <c r="H109" t="s">
        <v>79</v>
      </c>
      <c r="I109" t="s">
        <v>78</v>
      </c>
      <c r="J109" s="2">
        <v>44038</v>
      </c>
      <c r="K109" s="2">
        <v>44043</v>
      </c>
      <c r="L109" s="1">
        <v>44046.346412037034</v>
      </c>
      <c r="M109" t="str">
        <f>VLOOKUP(Table1[[#This Row],[username]],'Approval Manager List'!$B$5:$F$47,4,FALSE)</f>
        <v>Ali Chen</v>
      </c>
      <c r="N109" t="str">
        <f>VLOOKUP(Table1[[#This Row],[username]],'Approval Manager List'!$B$5:$F$47,5,FALSE)</f>
        <v>Employee</v>
      </c>
    </row>
    <row r="110" spans="1:14">
      <c r="A110" s="1">
        <v>44046.51321759259</v>
      </c>
      <c r="B110" t="s">
        <v>158</v>
      </c>
      <c r="D110" t="s">
        <v>42</v>
      </c>
      <c r="E110" t="s">
        <v>163</v>
      </c>
      <c r="F110" t="s">
        <v>72</v>
      </c>
      <c r="G110" t="s">
        <v>10</v>
      </c>
      <c r="H110" t="s">
        <v>83</v>
      </c>
      <c r="I110" t="s">
        <v>82</v>
      </c>
      <c r="J110" s="2">
        <v>44038</v>
      </c>
      <c r="K110" s="2">
        <v>44043</v>
      </c>
      <c r="L110" s="1">
        <v>44046.346550925926</v>
      </c>
      <c r="M110" t="str">
        <f>VLOOKUP(Table1[[#This Row],[username]],'Approval Manager List'!$B$5:$F$47,4,FALSE)</f>
        <v>Ali Chen</v>
      </c>
      <c r="N110" t="str">
        <f>VLOOKUP(Table1[[#This Row],[username]],'Approval Manager List'!$B$5:$F$47,5,FALSE)</f>
        <v>Employee</v>
      </c>
    </row>
    <row r="111" spans="1:14">
      <c r="A111" s="1">
        <v>44046.538032407407</v>
      </c>
      <c r="B111" t="s">
        <v>159</v>
      </c>
      <c r="D111" t="s">
        <v>14</v>
      </c>
      <c r="E111" t="s">
        <v>117</v>
      </c>
      <c r="F111" t="s">
        <v>116</v>
      </c>
      <c r="G111" t="s">
        <v>14</v>
      </c>
      <c r="H111" t="s">
        <v>117</v>
      </c>
      <c r="I111" t="s">
        <v>116</v>
      </c>
      <c r="J111" s="2">
        <v>44038</v>
      </c>
      <c r="K111" s="2">
        <v>44044</v>
      </c>
      <c r="L111" s="1">
        <v>44046.371365740742</v>
      </c>
      <c r="M111" t="str">
        <f>VLOOKUP(Table1[[#This Row],[username]],'Approval Manager List'!$B$5:$F$47,4,FALSE)</f>
        <v>David Wilson</v>
      </c>
      <c r="N111" t="str">
        <f>VLOOKUP(Table1[[#This Row],[username]],'Approval Manager List'!$B$5:$F$47,5,FALSE)</f>
        <v>Employee</v>
      </c>
    </row>
    <row r="112" spans="1:14">
      <c r="A112" s="1">
        <v>44046.564826388887</v>
      </c>
      <c r="B112" t="s">
        <v>159</v>
      </c>
      <c r="D112" t="s">
        <v>40</v>
      </c>
      <c r="E112" t="s">
        <v>155</v>
      </c>
      <c r="F112" t="s">
        <v>154</v>
      </c>
      <c r="G112" t="s">
        <v>40</v>
      </c>
      <c r="H112" t="s">
        <v>155</v>
      </c>
      <c r="I112" t="s">
        <v>154</v>
      </c>
      <c r="J112" s="2">
        <v>44038</v>
      </c>
      <c r="K112" s="2">
        <v>44044</v>
      </c>
      <c r="L112" s="1">
        <v>44046.398159722223</v>
      </c>
      <c r="M112" t="str">
        <f>VLOOKUP(Table1[[#This Row],[username]],'Approval Manager List'!$B$5:$F$47,4,FALSE)</f>
        <v>Maggie Rhodes</v>
      </c>
      <c r="N112" t="str">
        <f>VLOOKUP(Table1[[#This Row],[username]],'Approval Manager List'!$B$5:$F$47,5,FALSE)</f>
        <v>Contractor</v>
      </c>
    </row>
    <row r="113" spans="1:14">
      <c r="A113" s="1">
        <v>44046.613402777781</v>
      </c>
      <c r="B113" t="s">
        <v>159</v>
      </c>
      <c r="D113" t="s">
        <v>18</v>
      </c>
      <c r="E113" t="s">
        <v>93</v>
      </c>
      <c r="F113" t="s">
        <v>92</v>
      </c>
      <c r="G113" t="s">
        <v>18</v>
      </c>
      <c r="H113" t="s">
        <v>93</v>
      </c>
      <c r="I113" t="s">
        <v>92</v>
      </c>
      <c r="J113" s="2">
        <v>44039</v>
      </c>
      <c r="K113" s="2">
        <v>44045</v>
      </c>
      <c r="L113" s="1">
        <v>44046.446736111109</v>
      </c>
      <c r="M113" t="str">
        <f>VLOOKUP(Table1[[#This Row],[username]],'Approval Manager List'!$B$5:$F$47,4,FALSE)</f>
        <v>David Wilson</v>
      </c>
      <c r="N113" t="str">
        <f>VLOOKUP(Table1[[#This Row],[username]],'Approval Manager List'!$B$5:$F$47,5,FALSE)</f>
        <v>Employee</v>
      </c>
    </row>
    <row r="114" spans="1:14">
      <c r="A114" s="1">
        <v>44046.636435185188</v>
      </c>
      <c r="B114" t="s">
        <v>158</v>
      </c>
      <c r="D114" t="s">
        <v>44</v>
      </c>
      <c r="E114" t="s">
        <v>121</v>
      </c>
      <c r="F114" t="s">
        <v>120</v>
      </c>
      <c r="G114" t="s">
        <v>13</v>
      </c>
      <c r="H114" t="s">
        <v>113</v>
      </c>
      <c r="I114" t="s">
        <v>112</v>
      </c>
      <c r="J114" s="2">
        <v>44038</v>
      </c>
      <c r="K114" s="2">
        <v>44044</v>
      </c>
      <c r="L114" s="1">
        <v>44046.469768518517</v>
      </c>
      <c r="M114" t="str">
        <f>VLOOKUP(Table1[[#This Row],[username]],'Approval Manager List'!$B$5:$F$47,4,FALSE)</f>
        <v>David Wilson</v>
      </c>
      <c r="N114" t="str">
        <f>VLOOKUP(Table1[[#This Row],[username]],'Approval Manager List'!$B$5:$F$47,5,FALSE)</f>
        <v>Employee</v>
      </c>
    </row>
    <row r="115" spans="1:14">
      <c r="A115" s="1">
        <v>44046.636458333334</v>
      </c>
      <c r="B115" t="s">
        <v>158</v>
      </c>
      <c r="D115" t="s">
        <v>44</v>
      </c>
      <c r="E115" t="s">
        <v>121</v>
      </c>
      <c r="F115" t="s">
        <v>120</v>
      </c>
      <c r="G115" t="s">
        <v>15</v>
      </c>
      <c r="H115" t="s">
        <v>119</v>
      </c>
      <c r="I115" t="s">
        <v>118</v>
      </c>
      <c r="J115" s="2">
        <v>44038</v>
      </c>
      <c r="K115" s="2">
        <v>44044</v>
      </c>
      <c r="L115" s="1">
        <v>44046.46979166667</v>
      </c>
      <c r="M115" t="str">
        <f>VLOOKUP(Table1[[#This Row],[username]],'Approval Manager List'!$B$5:$F$47,4,FALSE)</f>
        <v>David Wilson</v>
      </c>
      <c r="N115" t="str">
        <f>VLOOKUP(Table1[[#This Row],[username]],'Approval Manager List'!$B$5:$F$47,5,FALSE)</f>
        <v>Employee</v>
      </c>
    </row>
    <row r="116" spans="1:14">
      <c r="A116" s="1">
        <v>44046.636481481481</v>
      </c>
      <c r="B116" t="s">
        <v>158</v>
      </c>
      <c r="D116" t="s">
        <v>44</v>
      </c>
      <c r="E116" t="s">
        <v>121</v>
      </c>
      <c r="F116" t="s">
        <v>120</v>
      </c>
      <c r="G116" t="s">
        <v>14</v>
      </c>
      <c r="H116" t="s">
        <v>117</v>
      </c>
      <c r="I116" t="s">
        <v>116</v>
      </c>
      <c r="J116" s="2">
        <v>44038</v>
      </c>
      <c r="K116" s="2">
        <v>44044</v>
      </c>
      <c r="L116" s="1">
        <v>44046.469814814816</v>
      </c>
      <c r="M116" t="str">
        <f>VLOOKUP(Table1[[#This Row],[username]],'Approval Manager List'!$B$5:$F$47,4,FALSE)</f>
        <v>David Wilson</v>
      </c>
      <c r="N116" t="str">
        <f>VLOOKUP(Table1[[#This Row],[username]],'Approval Manager List'!$B$5:$F$47,5,FALSE)</f>
        <v>Employee</v>
      </c>
    </row>
    <row r="117" spans="1:14">
      <c r="A117" s="1">
        <v>44046.636724537035</v>
      </c>
      <c r="B117" t="s">
        <v>158</v>
      </c>
      <c r="D117" t="s">
        <v>44</v>
      </c>
      <c r="E117" t="s">
        <v>121</v>
      </c>
      <c r="F117" t="s">
        <v>120</v>
      </c>
      <c r="G117" t="s">
        <v>17</v>
      </c>
      <c r="H117" t="s">
        <v>89</v>
      </c>
      <c r="I117" t="s">
        <v>88</v>
      </c>
      <c r="J117" s="2">
        <v>44038</v>
      </c>
      <c r="K117" s="2">
        <v>44044</v>
      </c>
      <c r="L117" s="1">
        <v>44046.470057870371</v>
      </c>
      <c r="M117" t="str">
        <f>VLOOKUP(Table1[[#This Row],[username]],'Approval Manager List'!$B$5:$F$47,4,FALSE)</f>
        <v>David Wilson</v>
      </c>
      <c r="N117" t="str">
        <f>VLOOKUP(Table1[[#This Row],[username]],'Approval Manager List'!$B$5:$F$47,5,FALSE)</f>
        <v>Employee</v>
      </c>
    </row>
    <row r="118" spans="1:14">
      <c r="A118" s="1">
        <v>44046.636724537035</v>
      </c>
      <c r="B118" t="s">
        <v>158</v>
      </c>
      <c r="D118" t="s">
        <v>44</v>
      </c>
      <c r="E118" t="s">
        <v>121</v>
      </c>
      <c r="F118" t="s">
        <v>120</v>
      </c>
      <c r="G118" t="s">
        <v>24</v>
      </c>
      <c r="H118" t="s">
        <v>151</v>
      </c>
      <c r="I118" t="s">
        <v>150</v>
      </c>
      <c r="J118" s="2">
        <v>44038</v>
      </c>
      <c r="K118" s="2">
        <v>44044</v>
      </c>
      <c r="L118" s="1">
        <v>44046.470057870371</v>
      </c>
      <c r="M118" t="str">
        <f>VLOOKUP(Table1[[#This Row],[username]],'Approval Manager List'!$B$5:$F$47,4,FALSE)</f>
        <v>David Wilson</v>
      </c>
      <c r="N118" t="str">
        <f>VLOOKUP(Table1[[#This Row],[username]],'Approval Manager List'!$B$5:$F$47,5,FALSE)</f>
        <v>Contractor</v>
      </c>
    </row>
    <row r="119" spans="1:14">
      <c r="A119" s="1">
        <v>44046.636759259258</v>
      </c>
      <c r="B119" t="s">
        <v>158</v>
      </c>
      <c r="D119" t="s">
        <v>44</v>
      </c>
      <c r="E119" t="s">
        <v>121</v>
      </c>
      <c r="F119" t="s">
        <v>120</v>
      </c>
      <c r="G119" t="s">
        <v>18</v>
      </c>
      <c r="H119" t="s">
        <v>93</v>
      </c>
      <c r="I119" t="s">
        <v>92</v>
      </c>
      <c r="J119" s="2">
        <v>44038</v>
      </c>
      <c r="K119" s="2">
        <v>44044</v>
      </c>
      <c r="L119" s="1">
        <v>44046.470092592594</v>
      </c>
      <c r="M119" t="str">
        <f>VLOOKUP(Table1[[#This Row],[username]],'Approval Manager List'!$B$5:$F$47,4,FALSE)</f>
        <v>David Wilson</v>
      </c>
      <c r="N119" t="str">
        <f>VLOOKUP(Table1[[#This Row],[username]],'Approval Manager List'!$B$5:$F$47,5,FALSE)</f>
        <v>Employee</v>
      </c>
    </row>
    <row r="120" spans="1:14">
      <c r="A120" s="1">
        <v>44046.636863425927</v>
      </c>
      <c r="B120" t="s">
        <v>158</v>
      </c>
      <c r="D120" t="s">
        <v>44</v>
      </c>
      <c r="E120" t="s">
        <v>121</v>
      </c>
      <c r="F120" t="s">
        <v>120</v>
      </c>
      <c r="G120" t="s">
        <v>20</v>
      </c>
      <c r="H120" t="s">
        <v>107</v>
      </c>
      <c r="I120" t="s">
        <v>106</v>
      </c>
      <c r="J120" s="2">
        <v>44038</v>
      </c>
      <c r="K120" s="2">
        <v>44044</v>
      </c>
      <c r="L120" s="1">
        <v>44046.470196759263</v>
      </c>
      <c r="M120" t="str">
        <f>VLOOKUP(Table1[[#This Row],[username]],'Approval Manager List'!$B$5:$F$47,4,FALSE)</f>
        <v>David Wilson</v>
      </c>
      <c r="N120" t="str">
        <f>VLOOKUP(Table1[[#This Row],[username]],'Approval Manager List'!$B$5:$F$47,5,FALSE)</f>
        <v>Employee</v>
      </c>
    </row>
    <row r="121" spans="1:14">
      <c r="A121" s="1">
        <v>44046.638113425928</v>
      </c>
      <c r="B121" t="s">
        <v>159</v>
      </c>
      <c r="D121" t="s">
        <v>19</v>
      </c>
      <c r="E121" t="s">
        <v>105</v>
      </c>
      <c r="F121" t="s">
        <v>104</v>
      </c>
      <c r="G121" t="s">
        <v>19</v>
      </c>
      <c r="H121" t="s">
        <v>105</v>
      </c>
      <c r="I121" t="s">
        <v>104</v>
      </c>
      <c r="J121" s="2">
        <v>44038</v>
      </c>
      <c r="K121" s="2">
        <v>44045</v>
      </c>
      <c r="L121" s="1">
        <v>44046.471446759257</v>
      </c>
      <c r="M121" t="str">
        <f>VLOOKUP(Table1[[#This Row],[username]],'Approval Manager List'!$B$5:$F$47,4,FALSE)</f>
        <v>David Wilson</v>
      </c>
      <c r="N121" t="str">
        <f>VLOOKUP(Table1[[#This Row],[username]],'Approval Manager List'!$B$5:$F$47,5,FALSE)</f>
        <v>Employee</v>
      </c>
    </row>
    <row r="122" spans="1:14">
      <c r="A122" s="1">
        <v>44046.638194444444</v>
      </c>
      <c r="B122" t="s">
        <v>159</v>
      </c>
      <c r="D122" t="s">
        <v>12</v>
      </c>
      <c r="E122" t="s">
        <v>161</v>
      </c>
      <c r="F122" t="s">
        <v>86</v>
      </c>
      <c r="G122" t="s">
        <v>12</v>
      </c>
      <c r="H122" t="s">
        <v>161</v>
      </c>
      <c r="I122" t="s">
        <v>86</v>
      </c>
      <c r="J122" s="2">
        <v>44038</v>
      </c>
      <c r="K122" s="2">
        <v>44044</v>
      </c>
      <c r="L122" s="1">
        <v>44046.47152777778</v>
      </c>
      <c r="M122" t="str">
        <f>VLOOKUP(Table1[[#This Row],[username]],'Approval Manager List'!$B$5:$F$47,4,FALSE)</f>
        <v>David Wilson</v>
      </c>
      <c r="N122" t="str">
        <f>VLOOKUP(Table1[[#This Row],[username]],'Approval Manager List'!$B$5:$F$47,5,FALSE)</f>
        <v>Employee</v>
      </c>
    </row>
    <row r="123" spans="1:14">
      <c r="A123" s="1">
        <v>44046.638958333337</v>
      </c>
      <c r="B123" t="s">
        <v>158</v>
      </c>
      <c r="D123" t="s">
        <v>44</v>
      </c>
      <c r="E123" t="s">
        <v>121</v>
      </c>
      <c r="F123" t="s">
        <v>120</v>
      </c>
      <c r="G123" t="s">
        <v>12</v>
      </c>
      <c r="H123" t="s">
        <v>161</v>
      </c>
      <c r="I123" t="s">
        <v>86</v>
      </c>
      <c r="J123" s="2">
        <v>44038</v>
      </c>
      <c r="K123" s="2">
        <v>44044</v>
      </c>
      <c r="L123" s="1">
        <v>44046.472291666665</v>
      </c>
      <c r="M123" t="str">
        <f>VLOOKUP(Table1[[#This Row],[username]],'Approval Manager List'!$B$5:$F$47,4,FALSE)</f>
        <v>David Wilson</v>
      </c>
      <c r="N123" t="str">
        <f>VLOOKUP(Table1[[#This Row],[username]],'Approval Manager List'!$B$5:$F$47,5,FALSE)</f>
        <v>Employee</v>
      </c>
    </row>
    <row r="124" spans="1:14">
      <c r="A124" s="1">
        <v>44046.639027777775</v>
      </c>
      <c r="B124" t="s">
        <v>158</v>
      </c>
      <c r="D124" t="s">
        <v>44</v>
      </c>
      <c r="E124" t="s">
        <v>121</v>
      </c>
      <c r="F124" t="s">
        <v>120</v>
      </c>
      <c r="G124" t="s">
        <v>19</v>
      </c>
      <c r="H124" t="s">
        <v>105</v>
      </c>
      <c r="I124" t="s">
        <v>104</v>
      </c>
      <c r="J124" s="2">
        <v>44038</v>
      </c>
      <c r="K124" s="2">
        <v>44044</v>
      </c>
      <c r="L124" s="1">
        <v>44046.472361111111</v>
      </c>
      <c r="M124" t="str">
        <f>VLOOKUP(Table1[[#This Row],[username]],'Approval Manager List'!$B$5:$F$47,4,FALSE)</f>
        <v>David Wilson</v>
      </c>
      <c r="N124" t="str">
        <f>VLOOKUP(Table1[[#This Row],[username]],'Approval Manager List'!$B$5:$F$47,5,FALSE)</f>
        <v>Employee</v>
      </c>
    </row>
    <row r="125" spans="1:14">
      <c r="A125" s="1">
        <v>44046.639189814814</v>
      </c>
      <c r="B125" t="s">
        <v>159</v>
      </c>
      <c r="D125" t="s">
        <v>44</v>
      </c>
      <c r="E125" t="s">
        <v>121</v>
      </c>
      <c r="F125" t="s">
        <v>120</v>
      </c>
      <c r="G125" t="s">
        <v>44</v>
      </c>
      <c r="H125" t="s">
        <v>121</v>
      </c>
      <c r="I125" t="s">
        <v>120</v>
      </c>
      <c r="J125" s="2">
        <v>44038</v>
      </c>
      <c r="K125" s="2">
        <v>44045</v>
      </c>
      <c r="L125" s="1">
        <v>44046.47252314815</v>
      </c>
      <c r="M125" t="str">
        <f>VLOOKUP(Table1[[#This Row],[username]],'Approval Manager List'!$B$5:$F$47,4,FALSE)</f>
        <v>Paul Grace</v>
      </c>
      <c r="N125" t="str">
        <f>VLOOKUP(Table1[[#This Row],[username]],'Approval Manager List'!$B$5:$F$47,5,FALSE)</f>
        <v>Employee</v>
      </c>
    </row>
    <row r="126" spans="1:14">
      <c r="A126" s="1">
        <v>44046.639490740738</v>
      </c>
      <c r="B126" t="s">
        <v>167</v>
      </c>
      <c r="D126" t="s">
        <v>44</v>
      </c>
      <c r="E126" t="s">
        <v>121</v>
      </c>
      <c r="F126" t="s">
        <v>120</v>
      </c>
      <c r="G126" t="s">
        <v>44</v>
      </c>
      <c r="H126" t="s">
        <v>121</v>
      </c>
      <c r="I126" t="s">
        <v>120</v>
      </c>
      <c r="J126" s="2">
        <v>44038</v>
      </c>
      <c r="K126" s="2">
        <v>44045</v>
      </c>
      <c r="L126" s="1">
        <v>44046.472824074073</v>
      </c>
      <c r="M126" t="str">
        <f>VLOOKUP(Table1[[#This Row],[username]],'Approval Manager List'!$B$5:$F$47,4,FALSE)</f>
        <v>Paul Grace</v>
      </c>
      <c r="N126" t="str">
        <f>VLOOKUP(Table1[[#This Row],[username]],'Approval Manager List'!$B$5:$F$47,5,FALSE)</f>
        <v>Employee</v>
      </c>
    </row>
    <row r="127" spans="1:14">
      <c r="A127" s="1">
        <v>44046.640046296299</v>
      </c>
      <c r="B127" t="s">
        <v>159</v>
      </c>
      <c r="D127" t="s">
        <v>44</v>
      </c>
      <c r="E127" t="s">
        <v>121</v>
      </c>
      <c r="F127" t="s">
        <v>120</v>
      </c>
      <c r="G127" t="s">
        <v>44</v>
      </c>
      <c r="H127" t="s">
        <v>121</v>
      </c>
      <c r="I127" t="s">
        <v>120</v>
      </c>
      <c r="J127" s="2">
        <v>44038</v>
      </c>
      <c r="K127" s="2">
        <v>44045</v>
      </c>
      <c r="L127" s="1">
        <v>44046.473379629628</v>
      </c>
      <c r="M127" t="str">
        <f>VLOOKUP(Table1[[#This Row],[username]],'Approval Manager List'!$B$5:$F$47,4,FALSE)</f>
        <v>Paul Grace</v>
      </c>
      <c r="N127" t="str">
        <f>VLOOKUP(Table1[[#This Row],[username]],'Approval Manager List'!$B$5:$F$47,5,FALSE)</f>
        <v>Employee</v>
      </c>
    </row>
    <row r="128" spans="1:14">
      <c r="A128" s="1">
        <v>44046.640127314815</v>
      </c>
      <c r="B128" t="s">
        <v>158</v>
      </c>
      <c r="D128" t="s">
        <v>44</v>
      </c>
      <c r="E128" t="s">
        <v>121</v>
      </c>
      <c r="F128" t="s">
        <v>120</v>
      </c>
      <c r="G128" t="s">
        <v>44</v>
      </c>
      <c r="H128" t="s">
        <v>121</v>
      </c>
      <c r="I128" t="s">
        <v>120</v>
      </c>
      <c r="J128" s="2">
        <v>44038</v>
      </c>
      <c r="K128" s="2">
        <v>44044</v>
      </c>
      <c r="L128" s="1">
        <v>44046.473460648151</v>
      </c>
      <c r="M128" t="str">
        <f>VLOOKUP(Table1[[#This Row],[username]],'Approval Manager List'!$B$5:$F$47,4,FALSE)</f>
        <v>Paul Grace</v>
      </c>
      <c r="N128" t="str">
        <f>VLOOKUP(Table1[[#This Row],[username]],'Approval Manager List'!$B$5:$F$47,5,FALSE)</f>
        <v>Employee</v>
      </c>
    </row>
    <row r="129" spans="1:14">
      <c r="A129" s="1">
        <v>44046.640763888892</v>
      </c>
      <c r="B129" t="s">
        <v>159</v>
      </c>
      <c r="D129" t="s">
        <v>16</v>
      </c>
      <c r="E129" t="s">
        <v>97</v>
      </c>
      <c r="F129" t="s">
        <v>96</v>
      </c>
      <c r="G129" t="s">
        <v>16</v>
      </c>
      <c r="H129" t="s">
        <v>97</v>
      </c>
      <c r="I129" t="s">
        <v>96</v>
      </c>
      <c r="J129" s="2">
        <v>44044</v>
      </c>
      <c r="K129" s="2">
        <v>44045</v>
      </c>
      <c r="L129" s="1">
        <v>44046.474097222221</v>
      </c>
      <c r="M129" t="str">
        <f>VLOOKUP(Table1[[#This Row],[username]],'Approval Manager List'!$B$5:$F$47,4,FALSE)</f>
        <v>David Wilson</v>
      </c>
      <c r="N129" t="str">
        <f>VLOOKUP(Table1[[#This Row],[username]],'Approval Manager List'!$B$5:$F$47,5,FALSE)</f>
        <v>Employee</v>
      </c>
    </row>
    <row r="130" spans="1:14">
      <c r="A130" s="1">
        <v>44046.641516203701</v>
      </c>
      <c r="B130" t="s">
        <v>159</v>
      </c>
      <c r="D130" t="s">
        <v>45</v>
      </c>
      <c r="E130" t="s">
        <v>81</v>
      </c>
      <c r="F130" t="s">
        <v>82</v>
      </c>
      <c r="G130" t="s">
        <v>45</v>
      </c>
      <c r="H130" t="s">
        <v>81</v>
      </c>
      <c r="I130" t="s">
        <v>82</v>
      </c>
      <c r="J130" s="2">
        <v>44038</v>
      </c>
      <c r="K130" s="2">
        <v>44044</v>
      </c>
      <c r="L130" s="1">
        <v>44046.474849537037</v>
      </c>
      <c r="M130" t="str">
        <f>VLOOKUP(Table1[[#This Row],[username]],'Approval Manager List'!$B$5:$F$47,4,FALSE)</f>
        <v>Paul Grace</v>
      </c>
      <c r="N130" t="str">
        <f>VLOOKUP(Table1[[#This Row],[username]],'Approval Manager List'!$B$5:$F$47,5,FALSE)</f>
        <v>Employee</v>
      </c>
    </row>
    <row r="131" spans="1:14">
      <c r="A131" s="1">
        <v>44046.672638888886</v>
      </c>
      <c r="B131" t="s">
        <v>159</v>
      </c>
      <c r="D131" t="s">
        <v>23</v>
      </c>
      <c r="E131" t="s">
        <v>139</v>
      </c>
      <c r="F131" t="s">
        <v>138</v>
      </c>
      <c r="G131" t="s">
        <v>23</v>
      </c>
      <c r="H131" t="s">
        <v>139</v>
      </c>
      <c r="I131" t="s">
        <v>138</v>
      </c>
      <c r="J131" s="2">
        <v>44038</v>
      </c>
      <c r="K131" s="2">
        <v>44044</v>
      </c>
      <c r="L131" s="1">
        <v>44046.505972222221</v>
      </c>
      <c r="M131" t="str">
        <f>VLOOKUP(Table1[[#This Row],[username]],'Approval Manager List'!$B$5:$F$47,4,FALSE)</f>
        <v>David Wilson</v>
      </c>
      <c r="N131" t="str">
        <f>VLOOKUP(Table1[[#This Row],[username]],'Approval Manager List'!$B$5:$F$47,5,FALSE)</f>
        <v>Contractor</v>
      </c>
    </row>
    <row r="132" spans="1:14">
      <c r="A132" s="1">
        <v>44046.7112037037</v>
      </c>
      <c r="B132" t="s">
        <v>159</v>
      </c>
      <c r="D132" t="s">
        <v>27</v>
      </c>
      <c r="E132" t="s">
        <v>91</v>
      </c>
      <c r="F132" t="s">
        <v>90</v>
      </c>
      <c r="G132" t="s">
        <v>27</v>
      </c>
      <c r="H132" t="s">
        <v>91</v>
      </c>
      <c r="I132" t="s">
        <v>90</v>
      </c>
      <c r="J132" s="2">
        <v>44038</v>
      </c>
      <c r="K132" s="2">
        <v>44044</v>
      </c>
      <c r="L132" s="1">
        <v>44046.544537037036</v>
      </c>
      <c r="M132" t="str">
        <f>VLOOKUP(Table1[[#This Row],[username]],'Approval Manager List'!$B$5:$F$47,4,FALSE)</f>
        <v>Maggie Rhodes</v>
      </c>
      <c r="N132" t="str">
        <f>VLOOKUP(Table1[[#This Row],[username]],'Approval Manager List'!$B$5:$F$47,5,FALSE)</f>
        <v>Employee</v>
      </c>
    </row>
    <row r="133" spans="1:14">
      <c r="A133" s="1">
        <v>44046.713703703703</v>
      </c>
      <c r="B133" t="s">
        <v>159</v>
      </c>
      <c r="D133" t="s">
        <v>22</v>
      </c>
      <c r="E133" t="s">
        <v>127</v>
      </c>
      <c r="F133" t="s">
        <v>126</v>
      </c>
      <c r="G133" t="s">
        <v>22</v>
      </c>
      <c r="H133" t="s">
        <v>127</v>
      </c>
      <c r="I133" t="s">
        <v>126</v>
      </c>
      <c r="J133" s="2">
        <v>44039</v>
      </c>
      <c r="K133" s="2">
        <v>44045</v>
      </c>
      <c r="L133" s="1">
        <v>44046.547037037039</v>
      </c>
      <c r="M133" t="str">
        <f>VLOOKUP(Table1[[#This Row],[username]],'Approval Manager List'!$B$5:$F$47,4,FALSE)</f>
        <v>David Wilson</v>
      </c>
      <c r="N133" t="str">
        <f>VLOOKUP(Table1[[#This Row],[username]],'Approval Manager List'!$B$5:$F$47,5,FALSE)</f>
        <v>Contractor</v>
      </c>
    </row>
    <row r="134" spans="1:14">
      <c r="A134" s="1">
        <v>44046.718194444446</v>
      </c>
      <c r="B134" t="s">
        <v>159</v>
      </c>
      <c r="D134" t="s">
        <v>38</v>
      </c>
      <c r="E134" t="s">
        <v>149</v>
      </c>
      <c r="F134" t="s">
        <v>160</v>
      </c>
      <c r="G134" t="s">
        <v>38</v>
      </c>
      <c r="H134" t="s">
        <v>149</v>
      </c>
      <c r="I134" t="s">
        <v>160</v>
      </c>
      <c r="J134" s="2">
        <v>44038</v>
      </c>
      <c r="K134" s="2">
        <v>44044</v>
      </c>
      <c r="L134" s="1">
        <v>44046.551527777781</v>
      </c>
      <c r="M134" t="str">
        <f>VLOOKUP(Table1[[#This Row],[username]],'Approval Manager List'!$B$5:$F$47,4,FALSE)</f>
        <v>Maggie Rhodes</v>
      </c>
      <c r="N134" t="str">
        <f>VLOOKUP(Table1[[#This Row],[username]],'Approval Manager List'!$B$5:$F$47,5,FALSE)</f>
        <v>Contractor</v>
      </c>
    </row>
    <row r="135" spans="1:14">
      <c r="A135" s="1">
        <v>44047.537048611113</v>
      </c>
      <c r="B135" t="s">
        <v>158</v>
      </c>
      <c r="D135" t="s">
        <v>46</v>
      </c>
      <c r="E135" t="s">
        <v>165</v>
      </c>
      <c r="F135" t="s">
        <v>108</v>
      </c>
      <c r="G135" t="s">
        <v>32</v>
      </c>
      <c r="H135" t="s">
        <v>85</v>
      </c>
      <c r="I135" t="s">
        <v>84</v>
      </c>
      <c r="J135" s="2">
        <v>44037</v>
      </c>
      <c r="K135" s="2">
        <v>44044</v>
      </c>
      <c r="L135" s="1">
        <v>44047.370381944442</v>
      </c>
      <c r="M135" t="str">
        <f>VLOOKUP(Table1[[#This Row],[username]],'Approval Manager List'!$B$5:$F$47,4,FALSE)</f>
        <v>Maggie Rhodes</v>
      </c>
      <c r="N135" t="str">
        <f>VLOOKUP(Table1[[#This Row],[username]],'Approval Manager List'!$B$5:$F$47,5,FALSE)</f>
        <v>Employee</v>
      </c>
    </row>
    <row r="136" spans="1:14">
      <c r="A136" s="1">
        <v>44047.537083333336</v>
      </c>
      <c r="B136" t="s">
        <v>158</v>
      </c>
      <c r="D136" t="s">
        <v>46</v>
      </c>
      <c r="E136" t="s">
        <v>165</v>
      </c>
      <c r="F136" t="s">
        <v>108</v>
      </c>
      <c r="G136" t="s">
        <v>27</v>
      </c>
      <c r="H136" t="s">
        <v>91</v>
      </c>
      <c r="I136" t="s">
        <v>90</v>
      </c>
      <c r="J136" s="2">
        <v>44037</v>
      </c>
      <c r="K136" s="2">
        <v>44044</v>
      </c>
      <c r="L136" s="1">
        <v>44047.370416666665</v>
      </c>
      <c r="M136" t="str">
        <f>VLOOKUP(Table1[[#This Row],[username]],'Approval Manager List'!$B$5:$F$47,4,FALSE)</f>
        <v>Maggie Rhodes</v>
      </c>
      <c r="N136" t="str">
        <f>VLOOKUP(Table1[[#This Row],[username]],'Approval Manager List'!$B$5:$F$47,5,FALSE)</f>
        <v>Employee</v>
      </c>
    </row>
    <row r="137" spans="1:14">
      <c r="A137" s="1">
        <v>44047.537106481483</v>
      </c>
      <c r="B137" t="s">
        <v>158</v>
      </c>
      <c r="D137" t="s">
        <v>46</v>
      </c>
      <c r="E137" t="s">
        <v>165</v>
      </c>
      <c r="F137" t="s">
        <v>108</v>
      </c>
      <c r="G137" t="s">
        <v>36</v>
      </c>
      <c r="H137" t="s">
        <v>131</v>
      </c>
      <c r="I137" t="s">
        <v>130</v>
      </c>
      <c r="J137" s="2">
        <v>44037</v>
      </c>
      <c r="K137" s="2">
        <v>44044</v>
      </c>
      <c r="L137" s="1">
        <v>44047.370439814818</v>
      </c>
      <c r="M137" t="str">
        <f>VLOOKUP(Table1[[#This Row],[username]],'Approval Manager List'!$B$5:$F$47,4,FALSE)</f>
        <v>Maggie Rhodes</v>
      </c>
      <c r="N137" t="str">
        <f>VLOOKUP(Table1[[#This Row],[username]],'Approval Manager List'!$B$5:$F$47,5,FALSE)</f>
        <v>Contractor</v>
      </c>
    </row>
    <row r="138" spans="1:14">
      <c r="A138" s="1">
        <v>44047.537129629629</v>
      </c>
      <c r="B138" t="s">
        <v>158</v>
      </c>
      <c r="D138" t="s">
        <v>46</v>
      </c>
      <c r="E138" t="s">
        <v>165</v>
      </c>
      <c r="F138" t="s">
        <v>108</v>
      </c>
      <c r="G138" t="s">
        <v>28</v>
      </c>
      <c r="H138" t="s">
        <v>81</v>
      </c>
      <c r="I138" t="s">
        <v>80</v>
      </c>
      <c r="J138" s="2">
        <v>44037</v>
      </c>
      <c r="K138" s="2">
        <v>44044</v>
      </c>
      <c r="L138" s="1">
        <v>44047.370462962965</v>
      </c>
      <c r="M138" t="str">
        <f>VLOOKUP(Table1[[#This Row],[username]],'Approval Manager List'!$B$5:$F$47,4,FALSE)</f>
        <v>Maggie Rhodes</v>
      </c>
      <c r="N138" t="str">
        <f>VLOOKUP(Table1[[#This Row],[username]],'Approval Manager List'!$B$5:$F$47,5,FALSE)</f>
        <v>Employee</v>
      </c>
    </row>
    <row r="139" spans="1:14">
      <c r="A139" s="1">
        <v>44047.537175925929</v>
      </c>
      <c r="B139" t="s">
        <v>158</v>
      </c>
      <c r="D139" t="s">
        <v>46</v>
      </c>
      <c r="E139" t="s">
        <v>165</v>
      </c>
      <c r="F139" t="s">
        <v>108</v>
      </c>
      <c r="G139" t="s">
        <v>38</v>
      </c>
      <c r="H139" t="s">
        <v>149</v>
      </c>
      <c r="I139" t="s">
        <v>160</v>
      </c>
      <c r="J139" s="2">
        <v>44037</v>
      </c>
      <c r="K139" s="2">
        <v>44044</v>
      </c>
      <c r="L139" s="1">
        <v>44047.370509259257</v>
      </c>
      <c r="M139" t="str">
        <f>VLOOKUP(Table1[[#This Row],[username]],'Approval Manager List'!$B$5:$F$47,4,FALSE)</f>
        <v>Maggie Rhodes</v>
      </c>
      <c r="N139" t="str">
        <f>VLOOKUP(Table1[[#This Row],[username]],'Approval Manager List'!$B$5:$F$47,5,FALSE)</f>
        <v>Contractor</v>
      </c>
    </row>
    <row r="140" spans="1:14">
      <c r="A140" s="1">
        <v>44047.537222222221</v>
      </c>
      <c r="B140" t="s">
        <v>158</v>
      </c>
      <c r="D140" t="s">
        <v>46</v>
      </c>
      <c r="E140" t="s">
        <v>165</v>
      </c>
      <c r="F140" t="s">
        <v>108</v>
      </c>
      <c r="G140" t="s">
        <v>39</v>
      </c>
      <c r="H140" t="s">
        <v>147</v>
      </c>
      <c r="I140" t="s">
        <v>146</v>
      </c>
      <c r="J140" s="2">
        <v>44037</v>
      </c>
      <c r="K140" s="2">
        <v>44044</v>
      </c>
      <c r="L140" s="1">
        <v>44047.370555555557</v>
      </c>
      <c r="M140" t="str">
        <f>VLOOKUP(Table1[[#This Row],[username]],'Approval Manager List'!$B$5:$F$47,4,FALSE)</f>
        <v>Maggie Rhodes</v>
      </c>
      <c r="N140" t="str">
        <f>VLOOKUP(Table1[[#This Row],[username]],'Approval Manager List'!$B$5:$F$47,5,FALSE)</f>
        <v>Contractor</v>
      </c>
    </row>
    <row r="141" spans="1:14">
      <c r="A141" s="1">
        <v>44047.537245370368</v>
      </c>
      <c r="B141" t="s">
        <v>158</v>
      </c>
      <c r="D141" t="s">
        <v>46</v>
      </c>
      <c r="E141" t="s">
        <v>165</v>
      </c>
      <c r="F141" t="s">
        <v>108</v>
      </c>
      <c r="G141" t="s">
        <v>30</v>
      </c>
      <c r="H141" t="s">
        <v>111</v>
      </c>
      <c r="I141" t="s">
        <v>110</v>
      </c>
      <c r="J141" s="2">
        <v>44037</v>
      </c>
      <c r="K141" s="2">
        <v>44044</v>
      </c>
      <c r="L141" s="1">
        <v>44047.370578703703</v>
      </c>
      <c r="M141" t="str">
        <f>VLOOKUP(Table1[[#This Row],[username]],'Approval Manager List'!$B$5:$F$47,4,FALSE)</f>
        <v>Maggie Rhodes</v>
      </c>
      <c r="N141" t="str">
        <f>VLOOKUP(Table1[[#This Row],[username]],'Approval Manager List'!$B$5:$F$47,5,FALSE)</f>
        <v>Employee</v>
      </c>
    </row>
    <row r="142" spans="1:14">
      <c r="A142" s="1">
        <v>44047.537291666667</v>
      </c>
      <c r="B142" t="s">
        <v>158</v>
      </c>
      <c r="D142" t="s">
        <v>46</v>
      </c>
      <c r="E142" t="s">
        <v>165</v>
      </c>
      <c r="F142" t="s">
        <v>108</v>
      </c>
      <c r="G142" t="s">
        <v>40</v>
      </c>
      <c r="H142" t="s">
        <v>155</v>
      </c>
      <c r="I142" t="s">
        <v>154</v>
      </c>
      <c r="J142" s="2">
        <v>44038</v>
      </c>
      <c r="K142" s="2">
        <v>44044</v>
      </c>
      <c r="L142" s="1">
        <v>44047.370625000003</v>
      </c>
      <c r="M142" t="str">
        <f>VLOOKUP(Table1[[#This Row],[username]],'Approval Manager List'!$B$5:$F$47,4,FALSE)</f>
        <v>Maggie Rhodes</v>
      </c>
      <c r="N142" t="str">
        <f>VLOOKUP(Table1[[#This Row],[username]],'Approval Manager List'!$B$5:$F$47,5,FALSE)</f>
        <v>Contractor</v>
      </c>
    </row>
    <row r="143" spans="1:14">
      <c r="A143" s="1">
        <v>44047.53738425926</v>
      </c>
      <c r="B143" t="s">
        <v>158</v>
      </c>
      <c r="D143" t="s">
        <v>46</v>
      </c>
      <c r="E143" t="s">
        <v>165</v>
      </c>
      <c r="F143" t="s">
        <v>108</v>
      </c>
      <c r="G143" t="s">
        <v>26</v>
      </c>
      <c r="H143" t="s">
        <v>101</v>
      </c>
      <c r="I143" t="s">
        <v>100</v>
      </c>
      <c r="J143" s="2">
        <v>44037</v>
      </c>
      <c r="K143" s="2">
        <v>44043</v>
      </c>
      <c r="L143" s="1">
        <v>44047.370717592596</v>
      </c>
      <c r="M143" t="str">
        <f>VLOOKUP(Table1[[#This Row],[username]],'Approval Manager List'!$B$5:$F$47,4,FALSE)</f>
        <v>Maggie Rhodes</v>
      </c>
      <c r="N143" t="str">
        <f>VLOOKUP(Table1[[#This Row],[username]],'Approval Manager List'!$B$5:$F$47,5,FALSE)</f>
        <v>Employee</v>
      </c>
    </row>
    <row r="144" spans="1:14">
      <c r="A144" s="1">
        <v>44047.537395833337</v>
      </c>
      <c r="B144" t="s">
        <v>158</v>
      </c>
      <c r="D144" t="s">
        <v>46</v>
      </c>
      <c r="E144" t="s">
        <v>165</v>
      </c>
      <c r="F144" t="s">
        <v>108</v>
      </c>
      <c r="G144" t="s">
        <v>33</v>
      </c>
      <c r="H144" t="s">
        <v>129</v>
      </c>
      <c r="I144" t="s">
        <v>166</v>
      </c>
      <c r="J144" s="2">
        <v>44037</v>
      </c>
      <c r="K144" s="2">
        <v>44043</v>
      </c>
      <c r="L144" s="1">
        <v>44047.370729166665</v>
      </c>
      <c r="M144" t="str">
        <f>VLOOKUP(Table1[[#This Row],[username]],'Approval Manager List'!$B$5:$F$47,4,FALSE)</f>
        <v>Maggie Rhodes</v>
      </c>
      <c r="N144" t="str">
        <f>VLOOKUP(Table1[[#This Row],[username]],'Approval Manager List'!$B$5:$F$47,5,FALSE)</f>
        <v>Contractor</v>
      </c>
    </row>
    <row r="145" spans="1:14">
      <c r="A145" s="1">
        <v>44047.537407407406</v>
      </c>
      <c r="B145" t="s">
        <v>158</v>
      </c>
      <c r="D145" t="s">
        <v>46</v>
      </c>
      <c r="E145" t="s">
        <v>165</v>
      </c>
      <c r="F145" t="s">
        <v>108</v>
      </c>
      <c r="G145" t="s">
        <v>34</v>
      </c>
      <c r="H145" t="s">
        <v>145</v>
      </c>
      <c r="I145" t="s">
        <v>144</v>
      </c>
      <c r="J145" s="2">
        <v>44030</v>
      </c>
      <c r="K145" s="2">
        <v>44043</v>
      </c>
      <c r="L145" s="1">
        <v>44047.370740740742</v>
      </c>
      <c r="M145" t="str">
        <f>VLOOKUP(Table1[[#This Row],[username]],'Approval Manager List'!$B$5:$F$47,4,FALSE)</f>
        <v>Maggie Rhodes</v>
      </c>
      <c r="N145" t="str">
        <f>VLOOKUP(Table1[[#This Row],[username]],'Approval Manager List'!$B$5:$F$47,5,FALSE)</f>
        <v>Contractor</v>
      </c>
    </row>
    <row r="146" spans="1:14">
      <c r="A146" s="1">
        <v>44047.537442129629</v>
      </c>
      <c r="B146" t="s">
        <v>158</v>
      </c>
      <c r="D146" t="s">
        <v>46</v>
      </c>
      <c r="E146" t="s">
        <v>165</v>
      </c>
      <c r="F146" t="s">
        <v>108</v>
      </c>
      <c r="G146" t="s">
        <v>37</v>
      </c>
      <c r="H146" t="s">
        <v>153</v>
      </c>
      <c r="I146" t="s">
        <v>162</v>
      </c>
      <c r="J146" s="2">
        <v>44037</v>
      </c>
      <c r="K146" s="2">
        <v>44043</v>
      </c>
      <c r="L146" s="1">
        <v>44047.370775462965</v>
      </c>
      <c r="M146" t="str">
        <f>VLOOKUP(Table1[[#This Row],[username]],'Approval Manager List'!$B$5:$F$47,4,FALSE)</f>
        <v>Maggie Rhodes</v>
      </c>
      <c r="N146" t="str">
        <f>VLOOKUP(Table1[[#This Row],[username]],'Approval Manager List'!$B$5:$F$47,5,FALSE)</f>
        <v>Contractor</v>
      </c>
    </row>
    <row r="147" spans="1:14">
      <c r="A147" s="1">
        <v>44047.537453703706</v>
      </c>
      <c r="B147" t="s">
        <v>158</v>
      </c>
      <c r="D147" t="s">
        <v>46</v>
      </c>
      <c r="E147" t="s">
        <v>165</v>
      </c>
      <c r="F147" t="s">
        <v>108</v>
      </c>
      <c r="G147" t="s">
        <v>29</v>
      </c>
      <c r="H147" t="s">
        <v>99</v>
      </c>
      <c r="I147" t="s">
        <v>98</v>
      </c>
      <c r="J147" s="2">
        <v>44037</v>
      </c>
      <c r="K147" s="2">
        <v>44043</v>
      </c>
      <c r="L147" s="1">
        <v>44047.370787037034</v>
      </c>
      <c r="M147" t="str">
        <f>VLOOKUP(Table1[[#This Row],[username]],'Approval Manager List'!$B$5:$F$47,4,FALSE)</f>
        <v>Maggie Rhodes</v>
      </c>
      <c r="N147" t="str">
        <f>VLOOKUP(Table1[[#This Row],[username]],'Approval Manager List'!$B$5:$F$47,5,FALSE)</f>
        <v>Employee</v>
      </c>
    </row>
    <row r="148" spans="1:14">
      <c r="A148" s="1">
        <v>44047.53769675926</v>
      </c>
      <c r="B148" t="s">
        <v>159</v>
      </c>
      <c r="D148" t="s">
        <v>46</v>
      </c>
      <c r="E148" t="s">
        <v>165</v>
      </c>
      <c r="F148" t="s">
        <v>108</v>
      </c>
      <c r="G148" t="s">
        <v>46</v>
      </c>
      <c r="H148" t="s">
        <v>165</v>
      </c>
      <c r="I148" t="s">
        <v>108</v>
      </c>
      <c r="J148" s="2">
        <v>44039</v>
      </c>
      <c r="K148" s="2">
        <v>44045</v>
      </c>
      <c r="L148" s="1">
        <v>44047.371030092596</v>
      </c>
      <c r="M148" t="str">
        <f>VLOOKUP(Table1[[#This Row],[username]],'Approval Manager List'!$B$5:$F$47,4,FALSE)</f>
        <v>Paul Grace</v>
      </c>
      <c r="N148" t="str">
        <f>VLOOKUP(Table1[[#This Row],[username]],'Approval Manager List'!$B$5:$F$47,5,FALSE)</f>
        <v>Employee</v>
      </c>
    </row>
    <row r="149" spans="1:14">
      <c r="A149" s="1">
        <v>44047.728252314817</v>
      </c>
      <c r="B149" t="s">
        <v>158</v>
      </c>
      <c r="D149" t="s">
        <v>42</v>
      </c>
      <c r="E149" t="s">
        <v>163</v>
      </c>
      <c r="F149" t="s">
        <v>72</v>
      </c>
      <c r="G149" t="s">
        <v>52</v>
      </c>
      <c r="H149" t="s">
        <v>157</v>
      </c>
      <c r="I149" t="s">
        <v>156</v>
      </c>
      <c r="J149" s="2">
        <v>43856</v>
      </c>
      <c r="K149" s="2">
        <v>44042</v>
      </c>
      <c r="L149" s="1">
        <v>44047.561585648145</v>
      </c>
      <c r="M149" t="str">
        <f>VLOOKUP(Table1[[#This Row],[username]],'Approval Manager List'!$B$5:$F$47,4,FALSE)</f>
        <v>Vanessa Williams</v>
      </c>
      <c r="N149" t="str">
        <f>VLOOKUP(Table1[[#This Row],[username]],'Approval Manager List'!$B$5:$F$47,5,FALSE)</f>
        <v>Contractor</v>
      </c>
    </row>
    <row r="150" spans="1:14">
      <c r="A150" s="1">
        <v>44047.746134259258</v>
      </c>
      <c r="B150" t="s">
        <v>159</v>
      </c>
      <c r="D150" t="s">
        <v>35</v>
      </c>
      <c r="E150" t="s">
        <v>141</v>
      </c>
      <c r="F150" t="s">
        <v>140</v>
      </c>
      <c r="G150" t="s">
        <v>35</v>
      </c>
      <c r="H150" t="s">
        <v>141</v>
      </c>
      <c r="I150" t="s">
        <v>140</v>
      </c>
      <c r="J150" s="2">
        <v>44039</v>
      </c>
      <c r="K150" s="2">
        <v>44045</v>
      </c>
      <c r="L150" s="1">
        <v>44047.579467592594</v>
      </c>
      <c r="M150" t="str">
        <f>VLOOKUP(Table1[[#This Row],[username]],'Approval Manager List'!$B$5:$F$47,4,FALSE)</f>
        <v>Maggie Rhodes</v>
      </c>
      <c r="N150" t="str">
        <f>VLOOKUP(Table1[[#This Row],[username]],'Approval Manager List'!$B$5:$F$47,5,FALSE)</f>
        <v>Contractor</v>
      </c>
    </row>
    <row r="151" spans="1:14">
      <c r="A151" s="1">
        <v>44048.821956018517</v>
      </c>
      <c r="B151" t="s">
        <v>158</v>
      </c>
      <c r="D151" t="s">
        <v>46</v>
      </c>
      <c r="E151" t="s">
        <v>165</v>
      </c>
      <c r="F151" t="s">
        <v>108</v>
      </c>
      <c r="G151" t="s">
        <v>35</v>
      </c>
      <c r="H151" t="s">
        <v>141</v>
      </c>
      <c r="I151" t="s">
        <v>140</v>
      </c>
      <c r="J151" s="2">
        <v>44037</v>
      </c>
      <c r="K151" s="2">
        <v>44043</v>
      </c>
      <c r="L151" s="1">
        <v>44048.655289351853</v>
      </c>
      <c r="M151" t="str">
        <f>VLOOKUP(Table1[[#This Row],[username]],'Approval Manager List'!$B$5:$F$47,4,FALSE)</f>
        <v>Maggie Rhodes</v>
      </c>
      <c r="N151" t="str">
        <f>VLOOKUP(Table1[[#This Row],[username]],'Approval Manager List'!$B$5:$F$47,5,FALSE)</f>
        <v>Contractor</v>
      </c>
    </row>
    <row r="152" spans="1:14">
      <c r="A152" s="1">
        <v>44050.623402777775</v>
      </c>
      <c r="B152" t="s">
        <v>159</v>
      </c>
      <c r="D152" t="s">
        <v>32</v>
      </c>
      <c r="E152" t="s">
        <v>85</v>
      </c>
      <c r="F152" t="s">
        <v>84</v>
      </c>
      <c r="G152" t="s">
        <v>32</v>
      </c>
      <c r="H152" t="s">
        <v>85</v>
      </c>
      <c r="I152" t="s">
        <v>84</v>
      </c>
      <c r="J152" s="2">
        <v>44045</v>
      </c>
      <c r="K152" s="2">
        <v>44051</v>
      </c>
      <c r="L152" s="1">
        <v>44050.456736111111</v>
      </c>
      <c r="M152" t="str">
        <f>VLOOKUP(Table1[[#This Row],[username]],'Approval Manager List'!$B$5:$F$47,4,FALSE)</f>
        <v>Maggie Rhodes</v>
      </c>
      <c r="N152" t="str">
        <f>VLOOKUP(Table1[[#This Row],[username]],'Approval Manager List'!$B$5:$F$47,5,FALSE)</f>
        <v>Employee</v>
      </c>
    </row>
    <row r="153" spans="1:14">
      <c r="A153" s="1">
        <v>44050.699675925927</v>
      </c>
      <c r="B153" t="s">
        <v>159</v>
      </c>
      <c r="D153" t="s">
        <v>14</v>
      </c>
      <c r="E153" t="s">
        <v>117</v>
      </c>
      <c r="F153" t="s">
        <v>116</v>
      </c>
      <c r="G153" t="s">
        <v>14</v>
      </c>
      <c r="H153" t="s">
        <v>117</v>
      </c>
      <c r="I153" t="s">
        <v>116</v>
      </c>
      <c r="J153" s="2">
        <v>44045</v>
      </c>
      <c r="K153" s="2">
        <v>44051</v>
      </c>
      <c r="L153" s="1">
        <v>44050.533009259256</v>
      </c>
      <c r="M153" t="str">
        <f>VLOOKUP(Table1[[#This Row],[username]],'Approval Manager List'!$B$5:$F$47,4,FALSE)</f>
        <v>David Wilson</v>
      </c>
      <c r="N153" t="str">
        <f>VLOOKUP(Table1[[#This Row],[username]],'Approval Manager List'!$B$5:$F$47,5,FALSE)</f>
        <v>Employee</v>
      </c>
    </row>
    <row r="154" spans="1:14">
      <c r="A154" s="1">
        <v>44050.710219907407</v>
      </c>
      <c r="B154" t="s">
        <v>159</v>
      </c>
      <c r="D154" t="s">
        <v>49</v>
      </c>
      <c r="E154" t="s">
        <v>95</v>
      </c>
      <c r="F154" t="s">
        <v>94</v>
      </c>
      <c r="G154" t="s">
        <v>49</v>
      </c>
      <c r="H154" t="s">
        <v>95</v>
      </c>
      <c r="I154" t="s">
        <v>94</v>
      </c>
      <c r="J154" s="2">
        <v>44044</v>
      </c>
      <c r="K154" s="2">
        <v>44050</v>
      </c>
      <c r="L154" s="1">
        <v>44050.543553240743</v>
      </c>
      <c r="M154" t="str">
        <f>VLOOKUP(Table1[[#This Row],[username]],'Approval Manager List'!$B$5:$F$47,4,FALSE)</f>
        <v>Paul Grace</v>
      </c>
      <c r="N154" t="str">
        <f>VLOOKUP(Table1[[#This Row],[username]],'Approval Manager List'!$B$5:$F$47,5,FALSE)</f>
        <v>Employee</v>
      </c>
    </row>
    <row r="155" spans="1:14">
      <c r="A155" s="1">
        <v>44050.721770833334</v>
      </c>
      <c r="B155" t="s">
        <v>159</v>
      </c>
      <c r="D155" t="s">
        <v>36</v>
      </c>
      <c r="E155" t="s">
        <v>131</v>
      </c>
      <c r="F155" t="s">
        <v>130</v>
      </c>
      <c r="G155" t="s">
        <v>36</v>
      </c>
      <c r="H155" t="s">
        <v>131</v>
      </c>
      <c r="I155" t="s">
        <v>130</v>
      </c>
      <c r="J155" s="2">
        <v>44045</v>
      </c>
      <c r="K155" s="2">
        <v>44051</v>
      </c>
      <c r="L155" s="1">
        <v>44050.555104166669</v>
      </c>
      <c r="M155" t="str">
        <f>VLOOKUP(Table1[[#This Row],[username]],'Approval Manager List'!$B$5:$F$47,4,FALSE)</f>
        <v>Maggie Rhodes</v>
      </c>
      <c r="N155" t="str">
        <f>VLOOKUP(Table1[[#This Row],[username]],'Approval Manager List'!$B$5:$F$47,5,FALSE)</f>
        <v>Contractor</v>
      </c>
    </row>
    <row r="156" spans="1:14">
      <c r="A156" s="1">
        <v>44050.781574074077</v>
      </c>
      <c r="B156" t="s">
        <v>159</v>
      </c>
      <c r="D156" t="s">
        <v>26</v>
      </c>
      <c r="E156" t="s">
        <v>101</v>
      </c>
      <c r="F156" t="s">
        <v>100</v>
      </c>
      <c r="G156" t="s">
        <v>26</v>
      </c>
      <c r="H156" t="s">
        <v>101</v>
      </c>
      <c r="I156" t="s">
        <v>100</v>
      </c>
      <c r="J156" s="2">
        <v>44044</v>
      </c>
      <c r="K156" s="2">
        <v>44050</v>
      </c>
      <c r="L156" s="1">
        <v>44050.614907407406</v>
      </c>
      <c r="M156" t="str">
        <f>VLOOKUP(Table1[[#This Row],[username]],'Approval Manager List'!$B$5:$F$47,4,FALSE)</f>
        <v>Maggie Rhodes</v>
      </c>
      <c r="N156" t="str">
        <f>VLOOKUP(Table1[[#This Row],[username]],'Approval Manager List'!$B$5:$F$47,5,FALSE)</f>
        <v>Employee</v>
      </c>
    </row>
    <row r="157" spans="1:14">
      <c r="A157" s="1">
        <v>44050.784756944442</v>
      </c>
      <c r="B157" t="s">
        <v>159</v>
      </c>
      <c r="D157" t="s">
        <v>17</v>
      </c>
      <c r="E157" t="s">
        <v>89</v>
      </c>
      <c r="F157" t="s">
        <v>88</v>
      </c>
      <c r="G157" t="s">
        <v>17</v>
      </c>
      <c r="H157" t="s">
        <v>89</v>
      </c>
      <c r="I157" t="s">
        <v>88</v>
      </c>
      <c r="J157" s="2">
        <v>44045</v>
      </c>
      <c r="K157" s="2">
        <v>44050</v>
      </c>
      <c r="L157" s="1">
        <v>44050.618090277778</v>
      </c>
      <c r="M157" t="str">
        <f>VLOOKUP(Table1[[#This Row],[username]],'Approval Manager List'!$B$5:$F$47,4,FALSE)</f>
        <v>David Wilson</v>
      </c>
      <c r="N157" t="str">
        <f>VLOOKUP(Table1[[#This Row],[username]],'Approval Manager List'!$B$5:$F$47,5,FALSE)</f>
        <v>Employee</v>
      </c>
    </row>
    <row r="158" spans="1:14">
      <c r="A158" s="1">
        <v>44050.805532407408</v>
      </c>
      <c r="B158" t="s">
        <v>159</v>
      </c>
      <c r="D158" t="s">
        <v>39</v>
      </c>
      <c r="E158" t="s">
        <v>147</v>
      </c>
      <c r="F158" t="s">
        <v>146</v>
      </c>
      <c r="G158" t="s">
        <v>39</v>
      </c>
      <c r="H158" t="s">
        <v>147</v>
      </c>
      <c r="I158" t="s">
        <v>146</v>
      </c>
      <c r="J158" s="2">
        <v>44045</v>
      </c>
      <c r="K158" s="2">
        <v>44051</v>
      </c>
      <c r="L158" s="1">
        <v>44050.638865740744</v>
      </c>
      <c r="M158" t="str">
        <f>VLOOKUP(Table1[[#This Row],[username]],'Approval Manager List'!$B$5:$F$47,4,FALSE)</f>
        <v>Maggie Rhodes</v>
      </c>
      <c r="N158" t="str">
        <f>VLOOKUP(Table1[[#This Row],[username]],'Approval Manager List'!$B$5:$F$47,5,FALSE)</f>
        <v>Contractor</v>
      </c>
    </row>
    <row r="159" spans="1:14">
      <c r="A159" s="1">
        <v>44050.805613425924</v>
      </c>
      <c r="B159" t="s">
        <v>159</v>
      </c>
      <c r="D159" t="s">
        <v>37</v>
      </c>
      <c r="E159" t="s">
        <v>153</v>
      </c>
      <c r="F159" t="s">
        <v>162</v>
      </c>
      <c r="G159" t="s">
        <v>37</v>
      </c>
      <c r="H159" t="s">
        <v>153</v>
      </c>
      <c r="I159" t="s">
        <v>162</v>
      </c>
      <c r="J159" s="2">
        <v>44044</v>
      </c>
      <c r="K159" s="2">
        <v>44050</v>
      </c>
      <c r="L159" s="1">
        <v>44050.63894675926</v>
      </c>
      <c r="M159" t="str">
        <f>VLOOKUP(Table1[[#This Row],[username]],'Approval Manager List'!$B$5:$F$47,4,FALSE)</f>
        <v>Maggie Rhodes</v>
      </c>
      <c r="N159" t="str">
        <f>VLOOKUP(Table1[[#This Row],[username]],'Approval Manager List'!$B$5:$F$47,5,FALSE)</f>
        <v>Contractor</v>
      </c>
    </row>
    <row r="160" spans="1:14">
      <c r="A160" s="1">
        <v>44050.833113425928</v>
      </c>
      <c r="B160" t="s">
        <v>159</v>
      </c>
      <c r="D160" t="s">
        <v>24</v>
      </c>
      <c r="E160" t="s">
        <v>151</v>
      </c>
      <c r="F160" t="s">
        <v>150</v>
      </c>
      <c r="G160" t="s">
        <v>24</v>
      </c>
      <c r="H160" t="s">
        <v>151</v>
      </c>
      <c r="I160" t="s">
        <v>150</v>
      </c>
      <c r="J160" s="2">
        <v>44046</v>
      </c>
      <c r="K160" s="2">
        <v>44052</v>
      </c>
      <c r="L160" s="1">
        <v>44050.666446759256</v>
      </c>
      <c r="M160" t="str">
        <f>VLOOKUP(Table1[[#This Row],[username]],'Approval Manager List'!$B$5:$F$47,4,FALSE)</f>
        <v>David Wilson</v>
      </c>
      <c r="N160" t="str">
        <f>VLOOKUP(Table1[[#This Row],[username]],'Approval Manager List'!$B$5:$F$47,5,FALSE)</f>
        <v>Contractor</v>
      </c>
    </row>
    <row r="161" spans="1:14">
      <c r="A161" s="1">
        <v>44050.838240740741</v>
      </c>
      <c r="B161" t="s">
        <v>159</v>
      </c>
      <c r="D161" t="s">
        <v>19</v>
      </c>
      <c r="E161" t="s">
        <v>105</v>
      </c>
      <c r="F161" t="s">
        <v>104</v>
      </c>
      <c r="G161" t="s">
        <v>19</v>
      </c>
      <c r="H161" t="s">
        <v>105</v>
      </c>
      <c r="I161" t="s">
        <v>104</v>
      </c>
      <c r="J161" s="2">
        <v>44046</v>
      </c>
      <c r="K161" s="2">
        <v>44050</v>
      </c>
      <c r="L161" s="1">
        <v>44050.671574074076</v>
      </c>
      <c r="M161" t="str">
        <f>VLOOKUP(Table1[[#This Row],[username]],'Approval Manager List'!$B$5:$F$47,4,FALSE)</f>
        <v>David Wilson</v>
      </c>
      <c r="N161" t="str">
        <f>VLOOKUP(Table1[[#This Row],[username]],'Approval Manager List'!$B$5:$F$47,5,FALSE)</f>
        <v>Employee</v>
      </c>
    </row>
    <row r="162" spans="1:14">
      <c r="A162" s="1">
        <v>44050.859351851854</v>
      </c>
      <c r="B162" t="s">
        <v>159</v>
      </c>
      <c r="D162" t="s">
        <v>20</v>
      </c>
      <c r="E162" t="s">
        <v>107</v>
      </c>
      <c r="F162" t="s">
        <v>106</v>
      </c>
      <c r="G162" t="s">
        <v>20</v>
      </c>
      <c r="H162" t="s">
        <v>107</v>
      </c>
      <c r="I162" t="s">
        <v>106</v>
      </c>
      <c r="J162" s="2">
        <v>44045</v>
      </c>
      <c r="K162" s="2">
        <v>44051</v>
      </c>
      <c r="L162" s="1">
        <v>44050.692685185182</v>
      </c>
      <c r="M162" t="str">
        <f>VLOOKUP(Table1[[#This Row],[username]],'Approval Manager List'!$B$5:$F$47,4,FALSE)</f>
        <v>David Wilson</v>
      </c>
      <c r="N162" t="str">
        <f>VLOOKUP(Table1[[#This Row],[username]],'Approval Manager List'!$B$5:$F$47,5,FALSE)</f>
        <v>Employee</v>
      </c>
    </row>
    <row r="163" spans="1:14">
      <c r="A163" s="1">
        <v>44050.872002314813</v>
      </c>
      <c r="B163" t="s">
        <v>159</v>
      </c>
      <c r="D163" t="s">
        <v>22</v>
      </c>
      <c r="E163" t="s">
        <v>127</v>
      </c>
      <c r="F163" t="s">
        <v>126</v>
      </c>
      <c r="G163" t="s">
        <v>22</v>
      </c>
      <c r="H163" t="s">
        <v>127</v>
      </c>
      <c r="I163" t="s">
        <v>126</v>
      </c>
      <c r="J163" s="2">
        <v>44046</v>
      </c>
      <c r="K163" s="2">
        <v>44051</v>
      </c>
      <c r="L163" s="1">
        <v>44050.705335648148</v>
      </c>
      <c r="M163" t="str">
        <f>VLOOKUP(Table1[[#This Row],[username]],'Approval Manager List'!$B$5:$F$47,4,FALSE)</f>
        <v>David Wilson</v>
      </c>
      <c r="N163" t="str">
        <f>VLOOKUP(Table1[[#This Row],[username]],'Approval Manager List'!$B$5:$F$47,5,FALSE)</f>
        <v>Contractor</v>
      </c>
    </row>
    <row r="164" spans="1:14">
      <c r="A164" s="1">
        <v>44050.884247685186</v>
      </c>
      <c r="B164" t="s">
        <v>159</v>
      </c>
      <c r="D164" t="s">
        <v>16</v>
      </c>
      <c r="E164" t="s">
        <v>97</v>
      </c>
      <c r="F164" t="s">
        <v>96</v>
      </c>
      <c r="G164" t="s">
        <v>16</v>
      </c>
      <c r="H164" t="s">
        <v>97</v>
      </c>
      <c r="I164" t="s">
        <v>96</v>
      </c>
      <c r="J164" s="2">
        <v>44046</v>
      </c>
      <c r="K164" s="2">
        <v>44050</v>
      </c>
      <c r="L164" s="1">
        <v>44050.717581018522</v>
      </c>
      <c r="M164" t="str">
        <f>VLOOKUP(Table1[[#This Row],[username]],'Approval Manager List'!$B$5:$F$47,4,FALSE)</f>
        <v>David Wilson</v>
      </c>
      <c r="N164" t="str">
        <f>VLOOKUP(Table1[[#This Row],[username]],'Approval Manager List'!$B$5:$F$47,5,FALSE)</f>
        <v>Employee</v>
      </c>
    </row>
    <row r="165" spans="1:14">
      <c r="A165" s="1">
        <v>44051.524131944447</v>
      </c>
      <c r="B165" t="s">
        <v>159</v>
      </c>
      <c r="D165" t="s">
        <v>33</v>
      </c>
      <c r="E165" t="s">
        <v>129</v>
      </c>
      <c r="F165" t="s">
        <v>166</v>
      </c>
      <c r="G165" t="s">
        <v>33</v>
      </c>
      <c r="H165" t="s">
        <v>129</v>
      </c>
      <c r="I165" t="s">
        <v>166</v>
      </c>
      <c r="J165" s="2">
        <v>44044</v>
      </c>
      <c r="K165" s="2">
        <v>44050</v>
      </c>
      <c r="L165" s="1">
        <v>44051.357465277775</v>
      </c>
      <c r="M165" t="str">
        <f>VLOOKUP(Table1[[#This Row],[username]],'Approval Manager List'!$B$5:$F$47,4,FALSE)</f>
        <v>Maggie Rhodes</v>
      </c>
      <c r="N165" t="str">
        <f>VLOOKUP(Table1[[#This Row],[username]],'Approval Manager List'!$B$5:$F$47,5,FALSE)</f>
        <v>Contractor</v>
      </c>
    </row>
    <row r="166" spans="1:14">
      <c r="A166" s="1">
        <v>44052.57540509259</v>
      </c>
      <c r="B166" t="s">
        <v>159</v>
      </c>
      <c r="D166" t="s">
        <v>51</v>
      </c>
      <c r="E166" t="s">
        <v>125</v>
      </c>
      <c r="F166" t="s">
        <v>124</v>
      </c>
      <c r="G166" t="s">
        <v>51</v>
      </c>
      <c r="H166" t="s">
        <v>125</v>
      </c>
      <c r="I166" t="s">
        <v>124</v>
      </c>
      <c r="J166" s="2">
        <v>44045</v>
      </c>
      <c r="K166" s="2">
        <v>44051</v>
      </c>
      <c r="L166" s="1">
        <v>44052.408738425926</v>
      </c>
      <c r="M166" t="str">
        <f>VLOOKUP(Table1[[#This Row],[username]],'Approval Manager List'!$B$5:$F$47,4,FALSE)</f>
        <v>Vanessa Williams</v>
      </c>
      <c r="N166" t="str">
        <f>VLOOKUP(Table1[[#This Row],[username]],'Approval Manager List'!$B$5:$F$47,5,FALSE)</f>
        <v>Contractor</v>
      </c>
    </row>
    <row r="167" spans="1:14">
      <c r="A167" s="1">
        <v>44052.621921296297</v>
      </c>
      <c r="B167" t="s">
        <v>159</v>
      </c>
      <c r="D167" t="s">
        <v>16</v>
      </c>
      <c r="E167" t="s">
        <v>97</v>
      </c>
      <c r="F167" t="s">
        <v>96</v>
      </c>
      <c r="G167" t="s">
        <v>16</v>
      </c>
      <c r="H167" t="s">
        <v>97</v>
      </c>
      <c r="I167" t="s">
        <v>96</v>
      </c>
      <c r="J167" s="2">
        <v>44051</v>
      </c>
      <c r="K167" s="2">
        <v>44051</v>
      </c>
      <c r="L167" s="1">
        <v>44052.455254629633</v>
      </c>
      <c r="M167" t="str">
        <f>VLOOKUP(Table1[[#This Row],[username]],'Approval Manager List'!$B$5:$F$47,4,FALSE)</f>
        <v>David Wilson</v>
      </c>
      <c r="N167" t="str">
        <f>VLOOKUP(Table1[[#This Row],[username]],'Approval Manager List'!$B$5:$F$47,5,FALSE)</f>
        <v>Employee</v>
      </c>
    </row>
    <row r="168" spans="1:14">
      <c r="A168" s="1">
        <v>44053.026423611111</v>
      </c>
      <c r="B168" t="s">
        <v>159</v>
      </c>
      <c r="D168" t="s">
        <v>43</v>
      </c>
      <c r="E168" t="s">
        <v>115</v>
      </c>
      <c r="F168" t="s">
        <v>114</v>
      </c>
      <c r="G168" t="s">
        <v>43</v>
      </c>
      <c r="H168" t="s">
        <v>115</v>
      </c>
      <c r="I168" t="s">
        <v>114</v>
      </c>
      <c r="J168" s="2">
        <v>44045</v>
      </c>
      <c r="K168" s="2">
        <v>44051</v>
      </c>
      <c r="L168" s="1">
        <v>44052.859756944446</v>
      </c>
      <c r="M168" t="str">
        <f>VLOOKUP(Table1[[#This Row],[username]],'Approval Manager List'!$B$5:$F$47,4,FALSE)</f>
        <v>Paul Grace</v>
      </c>
      <c r="N168" t="str">
        <f>VLOOKUP(Table1[[#This Row],[username]],'Approval Manager List'!$B$5:$F$47,5,FALSE)</f>
        <v>Employee</v>
      </c>
    </row>
    <row r="169" spans="1:14">
      <c r="A169" s="1">
        <v>44053.460833333331</v>
      </c>
      <c r="B169" t="s">
        <v>159</v>
      </c>
      <c r="D169" t="s">
        <v>10</v>
      </c>
      <c r="E169" t="s">
        <v>83</v>
      </c>
      <c r="F169" t="s">
        <v>82</v>
      </c>
      <c r="G169" t="s">
        <v>10</v>
      </c>
      <c r="H169" t="s">
        <v>83</v>
      </c>
      <c r="I169" t="s">
        <v>82</v>
      </c>
      <c r="J169" s="2">
        <v>44045</v>
      </c>
      <c r="K169" s="2">
        <v>44051</v>
      </c>
      <c r="L169" s="1">
        <v>44053.294166666667</v>
      </c>
      <c r="M169" t="str">
        <f>VLOOKUP(Table1[[#This Row],[username]],'Approval Manager List'!$B$5:$F$47,4,FALSE)</f>
        <v>Ali Chen</v>
      </c>
      <c r="N169" t="str">
        <f>VLOOKUP(Table1[[#This Row],[username]],'Approval Manager List'!$B$5:$F$47,5,FALSE)</f>
        <v>Employee</v>
      </c>
    </row>
    <row r="170" spans="1:14">
      <c r="A170" s="1">
        <v>44053.461273148147</v>
      </c>
      <c r="B170" t="s">
        <v>158</v>
      </c>
      <c r="D170" t="s">
        <v>10</v>
      </c>
      <c r="E170" t="s">
        <v>83</v>
      </c>
      <c r="F170" t="s">
        <v>82</v>
      </c>
      <c r="G170" t="s">
        <v>43</v>
      </c>
      <c r="H170" t="s">
        <v>115</v>
      </c>
      <c r="I170" t="s">
        <v>114</v>
      </c>
      <c r="J170" s="2">
        <v>44038</v>
      </c>
      <c r="K170" s="2">
        <v>44050</v>
      </c>
      <c r="L170" s="1">
        <v>44053.294606481482</v>
      </c>
      <c r="M170" t="str">
        <f>VLOOKUP(Table1[[#This Row],[username]],'Approval Manager List'!$B$5:$F$47,4,FALSE)</f>
        <v>Paul Grace</v>
      </c>
      <c r="N170" t="str">
        <f>VLOOKUP(Table1[[#This Row],[username]],'Approval Manager List'!$B$5:$F$47,5,FALSE)</f>
        <v>Employee</v>
      </c>
    </row>
    <row r="171" spans="1:14">
      <c r="A171" s="1">
        <v>44053.461388888885</v>
      </c>
      <c r="B171" t="s">
        <v>158</v>
      </c>
      <c r="D171" t="s">
        <v>10</v>
      </c>
      <c r="E171" t="s">
        <v>83</v>
      </c>
      <c r="F171" t="s">
        <v>82</v>
      </c>
      <c r="G171" t="s">
        <v>49</v>
      </c>
      <c r="H171" t="s">
        <v>95</v>
      </c>
      <c r="I171" t="s">
        <v>94</v>
      </c>
      <c r="J171" s="2">
        <v>44044</v>
      </c>
      <c r="K171" s="2">
        <v>44050</v>
      </c>
      <c r="L171" s="1">
        <v>44053.294722222221</v>
      </c>
      <c r="M171" t="str">
        <f>VLOOKUP(Table1[[#This Row],[username]],'Approval Manager List'!$B$5:$F$47,4,FALSE)</f>
        <v>Paul Grace</v>
      </c>
      <c r="N171" t="str">
        <f>VLOOKUP(Table1[[#This Row],[username]],'Approval Manager List'!$B$5:$F$47,5,FALSE)</f>
        <v>Employee</v>
      </c>
    </row>
    <row r="172" spans="1:14">
      <c r="A172" s="1">
        <v>44053.507453703707</v>
      </c>
      <c r="B172" t="s">
        <v>159</v>
      </c>
      <c r="D172" t="s">
        <v>30</v>
      </c>
      <c r="E172" t="s">
        <v>111</v>
      </c>
      <c r="F172" t="s">
        <v>110</v>
      </c>
      <c r="G172" t="s">
        <v>30</v>
      </c>
      <c r="H172" t="s">
        <v>111</v>
      </c>
      <c r="I172" t="s">
        <v>110</v>
      </c>
      <c r="J172" s="2">
        <v>44045</v>
      </c>
      <c r="K172" s="2">
        <v>44051</v>
      </c>
      <c r="L172" s="1">
        <v>44053.340787037036</v>
      </c>
      <c r="M172" t="str">
        <f>VLOOKUP(Table1[[#This Row],[username]],'Approval Manager List'!$B$5:$F$47,4,FALSE)</f>
        <v>Maggie Rhodes</v>
      </c>
      <c r="N172" t="str">
        <f>VLOOKUP(Table1[[#This Row],[username]],'Approval Manager List'!$B$5:$F$47,5,FALSE)</f>
        <v>Employee</v>
      </c>
    </row>
    <row r="173" spans="1:14">
      <c r="A173" s="1">
        <v>44053.582835648151</v>
      </c>
      <c r="B173" t="s">
        <v>159</v>
      </c>
      <c r="D173" t="s">
        <v>9</v>
      </c>
      <c r="E173" t="s">
        <v>79</v>
      </c>
      <c r="F173" t="s">
        <v>78</v>
      </c>
      <c r="G173" t="s">
        <v>9</v>
      </c>
      <c r="H173" t="s">
        <v>79</v>
      </c>
      <c r="I173" t="s">
        <v>78</v>
      </c>
      <c r="J173" s="2">
        <v>44044</v>
      </c>
      <c r="K173" s="2">
        <v>44051</v>
      </c>
      <c r="L173" s="1">
        <v>44053.416168981479</v>
      </c>
      <c r="M173" t="str">
        <f>VLOOKUP(Table1[[#This Row],[username]],'Approval Manager List'!$B$5:$F$47,4,FALSE)</f>
        <v>Ali Chen</v>
      </c>
      <c r="N173" t="str">
        <f>VLOOKUP(Table1[[#This Row],[username]],'Approval Manager List'!$B$5:$F$47,5,FALSE)</f>
        <v>Employee</v>
      </c>
    </row>
    <row r="174" spans="1:14">
      <c r="A174" s="1">
        <v>44053.588900462964</v>
      </c>
      <c r="B174" t="s">
        <v>159</v>
      </c>
      <c r="D174" t="s">
        <v>42</v>
      </c>
      <c r="E174" t="s">
        <v>163</v>
      </c>
      <c r="F174" t="s">
        <v>72</v>
      </c>
      <c r="G174" t="s">
        <v>42</v>
      </c>
      <c r="H174" t="s">
        <v>163</v>
      </c>
      <c r="I174" t="s">
        <v>72</v>
      </c>
      <c r="J174" s="2">
        <v>44044</v>
      </c>
      <c r="K174" s="2">
        <v>44044</v>
      </c>
      <c r="L174" s="1">
        <v>44053.422233796293</v>
      </c>
      <c r="M174" t="str">
        <f>VLOOKUP(Table1[[#This Row],[username]],'Approval Manager List'!$B$5:$F$47,4,FALSE)</f>
        <v>Paul Grace</v>
      </c>
      <c r="N174" t="str">
        <f>VLOOKUP(Table1[[#This Row],[username]],'Approval Manager List'!$B$5:$F$47,5,FALSE)</f>
        <v>Employee</v>
      </c>
    </row>
    <row r="175" spans="1:14">
      <c r="A175" s="1">
        <v>44053.591782407406</v>
      </c>
      <c r="B175" t="s">
        <v>158</v>
      </c>
      <c r="D175" t="s">
        <v>42</v>
      </c>
      <c r="E175" t="s">
        <v>163</v>
      </c>
      <c r="F175" t="s">
        <v>72</v>
      </c>
      <c r="G175" t="s">
        <v>10</v>
      </c>
      <c r="H175" t="s">
        <v>83</v>
      </c>
      <c r="I175" t="s">
        <v>82</v>
      </c>
      <c r="J175" s="2">
        <v>44044</v>
      </c>
      <c r="K175" s="2">
        <v>44051</v>
      </c>
      <c r="L175" s="1">
        <v>44053.425115740742</v>
      </c>
      <c r="M175" t="str">
        <f>VLOOKUP(Table1[[#This Row],[username]],'Approval Manager List'!$B$5:$F$47,4,FALSE)</f>
        <v>Ali Chen</v>
      </c>
      <c r="N175" t="str">
        <f>VLOOKUP(Table1[[#This Row],[username]],'Approval Manager List'!$B$5:$F$47,5,FALSE)</f>
        <v>Employee</v>
      </c>
    </row>
    <row r="176" spans="1:14">
      <c r="A176" s="1">
        <v>44053.603784722225</v>
      </c>
      <c r="B176" t="s">
        <v>159</v>
      </c>
      <c r="D176" t="s">
        <v>31</v>
      </c>
      <c r="E176" t="s">
        <v>168</v>
      </c>
      <c r="F176" t="s">
        <v>102</v>
      </c>
      <c r="G176" t="s">
        <v>31</v>
      </c>
      <c r="H176" t="s">
        <v>168</v>
      </c>
      <c r="I176" t="s">
        <v>102</v>
      </c>
      <c r="J176" s="2">
        <v>44013</v>
      </c>
      <c r="K176" s="2">
        <v>44053</v>
      </c>
      <c r="L176" s="1">
        <v>44053.437118055554</v>
      </c>
      <c r="M176" t="str">
        <f>VLOOKUP(Table1[[#This Row],[username]],'Approval Manager List'!$B$5:$F$47,4,FALSE)</f>
        <v>Maggie Rhodes</v>
      </c>
      <c r="N176" t="str">
        <f>VLOOKUP(Table1[[#This Row],[username]],'Approval Manager List'!$B$5:$F$47,5,FALSE)</f>
        <v>Employee</v>
      </c>
    </row>
    <row r="177" spans="1:14">
      <c r="A177" s="1">
        <v>44053.604710648149</v>
      </c>
      <c r="B177" t="s">
        <v>159</v>
      </c>
      <c r="D177" t="s">
        <v>17</v>
      </c>
      <c r="E177" t="s">
        <v>89</v>
      </c>
      <c r="F177" t="s">
        <v>88</v>
      </c>
      <c r="G177" t="s">
        <v>17</v>
      </c>
      <c r="H177" t="s">
        <v>89</v>
      </c>
      <c r="I177" t="s">
        <v>88</v>
      </c>
      <c r="J177" s="2">
        <v>44051</v>
      </c>
      <c r="K177" s="2">
        <v>44052</v>
      </c>
      <c r="L177" s="1">
        <v>44053.438043981485</v>
      </c>
      <c r="M177" t="str">
        <f>VLOOKUP(Table1[[#This Row],[username]],'Approval Manager List'!$B$5:$F$47,4,FALSE)</f>
        <v>David Wilson</v>
      </c>
      <c r="N177" t="str">
        <f>VLOOKUP(Table1[[#This Row],[username]],'Approval Manager List'!$B$5:$F$47,5,FALSE)</f>
        <v>Employee</v>
      </c>
    </row>
    <row r="178" spans="1:14" ht="346.5">
      <c r="A178" s="1">
        <v>44053.609618055554</v>
      </c>
      <c r="B178" t="s">
        <v>169</v>
      </c>
      <c r="C178" s="15" t="s">
        <v>170</v>
      </c>
      <c r="D178" t="s">
        <v>42</v>
      </c>
      <c r="E178" t="s">
        <v>163</v>
      </c>
      <c r="F178" t="s">
        <v>72</v>
      </c>
      <c r="G178" t="s">
        <v>9</v>
      </c>
      <c r="H178" t="s">
        <v>79</v>
      </c>
      <c r="I178" t="s">
        <v>78</v>
      </c>
      <c r="J178" s="2">
        <v>44045</v>
      </c>
      <c r="K178" s="2">
        <v>44050</v>
      </c>
      <c r="L178" s="1">
        <v>44053.44295138889</v>
      </c>
      <c r="M178" t="str">
        <f>VLOOKUP(Table1[[#This Row],[username]],'Approval Manager List'!$B$5:$F$47,4,FALSE)</f>
        <v>Ali Chen</v>
      </c>
      <c r="N178" t="str">
        <f>VLOOKUP(Table1[[#This Row],[username]],'Approval Manager List'!$B$5:$F$47,5,FALSE)</f>
        <v>Employee</v>
      </c>
    </row>
    <row r="179" spans="1:14">
      <c r="A179" s="1">
        <v>44053.609629629631</v>
      </c>
      <c r="B179" t="s">
        <v>167</v>
      </c>
      <c r="D179" t="s">
        <v>42</v>
      </c>
      <c r="E179" t="s">
        <v>163</v>
      </c>
      <c r="F179" t="s">
        <v>72</v>
      </c>
      <c r="G179" t="s">
        <v>9</v>
      </c>
      <c r="H179" t="s">
        <v>79</v>
      </c>
      <c r="I179" t="s">
        <v>78</v>
      </c>
      <c r="J179" s="2">
        <v>44045</v>
      </c>
      <c r="K179" s="2">
        <v>44051</v>
      </c>
      <c r="L179" s="1">
        <v>44053.442962962959</v>
      </c>
      <c r="M179" t="str">
        <f>VLOOKUP(Table1[[#This Row],[username]],'Approval Manager List'!$B$5:$F$47,4,FALSE)</f>
        <v>Ali Chen</v>
      </c>
      <c r="N179" t="str">
        <f>VLOOKUP(Table1[[#This Row],[username]],'Approval Manager List'!$B$5:$F$47,5,FALSE)</f>
        <v>Employee</v>
      </c>
    </row>
    <row r="180" spans="1:14">
      <c r="A180" s="1">
        <v>44053.617627314816</v>
      </c>
      <c r="B180" t="s">
        <v>159</v>
      </c>
      <c r="D180" t="s">
        <v>9</v>
      </c>
      <c r="E180" t="s">
        <v>79</v>
      </c>
      <c r="F180" t="s">
        <v>78</v>
      </c>
      <c r="G180" t="s">
        <v>9</v>
      </c>
      <c r="H180" t="s">
        <v>79</v>
      </c>
      <c r="I180" t="s">
        <v>78</v>
      </c>
      <c r="J180" s="2">
        <v>44045</v>
      </c>
      <c r="K180" s="2">
        <v>44051</v>
      </c>
      <c r="L180" s="1">
        <v>44053.450960648152</v>
      </c>
      <c r="M180" t="str">
        <f>VLOOKUP(Table1[[#This Row],[username]],'Approval Manager List'!$B$5:$F$47,4,FALSE)</f>
        <v>Ali Chen</v>
      </c>
      <c r="N180" t="str">
        <f>VLOOKUP(Table1[[#This Row],[username]],'Approval Manager List'!$B$5:$F$47,5,FALSE)</f>
        <v>Employee</v>
      </c>
    </row>
    <row r="181" spans="1:14">
      <c r="A181" s="1">
        <v>44053.671956018516</v>
      </c>
      <c r="B181" t="s">
        <v>159</v>
      </c>
      <c r="D181" t="s">
        <v>46</v>
      </c>
      <c r="E181" t="s">
        <v>165</v>
      </c>
      <c r="F181" t="s">
        <v>108</v>
      </c>
      <c r="G181" t="s">
        <v>46</v>
      </c>
      <c r="H181" t="s">
        <v>165</v>
      </c>
      <c r="I181" t="s">
        <v>108</v>
      </c>
      <c r="J181" s="2">
        <v>44046</v>
      </c>
      <c r="K181" s="2">
        <v>44052</v>
      </c>
      <c r="L181" s="1">
        <v>44053.505289351851</v>
      </c>
      <c r="M181" t="str">
        <f>VLOOKUP(Table1[[#This Row],[username]],'Approval Manager List'!$B$5:$F$47,4,FALSE)</f>
        <v>Paul Grace</v>
      </c>
      <c r="N181" t="str">
        <f>VLOOKUP(Table1[[#This Row],[username]],'Approval Manager List'!$B$5:$F$47,5,FALSE)</f>
        <v>Employee</v>
      </c>
    </row>
    <row r="182" spans="1:14">
      <c r="A182" s="1">
        <v>44053.672465277778</v>
      </c>
      <c r="B182" t="s">
        <v>158</v>
      </c>
      <c r="D182" t="s">
        <v>46</v>
      </c>
      <c r="E182" t="s">
        <v>165</v>
      </c>
      <c r="F182" t="s">
        <v>108</v>
      </c>
      <c r="G182" t="s">
        <v>26</v>
      </c>
      <c r="H182" t="s">
        <v>101</v>
      </c>
      <c r="I182" t="s">
        <v>100</v>
      </c>
      <c r="J182" s="2">
        <v>44044</v>
      </c>
      <c r="K182" s="2">
        <v>44050</v>
      </c>
      <c r="L182" s="1">
        <v>44053.505798611113</v>
      </c>
      <c r="M182" t="str">
        <f>VLOOKUP(Table1[[#This Row],[username]],'Approval Manager List'!$B$5:$F$47,4,FALSE)</f>
        <v>Maggie Rhodes</v>
      </c>
      <c r="N182" t="str">
        <f>VLOOKUP(Table1[[#This Row],[username]],'Approval Manager List'!$B$5:$F$47,5,FALSE)</f>
        <v>Employee</v>
      </c>
    </row>
    <row r="183" spans="1:14">
      <c r="A183" s="1">
        <v>44053.672592592593</v>
      </c>
      <c r="B183" t="s">
        <v>158</v>
      </c>
      <c r="D183" t="s">
        <v>46</v>
      </c>
      <c r="E183" t="s">
        <v>165</v>
      </c>
      <c r="F183" t="s">
        <v>108</v>
      </c>
      <c r="G183" t="s">
        <v>32</v>
      </c>
      <c r="H183" t="s">
        <v>85</v>
      </c>
      <c r="I183" t="s">
        <v>84</v>
      </c>
      <c r="J183" s="2">
        <v>44045</v>
      </c>
      <c r="K183" s="2">
        <v>44050</v>
      </c>
      <c r="L183" s="1">
        <v>44053.505925925929</v>
      </c>
      <c r="M183" t="str">
        <f>VLOOKUP(Table1[[#This Row],[username]],'Approval Manager List'!$B$5:$F$47,4,FALSE)</f>
        <v>Maggie Rhodes</v>
      </c>
      <c r="N183" t="str">
        <f>VLOOKUP(Table1[[#This Row],[username]],'Approval Manager List'!$B$5:$F$47,5,FALSE)</f>
        <v>Employee</v>
      </c>
    </row>
    <row r="184" spans="1:14">
      <c r="A184" s="1">
        <v>44053.673043981478</v>
      </c>
      <c r="B184" t="s">
        <v>167</v>
      </c>
      <c r="D184" t="s">
        <v>46</v>
      </c>
      <c r="E184" t="s">
        <v>165</v>
      </c>
      <c r="F184" t="s">
        <v>108</v>
      </c>
      <c r="G184" t="s">
        <v>33</v>
      </c>
      <c r="H184" t="s">
        <v>129</v>
      </c>
      <c r="I184" t="s">
        <v>166</v>
      </c>
      <c r="J184" s="2">
        <v>44044</v>
      </c>
      <c r="K184" s="2">
        <v>44050</v>
      </c>
      <c r="L184" s="1">
        <v>44053.506377314814</v>
      </c>
      <c r="M184" t="str">
        <f>VLOOKUP(Table1[[#This Row],[username]],'Approval Manager List'!$B$5:$F$47,4,FALSE)</f>
        <v>Maggie Rhodes</v>
      </c>
      <c r="N184" t="str">
        <f>VLOOKUP(Table1[[#This Row],[username]],'Approval Manager List'!$B$5:$F$47,5,FALSE)</f>
        <v>Contractor</v>
      </c>
    </row>
    <row r="185" spans="1:14">
      <c r="A185" s="1">
        <v>44053.673576388886</v>
      </c>
      <c r="B185" t="s">
        <v>158</v>
      </c>
      <c r="D185" t="s">
        <v>46</v>
      </c>
      <c r="E185" t="s">
        <v>165</v>
      </c>
      <c r="F185" t="s">
        <v>108</v>
      </c>
      <c r="G185" t="s">
        <v>36</v>
      </c>
      <c r="H185" t="s">
        <v>131</v>
      </c>
      <c r="I185" t="s">
        <v>130</v>
      </c>
      <c r="J185" s="2">
        <v>44045</v>
      </c>
      <c r="K185" s="2">
        <v>44050</v>
      </c>
      <c r="L185" s="1">
        <v>44053.506909722222</v>
      </c>
      <c r="M185" t="str">
        <f>VLOOKUP(Table1[[#This Row],[username]],'Approval Manager List'!$B$5:$F$47,4,FALSE)</f>
        <v>Maggie Rhodes</v>
      </c>
      <c r="N185" t="str">
        <f>VLOOKUP(Table1[[#This Row],[username]],'Approval Manager List'!$B$5:$F$47,5,FALSE)</f>
        <v>Contractor</v>
      </c>
    </row>
    <row r="186" spans="1:14">
      <c r="A186" s="1">
        <v>44053.673587962963</v>
      </c>
      <c r="B186" t="s">
        <v>158</v>
      </c>
      <c r="D186" t="s">
        <v>46</v>
      </c>
      <c r="E186" t="s">
        <v>165</v>
      </c>
      <c r="F186" t="s">
        <v>108</v>
      </c>
      <c r="G186" t="s">
        <v>37</v>
      </c>
      <c r="H186" t="s">
        <v>153</v>
      </c>
      <c r="I186" t="s">
        <v>162</v>
      </c>
      <c r="J186" s="2">
        <v>44044</v>
      </c>
      <c r="K186" s="2">
        <v>44050</v>
      </c>
      <c r="L186" s="1">
        <v>44053.506921296299</v>
      </c>
      <c r="M186" t="str">
        <f>VLOOKUP(Table1[[#This Row],[username]],'Approval Manager List'!$B$5:$F$47,4,FALSE)</f>
        <v>Maggie Rhodes</v>
      </c>
      <c r="N186" t="str">
        <f>VLOOKUP(Table1[[#This Row],[username]],'Approval Manager List'!$B$5:$F$47,5,FALSE)</f>
        <v>Contractor</v>
      </c>
    </row>
    <row r="187" spans="1:14">
      <c r="A187" s="1">
        <v>44053.673668981479</v>
      </c>
      <c r="B187" t="s">
        <v>158</v>
      </c>
      <c r="D187" t="s">
        <v>46</v>
      </c>
      <c r="E187" t="s">
        <v>165</v>
      </c>
      <c r="F187" t="s">
        <v>108</v>
      </c>
      <c r="G187" t="s">
        <v>39</v>
      </c>
      <c r="H187" t="s">
        <v>147</v>
      </c>
      <c r="I187" t="s">
        <v>146</v>
      </c>
      <c r="J187" s="2">
        <v>44045</v>
      </c>
      <c r="K187" s="2">
        <v>44050</v>
      </c>
      <c r="L187" s="1">
        <v>44053.507002314815</v>
      </c>
      <c r="M187" t="str">
        <f>VLOOKUP(Table1[[#This Row],[username]],'Approval Manager List'!$B$5:$F$47,4,FALSE)</f>
        <v>Maggie Rhodes</v>
      </c>
      <c r="N187" t="str">
        <f>VLOOKUP(Table1[[#This Row],[username]],'Approval Manager List'!$B$5:$F$47,5,FALSE)</f>
        <v>Contractor</v>
      </c>
    </row>
    <row r="188" spans="1:14">
      <c r="A188" s="1">
        <v>44053.673692129632</v>
      </c>
      <c r="B188" t="s">
        <v>158</v>
      </c>
      <c r="D188" t="s">
        <v>46</v>
      </c>
      <c r="E188" t="s">
        <v>165</v>
      </c>
      <c r="F188" t="s">
        <v>108</v>
      </c>
      <c r="G188" t="s">
        <v>30</v>
      </c>
      <c r="H188" t="s">
        <v>111</v>
      </c>
      <c r="I188" t="s">
        <v>110</v>
      </c>
      <c r="J188" s="2">
        <v>44045</v>
      </c>
      <c r="K188" s="2">
        <v>44050</v>
      </c>
      <c r="L188" s="1">
        <v>44053.507025462961</v>
      </c>
      <c r="M188" t="str">
        <f>VLOOKUP(Table1[[#This Row],[username]],'Approval Manager List'!$B$5:$F$47,4,FALSE)</f>
        <v>Maggie Rhodes</v>
      </c>
      <c r="N188" t="str">
        <f>VLOOKUP(Table1[[#This Row],[username]],'Approval Manager List'!$B$5:$F$47,5,FALSE)</f>
        <v>Employee</v>
      </c>
    </row>
    <row r="189" spans="1:14">
      <c r="A189" s="1">
        <v>44053.673726851855</v>
      </c>
      <c r="B189" t="s">
        <v>158</v>
      </c>
      <c r="D189" t="s">
        <v>46</v>
      </c>
      <c r="E189" t="s">
        <v>165</v>
      </c>
      <c r="F189" t="s">
        <v>108</v>
      </c>
      <c r="G189" t="s">
        <v>31</v>
      </c>
      <c r="H189" t="s">
        <v>168</v>
      </c>
      <c r="I189" t="s">
        <v>102</v>
      </c>
      <c r="J189" s="2">
        <v>44013</v>
      </c>
      <c r="K189" s="2">
        <v>44050</v>
      </c>
      <c r="L189" s="1">
        <v>44053.507060185184</v>
      </c>
      <c r="M189" t="str">
        <f>VLOOKUP(Table1[[#This Row],[username]],'Approval Manager List'!$B$5:$F$47,4,FALSE)</f>
        <v>Maggie Rhodes</v>
      </c>
      <c r="N189" t="str">
        <f>VLOOKUP(Table1[[#This Row],[username]],'Approval Manager List'!$B$5:$F$47,5,FALSE)</f>
        <v>Employee</v>
      </c>
    </row>
    <row r="190" spans="1:14">
      <c r="A190" s="1">
        <v>44053.67763888889</v>
      </c>
      <c r="B190" t="s">
        <v>159</v>
      </c>
      <c r="D190" t="s">
        <v>33</v>
      </c>
      <c r="E190" t="s">
        <v>129</v>
      </c>
      <c r="F190" t="s">
        <v>166</v>
      </c>
      <c r="G190" t="s">
        <v>33</v>
      </c>
      <c r="H190" t="s">
        <v>129</v>
      </c>
      <c r="I190" t="s">
        <v>166</v>
      </c>
      <c r="J190" s="2">
        <v>44044</v>
      </c>
      <c r="K190" s="2">
        <v>44052</v>
      </c>
      <c r="L190" s="1">
        <v>44053.510972222219</v>
      </c>
      <c r="M190" t="str">
        <f>VLOOKUP(Table1[[#This Row],[username]],'Approval Manager List'!$B$5:$F$47,4,FALSE)</f>
        <v>Maggie Rhodes</v>
      </c>
      <c r="N190" t="str">
        <f>VLOOKUP(Table1[[#This Row],[username]],'Approval Manager List'!$B$5:$F$47,5,FALSE)</f>
        <v>Contractor</v>
      </c>
    </row>
    <row r="191" spans="1:14">
      <c r="A191" s="1">
        <v>44053.68</v>
      </c>
      <c r="B191" t="s">
        <v>159</v>
      </c>
      <c r="D191" t="s">
        <v>13</v>
      </c>
      <c r="E191" t="s">
        <v>113</v>
      </c>
      <c r="F191" t="s">
        <v>112</v>
      </c>
      <c r="G191" t="s">
        <v>13</v>
      </c>
      <c r="H191" t="s">
        <v>113</v>
      </c>
      <c r="I191" t="s">
        <v>112</v>
      </c>
      <c r="J191" s="2">
        <v>44045</v>
      </c>
      <c r="K191" s="2">
        <v>44051</v>
      </c>
      <c r="L191" s="1">
        <v>44053.513333333336</v>
      </c>
      <c r="M191" t="str">
        <f>VLOOKUP(Table1[[#This Row],[username]],'Approval Manager List'!$B$5:$F$47,4,FALSE)</f>
        <v>David Wilson</v>
      </c>
      <c r="N191" t="str">
        <f>VLOOKUP(Table1[[#This Row],[username]],'Approval Manager List'!$B$5:$F$47,5,FALSE)</f>
        <v>Employee</v>
      </c>
    </row>
    <row r="192" spans="1:14">
      <c r="A192" s="1">
        <v>44053.68109953704</v>
      </c>
      <c r="B192" t="s">
        <v>158</v>
      </c>
      <c r="D192" t="s">
        <v>46</v>
      </c>
      <c r="E192" t="s">
        <v>165</v>
      </c>
      <c r="F192" t="s">
        <v>108</v>
      </c>
      <c r="G192" t="s">
        <v>33</v>
      </c>
      <c r="H192" t="s">
        <v>129</v>
      </c>
      <c r="I192" t="s">
        <v>166</v>
      </c>
      <c r="J192" s="2">
        <v>44044</v>
      </c>
      <c r="K192" s="2">
        <v>44050</v>
      </c>
      <c r="L192" s="1">
        <v>44053.514432870368</v>
      </c>
      <c r="M192" t="str">
        <f>VLOOKUP(Table1[[#This Row],[username]],'Approval Manager List'!$B$5:$F$47,4,FALSE)</f>
        <v>Maggie Rhodes</v>
      </c>
      <c r="N192" t="str">
        <f>VLOOKUP(Table1[[#This Row],[username]],'Approval Manager List'!$B$5:$F$47,5,FALSE)</f>
        <v>Contractor</v>
      </c>
    </row>
    <row r="193" spans="1:14">
      <c r="A193" s="1">
        <v>44053.685671296298</v>
      </c>
      <c r="B193" t="s">
        <v>159</v>
      </c>
      <c r="D193" t="s">
        <v>29</v>
      </c>
      <c r="E193" t="s">
        <v>99</v>
      </c>
      <c r="F193" t="s">
        <v>98</v>
      </c>
      <c r="G193" t="s">
        <v>29</v>
      </c>
      <c r="H193" t="s">
        <v>99</v>
      </c>
      <c r="I193" t="s">
        <v>98</v>
      </c>
      <c r="J193" s="2">
        <v>44044</v>
      </c>
      <c r="K193" s="2">
        <v>44050</v>
      </c>
      <c r="L193" s="1">
        <v>44053.519004629627</v>
      </c>
      <c r="M193" t="str">
        <f>VLOOKUP(Table1[[#This Row],[username]],'Approval Manager List'!$B$5:$F$47,4,FALSE)</f>
        <v>Maggie Rhodes</v>
      </c>
      <c r="N193" t="str">
        <f>VLOOKUP(Table1[[#This Row],[username]],'Approval Manager List'!$B$5:$F$47,5,FALSE)</f>
        <v>Employee</v>
      </c>
    </row>
    <row r="194" spans="1:14">
      <c r="A194" s="1">
        <v>44053.689687500002</v>
      </c>
      <c r="B194" t="s">
        <v>159</v>
      </c>
      <c r="D194" t="s">
        <v>18</v>
      </c>
      <c r="E194" t="s">
        <v>93</v>
      </c>
      <c r="F194" t="s">
        <v>92</v>
      </c>
      <c r="G194" t="s">
        <v>18</v>
      </c>
      <c r="H194" t="s">
        <v>93</v>
      </c>
      <c r="I194" t="s">
        <v>92</v>
      </c>
      <c r="J194" s="2">
        <v>44046</v>
      </c>
      <c r="K194" s="2">
        <v>44052</v>
      </c>
      <c r="L194" s="1">
        <v>44053.523020833331</v>
      </c>
      <c r="M194" t="str">
        <f>VLOOKUP(Table1[[#This Row],[username]],'Approval Manager List'!$B$5:$F$47,4,FALSE)</f>
        <v>David Wilson</v>
      </c>
      <c r="N194" t="str">
        <f>VLOOKUP(Table1[[#This Row],[username]],'Approval Manager List'!$B$5:$F$47,5,FALSE)</f>
        <v>Employee</v>
      </c>
    </row>
    <row r="195" spans="1:14">
      <c r="A195" s="1">
        <v>44053.771724537037</v>
      </c>
      <c r="B195" t="s">
        <v>159</v>
      </c>
      <c r="D195" t="s">
        <v>27</v>
      </c>
      <c r="E195" t="s">
        <v>91</v>
      </c>
      <c r="F195" t="s">
        <v>90</v>
      </c>
      <c r="G195" t="s">
        <v>27</v>
      </c>
      <c r="H195" t="s">
        <v>91</v>
      </c>
      <c r="I195" t="s">
        <v>90</v>
      </c>
      <c r="J195" s="2">
        <v>44045</v>
      </c>
      <c r="K195" s="2">
        <v>44052</v>
      </c>
      <c r="L195" s="1">
        <v>44053.605057870373</v>
      </c>
      <c r="M195" t="str">
        <f>VLOOKUP(Table1[[#This Row],[username]],'Approval Manager List'!$B$5:$F$47,4,FALSE)</f>
        <v>Maggie Rhodes</v>
      </c>
      <c r="N195" t="str">
        <f>VLOOKUP(Table1[[#This Row],[username]],'Approval Manager List'!$B$5:$F$47,5,FALSE)</f>
        <v>Employee</v>
      </c>
    </row>
    <row r="196" spans="1:14">
      <c r="A196" s="1">
        <v>44053.777673611112</v>
      </c>
      <c r="B196" t="s">
        <v>158</v>
      </c>
      <c r="D196" t="s">
        <v>46</v>
      </c>
      <c r="E196" t="s">
        <v>165</v>
      </c>
      <c r="F196" t="s">
        <v>108</v>
      </c>
      <c r="G196" t="s">
        <v>27</v>
      </c>
      <c r="H196" t="s">
        <v>91</v>
      </c>
      <c r="I196" t="s">
        <v>90</v>
      </c>
      <c r="J196" s="2">
        <v>44045</v>
      </c>
      <c r="K196" s="2">
        <v>44050</v>
      </c>
      <c r="L196" s="1">
        <v>44053.611006944448</v>
      </c>
      <c r="M196" t="str">
        <f>VLOOKUP(Table1[[#This Row],[username]],'Approval Manager List'!$B$5:$F$47,4,FALSE)</f>
        <v>Maggie Rhodes</v>
      </c>
      <c r="N196" t="str">
        <f>VLOOKUP(Table1[[#This Row],[username]],'Approval Manager List'!$B$5:$F$47,5,FALSE)</f>
        <v>Employee</v>
      </c>
    </row>
    <row r="197" spans="1:14">
      <c r="A197" s="1">
        <v>44053.777766203704</v>
      </c>
      <c r="B197" t="s">
        <v>158</v>
      </c>
      <c r="D197" t="s">
        <v>46</v>
      </c>
      <c r="E197" t="s">
        <v>165</v>
      </c>
      <c r="F197" t="s">
        <v>108</v>
      </c>
      <c r="G197" t="s">
        <v>29</v>
      </c>
      <c r="H197" t="s">
        <v>99</v>
      </c>
      <c r="I197" t="s">
        <v>98</v>
      </c>
      <c r="J197" s="2">
        <v>44044</v>
      </c>
      <c r="K197" s="2">
        <v>44050</v>
      </c>
      <c r="L197" s="1">
        <v>44053.61109953704</v>
      </c>
      <c r="M197" t="str">
        <f>VLOOKUP(Table1[[#This Row],[username]],'Approval Manager List'!$B$5:$F$47,4,FALSE)</f>
        <v>Maggie Rhodes</v>
      </c>
      <c r="N197" t="str">
        <f>VLOOKUP(Table1[[#This Row],[username]],'Approval Manager List'!$B$5:$F$47,5,FALSE)</f>
        <v>Employee</v>
      </c>
    </row>
    <row r="198" spans="1:14">
      <c r="A198" s="1">
        <v>44053.841886574075</v>
      </c>
      <c r="B198" t="s">
        <v>159</v>
      </c>
      <c r="D198" t="s">
        <v>12</v>
      </c>
      <c r="E198" t="s">
        <v>161</v>
      </c>
      <c r="F198" t="s">
        <v>86</v>
      </c>
      <c r="G198" t="s">
        <v>12</v>
      </c>
      <c r="H198" t="s">
        <v>161</v>
      </c>
      <c r="I198" t="s">
        <v>86</v>
      </c>
      <c r="J198" s="2">
        <v>44045</v>
      </c>
      <c r="K198" s="2">
        <v>44051</v>
      </c>
      <c r="L198" s="1">
        <v>44053.675219907411</v>
      </c>
      <c r="M198" t="str">
        <f>VLOOKUP(Table1[[#This Row],[username]],'Approval Manager List'!$B$5:$F$47,4,FALSE)</f>
        <v>David Wilson</v>
      </c>
      <c r="N198" t="str">
        <f>VLOOKUP(Table1[[#This Row],[username]],'Approval Manager List'!$B$5:$F$47,5,FALSE)</f>
        <v>Employee</v>
      </c>
    </row>
    <row r="199" spans="1:14">
      <c r="A199" s="1">
        <v>44054.561967592592</v>
      </c>
      <c r="B199" t="s">
        <v>158</v>
      </c>
      <c r="D199" t="s">
        <v>44</v>
      </c>
      <c r="E199" t="s">
        <v>121</v>
      </c>
      <c r="F199" t="s">
        <v>120</v>
      </c>
      <c r="G199" t="s">
        <v>12</v>
      </c>
      <c r="H199" t="s">
        <v>161</v>
      </c>
      <c r="I199" t="s">
        <v>86</v>
      </c>
      <c r="J199" s="2">
        <v>44045</v>
      </c>
      <c r="K199" s="2">
        <v>44051</v>
      </c>
      <c r="L199" s="1">
        <v>44054.395300925928</v>
      </c>
      <c r="M199" t="str">
        <f>VLOOKUP(Table1[[#This Row],[username]],'Approval Manager List'!$B$5:$F$47,4,FALSE)</f>
        <v>David Wilson</v>
      </c>
      <c r="N199" t="str">
        <f>VLOOKUP(Table1[[#This Row],[username]],'Approval Manager List'!$B$5:$F$47,5,FALSE)</f>
        <v>Employee</v>
      </c>
    </row>
    <row r="200" spans="1:14">
      <c r="A200" s="1">
        <v>44054.561967592592</v>
      </c>
      <c r="B200" t="s">
        <v>158</v>
      </c>
      <c r="D200" t="s">
        <v>44</v>
      </c>
      <c r="E200" t="s">
        <v>121</v>
      </c>
      <c r="F200" t="s">
        <v>120</v>
      </c>
      <c r="G200" t="s">
        <v>13</v>
      </c>
      <c r="H200" t="s">
        <v>113</v>
      </c>
      <c r="I200" t="s">
        <v>112</v>
      </c>
      <c r="J200" s="2">
        <v>44045</v>
      </c>
      <c r="K200" s="2">
        <v>44051</v>
      </c>
      <c r="L200" s="1">
        <v>44054.395300925928</v>
      </c>
      <c r="M200" t="str">
        <f>VLOOKUP(Table1[[#This Row],[username]],'Approval Manager List'!$B$5:$F$47,4,FALSE)</f>
        <v>David Wilson</v>
      </c>
      <c r="N200" t="str">
        <f>VLOOKUP(Table1[[#This Row],[username]],'Approval Manager List'!$B$5:$F$47,5,FALSE)</f>
        <v>Employee</v>
      </c>
    </row>
    <row r="201" spans="1:14">
      <c r="A201" s="1">
        <v>44054.561979166669</v>
      </c>
      <c r="B201" t="s">
        <v>158</v>
      </c>
      <c r="D201" t="s">
        <v>44</v>
      </c>
      <c r="E201" t="s">
        <v>121</v>
      </c>
      <c r="F201" t="s">
        <v>120</v>
      </c>
      <c r="G201" t="s">
        <v>14</v>
      </c>
      <c r="H201" t="s">
        <v>117</v>
      </c>
      <c r="I201" t="s">
        <v>116</v>
      </c>
      <c r="J201" s="2">
        <v>44045</v>
      </c>
      <c r="K201" s="2">
        <v>44051</v>
      </c>
      <c r="L201" s="1">
        <v>44054.395312499997</v>
      </c>
      <c r="M201" t="str">
        <f>VLOOKUP(Table1[[#This Row],[username]],'Approval Manager List'!$B$5:$F$47,4,FALSE)</f>
        <v>David Wilson</v>
      </c>
      <c r="N201" t="str">
        <f>VLOOKUP(Table1[[#This Row],[username]],'Approval Manager List'!$B$5:$F$47,5,FALSE)</f>
        <v>Employee</v>
      </c>
    </row>
    <row r="202" spans="1:14">
      <c r="A202" s="1">
        <v>44054.561990740738</v>
      </c>
      <c r="B202" t="s">
        <v>158</v>
      </c>
      <c r="D202" t="s">
        <v>44</v>
      </c>
      <c r="E202" t="s">
        <v>121</v>
      </c>
      <c r="F202" t="s">
        <v>120</v>
      </c>
      <c r="G202" t="s">
        <v>16</v>
      </c>
      <c r="H202" t="s">
        <v>97</v>
      </c>
      <c r="I202" t="s">
        <v>96</v>
      </c>
      <c r="J202" s="2">
        <v>44038</v>
      </c>
      <c r="K202" s="2">
        <v>44051</v>
      </c>
      <c r="L202" s="1">
        <v>44054.395324074074</v>
      </c>
      <c r="M202" t="str">
        <f>VLOOKUP(Table1[[#This Row],[username]],'Approval Manager List'!$B$5:$F$47,4,FALSE)</f>
        <v>David Wilson</v>
      </c>
      <c r="N202" t="str">
        <f>VLOOKUP(Table1[[#This Row],[username]],'Approval Manager List'!$B$5:$F$47,5,FALSE)</f>
        <v>Employee</v>
      </c>
    </row>
    <row r="203" spans="1:14">
      <c r="A203" s="1">
        <v>44054.562002314815</v>
      </c>
      <c r="B203" t="s">
        <v>158</v>
      </c>
      <c r="D203" t="s">
        <v>44</v>
      </c>
      <c r="E203" t="s">
        <v>121</v>
      </c>
      <c r="F203" t="s">
        <v>120</v>
      </c>
      <c r="G203" t="s">
        <v>24</v>
      </c>
      <c r="H203" t="s">
        <v>151</v>
      </c>
      <c r="I203" t="s">
        <v>150</v>
      </c>
      <c r="J203" s="2">
        <v>44045</v>
      </c>
      <c r="K203" s="2">
        <v>44051</v>
      </c>
      <c r="L203" s="1">
        <v>44054.395335648151</v>
      </c>
      <c r="M203" t="str">
        <f>VLOOKUP(Table1[[#This Row],[username]],'Approval Manager List'!$B$5:$F$47,4,FALSE)</f>
        <v>David Wilson</v>
      </c>
      <c r="N203" t="str">
        <f>VLOOKUP(Table1[[#This Row],[username]],'Approval Manager List'!$B$5:$F$47,5,FALSE)</f>
        <v>Contractor</v>
      </c>
    </row>
    <row r="204" spans="1:14">
      <c r="A204" s="1">
        <v>44054.562013888892</v>
      </c>
      <c r="B204" t="s">
        <v>158</v>
      </c>
      <c r="D204" t="s">
        <v>44</v>
      </c>
      <c r="E204" t="s">
        <v>121</v>
      </c>
      <c r="F204" t="s">
        <v>120</v>
      </c>
      <c r="G204" t="s">
        <v>17</v>
      </c>
      <c r="H204" t="s">
        <v>89</v>
      </c>
      <c r="I204" t="s">
        <v>88</v>
      </c>
      <c r="J204" s="2">
        <v>44045</v>
      </c>
      <c r="K204" s="2">
        <v>44051</v>
      </c>
      <c r="L204" s="1">
        <v>44054.39534722222</v>
      </c>
      <c r="M204" t="str">
        <f>VLOOKUP(Table1[[#This Row],[username]],'Approval Manager List'!$B$5:$F$47,4,FALSE)</f>
        <v>David Wilson</v>
      </c>
      <c r="N204" t="str">
        <f>VLOOKUP(Table1[[#This Row],[username]],'Approval Manager List'!$B$5:$F$47,5,FALSE)</f>
        <v>Employee</v>
      </c>
    </row>
    <row r="205" spans="1:14">
      <c r="A205" s="1">
        <v>44054.562025462961</v>
      </c>
      <c r="B205" t="s">
        <v>158</v>
      </c>
      <c r="D205" t="s">
        <v>44</v>
      </c>
      <c r="E205" t="s">
        <v>121</v>
      </c>
      <c r="F205" t="s">
        <v>120</v>
      </c>
      <c r="G205" t="s">
        <v>18</v>
      </c>
      <c r="H205" t="s">
        <v>93</v>
      </c>
      <c r="I205" t="s">
        <v>92</v>
      </c>
      <c r="J205" s="2">
        <v>44045</v>
      </c>
      <c r="K205" s="2">
        <v>44051</v>
      </c>
      <c r="L205" s="1">
        <v>44054.395358796297</v>
      </c>
      <c r="M205" t="str">
        <f>VLOOKUP(Table1[[#This Row],[username]],'Approval Manager List'!$B$5:$F$47,4,FALSE)</f>
        <v>David Wilson</v>
      </c>
      <c r="N205" t="str">
        <f>VLOOKUP(Table1[[#This Row],[username]],'Approval Manager List'!$B$5:$F$47,5,FALSE)</f>
        <v>Employee</v>
      </c>
    </row>
    <row r="206" spans="1:14">
      <c r="A206" s="1">
        <v>44054.562060185184</v>
      </c>
      <c r="B206" t="s">
        <v>158</v>
      </c>
      <c r="D206" t="s">
        <v>44</v>
      </c>
      <c r="E206" t="s">
        <v>121</v>
      </c>
      <c r="F206" t="s">
        <v>120</v>
      </c>
      <c r="G206" t="s">
        <v>22</v>
      </c>
      <c r="H206" t="s">
        <v>127</v>
      </c>
      <c r="I206" t="s">
        <v>126</v>
      </c>
      <c r="J206" s="2">
        <v>44038</v>
      </c>
      <c r="K206" s="2">
        <v>44051</v>
      </c>
      <c r="L206" s="1">
        <v>44054.39539351852</v>
      </c>
      <c r="M206" t="str">
        <f>VLOOKUP(Table1[[#This Row],[username]],'Approval Manager List'!$B$5:$F$47,4,FALSE)</f>
        <v>David Wilson</v>
      </c>
      <c r="N206" t="str">
        <f>VLOOKUP(Table1[[#This Row],[username]],'Approval Manager List'!$B$5:$F$47,5,FALSE)</f>
        <v>Contractor</v>
      </c>
    </row>
    <row r="207" spans="1:14">
      <c r="A207" s="1">
        <v>44054.562071759261</v>
      </c>
      <c r="B207" t="s">
        <v>158</v>
      </c>
      <c r="D207" t="s">
        <v>44</v>
      </c>
      <c r="E207" t="s">
        <v>121</v>
      </c>
      <c r="F207" t="s">
        <v>120</v>
      </c>
      <c r="G207" t="s">
        <v>20</v>
      </c>
      <c r="H207" t="s">
        <v>107</v>
      </c>
      <c r="I207" t="s">
        <v>106</v>
      </c>
      <c r="J207" s="2">
        <v>44045</v>
      </c>
      <c r="K207" s="2">
        <v>44051</v>
      </c>
      <c r="L207" s="1">
        <v>44054.395405092589</v>
      </c>
      <c r="M207" t="str">
        <f>VLOOKUP(Table1[[#This Row],[username]],'Approval Manager List'!$B$5:$F$47,4,FALSE)</f>
        <v>David Wilson</v>
      </c>
      <c r="N207" t="str">
        <f>VLOOKUP(Table1[[#This Row],[username]],'Approval Manager List'!$B$5:$F$47,5,FALSE)</f>
        <v>Employee</v>
      </c>
    </row>
    <row r="208" spans="1:14">
      <c r="A208" s="1">
        <v>44054.562604166669</v>
      </c>
      <c r="B208" t="s">
        <v>167</v>
      </c>
      <c r="D208" t="s">
        <v>44</v>
      </c>
      <c r="E208" t="s">
        <v>121</v>
      </c>
      <c r="F208" t="s">
        <v>120</v>
      </c>
      <c r="G208" t="s">
        <v>44</v>
      </c>
      <c r="H208" t="s">
        <v>121</v>
      </c>
      <c r="I208" t="s">
        <v>120</v>
      </c>
      <c r="J208" s="2">
        <v>44045</v>
      </c>
      <c r="K208" s="2">
        <v>44045</v>
      </c>
      <c r="L208" s="1">
        <v>44054.395937499998</v>
      </c>
      <c r="M208" t="str">
        <f>VLOOKUP(Table1[[#This Row],[username]],'Approval Manager List'!$B$5:$F$47,4,FALSE)</f>
        <v>Paul Grace</v>
      </c>
      <c r="N208" t="str">
        <f>VLOOKUP(Table1[[#This Row],[username]],'Approval Manager List'!$B$5:$F$47,5,FALSE)</f>
        <v>Employee</v>
      </c>
    </row>
    <row r="209" spans="1:14">
      <c r="A209" s="1">
        <v>44054.563576388886</v>
      </c>
      <c r="B209" t="s">
        <v>159</v>
      </c>
      <c r="D209" t="s">
        <v>44</v>
      </c>
      <c r="E209" t="s">
        <v>121</v>
      </c>
      <c r="F209" t="s">
        <v>120</v>
      </c>
      <c r="G209" t="s">
        <v>44</v>
      </c>
      <c r="H209" t="s">
        <v>121</v>
      </c>
      <c r="I209" t="s">
        <v>120</v>
      </c>
      <c r="J209" s="2">
        <v>44045</v>
      </c>
      <c r="K209" s="2">
        <v>44051</v>
      </c>
      <c r="L209" s="1">
        <v>44054.396909722222</v>
      </c>
      <c r="M209" t="str">
        <f>VLOOKUP(Table1[[#This Row],[username]],'Approval Manager List'!$B$5:$F$47,4,FALSE)</f>
        <v>Paul Grace</v>
      </c>
      <c r="N209" t="str">
        <f>VLOOKUP(Table1[[#This Row],[username]],'Approval Manager List'!$B$5:$F$47,5,FALSE)</f>
        <v>Employee</v>
      </c>
    </row>
    <row r="210" spans="1:14">
      <c r="A210" s="1">
        <v>44054.563784722224</v>
      </c>
      <c r="B210" t="s">
        <v>158</v>
      </c>
      <c r="D210" t="s">
        <v>44</v>
      </c>
      <c r="E210" t="s">
        <v>121</v>
      </c>
      <c r="F210" t="s">
        <v>120</v>
      </c>
      <c r="G210" t="s">
        <v>44</v>
      </c>
      <c r="H210" t="s">
        <v>121</v>
      </c>
      <c r="I210" t="s">
        <v>120</v>
      </c>
      <c r="J210" s="2">
        <v>44045</v>
      </c>
      <c r="K210" s="2">
        <v>44051</v>
      </c>
      <c r="L210" s="1">
        <v>44054.397118055553</v>
      </c>
      <c r="M210" t="str">
        <f>VLOOKUP(Table1[[#This Row],[username]],'Approval Manager List'!$B$5:$F$47,4,FALSE)</f>
        <v>Paul Grace</v>
      </c>
      <c r="N210" t="str">
        <f>VLOOKUP(Table1[[#This Row],[username]],'Approval Manager List'!$B$5:$F$47,5,FALSE)</f>
        <v>Employee</v>
      </c>
    </row>
    <row r="211" spans="1:14">
      <c r="A211" s="1">
        <v>44054.641342592593</v>
      </c>
      <c r="B211" t="s">
        <v>159</v>
      </c>
      <c r="D211" t="s">
        <v>15</v>
      </c>
      <c r="E211" t="s">
        <v>119</v>
      </c>
      <c r="F211" t="s">
        <v>118</v>
      </c>
      <c r="G211" t="s">
        <v>15</v>
      </c>
      <c r="H211" t="s">
        <v>119</v>
      </c>
      <c r="I211" t="s">
        <v>118</v>
      </c>
      <c r="J211" s="2">
        <v>44045</v>
      </c>
      <c r="K211" s="2">
        <v>44052</v>
      </c>
      <c r="L211" s="1">
        <v>44054.474675925929</v>
      </c>
      <c r="M211" t="str">
        <f>VLOOKUP(Table1[[#This Row],[username]],'Approval Manager List'!$B$5:$F$47,4,FALSE)</f>
        <v>David Wilson</v>
      </c>
      <c r="N211" t="str">
        <f>VLOOKUP(Table1[[#This Row],[username]],'Approval Manager List'!$B$5:$F$47,5,FALSE)</f>
        <v>Employee</v>
      </c>
    </row>
    <row r="212" spans="1:14">
      <c r="A212" s="1">
        <v>44054.642453703702</v>
      </c>
      <c r="B212" t="s">
        <v>159</v>
      </c>
      <c r="D212" t="s">
        <v>19</v>
      </c>
      <c r="E212" t="s">
        <v>105</v>
      </c>
      <c r="F212" t="s">
        <v>104</v>
      </c>
      <c r="G212" t="s">
        <v>19</v>
      </c>
      <c r="H212" t="s">
        <v>105</v>
      </c>
      <c r="I212" t="s">
        <v>104</v>
      </c>
      <c r="J212" s="2">
        <v>44051</v>
      </c>
      <c r="K212" s="2">
        <v>44052</v>
      </c>
      <c r="L212" s="1">
        <v>44054.475787037038</v>
      </c>
      <c r="M212" t="str">
        <f>VLOOKUP(Table1[[#This Row],[username]],'Approval Manager List'!$B$5:$F$47,4,FALSE)</f>
        <v>David Wilson</v>
      </c>
      <c r="N212" t="str">
        <f>VLOOKUP(Table1[[#This Row],[username]],'Approval Manager List'!$B$5:$F$47,5,FALSE)</f>
        <v>Employee</v>
      </c>
    </row>
    <row r="213" spans="1:14">
      <c r="A213" s="1">
        <v>44054.645416666666</v>
      </c>
      <c r="B213" t="s">
        <v>159</v>
      </c>
      <c r="D213" t="s">
        <v>40</v>
      </c>
      <c r="E213" t="s">
        <v>155</v>
      </c>
      <c r="F213" t="s">
        <v>154</v>
      </c>
      <c r="G213" t="s">
        <v>40</v>
      </c>
      <c r="H213" t="s">
        <v>155</v>
      </c>
      <c r="I213" t="s">
        <v>154</v>
      </c>
      <c r="J213" s="2">
        <v>44045</v>
      </c>
      <c r="K213" s="2">
        <v>44051</v>
      </c>
      <c r="L213" s="1">
        <v>44054.478750000002</v>
      </c>
      <c r="M213" t="str">
        <f>VLOOKUP(Table1[[#This Row],[username]],'Approval Manager List'!$B$5:$F$47,4,FALSE)</f>
        <v>Maggie Rhodes</v>
      </c>
      <c r="N213" t="str">
        <f>VLOOKUP(Table1[[#This Row],[username]],'Approval Manager List'!$B$5:$F$47,5,FALSE)</f>
        <v>Contractor</v>
      </c>
    </row>
    <row r="214" spans="1:14">
      <c r="A214" s="1">
        <v>44054.645925925928</v>
      </c>
      <c r="B214" t="s">
        <v>158</v>
      </c>
      <c r="D214" t="s">
        <v>40</v>
      </c>
      <c r="E214" t="s">
        <v>155</v>
      </c>
      <c r="F214" t="s">
        <v>154</v>
      </c>
      <c r="G214" t="s">
        <v>51</v>
      </c>
      <c r="H214" t="s">
        <v>125</v>
      </c>
      <c r="I214" t="s">
        <v>124</v>
      </c>
      <c r="J214" s="2">
        <v>44038</v>
      </c>
      <c r="K214" s="2">
        <v>44051</v>
      </c>
      <c r="L214" s="1">
        <v>44054.479259259257</v>
      </c>
      <c r="M214" t="str">
        <f>VLOOKUP(Table1[[#This Row],[username]],'Approval Manager List'!$B$5:$F$47,4,FALSE)</f>
        <v>Vanessa Williams</v>
      </c>
      <c r="N214" t="str">
        <f>VLOOKUP(Table1[[#This Row],[username]],'Approval Manager List'!$B$5:$F$47,5,FALSE)</f>
        <v>Contractor</v>
      </c>
    </row>
    <row r="215" spans="1:14">
      <c r="A215" s="1">
        <v>44054.645949074074</v>
      </c>
      <c r="B215" t="s">
        <v>158</v>
      </c>
      <c r="D215" t="s">
        <v>40</v>
      </c>
      <c r="E215" t="s">
        <v>155</v>
      </c>
      <c r="F215" t="s">
        <v>154</v>
      </c>
      <c r="G215" t="s">
        <v>40</v>
      </c>
      <c r="H215" t="s">
        <v>155</v>
      </c>
      <c r="I215" t="s">
        <v>154</v>
      </c>
      <c r="J215" s="2">
        <v>44045</v>
      </c>
      <c r="K215" s="2">
        <v>44051</v>
      </c>
      <c r="L215" s="1">
        <v>44054.47928240741</v>
      </c>
      <c r="M215" t="str">
        <f>VLOOKUP(Table1[[#This Row],[username]],'Approval Manager List'!$B$5:$F$47,4,FALSE)</f>
        <v>Maggie Rhodes</v>
      </c>
      <c r="N215" t="str">
        <f>VLOOKUP(Table1[[#This Row],[username]],'Approval Manager List'!$B$5:$F$47,5,FALSE)</f>
        <v>Contractor</v>
      </c>
    </row>
    <row r="216" spans="1:14">
      <c r="A216" s="1">
        <v>44054.86278935185</v>
      </c>
      <c r="B216" t="s">
        <v>159</v>
      </c>
      <c r="D216" t="s">
        <v>28</v>
      </c>
      <c r="E216" t="s">
        <v>81</v>
      </c>
      <c r="F216" t="s">
        <v>80</v>
      </c>
      <c r="G216" t="s">
        <v>28</v>
      </c>
      <c r="H216" t="s">
        <v>81</v>
      </c>
      <c r="I216" t="s">
        <v>80</v>
      </c>
      <c r="J216" s="2">
        <v>44046</v>
      </c>
      <c r="K216" s="2">
        <v>44054</v>
      </c>
      <c r="L216" s="1">
        <v>44054.696122685185</v>
      </c>
      <c r="M216" t="str">
        <f>VLOOKUP(Table1[[#This Row],[username]],'Approval Manager List'!$B$5:$F$47,4,FALSE)</f>
        <v>Maggie Rhodes</v>
      </c>
      <c r="N216" t="str">
        <f>VLOOKUP(Table1[[#This Row],[username]],'Approval Manager List'!$B$5:$F$47,5,FALSE)</f>
        <v>Employee</v>
      </c>
    </row>
    <row r="217" spans="1:14">
      <c r="A217" s="1">
        <v>44055.551423611112</v>
      </c>
      <c r="B217" t="s">
        <v>159</v>
      </c>
      <c r="D217" t="s">
        <v>23</v>
      </c>
      <c r="E217" t="s">
        <v>139</v>
      </c>
      <c r="F217" t="s">
        <v>138</v>
      </c>
      <c r="G217" t="s">
        <v>23</v>
      </c>
      <c r="H217" t="s">
        <v>139</v>
      </c>
      <c r="I217" t="s">
        <v>138</v>
      </c>
      <c r="J217" s="2">
        <v>44045</v>
      </c>
      <c r="K217" s="2">
        <v>44051</v>
      </c>
      <c r="L217" s="1">
        <v>44055.384756944448</v>
      </c>
      <c r="M217" t="str">
        <f>VLOOKUP(Table1[[#This Row],[username]],'Approval Manager List'!$B$5:$F$47,4,FALSE)</f>
        <v>David Wilson</v>
      </c>
      <c r="N217" t="str">
        <f>VLOOKUP(Table1[[#This Row],[username]],'Approval Manager List'!$B$5:$F$47,5,FALSE)</f>
        <v>Contractor</v>
      </c>
    </row>
    <row r="218" spans="1:14">
      <c r="A218" s="1">
        <v>44056.809004629627</v>
      </c>
      <c r="B218" t="s">
        <v>159</v>
      </c>
      <c r="D218" t="s">
        <v>45</v>
      </c>
      <c r="E218" t="s">
        <v>81</v>
      </c>
      <c r="F218" t="s">
        <v>82</v>
      </c>
      <c r="G218" t="s">
        <v>45</v>
      </c>
      <c r="H218" t="s">
        <v>81</v>
      </c>
      <c r="I218" t="s">
        <v>82</v>
      </c>
      <c r="J218" s="2">
        <v>44045</v>
      </c>
      <c r="K218" s="2">
        <v>44051</v>
      </c>
      <c r="L218" s="1">
        <v>44056.642337962963</v>
      </c>
      <c r="M218" t="str">
        <f>VLOOKUP(Table1[[#This Row],[username]],'Approval Manager List'!$B$5:$F$47,4,FALSE)</f>
        <v>Paul Grace</v>
      </c>
      <c r="N218" t="str">
        <f>VLOOKUP(Table1[[#This Row],[username]],'Approval Manager List'!$B$5:$F$47,5,FALSE)</f>
        <v>Employee</v>
      </c>
    </row>
    <row r="219" spans="1:14">
      <c r="A219" s="1">
        <v>44057.583611111113</v>
      </c>
      <c r="B219" t="s">
        <v>159</v>
      </c>
      <c r="D219" t="s">
        <v>34</v>
      </c>
      <c r="E219" t="s">
        <v>145</v>
      </c>
      <c r="F219" t="s">
        <v>144</v>
      </c>
      <c r="G219" t="s">
        <v>34</v>
      </c>
      <c r="H219" t="s">
        <v>145</v>
      </c>
      <c r="I219" t="s">
        <v>144</v>
      </c>
      <c r="J219" s="2">
        <v>44044</v>
      </c>
      <c r="K219" s="2">
        <v>44056</v>
      </c>
      <c r="L219" s="1">
        <v>44057.416944444441</v>
      </c>
      <c r="M219" t="str">
        <f>VLOOKUP(Table1[[#This Row],[username]],'Approval Manager List'!$B$5:$F$47,4,FALSE)</f>
        <v>Maggie Rhodes</v>
      </c>
      <c r="N219" t="str">
        <f>VLOOKUP(Table1[[#This Row],[username]],'Approval Manager List'!$B$5:$F$47,5,FALSE)</f>
        <v>Contractor</v>
      </c>
    </row>
    <row r="220" spans="1:14">
      <c r="A220" s="1">
        <v>44057.585451388892</v>
      </c>
      <c r="B220" t="s">
        <v>159</v>
      </c>
      <c r="D220" t="s">
        <v>32</v>
      </c>
      <c r="E220" t="s">
        <v>85</v>
      </c>
      <c r="F220" t="s">
        <v>84</v>
      </c>
      <c r="G220" t="s">
        <v>32</v>
      </c>
      <c r="H220" t="s">
        <v>85</v>
      </c>
      <c r="I220" t="s">
        <v>84</v>
      </c>
      <c r="J220" s="2">
        <v>44052</v>
      </c>
      <c r="K220" s="2">
        <v>44058</v>
      </c>
      <c r="L220" s="1">
        <v>44057.41878472222</v>
      </c>
      <c r="M220" t="str">
        <f>VLOOKUP(Table1[[#This Row],[username]],'Approval Manager List'!$B$5:$F$47,4,FALSE)</f>
        <v>Maggie Rhodes</v>
      </c>
      <c r="N220" t="str">
        <f>VLOOKUP(Table1[[#This Row],[username]],'Approval Manager List'!$B$5:$F$47,5,FALSE)</f>
        <v>Employee</v>
      </c>
    </row>
    <row r="221" spans="1:14">
      <c r="A221" s="1">
        <v>44057.636863425927</v>
      </c>
      <c r="B221" t="s">
        <v>159</v>
      </c>
      <c r="D221" t="s">
        <v>37</v>
      </c>
      <c r="E221" t="s">
        <v>153</v>
      </c>
      <c r="F221" t="s">
        <v>162</v>
      </c>
      <c r="G221" t="s">
        <v>37</v>
      </c>
      <c r="H221" t="s">
        <v>153</v>
      </c>
      <c r="I221" t="s">
        <v>162</v>
      </c>
      <c r="J221" s="2">
        <v>44051</v>
      </c>
      <c r="K221" s="2">
        <v>44057</v>
      </c>
      <c r="L221" s="1">
        <v>44057.470196759263</v>
      </c>
      <c r="M221" t="str">
        <f>VLOOKUP(Table1[[#This Row],[username]],'Approval Manager List'!$B$5:$F$47,4,FALSE)</f>
        <v>Maggie Rhodes</v>
      </c>
      <c r="N221" t="str">
        <f>VLOOKUP(Table1[[#This Row],[username]],'Approval Manager List'!$B$5:$F$47,5,FALSE)</f>
        <v>Contractor</v>
      </c>
    </row>
    <row r="222" spans="1:14">
      <c r="A222" s="1">
        <v>44057.704201388886</v>
      </c>
      <c r="B222" t="s">
        <v>159</v>
      </c>
      <c r="D222" t="s">
        <v>36</v>
      </c>
      <c r="E222" t="s">
        <v>131</v>
      </c>
      <c r="F222" t="s">
        <v>130</v>
      </c>
      <c r="G222" t="s">
        <v>36</v>
      </c>
      <c r="H222" t="s">
        <v>131</v>
      </c>
      <c r="I222" t="s">
        <v>130</v>
      </c>
      <c r="J222" s="2">
        <v>44052</v>
      </c>
      <c r="K222" s="2">
        <v>44058</v>
      </c>
      <c r="L222" s="1">
        <v>44057.537534722222</v>
      </c>
      <c r="M222" t="str">
        <f>VLOOKUP(Table1[[#This Row],[username]],'Approval Manager List'!$B$5:$F$47,4,FALSE)</f>
        <v>Maggie Rhodes</v>
      </c>
      <c r="N222" t="str">
        <f>VLOOKUP(Table1[[#This Row],[username]],'Approval Manager List'!$B$5:$F$47,5,FALSE)</f>
        <v>Contractor</v>
      </c>
    </row>
    <row r="223" spans="1:14">
      <c r="A223" s="1">
        <v>44057.814236111109</v>
      </c>
      <c r="B223" t="s">
        <v>159</v>
      </c>
      <c r="D223" t="s">
        <v>13</v>
      </c>
      <c r="E223" t="s">
        <v>113</v>
      </c>
      <c r="F223" t="s">
        <v>112</v>
      </c>
      <c r="G223" t="s">
        <v>13</v>
      </c>
      <c r="H223" t="s">
        <v>113</v>
      </c>
      <c r="I223" t="s">
        <v>112</v>
      </c>
      <c r="J223" s="2">
        <v>44052</v>
      </c>
      <c r="K223" s="2">
        <v>44058</v>
      </c>
      <c r="L223" s="1">
        <v>44057.647569444445</v>
      </c>
      <c r="M223" t="str">
        <f>VLOOKUP(Table1[[#This Row],[username]],'Approval Manager List'!$B$5:$F$47,4,FALSE)</f>
        <v>David Wilson</v>
      </c>
      <c r="N223" t="str">
        <f>VLOOKUP(Table1[[#This Row],[username]],'Approval Manager List'!$B$5:$F$47,5,FALSE)</f>
        <v>Employee</v>
      </c>
    </row>
    <row r="224" spans="1:14">
      <c r="A224" s="1">
        <v>44057.827245370368</v>
      </c>
      <c r="B224" t="s">
        <v>159</v>
      </c>
      <c r="D224" t="s">
        <v>24</v>
      </c>
      <c r="E224" t="s">
        <v>151</v>
      </c>
      <c r="F224" t="s">
        <v>150</v>
      </c>
      <c r="G224" t="s">
        <v>24</v>
      </c>
      <c r="H224" t="s">
        <v>151</v>
      </c>
      <c r="I224" t="s">
        <v>150</v>
      </c>
      <c r="J224" s="2">
        <v>44053</v>
      </c>
      <c r="K224" s="2">
        <v>44059</v>
      </c>
      <c r="L224" s="1">
        <v>44057.660578703704</v>
      </c>
      <c r="M224" t="str">
        <f>VLOOKUP(Table1[[#This Row],[username]],'Approval Manager List'!$B$5:$F$47,4,FALSE)</f>
        <v>David Wilson</v>
      </c>
      <c r="N224" t="str">
        <f>VLOOKUP(Table1[[#This Row],[username]],'Approval Manager List'!$B$5:$F$47,5,FALSE)</f>
        <v>Contractor</v>
      </c>
    </row>
    <row r="225" spans="1:14">
      <c r="A225" s="1">
        <v>44057.863854166666</v>
      </c>
      <c r="B225" t="s">
        <v>159</v>
      </c>
      <c r="D225" t="s">
        <v>39</v>
      </c>
      <c r="E225" t="s">
        <v>147</v>
      </c>
      <c r="F225" t="s">
        <v>146</v>
      </c>
      <c r="G225" t="s">
        <v>39</v>
      </c>
      <c r="H225" t="s">
        <v>147</v>
      </c>
      <c r="I225" t="s">
        <v>146</v>
      </c>
      <c r="J225" s="2">
        <v>44052</v>
      </c>
      <c r="K225" s="2">
        <v>44058</v>
      </c>
      <c r="L225" s="1">
        <v>44057.697187500002</v>
      </c>
      <c r="M225" t="str">
        <f>VLOOKUP(Table1[[#This Row],[username]],'Approval Manager List'!$B$5:$F$47,4,FALSE)</f>
        <v>Maggie Rhodes</v>
      </c>
      <c r="N225" t="str">
        <f>VLOOKUP(Table1[[#This Row],[username]],'Approval Manager List'!$B$5:$F$47,5,FALSE)</f>
        <v>Contractor</v>
      </c>
    </row>
    <row r="226" spans="1:14">
      <c r="A226" s="1">
        <v>44057.864074074074</v>
      </c>
      <c r="B226" t="s">
        <v>159</v>
      </c>
      <c r="D226" t="s">
        <v>20</v>
      </c>
      <c r="E226" t="s">
        <v>107</v>
      </c>
      <c r="F226" t="s">
        <v>106</v>
      </c>
      <c r="G226" t="s">
        <v>20</v>
      </c>
      <c r="H226" t="s">
        <v>107</v>
      </c>
      <c r="I226" t="s">
        <v>106</v>
      </c>
      <c r="J226" s="2">
        <v>44052</v>
      </c>
      <c r="K226" s="2">
        <v>44058</v>
      </c>
      <c r="L226" s="1">
        <v>44057.69740740741</v>
      </c>
      <c r="M226" t="str">
        <f>VLOOKUP(Table1[[#This Row],[username]],'Approval Manager List'!$B$5:$F$47,4,FALSE)</f>
        <v>David Wilson</v>
      </c>
      <c r="N226" t="str">
        <f>VLOOKUP(Table1[[#This Row],[username]],'Approval Manager List'!$B$5:$F$47,5,FALSE)</f>
        <v>Employee</v>
      </c>
    </row>
    <row r="227" spans="1:14">
      <c r="A227" s="1">
        <v>44057.879675925928</v>
      </c>
      <c r="B227" t="s">
        <v>159</v>
      </c>
      <c r="D227" t="s">
        <v>22</v>
      </c>
      <c r="E227" t="s">
        <v>127</v>
      </c>
      <c r="F227" t="s">
        <v>126</v>
      </c>
      <c r="G227" t="s">
        <v>22</v>
      </c>
      <c r="H227" t="s">
        <v>127</v>
      </c>
      <c r="I227" t="s">
        <v>126</v>
      </c>
      <c r="J227" s="2">
        <v>44052</v>
      </c>
      <c r="K227" s="2">
        <v>44058</v>
      </c>
      <c r="L227" s="1">
        <v>44057.713009259256</v>
      </c>
      <c r="M227" t="str">
        <f>VLOOKUP(Table1[[#This Row],[username]],'Approval Manager List'!$B$5:$F$47,4,FALSE)</f>
        <v>David Wilson</v>
      </c>
      <c r="N227" t="str">
        <f>VLOOKUP(Table1[[#This Row],[username]],'Approval Manager List'!$B$5:$F$47,5,FALSE)</f>
        <v>Contractor</v>
      </c>
    </row>
    <row r="228" spans="1:14">
      <c r="A228" s="1">
        <v>44057.905138888891</v>
      </c>
      <c r="B228" t="s">
        <v>159</v>
      </c>
      <c r="D228" t="s">
        <v>33</v>
      </c>
      <c r="E228" t="s">
        <v>129</v>
      </c>
      <c r="F228" t="s">
        <v>166</v>
      </c>
      <c r="G228" t="s">
        <v>33</v>
      </c>
      <c r="H228" t="s">
        <v>129</v>
      </c>
      <c r="I228" t="s">
        <v>166</v>
      </c>
      <c r="J228" s="2">
        <v>44053</v>
      </c>
      <c r="K228" s="2">
        <v>44057</v>
      </c>
      <c r="L228" s="1">
        <v>44057.73847222222</v>
      </c>
      <c r="M228" t="str">
        <f>VLOOKUP(Table1[[#This Row],[username]],'Approval Manager List'!$B$5:$F$47,4,FALSE)</f>
        <v>Maggie Rhodes</v>
      </c>
      <c r="N228" t="str">
        <f>VLOOKUP(Table1[[#This Row],[username]],'Approval Manager List'!$B$5:$F$47,5,FALSE)</f>
        <v>Contractor</v>
      </c>
    </row>
    <row r="229" spans="1:14">
      <c r="A229" s="1">
        <v>44057.916504629633</v>
      </c>
      <c r="B229" t="s">
        <v>159</v>
      </c>
      <c r="D229" t="s">
        <v>19</v>
      </c>
      <c r="E229" t="s">
        <v>105</v>
      </c>
      <c r="F229" t="s">
        <v>104</v>
      </c>
      <c r="G229" t="s">
        <v>19</v>
      </c>
      <c r="H229" t="s">
        <v>105</v>
      </c>
      <c r="I229" t="s">
        <v>104</v>
      </c>
      <c r="J229" s="2">
        <v>44053</v>
      </c>
      <c r="K229" s="2">
        <v>44058</v>
      </c>
      <c r="L229" s="1">
        <v>44057.749837962961</v>
      </c>
      <c r="M229" t="str">
        <f>VLOOKUP(Table1[[#This Row],[username]],'Approval Manager List'!$B$5:$F$47,4,FALSE)</f>
        <v>David Wilson</v>
      </c>
      <c r="N229" t="str">
        <f>VLOOKUP(Table1[[#This Row],[username]],'Approval Manager List'!$B$5:$F$47,5,FALSE)</f>
        <v>Employee</v>
      </c>
    </row>
    <row r="230" spans="1:14">
      <c r="A230" s="1">
        <v>44058.167291666665</v>
      </c>
      <c r="B230" t="s">
        <v>159</v>
      </c>
      <c r="D230" t="s">
        <v>29</v>
      </c>
      <c r="E230" t="s">
        <v>99</v>
      </c>
      <c r="F230" t="s">
        <v>98</v>
      </c>
      <c r="G230" t="s">
        <v>29</v>
      </c>
      <c r="H230" t="s">
        <v>99</v>
      </c>
      <c r="I230" t="s">
        <v>98</v>
      </c>
      <c r="J230" s="2">
        <v>44051</v>
      </c>
      <c r="K230" s="2">
        <v>44057</v>
      </c>
      <c r="L230" s="1">
        <v>44058.000625000001</v>
      </c>
      <c r="M230" t="str">
        <f>VLOOKUP(Table1[[#This Row],[username]],'Approval Manager List'!$B$5:$F$47,4,FALSE)</f>
        <v>Maggie Rhodes</v>
      </c>
      <c r="N230" t="str">
        <f>VLOOKUP(Table1[[#This Row],[username]],'Approval Manager List'!$B$5:$F$47,5,FALSE)</f>
        <v>Employee</v>
      </c>
    </row>
    <row r="231" spans="1:14">
      <c r="A231" s="1">
        <v>44058.47446759259</v>
      </c>
      <c r="B231" t="s">
        <v>159</v>
      </c>
      <c r="D231" t="s">
        <v>26</v>
      </c>
      <c r="E231" t="s">
        <v>101</v>
      </c>
      <c r="F231" t="s">
        <v>100</v>
      </c>
      <c r="G231" t="s">
        <v>26</v>
      </c>
      <c r="H231" t="s">
        <v>101</v>
      </c>
      <c r="I231" t="s">
        <v>100</v>
      </c>
      <c r="J231" s="2">
        <v>44051</v>
      </c>
      <c r="K231" s="2">
        <v>44058</v>
      </c>
      <c r="L231" s="1">
        <v>44058.307800925926</v>
      </c>
      <c r="M231" t="str">
        <f>VLOOKUP(Table1[[#This Row],[username]],'Approval Manager List'!$B$5:$F$47,4,FALSE)</f>
        <v>Maggie Rhodes</v>
      </c>
      <c r="N231" t="str">
        <f>VLOOKUP(Table1[[#This Row],[username]],'Approval Manager List'!$B$5:$F$47,5,FALSE)</f>
        <v>Employee</v>
      </c>
    </row>
    <row r="232" spans="1:14">
      <c r="A232" s="1">
        <v>44058.531354166669</v>
      </c>
      <c r="B232" t="s">
        <v>159</v>
      </c>
      <c r="D232" t="s">
        <v>49</v>
      </c>
      <c r="E232" t="s">
        <v>95</v>
      </c>
      <c r="F232" t="s">
        <v>94</v>
      </c>
      <c r="G232" t="s">
        <v>49</v>
      </c>
      <c r="H232" t="s">
        <v>95</v>
      </c>
      <c r="I232" t="s">
        <v>94</v>
      </c>
      <c r="J232" s="2">
        <v>44051</v>
      </c>
      <c r="K232" s="2">
        <v>44058</v>
      </c>
      <c r="L232" s="1">
        <v>44058.364687499998</v>
      </c>
      <c r="M232" t="str">
        <f>VLOOKUP(Table1[[#This Row],[username]],'Approval Manager List'!$B$5:$F$47,4,FALSE)</f>
        <v>Paul Grace</v>
      </c>
      <c r="N232" t="str">
        <f>VLOOKUP(Table1[[#This Row],[username]],'Approval Manager List'!$B$5:$F$47,5,FALSE)</f>
        <v>Employee</v>
      </c>
    </row>
    <row r="233" spans="1:14">
      <c r="A233" s="1">
        <v>44058.54960648148</v>
      </c>
      <c r="B233" t="s">
        <v>159</v>
      </c>
      <c r="D233" t="s">
        <v>15</v>
      </c>
      <c r="E233" t="s">
        <v>119</v>
      </c>
      <c r="F233" t="s">
        <v>118</v>
      </c>
      <c r="G233" t="s">
        <v>15</v>
      </c>
      <c r="H233" t="s">
        <v>119</v>
      </c>
      <c r="I233" t="s">
        <v>118</v>
      </c>
      <c r="J233" s="2">
        <v>44053</v>
      </c>
      <c r="K233" s="2">
        <v>44058</v>
      </c>
      <c r="L233" s="1">
        <v>44058.382939814815</v>
      </c>
      <c r="M233" t="str">
        <f>VLOOKUP(Table1[[#This Row],[username]],'Approval Manager List'!$B$5:$F$47,4,FALSE)</f>
        <v>David Wilson</v>
      </c>
      <c r="N233" t="str">
        <f>VLOOKUP(Table1[[#This Row],[username]],'Approval Manager List'!$B$5:$F$47,5,FALSE)</f>
        <v>Employee</v>
      </c>
    </row>
    <row r="234" spans="1:14">
      <c r="A234" s="1">
        <v>44058.562997685185</v>
      </c>
      <c r="B234" t="s">
        <v>159</v>
      </c>
      <c r="D234" t="s">
        <v>40</v>
      </c>
      <c r="E234" t="s">
        <v>155</v>
      </c>
      <c r="F234" t="s">
        <v>154</v>
      </c>
      <c r="G234" t="s">
        <v>40</v>
      </c>
      <c r="H234" t="s">
        <v>155</v>
      </c>
      <c r="I234" t="s">
        <v>154</v>
      </c>
      <c r="J234" s="2">
        <v>44052</v>
      </c>
      <c r="K234" s="2">
        <v>44058</v>
      </c>
      <c r="L234" s="1">
        <v>44058.396331018521</v>
      </c>
      <c r="M234" t="str">
        <f>VLOOKUP(Table1[[#This Row],[username]],'Approval Manager List'!$B$5:$F$47,4,FALSE)</f>
        <v>Maggie Rhodes</v>
      </c>
      <c r="N234" t="str">
        <f>VLOOKUP(Table1[[#This Row],[username]],'Approval Manager List'!$B$5:$F$47,5,FALSE)</f>
        <v>Contractor</v>
      </c>
    </row>
    <row r="235" spans="1:14">
      <c r="A235" s="1">
        <v>44058.584004629629</v>
      </c>
      <c r="B235" t="s">
        <v>159</v>
      </c>
      <c r="D235" t="s">
        <v>47</v>
      </c>
      <c r="E235" t="s">
        <v>77</v>
      </c>
      <c r="F235" t="s">
        <v>164</v>
      </c>
      <c r="G235" t="s">
        <v>47</v>
      </c>
      <c r="H235" t="s">
        <v>77</v>
      </c>
      <c r="I235" t="s">
        <v>164</v>
      </c>
      <c r="J235" s="2">
        <v>44044</v>
      </c>
      <c r="K235" s="2">
        <v>44058</v>
      </c>
      <c r="L235" s="1">
        <v>44058.417337962965</v>
      </c>
      <c r="M235" t="str">
        <f>VLOOKUP(Table1[[#This Row],[username]],'Approval Manager List'!$B$5:$F$47,4,FALSE)</f>
        <v>Paul Grace</v>
      </c>
      <c r="N235" t="str">
        <f>VLOOKUP(Table1[[#This Row],[username]],'Approval Manager List'!$B$5:$F$47,5,FALSE)</f>
        <v>Employee</v>
      </c>
    </row>
    <row r="236" spans="1:14">
      <c r="A236" s="1">
        <v>44058.886284722219</v>
      </c>
      <c r="B236" t="s">
        <v>159</v>
      </c>
      <c r="D236" t="s">
        <v>30</v>
      </c>
      <c r="E236" t="s">
        <v>111</v>
      </c>
      <c r="F236" t="s">
        <v>110</v>
      </c>
      <c r="G236" t="s">
        <v>30</v>
      </c>
      <c r="H236" t="s">
        <v>111</v>
      </c>
      <c r="I236" t="s">
        <v>110</v>
      </c>
      <c r="J236" s="2">
        <v>44052</v>
      </c>
      <c r="K236" s="2">
        <v>44058</v>
      </c>
      <c r="L236" s="1">
        <v>44058.719618055555</v>
      </c>
      <c r="M236" t="str">
        <f>VLOOKUP(Table1[[#This Row],[username]],'Approval Manager List'!$B$5:$F$47,4,FALSE)</f>
        <v>Maggie Rhodes</v>
      </c>
      <c r="N236" t="str">
        <f>VLOOKUP(Table1[[#This Row],[username]],'Approval Manager List'!$B$5:$F$47,5,FALSE)</f>
        <v>Employee</v>
      </c>
    </row>
    <row r="237" spans="1:14">
      <c r="A237" s="1">
        <v>44059.609050925923</v>
      </c>
      <c r="B237" t="s">
        <v>159</v>
      </c>
      <c r="C237" s="15"/>
      <c r="D237" t="s">
        <v>51</v>
      </c>
      <c r="E237" t="s">
        <v>125</v>
      </c>
      <c r="F237" t="s">
        <v>124</v>
      </c>
      <c r="G237" t="s">
        <v>51</v>
      </c>
      <c r="H237" t="s">
        <v>125</v>
      </c>
      <c r="I237" t="s">
        <v>124</v>
      </c>
      <c r="J237" s="2">
        <v>44052</v>
      </c>
      <c r="K237" s="2">
        <v>44058</v>
      </c>
      <c r="L237" s="1">
        <v>44059.442384259259</v>
      </c>
      <c r="M237" t="str">
        <f>VLOOKUP(Table1[[#This Row],[username]],'Approval Manager List'!$B$5:$F$47,4,FALSE)</f>
        <v>Vanessa Williams</v>
      </c>
      <c r="N237" t="str">
        <f>VLOOKUP(Table1[[#This Row],[username]],'Approval Manager List'!$B$5:$F$47,5,FALSE)</f>
        <v>Contractor</v>
      </c>
    </row>
    <row r="238" spans="1:14">
      <c r="A238" s="1">
        <v>44060.075023148151</v>
      </c>
      <c r="B238" t="s">
        <v>159</v>
      </c>
      <c r="D238" t="s">
        <v>12</v>
      </c>
      <c r="E238" t="s">
        <v>161</v>
      </c>
      <c r="F238" t="s">
        <v>86</v>
      </c>
      <c r="G238" t="s">
        <v>12</v>
      </c>
      <c r="H238" t="s">
        <v>161</v>
      </c>
      <c r="I238" t="s">
        <v>86</v>
      </c>
      <c r="J238" s="2">
        <v>44052</v>
      </c>
      <c r="K238" s="2">
        <v>44058</v>
      </c>
      <c r="L238" s="1">
        <v>44059.908356481479</v>
      </c>
      <c r="M238" t="str">
        <f>VLOOKUP(Table1[[#This Row],[username]],'Approval Manager List'!$B$5:$F$47,4,FALSE)</f>
        <v>David Wilson</v>
      </c>
      <c r="N238" t="str">
        <f>VLOOKUP(Table1[[#This Row],[username]],'Approval Manager List'!$B$5:$F$47,5,FALSE)</f>
        <v>Employee</v>
      </c>
    </row>
    <row r="239" spans="1:14">
      <c r="A239" s="1">
        <v>44060.498611111114</v>
      </c>
      <c r="B239" t="s">
        <v>159</v>
      </c>
      <c r="D239" t="s">
        <v>43</v>
      </c>
      <c r="E239" t="s">
        <v>115</v>
      </c>
      <c r="F239" t="s">
        <v>114</v>
      </c>
      <c r="G239" t="s">
        <v>43</v>
      </c>
      <c r="H239" t="s">
        <v>115</v>
      </c>
      <c r="I239" t="s">
        <v>114</v>
      </c>
      <c r="J239" s="2">
        <v>44052</v>
      </c>
      <c r="K239" s="2">
        <v>44058</v>
      </c>
      <c r="L239" s="1">
        <v>44060.331944444442</v>
      </c>
      <c r="M239" t="str">
        <f>VLOOKUP(Table1[[#This Row],[username]],'Approval Manager List'!$B$5:$F$47,4,FALSE)</f>
        <v>Paul Grace</v>
      </c>
      <c r="N239" t="str">
        <f>VLOOKUP(Table1[[#This Row],[username]],'Approval Manager List'!$B$5:$F$47,5,FALSE)</f>
        <v>Employee</v>
      </c>
    </row>
    <row r="240" spans="1:14">
      <c r="A240" s="1">
        <v>44060.516400462962</v>
      </c>
      <c r="B240" t="s">
        <v>159</v>
      </c>
      <c r="D240" t="s">
        <v>23</v>
      </c>
      <c r="E240" t="s">
        <v>139</v>
      </c>
      <c r="F240" t="s">
        <v>138</v>
      </c>
      <c r="G240" t="s">
        <v>23</v>
      </c>
      <c r="H240" t="s">
        <v>139</v>
      </c>
      <c r="I240" t="s">
        <v>138</v>
      </c>
      <c r="J240" s="2">
        <v>44052</v>
      </c>
      <c r="K240" s="2">
        <v>44058</v>
      </c>
      <c r="L240" s="1">
        <v>44060.349733796298</v>
      </c>
      <c r="M240" t="str">
        <f>VLOOKUP(Table1[[#This Row],[username]],'Approval Manager List'!$B$5:$F$47,4,FALSE)</f>
        <v>David Wilson</v>
      </c>
      <c r="N240" t="str">
        <f>VLOOKUP(Table1[[#This Row],[username]],'Approval Manager List'!$B$5:$F$47,5,FALSE)</f>
        <v>Contractor</v>
      </c>
    </row>
    <row r="241" spans="1:14">
      <c r="A241" s="1">
        <v>44060.554768518516</v>
      </c>
      <c r="B241" t="s">
        <v>159</v>
      </c>
      <c r="D241" t="s">
        <v>46</v>
      </c>
      <c r="E241" t="s">
        <v>165</v>
      </c>
      <c r="F241" t="s">
        <v>108</v>
      </c>
      <c r="G241" t="s">
        <v>46</v>
      </c>
      <c r="H241" t="s">
        <v>165</v>
      </c>
      <c r="I241" t="s">
        <v>108</v>
      </c>
      <c r="J241" s="2">
        <v>44053</v>
      </c>
      <c r="K241" s="2">
        <v>44059</v>
      </c>
      <c r="L241" s="1">
        <v>44060.388101851851</v>
      </c>
      <c r="M241" t="str">
        <f>VLOOKUP(Table1[[#This Row],[username]],'Approval Manager List'!$B$5:$F$47,4,FALSE)</f>
        <v>Paul Grace</v>
      </c>
      <c r="N241" t="str">
        <f>VLOOKUP(Table1[[#This Row],[username]],'Approval Manager List'!$B$5:$F$47,5,FALSE)</f>
        <v>Employee</v>
      </c>
    </row>
    <row r="242" spans="1:14">
      <c r="A242" s="1">
        <v>44060.555092592593</v>
      </c>
      <c r="B242" t="s">
        <v>158</v>
      </c>
      <c r="D242" t="s">
        <v>46</v>
      </c>
      <c r="E242" t="s">
        <v>165</v>
      </c>
      <c r="F242" t="s">
        <v>108</v>
      </c>
      <c r="G242" t="s">
        <v>26</v>
      </c>
      <c r="H242" t="s">
        <v>101</v>
      </c>
      <c r="I242" t="s">
        <v>100</v>
      </c>
      <c r="J242" s="2">
        <v>44051</v>
      </c>
      <c r="K242" s="2">
        <v>44057</v>
      </c>
      <c r="L242" s="1">
        <v>44060.388425925928</v>
      </c>
      <c r="M242" t="str">
        <f>VLOOKUP(Table1[[#This Row],[username]],'Approval Manager List'!$B$5:$F$47,4,FALSE)</f>
        <v>Maggie Rhodes</v>
      </c>
      <c r="N242" t="str">
        <f>VLOOKUP(Table1[[#This Row],[username]],'Approval Manager List'!$B$5:$F$47,5,FALSE)</f>
        <v>Employee</v>
      </c>
    </row>
    <row r="243" spans="1:14">
      <c r="A243" s="1">
        <v>44060.555115740739</v>
      </c>
      <c r="B243" t="s">
        <v>158</v>
      </c>
      <c r="D243" t="s">
        <v>46</v>
      </c>
      <c r="E243" t="s">
        <v>165</v>
      </c>
      <c r="F243" t="s">
        <v>108</v>
      </c>
      <c r="G243" t="s">
        <v>32</v>
      </c>
      <c r="H243" t="s">
        <v>85</v>
      </c>
      <c r="I243" t="s">
        <v>84</v>
      </c>
      <c r="J243" s="2">
        <v>44051</v>
      </c>
      <c r="K243" s="2">
        <v>44057</v>
      </c>
      <c r="L243" s="1">
        <v>44060.388449074075</v>
      </c>
      <c r="M243" t="str">
        <f>VLOOKUP(Table1[[#This Row],[username]],'Approval Manager List'!$B$5:$F$47,4,FALSE)</f>
        <v>Maggie Rhodes</v>
      </c>
      <c r="N243" t="str">
        <f>VLOOKUP(Table1[[#This Row],[username]],'Approval Manager List'!$B$5:$F$47,5,FALSE)</f>
        <v>Employee</v>
      </c>
    </row>
    <row r="244" spans="1:14">
      <c r="A244" s="1">
        <v>44060.555324074077</v>
      </c>
      <c r="B244" t="s">
        <v>158</v>
      </c>
      <c r="D244" t="s">
        <v>46</v>
      </c>
      <c r="E244" t="s">
        <v>165</v>
      </c>
      <c r="F244" t="s">
        <v>108</v>
      </c>
      <c r="G244" t="s">
        <v>33</v>
      </c>
      <c r="H244" t="s">
        <v>129</v>
      </c>
      <c r="I244" t="s">
        <v>166</v>
      </c>
      <c r="J244" s="2">
        <v>44051</v>
      </c>
      <c r="K244" s="2">
        <v>44057</v>
      </c>
      <c r="L244" s="1">
        <v>44060.388657407406</v>
      </c>
      <c r="M244" t="str">
        <f>VLOOKUP(Table1[[#This Row],[username]],'Approval Manager List'!$B$5:$F$47,4,FALSE)</f>
        <v>Maggie Rhodes</v>
      </c>
      <c r="N244" t="str">
        <f>VLOOKUP(Table1[[#This Row],[username]],'Approval Manager List'!$B$5:$F$47,5,FALSE)</f>
        <v>Contractor</v>
      </c>
    </row>
    <row r="245" spans="1:14">
      <c r="A245" s="1">
        <v>44060.55537037037</v>
      </c>
      <c r="B245" t="s">
        <v>158</v>
      </c>
      <c r="D245" t="s">
        <v>46</v>
      </c>
      <c r="E245" t="s">
        <v>165</v>
      </c>
      <c r="F245" t="s">
        <v>108</v>
      </c>
      <c r="G245" t="s">
        <v>36</v>
      </c>
      <c r="H245" t="s">
        <v>131</v>
      </c>
      <c r="I245" t="s">
        <v>130</v>
      </c>
      <c r="J245" s="2">
        <v>44051</v>
      </c>
      <c r="K245" s="2">
        <v>44057</v>
      </c>
      <c r="L245" s="1">
        <v>44060.388703703706</v>
      </c>
      <c r="M245" t="str">
        <f>VLOOKUP(Table1[[#This Row],[username]],'Approval Manager List'!$B$5:$F$47,4,FALSE)</f>
        <v>Maggie Rhodes</v>
      </c>
      <c r="N245" t="str">
        <f>VLOOKUP(Table1[[#This Row],[username]],'Approval Manager List'!$B$5:$F$47,5,FALSE)</f>
        <v>Contractor</v>
      </c>
    </row>
    <row r="246" spans="1:14">
      <c r="A246" s="1">
        <v>44060.555486111109</v>
      </c>
      <c r="B246" t="s">
        <v>158</v>
      </c>
      <c r="D246" t="s">
        <v>46</v>
      </c>
      <c r="E246" t="s">
        <v>165</v>
      </c>
      <c r="F246" t="s">
        <v>108</v>
      </c>
      <c r="G246" t="s">
        <v>37</v>
      </c>
      <c r="H246" t="s">
        <v>153</v>
      </c>
      <c r="I246" t="s">
        <v>162</v>
      </c>
      <c r="J246" s="2">
        <v>44051</v>
      </c>
      <c r="K246" s="2">
        <v>44057</v>
      </c>
      <c r="L246" s="1">
        <v>44060.388819444444</v>
      </c>
      <c r="M246" t="str">
        <f>VLOOKUP(Table1[[#This Row],[username]],'Approval Manager List'!$B$5:$F$47,4,FALSE)</f>
        <v>Maggie Rhodes</v>
      </c>
      <c r="N246" t="str">
        <f>VLOOKUP(Table1[[#This Row],[username]],'Approval Manager List'!$B$5:$F$47,5,FALSE)</f>
        <v>Contractor</v>
      </c>
    </row>
    <row r="247" spans="1:14">
      <c r="A247" s="1">
        <v>44060.555625000001</v>
      </c>
      <c r="B247" t="s">
        <v>158</v>
      </c>
      <c r="D247" t="s">
        <v>46</v>
      </c>
      <c r="E247" t="s">
        <v>165</v>
      </c>
      <c r="F247" t="s">
        <v>108</v>
      </c>
      <c r="G247" t="s">
        <v>29</v>
      </c>
      <c r="H247" t="s">
        <v>99</v>
      </c>
      <c r="I247" t="s">
        <v>98</v>
      </c>
      <c r="J247" s="2">
        <v>44051</v>
      </c>
      <c r="K247" s="2">
        <v>44057</v>
      </c>
      <c r="L247" s="1">
        <v>44060.388958333337</v>
      </c>
      <c r="M247" t="str">
        <f>VLOOKUP(Table1[[#This Row],[username]],'Approval Manager List'!$B$5:$F$47,4,FALSE)</f>
        <v>Maggie Rhodes</v>
      </c>
      <c r="N247" t="str">
        <f>VLOOKUP(Table1[[#This Row],[username]],'Approval Manager List'!$B$5:$F$47,5,FALSE)</f>
        <v>Employee</v>
      </c>
    </row>
    <row r="248" spans="1:14">
      <c r="A248" s="1">
        <v>44060.55568287037</v>
      </c>
      <c r="B248" t="s">
        <v>158</v>
      </c>
      <c r="D248" t="s">
        <v>46</v>
      </c>
      <c r="E248" t="s">
        <v>165</v>
      </c>
      <c r="F248" t="s">
        <v>108</v>
      </c>
      <c r="G248" t="s">
        <v>39</v>
      </c>
      <c r="H248" t="s">
        <v>147</v>
      </c>
      <c r="I248" t="s">
        <v>146</v>
      </c>
      <c r="J248" s="2">
        <v>44051</v>
      </c>
      <c r="K248" s="2">
        <v>44057</v>
      </c>
      <c r="L248" s="1">
        <v>44060.389016203706</v>
      </c>
      <c r="M248" t="str">
        <f>VLOOKUP(Table1[[#This Row],[username]],'Approval Manager List'!$B$5:$F$47,4,FALSE)</f>
        <v>Maggie Rhodes</v>
      </c>
      <c r="N248" t="str">
        <f>VLOOKUP(Table1[[#This Row],[username]],'Approval Manager List'!$B$5:$F$47,5,FALSE)</f>
        <v>Contractor</v>
      </c>
    </row>
    <row r="249" spans="1:14">
      <c r="A249" s="1">
        <v>44060.555810185186</v>
      </c>
      <c r="B249" t="s">
        <v>158</v>
      </c>
      <c r="D249" t="s">
        <v>46</v>
      </c>
      <c r="E249" t="s">
        <v>165</v>
      </c>
      <c r="F249" t="s">
        <v>108</v>
      </c>
      <c r="G249" t="s">
        <v>30</v>
      </c>
      <c r="H249" t="s">
        <v>111</v>
      </c>
      <c r="I249" t="s">
        <v>110</v>
      </c>
      <c r="J249" s="2">
        <v>44051</v>
      </c>
      <c r="K249" s="2">
        <v>44057</v>
      </c>
      <c r="L249" s="1">
        <v>44060.389143518521</v>
      </c>
      <c r="M249" t="str">
        <f>VLOOKUP(Table1[[#This Row],[username]],'Approval Manager List'!$B$5:$F$47,4,FALSE)</f>
        <v>Maggie Rhodes</v>
      </c>
      <c r="N249" t="str">
        <f>VLOOKUP(Table1[[#This Row],[username]],'Approval Manager List'!$B$5:$F$47,5,FALSE)</f>
        <v>Employee</v>
      </c>
    </row>
    <row r="250" spans="1:14">
      <c r="A250" s="1">
        <v>44060.555844907409</v>
      </c>
      <c r="B250" t="s">
        <v>158</v>
      </c>
      <c r="D250" t="s">
        <v>46</v>
      </c>
      <c r="E250" t="s">
        <v>165</v>
      </c>
      <c r="F250" t="s">
        <v>108</v>
      </c>
      <c r="G250" t="s">
        <v>40</v>
      </c>
      <c r="H250" t="s">
        <v>155</v>
      </c>
      <c r="I250" t="s">
        <v>154</v>
      </c>
      <c r="J250" s="2">
        <v>44052</v>
      </c>
      <c r="K250" s="2">
        <v>44057</v>
      </c>
      <c r="L250" s="1">
        <v>44060.389178240737</v>
      </c>
      <c r="M250" t="str">
        <f>VLOOKUP(Table1[[#This Row],[username]],'Approval Manager List'!$B$5:$F$47,4,FALSE)</f>
        <v>Maggie Rhodes</v>
      </c>
      <c r="N250" t="str">
        <f>VLOOKUP(Table1[[#This Row],[username]],'Approval Manager List'!$B$5:$F$47,5,FALSE)</f>
        <v>Contractor</v>
      </c>
    </row>
    <row r="251" spans="1:14">
      <c r="A251" s="1">
        <v>44060.62804398148</v>
      </c>
      <c r="B251" t="s">
        <v>159</v>
      </c>
      <c r="D251" t="s">
        <v>16</v>
      </c>
      <c r="E251" t="s">
        <v>97</v>
      </c>
      <c r="F251" t="s">
        <v>96</v>
      </c>
      <c r="G251" t="s">
        <v>16</v>
      </c>
      <c r="H251" t="s">
        <v>97</v>
      </c>
      <c r="I251" t="s">
        <v>96</v>
      </c>
      <c r="J251" s="2">
        <v>44052</v>
      </c>
      <c r="K251" s="2">
        <v>44059</v>
      </c>
      <c r="L251" s="1">
        <v>44060.461377314816</v>
      </c>
      <c r="M251" t="str">
        <f>VLOOKUP(Table1[[#This Row],[username]],'Approval Manager List'!$B$5:$F$47,4,FALSE)</f>
        <v>David Wilson</v>
      </c>
      <c r="N251" t="str">
        <f>VLOOKUP(Table1[[#This Row],[username]],'Approval Manager List'!$B$5:$F$47,5,FALSE)</f>
        <v>Employee</v>
      </c>
    </row>
    <row r="252" spans="1:14">
      <c r="A252" s="1">
        <v>44060.631944444445</v>
      </c>
      <c r="B252" t="s">
        <v>159</v>
      </c>
      <c r="D252" t="s">
        <v>18</v>
      </c>
      <c r="E252" t="s">
        <v>93</v>
      </c>
      <c r="F252" t="s">
        <v>92</v>
      </c>
      <c r="G252" t="s">
        <v>18</v>
      </c>
      <c r="H252" t="s">
        <v>93</v>
      </c>
      <c r="I252" t="s">
        <v>92</v>
      </c>
      <c r="J252" s="2">
        <v>44053</v>
      </c>
      <c r="K252" s="2">
        <v>44059</v>
      </c>
      <c r="L252" s="1">
        <v>44060.465277777781</v>
      </c>
      <c r="M252" t="str">
        <f>VLOOKUP(Table1[[#This Row],[username]],'Approval Manager List'!$B$5:$F$47,4,FALSE)</f>
        <v>David Wilson</v>
      </c>
      <c r="N252" t="str">
        <f>VLOOKUP(Table1[[#This Row],[username]],'Approval Manager List'!$B$5:$F$47,5,FALSE)</f>
        <v>Employee</v>
      </c>
    </row>
    <row r="253" spans="1:14">
      <c r="A253" s="1">
        <v>44060.639687499999</v>
      </c>
      <c r="B253" t="s">
        <v>159</v>
      </c>
      <c r="D253" t="s">
        <v>44</v>
      </c>
      <c r="E253" t="s">
        <v>121</v>
      </c>
      <c r="F253" t="s">
        <v>120</v>
      </c>
      <c r="G253" t="s">
        <v>44</v>
      </c>
      <c r="H253" t="s">
        <v>121</v>
      </c>
      <c r="I253" t="s">
        <v>120</v>
      </c>
      <c r="J253" s="2">
        <v>44052</v>
      </c>
      <c r="K253" s="2">
        <v>44059</v>
      </c>
      <c r="L253" s="1">
        <v>44060.473020833335</v>
      </c>
      <c r="M253" t="str">
        <f>VLOOKUP(Table1[[#This Row],[username]],'Approval Manager List'!$B$5:$F$47,4,FALSE)</f>
        <v>Paul Grace</v>
      </c>
      <c r="N253" t="str">
        <f>VLOOKUP(Table1[[#This Row],[username]],'Approval Manager List'!$B$5:$F$47,5,FALSE)</f>
        <v>Employee</v>
      </c>
    </row>
    <row r="254" spans="1:14">
      <c r="A254" s="1">
        <v>44060.644768518519</v>
      </c>
      <c r="B254" t="s">
        <v>158</v>
      </c>
      <c r="D254" t="s">
        <v>44</v>
      </c>
      <c r="E254" t="s">
        <v>121</v>
      </c>
      <c r="F254" t="s">
        <v>120</v>
      </c>
      <c r="G254" t="s">
        <v>13</v>
      </c>
      <c r="H254" t="s">
        <v>113</v>
      </c>
      <c r="I254" t="s">
        <v>112</v>
      </c>
      <c r="J254" s="2">
        <v>44052</v>
      </c>
      <c r="K254" s="2">
        <v>44058</v>
      </c>
      <c r="L254" s="1">
        <v>44060.478101851855</v>
      </c>
      <c r="M254" t="str">
        <f>VLOOKUP(Table1[[#This Row],[username]],'Approval Manager List'!$B$5:$F$47,4,FALSE)</f>
        <v>David Wilson</v>
      </c>
      <c r="N254" t="str">
        <f>VLOOKUP(Table1[[#This Row],[username]],'Approval Manager List'!$B$5:$F$47,5,FALSE)</f>
        <v>Employee</v>
      </c>
    </row>
    <row r="255" spans="1:14">
      <c r="A255" s="1">
        <v>44060.644791666666</v>
      </c>
      <c r="B255" t="s">
        <v>158</v>
      </c>
      <c r="D255" t="s">
        <v>44</v>
      </c>
      <c r="E255" t="s">
        <v>121</v>
      </c>
      <c r="F255" t="s">
        <v>120</v>
      </c>
      <c r="G255" t="s">
        <v>12</v>
      </c>
      <c r="H255" t="s">
        <v>161</v>
      </c>
      <c r="I255" t="s">
        <v>86</v>
      </c>
      <c r="J255" s="2">
        <v>44052</v>
      </c>
      <c r="K255" s="2">
        <v>44058</v>
      </c>
      <c r="L255" s="1">
        <v>44060.478125000001</v>
      </c>
      <c r="M255" t="str">
        <f>VLOOKUP(Table1[[#This Row],[username]],'Approval Manager List'!$B$5:$F$47,4,FALSE)</f>
        <v>David Wilson</v>
      </c>
      <c r="N255" t="str">
        <f>VLOOKUP(Table1[[#This Row],[username]],'Approval Manager List'!$B$5:$F$47,5,FALSE)</f>
        <v>Employee</v>
      </c>
    </row>
    <row r="256" spans="1:14">
      <c r="A256" s="1">
        <v>44060.644803240742</v>
      </c>
      <c r="B256" t="s">
        <v>158</v>
      </c>
      <c r="D256" t="s">
        <v>44</v>
      </c>
      <c r="E256" t="s">
        <v>121</v>
      </c>
      <c r="F256" t="s">
        <v>120</v>
      </c>
      <c r="G256" t="s">
        <v>15</v>
      </c>
      <c r="H256" t="s">
        <v>119</v>
      </c>
      <c r="I256" t="s">
        <v>118</v>
      </c>
      <c r="J256" s="2">
        <v>44045</v>
      </c>
      <c r="K256" s="2">
        <v>44058</v>
      </c>
      <c r="L256" s="1">
        <v>44060.478136574071</v>
      </c>
      <c r="M256" t="str">
        <f>VLOOKUP(Table1[[#This Row],[username]],'Approval Manager List'!$B$5:$F$47,4,FALSE)</f>
        <v>David Wilson</v>
      </c>
      <c r="N256" t="str">
        <f>VLOOKUP(Table1[[#This Row],[username]],'Approval Manager List'!$B$5:$F$47,5,FALSE)</f>
        <v>Employee</v>
      </c>
    </row>
    <row r="257" spans="1:14">
      <c r="A257" s="1">
        <v>44060.644814814812</v>
      </c>
      <c r="B257" t="s">
        <v>158</v>
      </c>
      <c r="D257" t="s">
        <v>44</v>
      </c>
      <c r="E257" t="s">
        <v>121</v>
      </c>
      <c r="F257" t="s">
        <v>120</v>
      </c>
      <c r="G257" t="s">
        <v>44</v>
      </c>
      <c r="H257" t="s">
        <v>121</v>
      </c>
      <c r="I257" t="s">
        <v>120</v>
      </c>
      <c r="J257" s="2">
        <v>44052</v>
      </c>
      <c r="K257" s="2">
        <v>44058</v>
      </c>
      <c r="L257" s="1">
        <v>44060.478148148148</v>
      </c>
      <c r="M257" t="str">
        <f>VLOOKUP(Table1[[#This Row],[username]],'Approval Manager List'!$B$5:$F$47,4,FALSE)</f>
        <v>Paul Grace</v>
      </c>
      <c r="N257" t="str">
        <f>VLOOKUP(Table1[[#This Row],[username]],'Approval Manager List'!$B$5:$F$47,5,FALSE)</f>
        <v>Employee</v>
      </c>
    </row>
    <row r="258" spans="1:14">
      <c r="A258" s="1">
        <v>44060.644872685189</v>
      </c>
      <c r="B258" t="s">
        <v>158</v>
      </c>
      <c r="D258" t="s">
        <v>44</v>
      </c>
      <c r="E258" t="s">
        <v>121</v>
      </c>
      <c r="F258" t="s">
        <v>120</v>
      </c>
      <c r="G258" t="s">
        <v>16</v>
      </c>
      <c r="H258" t="s">
        <v>97</v>
      </c>
      <c r="I258" t="s">
        <v>96</v>
      </c>
      <c r="J258" s="2">
        <v>44052</v>
      </c>
      <c r="K258" s="2">
        <v>44058</v>
      </c>
      <c r="L258" s="1">
        <v>44060.478206018517</v>
      </c>
      <c r="M258" t="str">
        <f>VLOOKUP(Table1[[#This Row],[username]],'Approval Manager List'!$B$5:$F$47,4,FALSE)</f>
        <v>David Wilson</v>
      </c>
      <c r="N258" t="str">
        <f>VLOOKUP(Table1[[#This Row],[username]],'Approval Manager List'!$B$5:$F$47,5,FALSE)</f>
        <v>Employee</v>
      </c>
    </row>
    <row r="259" spans="1:14">
      <c r="A259" s="1">
        <v>44060.644918981481</v>
      </c>
      <c r="B259" t="s">
        <v>158</v>
      </c>
      <c r="D259" t="s">
        <v>44</v>
      </c>
      <c r="E259" t="s">
        <v>121</v>
      </c>
      <c r="F259" t="s">
        <v>120</v>
      </c>
      <c r="G259" t="s">
        <v>24</v>
      </c>
      <c r="H259" t="s">
        <v>151</v>
      </c>
      <c r="I259" t="s">
        <v>150</v>
      </c>
      <c r="J259" s="2">
        <v>44052</v>
      </c>
      <c r="K259" s="2">
        <v>44058</v>
      </c>
      <c r="L259" s="1">
        <v>44060.478252314817</v>
      </c>
      <c r="M259" t="str">
        <f>VLOOKUP(Table1[[#This Row],[username]],'Approval Manager List'!$B$5:$F$47,4,FALSE)</f>
        <v>David Wilson</v>
      </c>
      <c r="N259" t="str">
        <f>VLOOKUP(Table1[[#This Row],[username]],'Approval Manager List'!$B$5:$F$47,5,FALSE)</f>
        <v>Contractor</v>
      </c>
    </row>
    <row r="260" spans="1:14">
      <c r="A260" s="1">
        <v>44060.644953703704</v>
      </c>
      <c r="B260" t="s">
        <v>158</v>
      </c>
      <c r="D260" t="s">
        <v>44</v>
      </c>
      <c r="E260" t="s">
        <v>121</v>
      </c>
      <c r="F260" t="s">
        <v>120</v>
      </c>
      <c r="G260" t="s">
        <v>18</v>
      </c>
      <c r="H260" t="s">
        <v>93</v>
      </c>
      <c r="I260" t="s">
        <v>92</v>
      </c>
      <c r="J260" s="2">
        <v>44052</v>
      </c>
      <c r="K260" s="2">
        <v>44058</v>
      </c>
      <c r="L260" s="1">
        <v>44060.47828703704</v>
      </c>
      <c r="M260" t="str">
        <f>VLOOKUP(Table1[[#This Row],[username]],'Approval Manager List'!$B$5:$F$47,4,FALSE)</f>
        <v>David Wilson</v>
      </c>
      <c r="N260" t="str">
        <f>VLOOKUP(Table1[[#This Row],[username]],'Approval Manager List'!$B$5:$F$47,5,FALSE)</f>
        <v>Employee</v>
      </c>
    </row>
    <row r="261" spans="1:14">
      <c r="A261" s="1">
        <v>44060.645046296297</v>
      </c>
      <c r="B261" t="s">
        <v>158</v>
      </c>
      <c r="D261" t="s">
        <v>44</v>
      </c>
      <c r="E261" t="s">
        <v>121</v>
      </c>
      <c r="F261" t="s">
        <v>120</v>
      </c>
      <c r="G261" t="s">
        <v>19</v>
      </c>
      <c r="H261" t="s">
        <v>105</v>
      </c>
      <c r="I261" t="s">
        <v>104</v>
      </c>
      <c r="J261" s="2">
        <v>44045</v>
      </c>
      <c r="K261" s="2">
        <v>44058</v>
      </c>
      <c r="L261" s="1">
        <v>44060.478379629632</v>
      </c>
      <c r="M261" t="str">
        <f>VLOOKUP(Table1[[#This Row],[username]],'Approval Manager List'!$B$5:$F$47,4,FALSE)</f>
        <v>David Wilson</v>
      </c>
      <c r="N261" t="str">
        <f>VLOOKUP(Table1[[#This Row],[username]],'Approval Manager List'!$B$5:$F$47,5,FALSE)</f>
        <v>Employee</v>
      </c>
    </row>
    <row r="262" spans="1:14">
      <c r="A262" s="1">
        <v>44060.645069444443</v>
      </c>
      <c r="B262" t="s">
        <v>158</v>
      </c>
      <c r="D262" t="s">
        <v>44</v>
      </c>
      <c r="E262" t="s">
        <v>121</v>
      </c>
      <c r="F262" t="s">
        <v>120</v>
      </c>
      <c r="G262" t="s">
        <v>22</v>
      </c>
      <c r="H262" t="s">
        <v>127</v>
      </c>
      <c r="I262" t="s">
        <v>126</v>
      </c>
      <c r="J262" s="2">
        <v>44052</v>
      </c>
      <c r="K262" s="2">
        <v>44058</v>
      </c>
      <c r="L262" s="1">
        <v>44060.478402777779</v>
      </c>
      <c r="M262" t="str">
        <f>VLOOKUP(Table1[[#This Row],[username]],'Approval Manager List'!$B$5:$F$47,4,FALSE)</f>
        <v>David Wilson</v>
      </c>
      <c r="N262" t="str">
        <f>VLOOKUP(Table1[[#This Row],[username]],'Approval Manager List'!$B$5:$F$47,5,FALSE)</f>
        <v>Contractor</v>
      </c>
    </row>
    <row r="263" spans="1:14">
      <c r="A263" s="1">
        <v>44060.64508101852</v>
      </c>
      <c r="B263" t="s">
        <v>158</v>
      </c>
      <c r="D263" t="s">
        <v>44</v>
      </c>
      <c r="E263" t="s">
        <v>121</v>
      </c>
      <c r="F263" t="s">
        <v>120</v>
      </c>
      <c r="G263" t="s">
        <v>23</v>
      </c>
      <c r="H263" t="s">
        <v>139</v>
      </c>
      <c r="I263" t="s">
        <v>138</v>
      </c>
      <c r="J263" s="2">
        <v>44038</v>
      </c>
      <c r="K263" s="2">
        <v>44058</v>
      </c>
      <c r="L263" s="1">
        <v>44060.478414351855</v>
      </c>
      <c r="M263" t="str">
        <f>VLOOKUP(Table1[[#This Row],[username]],'Approval Manager List'!$B$5:$F$47,4,FALSE)</f>
        <v>David Wilson</v>
      </c>
      <c r="N263" t="str">
        <f>VLOOKUP(Table1[[#This Row],[username]],'Approval Manager List'!$B$5:$F$47,5,FALSE)</f>
        <v>Contractor</v>
      </c>
    </row>
    <row r="264" spans="1:14">
      <c r="A264" s="1">
        <v>44060.645092592589</v>
      </c>
      <c r="B264" t="s">
        <v>158</v>
      </c>
      <c r="D264" t="s">
        <v>44</v>
      </c>
      <c r="E264" t="s">
        <v>121</v>
      </c>
      <c r="F264" t="s">
        <v>120</v>
      </c>
      <c r="G264" t="s">
        <v>20</v>
      </c>
      <c r="H264" t="s">
        <v>107</v>
      </c>
      <c r="I264" t="s">
        <v>106</v>
      </c>
      <c r="J264" s="2">
        <v>44052</v>
      </c>
      <c r="K264" s="2">
        <v>44058</v>
      </c>
      <c r="L264" s="1">
        <v>44060.478425925925</v>
      </c>
      <c r="M264" t="str">
        <f>VLOOKUP(Table1[[#This Row],[username]],'Approval Manager List'!$B$5:$F$47,4,FALSE)</f>
        <v>David Wilson</v>
      </c>
      <c r="N264" t="str">
        <f>VLOOKUP(Table1[[#This Row],[username]],'Approval Manager List'!$B$5:$F$47,5,FALSE)</f>
        <v>Employee</v>
      </c>
    </row>
    <row r="265" spans="1:14">
      <c r="A265" s="1">
        <v>44060.646261574075</v>
      </c>
      <c r="B265" t="s">
        <v>159</v>
      </c>
      <c r="D265" t="s">
        <v>17</v>
      </c>
      <c r="E265" t="s">
        <v>89</v>
      </c>
      <c r="F265" t="s">
        <v>88</v>
      </c>
      <c r="G265" t="s">
        <v>17</v>
      </c>
      <c r="H265" t="s">
        <v>89</v>
      </c>
      <c r="I265" t="s">
        <v>88</v>
      </c>
      <c r="J265" s="2">
        <v>44053</v>
      </c>
      <c r="K265" s="2">
        <v>44059</v>
      </c>
      <c r="L265" s="1">
        <v>44060.479594907411</v>
      </c>
      <c r="M265" t="str">
        <f>VLOOKUP(Table1[[#This Row],[username]],'Approval Manager List'!$B$5:$F$47,4,FALSE)</f>
        <v>David Wilson</v>
      </c>
      <c r="N265" t="str">
        <f>VLOOKUP(Table1[[#This Row],[username]],'Approval Manager List'!$B$5:$F$47,5,FALSE)</f>
        <v>Employee</v>
      </c>
    </row>
    <row r="266" spans="1:14">
      <c r="A266" s="1">
        <v>44060.646412037036</v>
      </c>
      <c r="B266" t="s">
        <v>159</v>
      </c>
      <c r="D266" t="s">
        <v>14</v>
      </c>
      <c r="E266" t="s">
        <v>117</v>
      </c>
      <c r="F266" t="s">
        <v>116</v>
      </c>
      <c r="G266" t="s">
        <v>14</v>
      </c>
      <c r="H266" t="s">
        <v>117</v>
      </c>
      <c r="I266" t="s">
        <v>116</v>
      </c>
      <c r="J266" s="2">
        <v>44052</v>
      </c>
      <c r="K266" s="2">
        <v>44058</v>
      </c>
      <c r="L266" s="1">
        <v>44060.479745370372</v>
      </c>
      <c r="M266" t="str">
        <f>VLOOKUP(Table1[[#This Row],[username]],'Approval Manager List'!$B$5:$F$47,4,FALSE)</f>
        <v>David Wilson</v>
      </c>
      <c r="N266" t="str">
        <f>VLOOKUP(Table1[[#This Row],[username]],'Approval Manager List'!$B$5:$F$47,5,FALSE)</f>
        <v>Employee</v>
      </c>
    </row>
    <row r="267" spans="1:14">
      <c r="A267" s="1">
        <v>44060.671377314815</v>
      </c>
      <c r="B267" t="s">
        <v>159</v>
      </c>
      <c r="D267" t="s">
        <v>9</v>
      </c>
      <c r="E267" t="s">
        <v>79</v>
      </c>
      <c r="F267" t="s">
        <v>78</v>
      </c>
      <c r="G267" t="s">
        <v>9</v>
      </c>
      <c r="H267" t="s">
        <v>79</v>
      </c>
      <c r="I267" t="s">
        <v>78</v>
      </c>
      <c r="J267" s="2">
        <v>44052</v>
      </c>
      <c r="K267" s="2">
        <v>44058</v>
      </c>
      <c r="L267" s="1">
        <v>44060.504710648151</v>
      </c>
      <c r="M267" t="str">
        <f>VLOOKUP(Table1[[#This Row],[username]],'Approval Manager List'!$B$5:$F$47,4,FALSE)</f>
        <v>Ali Chen</v>
      </c>
      <c r="N267" t="str">
        <f>VLOOKUP(Table1[[#This Row],[username]],'Approval Manager List'!$B$5:$F$47,5,FALSE)</f>
        <v>Employee</v>
      </c>
    </row>
    <row r="268" spans="1:14">
      <c r="A268" s="1">
        <v>44060.671967592592</v>
      </c>
      <c r="B268" t="s">
        <v>159</v>
      </c>
      <c r="D268" t="s">
        <v>42</v>
      </c>
      <c r="E268" t="s">
        <v>163</v>
      </c>
      <c r="F268" t="s">
        <v>72</v>
      </c>
      <c r="G268" t="s">
        <v>42</v>
      </c>
      <c r="H268" t="s">
        <v>163</v>
      </c>
      <c r="I268" t="s">
        <v>72</v>
      </c>
      <c r="J268" s="2">
        <v>44045</v>
      </c>
      <c r="K268" s="2">
        <v>44058</v>
      </c>
      <c r="L268" s="1">
        <v>44060.505300925928</v>
      </c>
      <c r="M268" t="str">
        <f>VLOOKUP(Table1[[#This Row],[username]],'Approval Manager List'!$B$5:$F$47,4,FALSE)</f>
        <v>Paul Grace</v>
      </c>
      <c r="N268" t="str">
        <f>VLOOKUP(Table1[[#This Row],[username]],'Approval Manager List'!$B$5:$F$47,5,FALSE)</f>
        <v>Employee</v>
      </c>
    </row>
    <row r="269" spans="1:14">
      <c r="A269" s="1">
        <v>44060.673101851855</v>
      </c>
      <c r="B269" t="s">
        <v>158</v>
      </c>
      <c r="D269" t="s">
        <v>42</v>
      </c>
      <c r="E269" t="s">
        <v>163</v>
      </c>
      <c r="F269" t="s">
        <v>72</v>
      </c>
      <c r="G269" t="s">
        <v>9</v>
      </c>
      <c r="H269" t="s">
        <v>79</v>
      </c>
      <c r="I269" t="s">
        <v>78</v>
      </c>
      <c r="J269" s="2">
        <v>44044</v>
      </c>
      <c r="K269" s="2">
        <v>44057</v>
      </c>
      <c r="L269" s="1">
        <v>44060.506435185183</v>
      </c>
      <c r="M269" t="str">
        <f>VLOOKUP(Table1[[#This Row],[username]],'Approval Manager List'!$B$5:$F$47,4,FALSE)</f>
        <v>Ali Chen</v>
      </c>
      <c r="N269" t="str">
        <f>VLOOKUP(Table1[[#This Row],[username]],'Approval Manager List'!$B$5:$F$47,5,FALSE)</f>
        <v>Employee</v>
      </c>
    </row>
    <row r="270" spans="1:14">
      <c r="A270" s="1">
        <v>44060.681550925925</v>
      </c>
      <c r="B270" t="s">
        <v>159</v>
      </c>
      <c r="D270" t="s">
        <v>38</v>
      </c>
      <c r="E270" t="s">
        <v>149</v>
      </c>
      <c r="F270" t="s">
        <v>160</v>
      </c>
      <c r="G270" t="s">
        <v>38</v>
      </c>
      <c r="H270" t="s">
        <v>149</v>
      </c>
      <c r="I270" t="s">
        <v>160</v>
      </c>
      <c r="J270" s="2">
        <v>44045</v>
      </c>
      <c r="K270" s="2">
        <v>44058</v>
      </c>
      <c r="L270" s="1">
        <v>44060.514884259261</v>
      </c>
      <c r="M270" t="str">
        <f>VLOOKUP(Table1[[#This Row],[username]],'Approval Manager List'!$B$5:$F$47,4,FALSE)</f>
        <v>Maggie Rhodes</v>
      </c>
      <c r="N270" t="str">
        <f>VLOOKUP(Table1[[#This Row],[username]],'Approval Manager List'!$B$5:$F$47,5,FALSE)</f>
        <v>Contractor</v>
      </c>
    </row>
    <row r="271" spans="1:14">
      <c r="A271" s="1">
        <v>44061.619421296295</v>
      </c>
      <c r="B271" t="s">
        <v>158</v>
      </c>
      <c r="D271" t="s">
        <v>40</v>
      </c>
      <c r="E271" t="s">
        <v>155</v>
      </c>
      <c r="F271" t="s">
        <v>154</v>
      </c>
      <c r="G271" t="s">
        <v>40</v>
      </c>
      <c r="H271" t="s">
        <v>155</v>
      </c>
      <c r="I271" t="s">
        <v>154</v>
      </c>
      <c r="J271" s="2">
        <v>44058</v>
      </c>
      <c r="K271" s="2">
        <v>44058</v>
      </c>
      <c r="L271" s="1">
        <v>44061.45275462963</v>
      </c>
      <c r="M271" t="str">
        <f>VLOOKUP(Table1[[#This Row],[username]],'Approval Manager List'!$B$5:$F$47,4,FALSE)</f>
        <v>Maggie Rhodes</v>
      </c>
      <c r="N271" t="str">
        <f>VLOOKUP(Table1[[#This Row],[username]],'Approval Manager List'!$B$5:$F$47,5,FALSE)</f>
        <v>Contractor</v>
      </c>
    </row>
    <row r="272" spans="1:14">
      <c r="A272" s="1">
        <v>44061.619467592594</v>
      </c>
      <c r="B272" t="s">
        <v>158</v>
      </c>
      <c r="D272" t="s">
        <v>40</v>
      </c>
      <c r="E272" t="s">
        <v>155</v>
      </c>
      <c r="F272" t="s">
        <v>154</v>
      </c>
      <c r="G272" t="s">
        <v>51</v>
      </c>
      <c r="H272" t="s">
        <v>125</v>
      </c>
      <c r="I272" t="s">
        <v>124</v>
      </c>
      <c r="J272" s="2">
        <v>44052</v>
      </c>
      <c r="K272" s="2">
        <v>44058</v>
      </c>
      <c r="L272" s="1">
        <v>44061.452800925923</v>
      </c>
      <c r="M272" t="str">
        <f>VLOOKUP(Table1[[#This Row],[username]],'Approval Manager List'!$B$5:$F$47,4,FALSE)</f>
        <v>Vanessa Williams</v>
      </c>
      <c r="N272" t="str">
        <f>VLOOKUP(Table1[[#This Row],[username]],'Approval Manager List'!$B$5:$F$47,5,FALSE)</f>
        <v>Contractor</v>
      </c>
    </row>
    <row r="273" spans="1:14">
      <c r="A273" s="1">
        <v>44061.677731481483</v>
      </c>
      <c r="B273" t="s">
        <v>159</v>
      </c>
      <c r="D273" t="s">
        <v>34</v>
      </c>
      <c r="E273" t="s">
        <v>145</v>
      </c>
      <c r="F273" t="s">
        <v>144</v>
      </c>
      <c r="G273" t="s">
        <v>34</v>
      </c>
      <c r="H273" t="s">
        <v>145</v>
      </c>
      <c r="I273" t="s">
        <v>144</v>
      </c>
      <c r="J273" s="2">
        <v>44057</v>
      </c>
      <c r="K273" s="2">
        <v>44060</v>
      </c>
      <c r="L273" s="1">
        <v>44061.511064814818</v>
      </c>
      <c r="M273" t="str">
        <f>VLOOKUP(Table1[[#This Row],[username]],'Approval Manager List'!$B$5:$F$47,4,FALSE)</f>
        <v>Maggie Rhodes</v>
      </c>
      <c r="N273" t="str">
        <f>VLOOKUP(Table1[[#This Row],[username]],'Approval Manager List'!$B$5:$F$47,5,FALSE)</f>
        <v>Contractor</v>
      </c>
    </row>
    <row r="274" spans="1:14">
      <c r="A274" s="1">
        <v>44063.877905092595</v>
      </c>
      <c r="B274" t="s">
        <v>159</v>
      </c>
      <c r="D274" t="s">
        <v>24</v>
      </c>
      <c r="E274" t="s">
        <v>151</v>
      </c>
      <c r="F274" t="s">
        <v>150</v>
      </c>
      <c r="G274" t="s">
        <v>24</v>
      </c>
      <c r="H274" t="s">
        <v>151</v>
      </c>
      <c r="I274" t="s">
        <v>150</v>
      </c>
      <c r="J274" s="2">
        <v>44060</v>
      </c>
      <c r="K274" s="2">
        <v>44066</v>
      </c>
      <c r="L274" s="1">
        <v>44063.711238425924</v>
      </c>
      <c r="M274" t="str">
        <f>VLOOKUP(Table1[[#This Row],[username]],'Approval Manager List'!$B$5:$F$47,4,FALSE)</f>
        <v>David Wilson</v>
      </c>
      <c r="N274" t="str">
        <f>VLOOKUP(Table1[[#This Row],[username]],'Approval Manager List'!$B$5:$F$47,5,FALSE)</f>
        <v>Contractor</v>
      </c>
    </row>
    <row r="275" spans="1:14">
      <c r="A275" s="1">
        <v>44064.704432870371</v>
      </c>
      <c r="B275" t="s">
        <v>159</v>
      </c>
      <c r="D275" t="s">
        <v>36</v>
      </c>
      <c r="E275" t="s">
        <v>131</v>
      </c>
      <c r="F275" t="s">
        <v>130</v>
      </c>
      <c r="G275" t="s">
        <v>36</v>
      </c>
      <c r="H275" t="s">
        <v>131</v>
      </c>
      <c r="I275" t="s">
        <v>130</v>
      </c>
      <c r="J275" s="2">
        <v>44059</v>
      </c>
      <c r="K275" s="2">
        <v>44065</v>
      </c>
      <c r="L275" s="1">
        <v>44064.537766203706</v>
      </c>
      <c r="M275" t="str">
        <f>VLOOKUP(Table1[[#This Row],[username]],'Approval Manager List'!$B$5:$F$47,4,FALSE)</f>
        <v>Maggie Rhodes</v>
      </c>
      <c r="N275" t="str">
        <f>VLOOKUP(Table1[[#This Row],[username]],'Approval Manager List'!$B$5:$F$47,5,FALSE)</f>
        <v>Contractor</v>
      </c>
    </row>
    <row r="276" spans="1:14">
      <c r="A276" s="1">
        <v>44064.713333333333</v>
      </c>
      <c r="B276" t="s">
        <v>159</v>
      </c>
      <c r="D276" t="s">
        <v>17</v>
      </c>
      <c r="E276" t="s">
        <v>89</v>
      </c>
      <c r="F276" t="s">
        <v>88</v>
      </c>
      <c r="G276" t="s">
        <v>17</v>
      </c>
      <c r="H276" t="s">
        <v>89</v>
      </c>
      <c r="I276" t="s">
        <v>88</v>
      </c>
      <c r="J276" s="2">
        <v>44060</v>
      </c>
      <c r="K276" s="2">
        <v>44065</v>
      </c>
      <c r="L276" s="1">
        <v>44064.546666666669</v>
      </c>
      <c r="M276" t="str">
        <f>VLOOKUP(Table1[[#This Row],[username]],'Approval Manager List'!$B$5:$F$47,4,FALSE)</f>
        <v>David Wilson</v>
      </c>
      <c r="N276" t="str">
        <f>VLOOKUP(Table1[[#This Row],[username]],'Approval Manager List'!$B$5:$F$47,5,FALSE)</f>
        <v>Employee</v>
      </c>
    </row>
    <row r="277" spans="1:14">
      <c r="A277" s="1">
        <v>44064.75990740741</v>
      </c>
      <c r="B277" t="s">
        <v>159</v>
      </c>
      <c r="D277" t="s">
        <v>32</v>
      </c>
      <c r="E277" t="s">
        <v>85</v>
      </c>
      <c r="F277" t="s">
        <v>84</v>
      </c>
      <c r="G277" t="s">
        <v>32</v>
      </c>
      <c r="H277" t="s">
        <v>85</v>
      </c>
      <c r="I277" t="s">
        <v>84</v>
      </c>
      <c r="J277" s="2">
        <v>44059</v>
      </c>
      <c r="K277" s="2">
        <v>44065</v>
      </c>
      <c r="L277" s="1">
        <v>44064.593240740738</v>
      </c>
      <c r="M277" t="str">
        <f>VLOOKUP(Table1[[#This Row],[username]],'Approval Manager List'!$B$5:$F$47,4,FALSE)</f>
        <v>Maggie Rhodes</v>
      </c>
      <c r="N277" t="str">
        <f>VLOOKUP(Table1[[#This Row],[username]],'Approval Manager List'!$B$5:$F$47,5,FALSE)</f>
        <v>Employee</v>
      </c>
    </row>
    <row r="278" spans="1:14">
      <c r="A278" s="1">
        <v>44064.774317129632</v>
      </c>
      <c r="B278" t="s">
        <v>159</v>
      </c>
      <c r="D278" t="s">
        <v>33</v>
      </c>
      <c r="E278" t="s">
        <v>129</v>
      </c>
      <c r="F278" t="s">
        <v>166</v>
      </c>
      <c r="G278" t="s">
        <v>33</v>
      </c>
      <c r="H278" t="s">
        <v>129</v>
      </c>
      <c r="I278" t="s">
        <v>166</v>
      </c>
      <c r="J278" s="2">
        <v>44058</v>
      </c>
      <c r="K278" s="2">
        <v>44064</v>
      </c>
      <c r="L278" s="1">
        <v>44064.60765046296</v>
      </c>
      <c r="M278" t="str">
        <f>VLOOKUP(Table1[[#This Row],[username]],'Approval Manager List'!$B$5:$F$47,4,FALSE)</f>
        <v>Maggie Rhodes</v>
      </c>
      <c r="N278" t="str">
        <f>VLOOKUP(Table1[[#This Row],[username]],'Approval Manager List'!$B$5:$F$47,5,FALSE)</f>
        <v>Contractor</v>
      </c>
    </row>
    <row r="279" spans="1:14">
      <c r="A279" s="1">
        <v>44064.81050925926</v>
      </c>
      <c r="B279" t="s">
        <v>159</v>
      </c>
      <c r="D279" t="s">
        <v>37</v>
      </c>
      <c r="E279" t="s">
        <v>153</v>
      </c>
      <c r="F279" t="s">
        <v>162</v>
      </c>
      <c r="G279" t="s">
        <v>37</v>
      </c>
      <c r="H279" t="s">
        <v>153</v>
      </c>
      <c r="I279" t="s">
        <v>162</v>
      </c>
      <c r="J279" s="2">
        <v>44058</v>
      </c>
      <c r="K279" s="2">
        <v>44065</v>
      </c>
      <c r="L279" s="1">
        <v>44064.643842592595</v>
      </c>
      <c r="M279" t="str">
        <f>VLOOKUP(Table1[[#This Row],[username]],'Approval Manager List'!$B$5:$F$47,4,FALSE)</f>
        <v>Maggie Rhodes</v>
      </c>
      <c r="N279" t="str">
        <f>VLOOKUP(Table1[[#This Row],[username]],'Approval Manager List'!$B$5:$F$47,5,FALSE)</f>
        <v>Contractor</v>
      </c>
    </row>
    <row r="280" spans="1:14">
      <c r="A280" s="1">
        <v>44064.83</v>
      </c>
      <c r="B280" t="s">
        <v>159</v>
      </c>
      <c r="D280" t="s">
        <v>43</v>
      </c>
      <c r="E280" t="s">
        <v>115</v>
      </c>
      <c r="F280" t="s">
        <v>114</v>
      </c>
      <c r="G280" t="s">
        <v>43</v>
      </c>
      <c r="H280" t="s">
        <v>115</v>
      </c>
      <c r="I280" t="s">
        <v>114</v>
      </c>
      <c r="J280" s="2">
        <v>44059</v>
      </c>
      <c r="K280" s="2">
        <v>44064</v>
      </c>
      <c r="L280" s="1">
        <v>44064.66333333333</v>
      </c>
      <c r="M280" t="str">
        <f>VLOOKUP(Table1[[#This Row],[username]],'Approval Manager List'!$B$5:$F$47,4,FALSE)</f>
        <v>Paul Grace</v>
      </c>
      <c r="N280" t="str">
        <f>VLOOKUP(Table1[[#This Row],[username]],'Approval Manager List'!$B$5:$F$47,5,FALSE)</f>
        <v>Employee</v>
      </c>
    </row>
    <row r="281" spans="1:14">
      <c r="A281" s="1">
        <v>44065.534930555557</v>
      </c>
      <c r="B281" t="s">
        <v>159</v>
      </c>
      <c r="D281" t="s">
        <v>15</v>
      </c>
      <c r="E281" t="s">
        <v>119</v>
      </c>
      <c r="F281" t="s">
        <v>118</v>
      </c>
      <c r="G281" t="s">
        <v>15</v>
      </c>
      <c r="H281" t="s">
        <v>119</v>
      </c>
      <c r="I281" t="s">
        <v>118</v>
      </c>
      <c r="J281" s="2">
        <v>44059</v>
      </c>
      <c r="K281" s="2">
        <v>44065</v>
      </c>
      <c r="L281" s="1">
        <v>44065.368263888886</v>
      </c>
      <c r="M281" t="str">
        <f>VLOOKUP(Table1[[#This Row],[username]],'Approval Manager List'!$B$5:$F$47,4,FALSE)</f>
        <v>David Wilson</v>
      </c>
      <c r="N281" t="str">
        <f>VLOOKUP(Table1[[#This Row],[username]],'Approval Manager List'!$B$5:$F$47,5,FALSE)</f>
        <v>Employee</v>
      </c>
    </row>
    <row r="282" spans="1:14">
      <c r="A282" s="1">
        <v>44065.672812500001</v>
      </c>
      <c r="B282" t="s">
        <v>159</v>
      </c>
      <c r="D282" t="s">
        <v>26</v>
      </c>
      <c r="E282" t="s">
        <v>101</v>
      </c>
      <c r="F282" t="s">
        <v>100</v>
      </c>
      <c r="G282" t="s">
        <v>26</v>
      </c>
      <c r="H282" t="s">
        <v>101</v>
      </c>
      <c r="I282" t="s">
        <v>100</v>
      </c>
      <c r="J282" s="2">
        <v>44059</v>
      </c>
      <c r="K282" s="2">
        <v>44065</v>
      </c>
      <c r="L282" s="1">
        <v>44065.506145833337</v>
      </c>
      <c r="M282" t="str">
        <f>VLOOKUP(Table1[[#This Row],[username]],'Approval Manager List'!$B$5:$F$47,4,FALSE)</f>
        <v>Maggie Rhodes</v>
      </c>
      <c r="N282" t="str">
        <f>VLOOKUP(Table1[[#This Row],[username]],'Approval Manager List'!$B$5:$F$47,5,FALSE)</f>
        <v>Employee</v>
      </c>
    </row>
    <row r="283" spans="1:14">
      <c r="A283" s="1">
        <v>44065.891261574077</v>
      </c>
      <c r="B283" t="s">
        <v>159</v>
      </c>
      <c r="D283" t="s">
        <v>29</v>
      </c>
      <c r="E283" t="s">
        <v>99</v>
      </c>
      <c r="F283" t="s">
        <v>98</v>
      </c>
      <c r="G283" t="s">
        <v>29</v>
      </c>
      <c r="H283" t="s">
        <v>99</v>
      </c>
      <c r="I283" t="s">
        <v>98</v>
      </c>
      <c r="J283" s="2">
        <v>44058</v>
      </c>
      <c r="K283" s="2">
        <v>44064</v>
      </c>
      <c r="L283" s="1">
        <v>44065.724594907406</v>
      </c>
      <c r="M283" t="str">
        <f>VLOOKUP(Table1[[#This Row],[username]],'Approval Manager List'!$B$5:$F$47,4,FALSE)</f>
        <v>Maggie Rhodes</v>
      </c>
      <c r="N283" t="str">
        <f>VLOOKUP(Table1[[#This Row],[username]],'Approval Manager List'!$B$5:$F$47,5,FALSE)</f>
        <v>Employee</v>
      </c>
    </row>
    <row r="284" spans="1:14">
      <c r="A284" s="1">
        <v>44066.70175925926</v>
      </c>
      <c r="B284" t="s">
        <v>159</v>
      </c>
      <c r="D284" t="s">
        <v>51</v>
      </c>
      <c r="E284" t="s">
        <v>125</v>
      </c>
      <c r="F284" t="s">
        <v>124</v>
      </c>
      <c r="G284" t="s">
        <v>51</v>
      </c>
      <c r="H284" t="s">
        <v>125</v>
      </c>
      <c r="I284" t="s">
        <v>124</v>
      </c>
      <c r="J284" s="2">
        <v>44059</v>
      </c>
      <c r="K284" s="2">
        <v>44065</v>
      </c>
      <c r="L284" s="1">
        <v>44066.535092592596</v>
      </c>
      <c r="M284" t="str">
        <f>VLOOKUP(Table1[[#This Row],[username]],'Approval Manager List'!$B$5:$F$47,4,FALSE)</f>
        <v>Vanessa Williams</v>
      </c>
      <c r="N284" t="str">
        <f>VLOOKUP(Table1[[#This Row],[username]],'Approval Manager List'!$B$5:$F$47,5,FALSE)</f>
        <v>Contractor</v>
      </c>
    </row>
    <row r="285" spans="1:14">
      <c r="A285" s="1">
        <v>44066.935185185182</v>
      </c>
      <c r="B285" t="s">
        <v>159</v>
      </c>
      <c r="D285" t="s">
        <v>14</v>
      </c>
      <c r="E285" t="s">
        <v>117</v>
      </c>
      <c r="F285" t="s">
        <v>116</v>
      </c>
      <c r="G285" t="s">
        <v>14</v>
      </c>
      <c r="H285" t="s">
        <v>117</v>
      </c>
      <c r="I285" t="s">
        <v>116</v>
      </c>
      <c r="J285" s="2">
        <v>44059</v>
      </c>
      <c r="K285" s="2">
        <v>44065</v>
      </c>
      <c r="L285" s="1">
        <v>44066.768518518518</v>
      </c>
      <c r="M285" t="str">
        <f>VLOOKUP(Table1[[#This Row],[username]],'Approval Manager List'!$B$5:$F$47,4,FALSE)</f>
        <v>David Wilson</v>
      </c>
      <c r="N285" t="str">
        <f>VLOOKUP(Table1[[#This Row],[username]],'Approval Manager List'!$B$5:$F$47,5,FALSE)</f>
        <v>Employee</v>
      </c>
    </row>
    <row r="286" spans="1:14">
      <c r="A286" s="1">
        <v>44067.279143518521</v>
      </c>
      <c r="B286" t="s">
        <v>159</v>
      </c>
      <c r="D286" t="s">
        <v>27</v>
      </c>
      <c r="E286" t="s">
        <v>91</v>
      </c>
      <c r="F286" t="s">
        <v>90</v>
      </c>
      <c r="G286" t="s">
        <v>27</v>
      </c>
      <c r="H286" t="s">
        <v>91</v>
      </c>
      <c r="I286" t="s">
        <v>90</v>
      </c>
      <c r="J286" s="2">
        <v>44053</v>
      </c>
      <c r="K286" s="2">
        <v>44065</v>
      </c>
      <c r="L286" s="1">
        <v>44067.112476851849</v>
      </c>
      <c r="M286" t="str">
        <f>VLOOKUP(Table1[[#This Row],[username]],'Approval Manager List'!$B$5:$F$47,4,FALSE)</f>
        <v>Maggie Rhodes</v>
      </c>
      <c r="N286" t="str">
        <f>VLOOKUP(Table1[[#This Row],[username]],'Approval Manager List'!$B$5:$F$47,5,FALSE)</f>
        <v>Employee</v>
      </c>
    </row>
    <row r="287" spans="1:14">
      <c r="A287" s="1">
        <v>44067.514328703706</v>
      </c>
      <c r="B287" t="s">
        <v>159</v>
      </c>
      <c r="D287" t="s">
        <v>42</v>
      </c>
      <c r="E287" t="s">
        <v>163</v>
      </c>
      <c r="F287" t="s">
        <v>72</v>
      </c>
      <c r="G287" t="s">
        <v>42</v>
      </c>
      <c r="H287" t="s">
        <v>163</v>
      </c>
      <c r="I287" t="s">
        <v>72</v>
      </c>
      <c r="J287" s="2">
        <v>44059</v>
      </c>
      <c r="K287" s="2">
        <v>44065</v>
      </c>
      <c r="L287" s="1">
        <v>44067.347662037035</v>
      </c>
      <c r="M287" t="str">
        <f>VLOOKUP(Table1[[#This Row],[username]],'Approval Manager List'!$B$5:$F$47,4,FALSE)</f>
        <v>Paul Grace</v>
      </c>
      <c r="N287" t="str">
        <f>VLOOKUP(Table1[[#This Row],[username]],'Approval Manager List'!$B$5:$F$47,5,FALSE)</f>
        <v>Employee</v>
      </c>
    </row>
    <row r="288" spans="1:14">
      <c r="A288" s="1">
        <v>44067.544293981482</v>
      </c>
      <c r="B288" t="s">
        <v>159</v>
      </c>
      <c r="D288" t="s">
        <v>9</v>
      </c>
      <c r="E288" t="s">
        <v>79</v>
      </c>
      <c r="F288" t="s">
        <v>78</v>
      </c>
      <c r="G288" t="s">
        <v>9</v>
      </c>
      <c r="H288" t="s">
        <v>79</v>
      </c>
      <c r="I288" t="s">
        <v>78</v>
      </c>
      <c r="J288" s="2">
        <v>44059</v>
      </c>
      <c r="K288" s="2">
        <v>44065</v>
      </c>
      <c r="L288" s="1">
        <v>44067.377627314818</v>
      </c>
      <c r="M288" t="str">
        <f>VLOOKUP(Table1[[#This Row],[username]],'Approval Manager List'!$B$5:$F$47,4,FALSE)</f>
        <v>Ali Chen</v>
      </c>
      <c r="N288" t="str">
        <f>VLOOKUP(Table1[[#This Row],[username]],'Approval Manager List'!$B$5:$F$47,5,FALSE)</f>
        <v>Employee</v>
      </c>
    </row>
    <row r="289" spans="1:14">
      <c r="A289" s="1">
        <v>44067.545497685183</v>
      </c>
      <c r="B289" t="s">
        <v>159</v>
      </c>
      <c r="D289" t="s">
        <v>22</v>
      </c>
      <c r="E289" t="s">
        <v>127</v>
      </c>
      <c r="F289" t="s">
        <v>126</v>
      </c>
      <c r="G289" t="s">
        <v>22</v>
      </c>
      <c r="H289" t="s">
        <v>127</v>
      </c>
      <c r="I289" t="s">
        <v>126</v>
      </c>
      <c r="J289" s="2">
        <v>44059</v>
      </c>
      <c r="K289" s="2">
        <v>44065</v>
      </c>
      <c r="L289" s="1">
        <v>44067.378831018519</v>
      </c>
      <c r="M289" t="str">
        <f>VLOOKUP(Table1[[#This Row],[username]],'Approval Manager List'!$B$5:$F$47,4,FALSE)</f>
        <v>David Wilson</v>
      </c>
      <c r="N289" t="str">
        <f>VLOOKUP(Table1[[#This Row],[username]],'Approval Manager List'!$B$5:$F$47,5,FALSE)</f>
        <v>Contractor</v>
      </c>
    </row>
    <row r="290" spans="1:14">
      <c r="A290" s="1">
        <v>44067.566805555558</v>
      </c>
      <c r="B290" t="s">
        <v>159</v>
      </c>
      <c r="D290" t="s">
        <v>30</v>
      </c>
      <c r="E290" t="s">
        <v>111</v>
      </c>
      <c r="F290" t="s">
        <v>110</v>
      </c>
      <c r="G290" t="s">
        <v>30</v>
      </c>
      <c r="H290" t="s">
        <v>111</v>
      </c>
      <c r="I290" t="s">
        <v>110</v>
      </c>
      <c r="J290" s="2">
        <v>44059</v>
      </c>
      <c r="K290" s="2">
        <v>44065</v>
      </c>
      <c r="L290" s="1">
        <v>44067.400138888886</v>
      </c>
      <c r="M290" t="str">
        <f>VLOOKUP(Table1[[#This Row],[username]],'Approval Manager List'!$B$5:$F$47,4,FALSE)</f>
        <v>Maggie Rhodes</v>
      </c>
      <c r="N290" t="str">
        <f>VLOOKUP(Table1[[#This Row],[username]],'Approval Manager List'!$B$5:$F$47,5,FALSE)</f>
        <v>Employee</v>
      </c>
    </row>
    <row r="291" spans="1:14">
      <c r="A291" s="1">
        <v>44067.569178240738</v>
      </c>
      <c r="B291" t="s">
        <v>159</v>
      </c>
      <c r="D291" t="s">
        <v>18</v>
      </c>
      <c r="E291" t="s">
        <v>93</v>
      </c>
      <c r="F291" t="s">
        <v>92</v>
      </c>
      <c r="G291" t="s">
        <v>18</v>
      </c>
      <c r="H291" t="s">
        <v>93</v>
      </c>
      <c r="I291" t="s">
        <v>92</v>
      </c>
      <c r="J291" s="2">
        <v>44060</v>
      </c>
      <c r="K291" s="2">
        <v>44066</v>
      </c>
      <c r="L291" s="1">
        <v>44067.402511574073</v>
      </c>
      <c r="M291" t="str">
        <f>VLOOKUP(Table1[[#This Row],[username]],'Approval Manager List'!$B$5:$F$47,4,FALSE)</f>
        <v>David Wilson</v>
      </c>
      <c r="N291" t="str">
        <f>VLOOKUP(Table1[[#This Row],[username]],'Approval Manager List'!$B$5:$F$47,5,FALSE)</f>
        <v>Employee</v>
      </c>
    </row>
    <row r="292" spans="1:14">
      <c r="A292" s="1">
        <v>44067.570439814815</v>
      </c>
      <c r="B292" t="s">
        <v>159</v>
      </c>
      <c r="D292" t="s">
        <v>46</v>
      </c>
      <c r="E292" t="s">
        <v>165</v>
      </c>
      <c r="F292" t="s">
        <v>108</v>
      </c>
      <c r="G292" t="s">
        <v>46</v>
      </c>
      <c r="H292" t="s">
        <v>165</v>
      </c>
      <c r="I292" t="s">
        <v>108</v>
      </c>
      <c r="J292" s="2">
        <v>44060</v>
      </c>
      <c r="K292" s="2">
        <v>44066</v>
      </c>
      <c r="L292" s="1">
        <v>44067.403773148151</v>
      </c>
      <c r="M292" t="str">
        <f>VLOOKUP(Table1[[#This Row],[username]],'Approval Manager List'!$B$5:$F$47,4,FALSE)</f>
        <v>Paul Grace</v>
      </c>
      <c r="N292" t="str">
        <f>VLOOKUP(Table1[[#This Row],[username]],'Approval Manager List'!$B$5:$F$47,5,FALSE)</f>
        <v>Employee</v>
      </c>
    </row>
    <row r="293" spans="1:14">
      <c r="A293" s="1">
        <v>44067.570937500001</v>
      </c>
      <c r="B293" t="s">
        <v>158</v>
      </c>
      <c r="D293" t="s">
        <v>46</v>
      </c>
      <c r="E293" t="s">
        <v>165</v>
      </c>
      <c r="F293" t="s">
        <v>108</v>
      </c>
      <c r="G293" t="s">
        <v>26</v>
      </c>
      <c r="H293" t="s">
        <v>101</v>
      </c>
      <c r="I293" t="s">
        <v>100</v>
      </c>
      <c r="J293" s="2">
        <v>44058</v>
      </c>
      <c r="K293" s="2">
        <v>44064</v>
      </c>
      <c r="L293" s="1">
        <v>44067.404270833336</v>
      </c>
      <c r="M293" t="str">
        <f>VLOOKUP(Table1[[#This Row],[username]],'Approval Manager List'!$B$5:$F$47,4,FALSE)</f>
        <v>Maggie Rhodes</v>
      </c>
      <c r="N293" t="str">
        <f>VLOOKUP(Table1[[#This Row],[username]],'Approval Manager List'!$B$5:$F$47,5,FALSE)</f>
        <v>Employee</v>
      </c>
    </row>
    <row r="294" spans="1:14">
      <c r="A294" s="1">
        <v>44067.570949074077</v>
      </c>
      <c r="B294" t="s">
        <v>158</v>
      </c>
      <c r="D294" t="s">
        <v>46</v>
      </c>
      <c r="E294" t="s">
        <v>165</v>
      </c>
      <c r="F294" t="s">
        <v>108</v>
      </c>
      <c r="G294" t="s">
        <v>32</v>
      </c>
      <c r="H294" t="s">
        <v>85</v>
      </c>
      <c r="I294" t="s">
        <v>84</v>
      </c>
      <c r="J294" s="2">
        <v>44058</v>
      </c>
      <c r="K294" s="2">
        <v>44064</v>
      </c>
      <c r="L294" s="1">
        <v>44067.404282407406</v>
      </c>
      <c r="M294" t="str">
        <f>VLOOKUP(Table1[[#This Row],[username]],'Approval Manager List'!$B$5:$F$47,4,FALSE)</f>
        <v>Maggie Rhodes</v>
      </c>
      <c r="N294" t="str">
        <f>VLOOKUP(Table1[[#This Row],[username]],'Approval Manager List'!$B$5:$F$47,5,FALSE)</f>
        <v>Employee</v>
      </c>
    </row>
    <row r="295" spans="1:14">
      <c r="A295" s="1">
        <v>44067.571064814816</v>
      </c>
      <c r="B295" t="s">
        <v>158</v>
      </c>
      <c r="D295" t="s">
        <v>46</v>
      </c>
      <c r="E295" t="s">
        <v>165</v>
      </c>
      <c r="F295" t="s">
        <v>108</v>
      </c>
      <c r="G295" t="s">
        <v>33</v>
      </c>
      <c r="H295" t="s">
        <v>129</v>
      </c>
      <c r="I295" t="s">
        <v>166</v>
      </c>
      <c r="J295" s="2">
        <v>44058</v>
      </c>
      <c r="K295" s="2">
        <v>44064</v>
      </c>
      <c r="L295" s="1">
        <v>44067.404398148145</v>
      </c>
      <c r="M295" t="str">
        <f>VLOOKUP(Table1[[#This Row],[username]],'Approval Manager List'!$B$5:$F$47,4,FALSE)</f>
        <v>Maggie Rhodes</v>
      </c>
      <c r="N295" t="str">
        <f>VLOOKUP(Table1[[#This Row],[username]],'Approval Manager List'!$B$5:$F$47,5,FALSE)</f>
        <v>Contractor</v>
      </c>
    </row>
    <row r="296" spans="1:14">
      <c r="A296" s="1">
        <v>44067.571180555555</v>
      </c>
      <c r="B296" t="s">
        <v>158</v>
      </c>
      <c r="D296" t="s">
        <v>46</v>
      </c>
      <c r="E296" t="s">
        <v>165</v>
      </c>
      <c r="F296" t="s">
        <v>108</v>
      </c>
      <c r="G296" t="s">
        <v>27</v>
      </c>
      <c r="H296" t="s">
        <v>91</v>
      </c>
      <c r="I296" t="s">
        <v>90</v>
      </c>
      <c r="J296" s="2">
        <v>44051</v>
      </c>
      <c r="K296" s="2">
        <v>44064</v>
      </c>
      <c r="L296" s="1">
        <v>44067.404513888891</v>
      </c>
      <c r="M296" t="str">
        <f>VLOOKUP(Table1[[#This Row],[username]],'Approval Manager List'!$B$5:$F$47,4,FALSE)</f>
        <v>Maggie Rhodes</v>
      </c>
      <c r="N296" t="str">
        <f>VLOOKUP(Table1[[#This Row],[username]],'Approval Manager List'!$B$5:$F$47,5,FALSE)</f>
        <v>Employee</v>
      </c>
    </row>
    <row r="297" spans="1:14">
      <c r="A297" s="1">
        <v>44067.571273148147</v>
      </c>
      <c r="B297" t="s">
        <v>158</v>
      </c>
      <c r="D297" t="s">
        <v>46</v>
      </c>
      <c r="E297" t="s">
        <v>165</v>
      </c>
      <c r="F297" t="s">
        <v>108</v>
      </c>
      <c r="G297" t="s">
        <v>36</v>
      </c>
      <c r="H297" t="s">
        <v>131</v>
      </c>
      <c r="I297" t="s">
        <v>130</v>
      </c>
      <c r="J297" s="2">
        <v>44058</v>
      </c>
      <c r="K297" s="2">
        <v>44064</v>
      </c>
      <c r="L297" s="1">
        <v>44067.404606481483</v>
      </c>
      <c r="M297" t="str">
        <f>VLOOKUP(Table1[[#This Row],[username]],'Approval Manager List'!$B$5:$F$47,4,FALSE)</f>
        <v>Maggie Rhodes</v>
      </c>
      <c r="N297" t="str">
        <f>VLOOKUP(Table1[[#This Row],[username]],'Approval Manager List'!$B$5:$F$47,5,FALSE)</f>
        <v>Contractor</v>
      </c>
    </row>
    <row r="298" spans="1:14">
      <c r="A298" s="1">
        <v>44067.571342592593</v>
      </c>
      <c r="B298" t="s">
        <v>158</v>
      </c>
      <c r="D298" t="s">
        <v>46</v>
      </c>
      <c r="E298" t="s">
        <v>165</v>
      </c>
      <c r="F298" t="s">
        <v>108</v>
      </c>
      <c r="G298" t="s">
        <v>37</v>
      </c>
      <c r="H298" t="s">
        <v>153</v>
      </c>
      <c r="I298" t="s">
        <v>162</v>
      </c>
      <c r="J298" s="2">
        <v>44058</v>
      </c>
      <c r="K298" s="2">
        <v>44064</v>
      </c>
      <c r="L298" s="1">
        <v>44067.404675925929</v>
      </c>
      <c r="M298" t="str">
        <f>VLOOKUP(Table1[[#This Row],[username]],'Approval Manager List'!$B$5:$F$47,4,FALSE)</f>
        <v>Maggie Rhodes</v>
      </c>
      <c r="N298" t="str">
        <f>VLOOKUP(Table1[[#This Row],[username]],'Approval Manager List'!$B$5:$F$47,5,FALSE)</f>
        <v>Contractor</v>
      </c>
    </row>
    <row r="299" spans="1:14">
      <c r="A299" s="1">
        <v>44067.571701388886</v>
      </c>
      <c r="B299" t="s">
        <v>158</v>
      </c>
      <c r="D299" t="s">
        <v>46</v>
      </c>
      <c r="E299" t="s">
        <v>165</v>
      </c>
      <c r="F299" t="s">
        <v>108</v>
      </c>
      <c r="G299" t="s">
        <v>29</v>
      </c>
      <c r="H299" t="s">
        <v>99</v>
      </c>
      <c r="I299" t="s">
        <v>98</v>
      </c>
      <c r="J299" s="2">
        <v>44058</v>
      </c>
      <c r="K299" s="2">
        <v>44064</v>
      </c>
      <c r="L299" s="1">
        <v>44067.405034722222</v>
      </c>
      <c r="M299" t="str">
        <f>VLOOKUP(Table1[[#This Row],[username]],'Approval Manager List'!$B$5:$F$47,4,FALSE)</f>
        <v>Maggie Rhodes</v>
      </c>
      <c r="N299" t="str">
        <f>VLOOKUP(Table1[[#This Row],[username]],'Approval Manager List'!$B$5:$F$47,5,FALSE)</f>
        <v>Employee</v>
      </c>
    </row>
    <row r="300" spans="1:14">
      <c r="A300" s="1">
        <v>44067.571805555555</v>
      </c>
      <c r="B300" t="s">
        <v>158</v>
      </c>
      <c r="D300" t="s">
        <v>46</v>
      </c>
      <c r="E300" t="s">
        <v>165</v>
      </c>
      <c r="F300" t="s">
        <v>108</v>
      </c>
      <c r="G300" t="s">
        <v>30</v>
      </c>
      <c r="H300" t="s">
        <v>111</v>
      </c>
      <c r="I300" t="s">
        <v>110</v>
      </c>
      <c r="J300" s="2">
        <v>44058</v>
      </c>
      <c r="K300" s="2">
        <v>44064</v>
      </c>
      <c r="L300" s="1">
        <v>44067.405138888891</v>
      </c>
      <c r="M300" t="str">
        <f>VLOOKUP(Table1[[#This Row],[username]],'Approval Manager List'!$B$5:$F$47,4,FALSE)</f>
        <v>Maggie Rhodes</v>
      </c>
      <c r="N300" t="str">
        <f>VLOOKUP(Table1[[#This Row],[username]],'Approval Manager List'!$B$5:$F$47,5,FALSE)</f>
        <v>Employee</v>
      </c>
    </row>
    <row r="301" spans="1:14">
      <c r="A301" s="1">
        <v>44067.572164351855</v>
      </c>
      <c r="B301" t="s">
        <v>158</v>
      </c>
      <c r="D301" t="s">
        <v>46</v>
      </c>
      <c r="E301" t="s">
        <v>165</v>
      </c>
      <c r="F301" t="s">
        <v>108</v>
      </c>
      <c r="G301" t="s">
        <v>30</v>
      </c>
      <c r="H301" t="s">
        <v>111</v>
      </c>
      <c r="I301" t="s">
        <v>110</v>
      </c>
      <c r="J301" s="2">
        <v>44065</v>
      </c>
      <c r="K301" s="2">
        <v>44065</v>
      </c>
      <c r="L301" s="1">
        <v>44067.405497685184</v>
      </c>
      <c r="M301" t="str">
        <f>VLOOKUP(Table1[[#This Row],[username]],'Approval Manager List'!$B$5:$F$47,4,FALSE)</f>
        <v>Maggie Rhodes</v>
      </c>
      <c r="N301" t="str">
        <f>VLOOKUP(Table1[[#This Row],[username]],'Approval Manager List'!$B$5:$F$47,5,FALSE)</f>
        <v>Employee</v>
      </c>
    </row>
    <row r="302" spans="1:14">
      <c r="A302" s="1">
        <v>44067.572199074071</v>
      </c>
      <c r="B302" t="s">
        <v>158</v>
      </c>
      <c r="D302" t="s">
        <v>46</v>
      </c>
      <c r="E302" t="s">
        <v>165</v>
      </c>
      <c r="F302" t="s">
        <v>108</v>
      </c>
      <c r="G302" t="s">
        <v>37</v>
      </c>
      <c r="H302" t="s">
        <v>153</v>
      </c>
      <c r="I302" t="s">
        <v>162</v>
      </c>
      <c r="J302" s="2">
        <v>44065</v>
      </c>
      <c r="K302" s="2">
        <v>44065</v>
      </c>
      <c r="L302" s="1">
        <v>44067.405532407407</v>
      </c>
      <c r="M302" t="str">
        <f>VLOOKUP(Table1[[#This Row],[username]],'Approval Manager List'!$B$5:$F$47,4,FALSE)</f>
        <v>Maggie Rhodes</v>
      </c>
      <c r="N302" t="str">
        <f>VLOOKUP(Table1[[#This Row],[username]],'Approval Manager List'!$B$5:$F$47,5,FALSE)</f>
        <v>Contractor</v>
      </c>
    </row>
    <row r="303" spans="1:14">
      <c r="A303" s="1">
        <v>44067.572210648148</v>
      </c>
      <c r="B303" t="s">
        <v>158</v>
      </c>
      <c r="D303" t="s">
        <v>46</v>
      </c>
      <c r="E303" t="s">
        <v>165</v>
      </c>
      <c r="F303" t="s">
        <v>108</v>
      </c>
      <c r="G303" t="s">
        <v>36</v>
      </c>
      <c r="H303" t="s">
        <v>131</v>
      </c>
      <c r="I303" t="s">
        <v>130</v>
      </c>
      <c r="J303" s="2">
        <v>44065</v>
      </c>
      <c r="K303" s="2">
        <v>44065</v>
      </c>
      <c r="L303" s="1">
        <v>44067.405543981484</v>
      </c>
      <c r="M303" t="str">
        <f>VLOOKUP(Table1[[#This Row],[username]],'Approval Manager List'!$B$5:$F$47,4,FALSE)</f>
        <v>Maggie Rhodes</v>
      </c>
      <c r="N303" t="str">
        <f>VLOOKUP(Table1[[#This Row],[username]],'Approval Manager List'!$B$5:$F$47,5,FALSE)</f>
        <v>Contractor</v>
      </c>
    </row>
    <row r="304" spans="1:14">
      <c r="A304" s="1">
        <v>44067.572233796294</v>
      </c>
      <c r="B304" t="s">
        <v>158</v>
      </c>
      <c r="D304" t="s">
        <v>46</v>
      </c>
      <c r="E304" t="s">
        <v>165</v>
      </c>
      <c r="F304" t="s">
        <v>108</v>
      </c>
      <c r="G304" t="s">
        <v>27</v>
      </c>
      <c r="H304" t="s">
        <v>91</v>
      </c>
      <c r="I304" t="s">
        <v>90</v>
      </c>
      <c r="J304" s="2">
        <v>44065</v>
      </c>
      <c r="K304" s="2">
        <v>44065</v>
      </c>
      <c r="L304" s="1">
        <v>44067.40556712963</v>
      </c>
      <c r="M304" t="str">
        <f>VLOOKUP(Table1[[#This Row],[username]],'Approval Manager List'!$B$5:$F$47,4,FALSE)</f>
        <v>Maggie Rhodes</v>
      </c>
      <c r="N304" t="str">
        <f>VLOOKUP(Table1[[#This Row],[username]],'Approval Manager List'!$B$5:$F$47,5,FALSE)</f>
        <v>Employee</v>
      </c>
    </row>
    <row r="305" spans="1:14">
      <c r="A305" s="1">
        <v>44067.572256944448</v>
      </c>
      <c r="B305" t="s">
        <v>158</v>
      </c>
      <c r="D305" t="s">
        <v>46</v>
      </c>
      <c r="E305" t="s">
        <v>165</v>
      </c>
      <c r="F305" t="s">
        <v>108</v>
      </c>
      <c r="G305" t="s">
        <v>32</v>
      </c>
      <c r="H305" t="s">
        <v>85</v>
      </c>
      <c r="I305" t="s">
        <v>84</v>
      </c>
      <c r="J305" s="2">
        <v>44065</v>
      </c>
      <c r="K305" s="2">
        <v>44065</v>
      </c>
      <c r="L305" s="1">
        <v>44067.405590277776</v>
      </c>
      <c r="M305" t="str">
        <f>VLOOKUP(Table1[[#This Row],[username]],'Approval Manager List'!$B$5:$F$47,4,FALSE)</f>
        <v>Maggie Rhodes</v>
      </c>
      <c r="N305" t="str">
        <f>VLOOKUP(Table1[[#This Row],[username]],'Approval Manager List'!$B$5:$F$47,5,FALSE)</f>
        <v>Employee</v>
      </c>
    </row>
    <row r="306" spans="1:14">
      <c r="A306" s="1">
        <v>44067.572280092594</v>
      </c>
      <c r="B306" t="s">
        <v>158</v>
      </c>
      <c r="D306" t="s">
        <v>46</v>
      </c>
      <c r="E306" t="s">
        <v>165</v>
      </c>
      <c r="F306" t="s">
        <v>108</v>
      </c>
      <c r="G306" t="s">
        <v>26</v>
      </c>
      <c r="H306" t="s">
        <v>101</v>
      </c>
      <c r="I306" t="s">
        <v>100</v>
      </c>
      <c r="J306" s="2">
        <v>44065</v>
      </c>
      <c r="K306" s="2">
        <v>44065</v>
      </c>
      <c r="L306" s="1">
        <v>44067.405613425923</v>
      </c>
      <c r="M306" t="str">
        <f>VLOOKUP(Table1[[#This Row],[username]],'Approval Manager List'!$B$5:$F$47,4,FALSE)</f>
        <v>Maggie Rhodes</v>
      </c>
      <c r="N306" t="str">
        <f>VLOOKUP(Table1[[#This Row],[username]],'Approval Manager List'!$B$5:$F$47,5,FALSE)</f>
        <v>Employee</v>
      </c>
    </row>
    <row r="307" spans="1:14">
      <c r="A307" s="1">
        <v>44067.587141203701</v>
      </c>
      <c r="B307" t="s">
        <v>159</v>
      </c>
      <c r="D307" t="s">
        <v>12</v>
      </c>
      <c r="E307" t="s">
        <v>161</v>
      </c>
      <c r="F307" t="s">
        <v>86</v>
      </c>
      <c r="G307" t="s">
        <v>12</v>
      </c>
      <c r="H307" t="s">
        <v>161</v>
      </c>
      <c r="I307" t="s">
        <v>86</v>
      </c>
      <c r="J307" s="2">
        <v>44059</v>
      </c>
      <c r="K307" s="2">
        <v>44065</v>
      </c>
      <c r="L307" s="1">
        <v>44067.420474537037</v>
      </c>
      <c r="M307" t="str">
        <f>VLOOKUP(Table1[[#This Row],[username]],'Approval Manager List'!$B$5:$F$47,4,FALSE)</f>
        <v>David Wilson</v>
      </c>
      <c r="N307" t="str">
        <f>VLOOKUP(Table1[[#This Row],[username]],'Approval Manager List'!$B$5:$F$47,5,FALSE)</f>
        <v>Employee</v>
      </c>
    </row>
    <row r="308" spans="1:14">
      <c r="A308" s="1">
        <v>44067.630810185183</v>
      </c>
      <c r="B308" t="s">
        <v>159</v>
      </c>
      <c r="D308" t="s">
        <v>16</v>
      </c>
      <c r="E308" t="s">
        <v>97</v>
      </c>
      <c r="F308" t="s">
        <v>96</v>
      </c>
      <c r="G308" t="s">
        <v>16</v>
      </c>
      <c r="H308" t="s">
        <v>97</v>
      </c>
      <c r="I308" t="s">
        <v>96</v>
      </c>
      <c r="J308" s="2">
        <v>44060</v>
      </c>
      <c r="K308" s="2">
        <v>44066</v>
      </c>
      <c r="L308" s="1">
        <v>44067.464143518519</v>
      </c>
      <c r="M308" t="str">
        <f>VLOOKUP(Table1[[#This Row],[username]],'Approval Manager List'!$B$5:$F$47,4,FALSE)</f>
        <v>David Wilson</v>
      </c>
      <c r="N308" t="str">
        <f>VLOOKUP(Table1[[#This Row],[username]],'Approval Manager List'!$B$5:$F$47,5,FALSE)</f>
        <v>Employee</v>
      </c>
    </row>
    <row r="309" spans="1:14">
      <c r="A309" s="1">
        <v>44067.654988425929</v>
      </c>
      <c r="B309" t="s">
        <v>159</v>
      </c>
      <c r="D309" t="s">
        <v>10</v>
      </c>
      <c r="E309" t="s">
        <v>83</v>
      </c>
      <c r="F309" t="s">
        <v>82</v>
      </c>
      <c r="G309" t="s">
        <v>10</v>
      </c>
      <c r="H309" t="s">
        <v>83</v>
      </c>
      <c r="I309" t="s">
        <v>82</v>
      </c>
      <c r="J309" s="2">
        <v>44052</v>
      </c>
      <c r="K309" s="2">
        <v>44058</v>
      </c>
      <c r="L309" s="1">
        <v>44067.488321759258</v>
      </c>
      <c r="M309" t="str">
        <f>VLOOKUP(Table1[[#This Row],[username]],'Approval Manager List'!$B$5:$F$47,4,FALSE)</f>
        <v>Ali Chen</v>
      </c>
      <c r="N309" t="str">
        <f>VLOOKUP(Table1[[#This Row],[username]],'Approval Manager List'!$B$5:$F$47,5,FALSE)</f>
        <v>Employee</v>
      </c>
    </row>
    <row r="310" spans="1:14">
      <c r="A310" s="1">
        <v>44067.6562037037</v>
      </c>
      <c r="B310" t="s">
        <v>159</v>
      </c>
      <c r="D310" t="s">
        <v>10</v>
      </c>
      <c r="E310" t="s">
        <v>83</v>
      </c>
      <c r="F310" t="s">
        <v>82</v>
      </c>
      <c r="G310" t="s">
        <v>10</v>
      </c>
      <c r="H310" t="s">
        <v>83</v>
      </c>
      <c r="I310" t="s">
        <v>82</v>
      </c>
      <c r="J310" s="2">
        <v>44059</v>
      </c>
      <c r="K310" s="2">
        <v>44065</v>
      </c>
      <c r="L310" s="1">
        <v>44067.489537037036</v>
      </c>
      <c r="M310" t="str">
        <f>VLOOKUP(Table1[[#This Row],[username]],'Approval Manager List'!$B$5:$F$47,4,FALSE)</f>
        <v>Ali Chen</v>
      </c>
      <c r="N310" t="str">
        <f>VLOOKUP(Table1[[#This Row],[username]],'Approval Manager List'!$B$5:$F$47,5,FALSE)</f>
        <v>Employee</v>
      </c>
    </row>
    <row r="311" spans="1:14">
      <c r="A311" s="1">
        <v>44067.657164351855</v>
      </c>
      <c r="B311" t="s">
        <v>158</v>
      </c>
      <c r="D311" t="s">
        <v>10</v>
      </c>
      <c r="E311" t="s">
        <v>83</v>
      </c>
      <c r="F311" t="s">
        <v>82</v>
      </c>
      <c r="G311" t="s">
        <v>42</v>
      </c>
      <c r="H311" t="s">
        <v>163</v>
      </c>
      <c r="I311" t="s">
        <v>72</v>
      </c>
      <c r="J311" s="2">
        <v>44044</v>
      </c>
      <c r="K311" s="2">
        <v>44058</v>
      </c>
      <c r="L311" s="1">
        <v>44067.490497685183</v>
      </c>
      <c r="M311" t="str">
        <f>VLOOKUP(Table1[[#This Row],[username]],'Approval Manager List'!$B$5:$F$47,4,FALSE)</f>
        <v>Paul Grace</v>
      </c>
      <c r="N311" t="str">
        <f>VLOOKUP(Table1[[#This Row],[username]],'Approval Manager List'!$B$5:$F$47,5,FALSE)</f>
        <v>Employee</v>
      </c>
    </row>
    <row r="312" spans="1:14">
      <c r="A312" s="1">
        <v>44067.657268518517</v>
      </c>
      <c r="B312" t="s">
        <v>158</v>
      </c>
      <c r="D312" t="s">
        <v>10</v>
      </c>
      <c r="E312" t="s">
        <v>83</v>
      </c>
      <c r="F312" t="s">
        <v>82</v>
      </c>
      <c r="G312" t="s">
        <v>43</v>
      </c>
      <c r="H312" t="s">
        <v>115</v>
      </c>
      <c r="I312" t="s">
        <v>114</v>
      </c>
      <c r="J312" s="2">
        <v>44051</v>
      </c>
      <c r="K312" s="2">
        <v>44058</v>
      </c>
      <c r="L312" s="1">
        <v>44067.490601851852</v>
      </c>
      <c r="M312" t="str">
        <f>VLOOKUP(Table1[[#This Row],[username]],'Approval Manager List'!$B$5:$F$47,4,FALSE)</f>
        <v>Paul Grace</v>
      </c>
      <c r="N312" t="str">
        <f>VLOOKUP(Table1[[#This Row],[username]],'Approval Manager List'!$B$5:$F$47,5,FALSE)</f>
        <v>Employee</v>
      </c>
    </row>
    <row r="313" spans="1:14">
      <c r="A313" s="1">
        <v>44067.65730324074</v>
      </c>
      <c r="B313" t="s">
        <v>158</v>
      </c>
      <c r="D313" t="s">
        <v>10</v>
      </c>
      <c r="E313" t="s">
        <v>83</v>
      </c>
      <c r="F313" t="s">
        <v>82</v>
      </c>
      <c r="G313" t="s">
        <v>47</v>
      </c>
      <c r="H313" t="s">
        <v>77</v>
      </c>
      <c r="I313" t="s">
        <v>164</v>
      </c>
      <c r="J313" s="2">
        <v>44044</v>
      </c>
      <c r="K313" s="2">
        <v>44058</v>
      </c>
      <c r="L313" s="1">
        <v>44067.490636574075</v>
      </c>
      <c r="M313" t="str">
        <f>VLOOKUP(Table1[[#This Row],[username]],'Approval Manager List'!$B$5:$F$47,4,FALSE)</f>
        <v>Paul Grace</v>
      </c>
      <c r="N313" t="str">
        <f>VLOOKUP(Table1[[#This Row],[username]],'Approval Manager List'!$B$5:$F$47,5,FALSE)</f>
        <v>Employee</v>
      </c>
    </row>
    <row r="314" spans="1:14">
      <c r="A314" s="1">
        <v>44067.657361111109</v>
      </c>
      <c r="B314" t="s">
        <v>158</v>
      </c>
      <c r="D314" t="s">
        <v>10</v>
      </c>
      <c r="E314" t="s">
        <v>83</v>
      </c>
      <c r="F314" t="s">
        <v>82</v>
      </c>
      <c r="G314" t="s">
        <v>49</v>
      </c>
      <c r="H314" t="s">
        <v>95</v>
      </c>
      <c r="I314" t="s">
        <v>94</v>
      </c>
      <c r="J314" s="2">
        <v>44051</v>
      </c>
      <c r="K314" s="2">
        <v>44058</v>
      </c>
      <c r="L314" s="1">
        <v>44067.490694444445</v>
      </c>
      <c r="M314" t="str">
        <f>VLOOKUP(Table1[[#This Row],[username]],'Approval Manager List'!$B$5:$F$47,4,FALSE)</f>
        <v>Paul Grace</v>
      </c>
      <c r="N314" t="str">
        <f>VLOOKUP(Table1[[#This Row],[username]],'Approval Manager List'!$B$5:$F$47,5,FALSE)</f>
        <v>Employee</v>
      </c>
    </row>
    <row r="315" spans="1:14">
      <c r="A315" s="1">
        <v>44067.657638888886</v>
      </c>
      <c r="B315" t="s">
        <v>158</v>
      </c>
      <c r="D315" t="s">
        <v>10</v>
      </c>
      <c r="E315" t="s">
        <v>83</v>
      </c>
      <c r="F315" t="s">
        <v>82</v>
      </c>
      <c r="G315" t="s">
        <v>42</v>
      </c>
      <c r="H315" t="s">
        <v>163</v>
      </c>
      <c r="I315" t="s">
        <v>72</v>
      </c>
      <c r="J315" s="2">
        <v>44059</v>
      </c>
      <c r="K315" s="2">
        <v>44065</v>
      </c>
      <c r="L315" s="1">
        <v>44067.490972222222</v>
      </c>
      <c r="M315" t="str">
        <f>VLOOKUP(Table1[[#This Row],[username]],'Approval Manager List'!$B$5:$F$47,4,FALSE)</f>
        <v>Paul Grace</v>
      </c>
      <c r="N315" t="str">
        <f>VLOOKUP(Table1[[#This Row],[username]],'Approval Manager List'!$B$5:$F$47,5,FALSE)</f>
        <v>Employee</v>
      </c>
    </row>
    <row r="316" spans="1:14">
      <c r="A316" s="1">
        <v>44067.658310185187</v>
      </c>
      <c r="B316" t="s">
        <v>158</v>
      </c>
      <c r="D316" t="s">
        <v>10</v>
      </c>
      <c r="E316" t="s">
        <v>83</v>
      </c>
      <c r="F316" t="s">
        <v>82</v>
      </c>
      <c r="G316" t="s">
        <v>46</v>
      </c>
      <c r="H316" t="s">
        <v>165</v>
      </c>
      <c r="I316" t="s">
        <v>108</v>
      </c>
      <c r="J316" s="2">
        <v>44038</v>
      </c>
      <c r="K316" s="2">
        <v>44065</v>
      </c>
      <c r="L316" s="1">
        <v>44067.491643518515</v>
      </c>
      <c r="M316" t="str">
        <f>VLOOKUP(Table1[[#This Row],[username]],'Approval Manager List'!$B$5:$F$47,4,FALSE)</f>
        <v>Paul Grace</v>
      </c>
      <c r="N316" t="str">
        <f>VLOOKUP(Table1[[#This Row],[username]],'Approval Manager List'!$B$5:$F$47,5,FALSE)</f>
        <v>Employee</v>
      </c>
    </row>
    <row r="317" spans="1:14">
      <c r="A317" s="1">
        <v>44067.707453703704</v>
      </c>
      <c r="B317" t="s">
        <v>159</v>
      </c>
      <c r="D317" t="s">
        <v>13</v>
      </c>
      <c r="E317" t="s">
        <v>113</v>
      </c>
      <c r="F317" t="s">
        <v>112</v>
      </c>
      <c r="G317" t="s">
        <v>13</v>
      </c>
      <c r="H317" t="s">
        <v>113</v>
      </c>
      <c r="I317" t="s">
        <v>112</v>
      </c>
      <c r="J317" s="2">
        <v>44059</v>
      </c>
      <c r="K317" s="2">
        <v>44065</v>
      </c>
      <c r="L317" s="1">
        <v>44067.54078703704</v>
      </c>
      <c r="M317" t="str">
        <f>VLOOKUP(Table1[[#This Row],[username]],'Approval Manager List'!$B$5:$F$47,4,FALSE)</f>
        <v>David Wilson</v>
      </c>
      <c r="N317" t="str">
        <f>VLOOKUP(Table1[[#This Row],[username]],'Approval Manager List'!$B$5:$F$47,5,FALSE)</f>
        <v>Employee</v>
      </c>
    </row>
    <row r="318" spans="1:14">
      <c r="A318" s="1">
        <v>44067.771631944444</v>
      </c>
      <c r="B318" t="s">
        <v>158</v>
      </c>
      <c r="D318" t="s">
        <v>42</v>
      </c>
      <c r="E318" t="s">
        <v>163</v>
      </c>
      <c r="F318" t="s">
        <v>72</v>
      </c>
      <c r="G318" t="s">
        <v>9</v>
      </c>
      <c r="H318" t="s">
        <v>79</v>
      </c>
      <c r="I318" t="s">
        <v>78</v>
      </c>
      <c r="J318" s="2">
        <v>44058</v>
      </c>
      <c r="K318" s="2">
        <v>44064</v>
      </c>
      <c r="L318" s="1">
        <v>44067.60496527778</v>
      </c>
      <c r="M318" t="str">
        <f>VLOOKUP(Table1[[#This Row],[username]],'Approval Manager List'!$B$5:$F$47,4,FALSE)</f>
        <v>Ali Chen</v>
      </c>
      <c r="N318" t="str">
        <f>VLOOKUP(Table1[[#This Row],[username]],'Approval Manager List'!$B$5:$F$47,5,FALSE)</f>
        <v>Employee</v>
      </c>
    </row>
    <row r="319" spans="1:14">
      <c r="A319" s="1">
        <v>44067.77175925926</v>
      </c>
      <c r="B319" t="s">
        <v>158</v>
      </c>
      <c r="D319" t="s">
        <v>42</v>
      </c>
      <c r="E319" t="s">
        <v>163</v>
      </c>
      <c r="F319" t="s">
        <v>72</v>
      </c>
      <c r="G319" t="s">
        <v>10</v>
      </c>
      <c r="H319" t="s">
        <v>83</v>
      </c>
      <c r="I319" t="s">
        <v>82</v>
      </c>
      <c r="J319" s="2">
        <v>44052</v>
      </c>
      <c r="K319" s="2">
        <v>44064</v>
      </c>
      <c r="L319" s="1">
        <v>44067.605092592596</v>
      </c>
      <c r="M319" t="str">
        <f>VLOOKUP(Table1[[#This Row],[username]],'Approval Manager List'!$B$5:$F$47,4,FALSE)</f>
        <v>Ali Chen</v>
      </c>
      <c r="N319" t="str">
        <f>VLOOKUP(Table1[[#This Row],[username]],'Approval Manager List'!$B$5:$F$47,5,FALSE)</f>
        <v>Employee</v>
      </c>
    </row>
    <row r="320" spans="1:14">
      <c r="A320" s="1">
        <v>44067.848483796297</v>
      </c>
      <c r="B320" t="s">
        <v>159</v>
      </c>
      <c r="D320" t="s">
        <v>39</v>
      </c>
      <c r="E320" t="s">
        <v>147</v>
      </c>
      <c r="F320" t="s">
        <v>146</v>
      </c>
      <c r="G320" t="s">
        <v>39</v>
      </c>
      <c r="H320" t="s">
        <v>147</v>
      </c>
      <c r="I320" t="s">
        <v>146</v>
      </c>
      <c r="J320" s="2">
        <v>44059</v>
      </c>
      <c r="K320" s="2">
        <v>44065</v>
      </c>
      <c r="L320" s="1">
        <v>44067.681817129633</v>
      </c>
      <c r="M320" t="str">
        <f>VLOOKUP(Table1[[#This Row],[username]],'Approval Manager List'!$B$5:$F$47,4,FALSE)</f>
        <v>Maggie Rhodes</v>
      </c>
      <c r="N320" t="str">
        <f>VLOOKUP(Table1[[#This Row],[username]],'Approval Manager List'!$B$5:$F$47,5,FALSE)</f>
        <v>Contractor</v>
      </c>
    </row>
    <row r="321" spans="1:14">
      <c r="A321" s="1">
        <v>44067.966909722221</v>
      </c>
      <c r="B321" t="s">
        <v>159</v>
      </c>
      <c r="D321" t="s">
        <v>28</v>
      </c>
      <c r="E321" t="s">
        <v>81</v>
      </c>
      <c r="F321" t="s">
        <v>80</v>
      </c>
      <c r="G321" t="s">
        <v>28</v>
      </c>
      <c r="H321" t="s">
        <v>81</v>
      </c>
      <c r="I321" t="s">
        <v>80</v>
      </c>
      <c r="J321" s="2">
        <v>44055</v>
      </c>
      <c r="K321" s="2">
        <v>44067</v>
      </c>
      <c r="L321" s="1">
        <v>44067.800243055557</v>
      </c>
      <c r="M321" t="str">
        <f>VLOOKUP(Table1[[#This Row],[username]],'Approval Manager List'!$B$5:$F$47,4,FALSE)</f>
        <v>Maggie Rhodes</v>
      </c>
      <c r="N321" t="str">
        <f>VLOOKUP(Table1[[#This Row],[username]],'Approval Manager List'!$B$5:$F$47,5,FALSE)</f>
        <v>Employee</v>
      </c>
    </row>
    <row r="322" spans="1:14">
      <c r="A322" s="1">
        <v>44068.165266203701</v>
      </c>
      <c r="B322" t="s">
        <v>159</v>
      </c>
      <c r="D322" t="s">
        <v>35</v>
      </c>
      <c r="E322" t="s">
        <v>141</v>
      </c>
      <c r="F322" t="s">
        <v>140</v>
      </c>
      <c r="G322" t="s">
        <v>35</v>
      </c>
      <c r="H322" t="s">
        <v>141</v>
      </c>
      <c r="I322" t="s">
        <v>140</v>
      </c>
      <c r="J322" s="2">
        <v>44046</v>
      </c>
      <c r="K322" s="2">
        <v>44064</v>
      </c>
      <c r="L322" s="1">
        <v>44067.998599537037</v>
      </c>
      <c r="M322" t="str">
        <f>VLOOKUP(Table1[[#This Row],[username]],'Approval Manager List'!$B$5:$F$47,4,FALSE)</f>
        <v>Maggie Rhodes</v>
      </c>
      <c r="N322" t="str">
        <f>VLOOKUP(Table1[[#This Row],[username]],'Approval Manager List'!$B$5:$F$47,5,FALSE)</f>
        <v>Contractor</v>
      </c>
    </row>
    <row r="323" spans="1:14">
      <c r="A323" s="1">
        <v>44068.494768518518</v>
      </c>
      <c r="B323" t="s">
        <v>159</v>
      </c>
      <c r="D323" t="s">
        <v>23</v>
      </c>
      <c r="E323" t="s">
        <v>139</v>
      </c>
      <c r="F323" t="s">
        <v>138</v>
      </c>
      <c r="G323" t="s">
        <v>23</v>
      </c>
      <c r="H323" t="s">
        <v>139</v>
      </c>
      <c r="I323" t="s">
        <v>138</v>
      </c>
      <c r="J323" s="2">
        <v>44059</v>
      </c>
      <c r="K323" s="2">
        <v>44065</v>
      </c>
      <c r="L323" s="1">
        <v>44068.328101851854</v>
      </c>
      <c r="M323" t="str">
        <f>VLOOKUP(Table1[[#This Row],[username]],'Approval Manager List'!$B$5:$F$47,4,FALSE)</f>
        <v>David Wilson</v>
      </c>
      <c r="N323" t="str">
        <f>VLOOKUP(Table1[[#This Row],[username]],'Approval Manager List'!$B$5:$F$47,5,FALSE)</f>
        <v>Contractor</v>
      </c>
    </row>
    <row r="324" spans="1:14">
      <c r="A324" s="1">
        <v>44068.580740740741</v>
      </c>
      <c r="B324" t="s">
        <v>158</v>
      </c>
      <c r="D324" t="s">
        <v>44</v>
      </c>
      <c r="E324" t="s">
        <v>121</v>
      </c>
      <c r="F324" t="s">
        <v>120</v>
      </c>
      <c r="G324" t="s">
        <v>13</v>
      </c>
      <c r="H324" t="s">
        <v>113</v>
      </c>
      <c r="I324" t="s">
        <v>112</v>
      </c>
      <c r="J324" s="2">
        <v>44059</v>
      </c>
      <c r="K324" s="2">
        <v>44065</v>
      </c>
      <c r="L324" s="1">
        <v>44068.414074074077</v>
      </c>
      <c r="M324" t="str">
        <f>VLOOKUP(Table1[[#This Row],[username]],'Approval Manager List'!$B$5:$F$47,4,FALSE)</f>
        <v>David Wilson</v>
      </c>
      <c r="N324" t="str">
        <f>VLOOKUP(Table1[[#This Row],[username]],'Approval Manager List'!$B$5:$F$47,5,FALSE)</f>
        <v>Employee</v>
      </c>
    </row>
    <row r="325" spans="1:14">
      <c r="A325" s="1">
        <v>44068.580752314818</v>
      </c>
      <c r="B325" t="s">
        <v>158</v>
      </c>
      <c r="D325" t="s">
        <v>44</v>
      </c>
      <c r="E325" t="s">
        <v>121</v>
      </c>
      <c r="F325" t="s">
        <v>120</v>
      </c>
      <c r="G325" t="s">
        <v>12</v>
      </c>
      <c r="H325" t="s">
        <v>161</v>
      </c>
      <c r="I325" t="s">
        <v>86</v>
      </c>
      <c r="J325" s="2">
        <v>44059</v>
      </c>
      <c r="K325" s="2">
        <v>44065</v>
      </c>
      <c r="L325" s="1">
        <v>44068.414085648146</v>
      </c>
      <c r="M325" t="str">
        <f>VLOOKUP(Table1[[#This Row],[username]],'Approval Manager List'!$B$5:$F$47,4,FALSE)</f>
        <v>David Wilson</v>
      </c>
      <c r="N325" t="str">
        <f>VLOOKUP(Table1[[#This Row],[username]],'Approval Manager List'!$B$5:$F$47,5,FALSE)</f>
        <v>Employee</v>
      </c>
    </row>
    <row r="326" spans="1:14">
      <c r="A326" s="1">
        <v>44068.580775462964</v>
      </c>
      <c r="B326" t="s">
        <v>158</v>
      </c>
      <c r="D326" t="s">
        <v>44</v>
      </c>
      <c r="E326" t="s">
        <v>121</v>
      </c>
      <c r="F326" t="s">
        <v>120</v>
      </c>
      <c r="G326" t="s">
        <v>15</v>
      </c>
      <c r="H326" t="s">
        <v>119</v>
      </c>
      <c r="I326" t="s">
        <v>118</v>
      </c>
      <c r="J326" s="2">
        <v>44059</v>
      </c>
      <c r="K326" s="2">
        <v>44065</v>
      </c>
      <c r="L326" s="1">
        <v>44068.4141087963</v>
      </c>
      <c r="M326" t="str">
        <f>VLOOKUP(Table1[[#This Row],[username]],'Approval Manager List'!$B$5:$F$47,4,FALSE)</f>
        <v>David Wilson</v>
      </c>
      <c r="N326" t="str">
        <f>VLOOKUP(Table1[[#This Row],[username]],'Approval Manager List'!$B$5:$F$47,5,FALSE)</f>
        <v>Employee</v>
      </c>
    </row>
    <row r="327" spans="1:14">
      <c r="A327" s="1">
        <v>44068.580787037034</v>
      </c>
      <c r="B327" t="s">
        <v>158</v>
      </c>
      <c r="D327" t="s">
        <v>44</v>
      </c>
      <c r="E327" t="s">
        <v>121</v>
      </c>
      <c r="F327" t="s">
        <v>120</v>
      </c>
      <c r="G327" t="s">
        <v>14</v>
      </c>
      <c r="H327" t="s">
        <v>117</v>
      </c>
      <c r="I327" t="s">
        <v>116</v>
      </c>
      <c r="J327" s="2">
        <v>44052</v>
      </c>
      <c r="K327" s="2">
        <v>44065</v>
      </c>
      <c r="L327" s="1">
        <v>44068.414120370369</v>
      </c>
      <c r="M327" t="str">
        <f>VLOOKUP(Table1[[#This Row],[username]],'Approval Manager List'!$B$5:$F$47,4,FALSE)</f>
        <v>David Wilson</v>
      </c>
      <c r="N327" t="str">
        <f>VLOOKUP(Table1[[#This Row],[username]],'Approval Manager List'!$B$5:$F$47,5,FALSE)</f>
        <v>Employee</v>
      </c>
    </row>
    <row r="328" spans="1:14">
      <c r="A328" s="1">
        <v>44068.580868055556</v>
      </c>
      <c r="B328" t="s">
        <v>158</v>
      </c>
      <c r="D328" t="s">
        <v>44</v>
      </c>
      <c r="E328" t="s">
        <v>121</v>
      </c>
      <c r="F328" t="s">
        <v>120</v>
      </c>
      <c r="G328" t="s">
        <v>16</v>
      </c>
      <c r="H328" t="s">
        <v>97</v>
      </c>
      <c r="I328" t="s">
        <v>96</v>
      </c>
      <c r="J328" s="2">
        <v>44059</v>
      </c>
      <c r="K328" s="2">
        <v>44065</v>
      </c>
      <c r="L328" s="1">
        <v>44068.414201388892</v>
      </c>
      <c r="M328" t="str">
        <f>VLOOKUP(Table1[[#This Row],[username]],'Approval Manager List'!$B$5:$F$47,4,FALSE)</f>
        <v>David Wilson</v>
      </c>
      <c r="N328" t="str">
        <f>VLOOKUP(Table1[[#This Row],[username]],'Approval Manager List'!$B$5:$F$47,5,FALSE)</f>
        <v>Employee</v>
      </c>
    </row>
    <row r="329" spans="1:14">
      <c r="A329" s="1">
        <v>44068.580914351849</v>
      </c>
      <c r="B329" t="s">
        <v>158</v>
      </c>
      <c r="D329" t="s">
        <v>44</v>
      </c>
      <c r="E329" t="s">
        <v>121</v>
      </c>
      <c r="F329" t="s">
        <v>120</v>
      </c>
      <c r="G329" t="s">
        <v>24</v>
      </c>
      <c r="H329" t="s">
        <v>151</v>
      </c>
      <c r="I329" t="s">
        <v>150</v>
      </c>
      <c r="J329" s="2">
        <v>44059</v>
      </c>
      <c r="K329" s="2">
        <v>44065</v>
      </c>
      <c r="L329" s="1">
        <v>44068.414247685185</v>
      </c>
      <c r="M329" t="str">
        <f>VLOOKUP(Table1[[#This Row],[username]],'Approval Manager List'!$B$5:$F$47,4,FALSE)</f>
        <v>David Wilson</v>
      </c>
      <c r="N329" t="str">
        <f>VLOOKUP(Table1[[#This Row],[username]],'Approval Manager List'!$B$5:$F$47,5,FALSE)</f>
        <v>Contractor</v>
      </c>
    </row>
    <row r="330" spans="1:14">
      <c r="A330" s="1">
        <v>44068.580960648149</v>
      </c>
      <c r="B330" t="s">
        <v>158</v>
      </c>
      <c r="D330" t="s">
        <v>44</v>
      </c>
      <c r="E330" t="s">
        <v>121</v>
      </c>
      <c r="F330" t="s">
        <v>120</v>
      </c>
      <c r="G330" t="s">
        <v>17</v>
      </c>
      <c r="H330" t="s">
        <v>89</v>
      </c>
      <c r="I330" t="s">
        <v>88</v>
      </c>
      <c r="J330" s="2">
        <v>44052</v>
      </c>
      <c r="K330" s="2">
        <v>44065</v>
      </c>
      <c r="L330" s="1">
        <v>44068.414293981485</v>
      </c>
      <c r="M330" s="20" t="str">
        <f>VLOOKUP(Table1[[#This Row],[username]],'Approval Manager List'!$B$5:$F$47,4,FALSE)</f>
        <v>David Wilson</v>
      </c>
      <c r="N330" s="20" t="str">
        <f>VLOOKUP(Table1[[#This Row],[username]],'Approval Manager List'!$B$5:$F$47,5,FALSE)</f>
        <v>Employee</v>
      </c>
    </row>
    <row r="331" spans="1:14">
      <c r="A331" s="1">
        <v>44068.580972222226</v>
      </c>
      <c r="B331" t="s">
        <v>158</v>
      </c>
      <c r="D331" t="s">
        <v>44</v>
      </c>
      <c r="E331" t="s">
        <v>121</v>
      </c>
      <c r="F331" t="s">
        <v>120</v>
      </c>
      <c r="G331" t="s">
        <v>18</v>
      </c>
      <c r="H331" t="s">
        <v>93</v>
      </c>
      <c r="I331" t="s">
        <v>92</v>
      </c>
      <c r="J331" s="2">
        <v>44059</v>
      </c>
      <c r="K331" s="2">
        <v>44065</v>
      </c>
      <c r="L331" s="1">
        <v>44068.414305555554</v>
      </c>
      <c r="M331" s="20" t="str">
        <f>VLOOKUP(Table1[[#This Row],[username]],'Approval Manager List'!$B$5:$F$47,4,FALSE)</f>
        <v>David Wilson</v>
      </c>
      <c r="N331" s="20" t="str">
        <f>VLOOKUP(Table1[[#This Row],[username]],'Approval Manager List'!$B$5:$F$47,5,FALSE)</f>
        <v>Employee</v>
      </c>
    </row>
    <row r="332" spans="1:14">
      <c r="A332" s="1">
        <v>44068.581053240741</v>
      </c>
      <c r="B332" t="s">
        <v>158</v>
      </c>
      <c r="D332" t="s">
        <v>44</v>
      </c>
      <c r="E332" t="s">
        <v>121</v>
      </c>
      <c r="F332" t="s">
        <v>120</v>
      </c>
      <c r="G332" t="s">
        <v>22</v>
      </c>
      <c r="H332" t="s">
        <v>127</v>
      </c>
      <c r="I332" t="s">
        <v>126</v>
      </c>
      <c r="J332" s="2">
        <v>44059</v>
      </c>
      <c r="K332" s="2">
        <v>44065</v>
      </c>
      <c r="L332" s="1">
        <v>44068.414386574077</v>
      </c>
      <c r="M332" s="20" t="str">
        <f>VLOOKUP(Table1[[#This Row],[username]],'Approval Manager List'!$B$5:$F$47,4,FALSE)</f>
        <v>David Wilson</v>
      </c>
      <c r="N332" s="20" t="str">
        <f>VLOOKUP(Table1[[#This Row],[username]],'Approval Manager List'!$B$5:$F$47,5,FALSE)</f>
        <v>Contractor</v>
      </c>
    </row>
    <row r="333" spans="1:14">
      <c r="A333" s="1">
        <v>44068.581076388888</v>
      </c>
      <c r="B333" t="s">
        <v>158</v>
      </c>
      <c r="D333" t="s">
        <v>44</v>
      </c>
      <c r="E333" t="s">
        <v>121</v>
      </c>
      <c r="F333" t="s">
        <v>120</v>
      </c>
      <c r="G333" t="s">
        <v>23</v>
      </c>
      <c r="H333" t="s">
        <v>139</v>
      </c>
      <c r="I333" t="s">
        <v>138</v>
      </c>
      <c r="J333" s="2">
        <v>44059</v>
      </c>
      <c r="K333" s="2">
        <v>44065</v>
      </c>
      <c r="L333" s="1">
        <v>44068.414409722223</v>
      </c>
      <c r="M333" s="20" t="str">
        <f>VLOOKUP(Table1[[#This Row],[username]],'Approval Manager List'!$B$5:$F$47,4,FALSE)</f>
        <v>David Wilson</v>
      </c>
      <c r="N333" s="20" t="str">
        <f>VLOOKUP(Table1[[#This Row],[username]],'Approval Manager List'!$B$5:$F$47,5,FALSE)</f>
        <v>Contractor</v>
      </c>
    </row>
    <row r="334" spans="1:14">
      <c r="A334" s="1">
        <v>44068.58284722222</v>
      </c>
      <c r="B334" t="s">
        <v>159</v>
      </c>
      <c r="D334" t="s">
        <v>19</v>
      </c>
      <c r="E334" t="s">
        <v>105</v>
      </c>
      <c r="F334" t="s">
        <v>104</v>
      </c>
      <c r="G334" t="s">
        <v>19</v>
      </c>
      <c r="H334" t="s">
        <v>105</v>
      </c>
      <c r="I334" t="s">
        <v>104</v>
      </c>
      <c r="J334" s="2">
        <v>44059</v>
      </c>
      <c r="K334" s="2">
        <v>44065</v>
      </c>
      <c r="L334" s="1">
        <v>44068.416180555556</v>
      </c>
      <c r="M334" s="20" t="str">
        <f>VLOOKUP(Table1[[#This Row],[username]],'Approval Manager List'!$B$5:$F$47,4,FALSE)</f>
        <v>David Wilson</v>
      </c>
      <c r="N334" s="20" t="str">
        <f>VLOOKUP(Table1[[#This Row],[username]],'Approval Manager List'!$B$5:$F$47,5,FALSE)</f>
        <v>Employee</v>
      </c>
    </row>
    <row r="335" spans="1:14">
      <c r="A335" s="1">
        <v>44068.583333333336</v>
      </c>
      <c r="B335" t="s">
        <v>159</v>
      </c>
      <c r="D335" t="s">
        <v>44</v>
      </c>
      <c r="E335" t="s">
        <v>121</v>
      </c>
      <c r="F335" t="s">
        <v>120</v>
      </c>
      <c r="G335" t="s">
        <v>44</v>
      </c>
      <c r="H335" t="s">
        <v>121</v>
      </c>
      <c r="I335" t="s">
        <v>120</v>
      </c>
      <c r="J335" s="2">
        <v>44060</v>
      </c>
      <c r="K335" s="2">
        <v>44066</v>
      </c>
      <c r="L335" s="1">
        <v>44068.416666666664</v>
      </c>
      <c r="M335" s="20" t="str">
        <f>VLOOKUP(Table1[[#This Row],[username]],'Approval Manager List'!$B$5:$F$47,4,FALSE)</f>
        <v>Paul Grace</v>
      </c>
      <c r="N335" s="20" t="str">
        <f>VLOOKUP(Table1[[#This Row],[username]],'Approval Manager List'!$B$5:$F$47,5,FALSE)</f>
        <v>Employee</v>
      </c>
    </row>
    <row r="336" spans="1:14">
      <c r="A336" s="1">
        <v>44068.591747685183</v>
      </c>
      <c r="B336" t="s">
        <v>158</v>
      </c>
      <c r="D336" t="s">
        <v>46</v>
      </c>
      <c r="E336" t="s">
        <v>165</v>
      </c>
      <c r="F336" t="s">
        <v>108</v>
      </c>
      <c r="G336" t="s">
        <v>39</v>
      </c>
      <c r="H336" t="s">
        <v>147</v>
      </c>
      <c r="I336" t="s">
        <v>146</v>
      </c>
      <c r="J336" s="2">
        <v>44058</v>
      </c>
      <c r="K336" s="2">
        <v>44065</v>
      </c>
      <c r="L336" s="1">
        <v>44068.425081018519</v>
      </c>
      <c r="M336" s="20" t="str">
        <f>VLOOKUP(Table1[[#This Row],[username]],'Approval Manager List'!$B$5:$F$47,4,FALSE)</f>
        <v>Maggie Rhodes</v>
      </c>
      <c r="N336" s="20" t="str">
        <f>VLOOKUP(Table1[[#This Row],[username]],'Approval Manager List'!$B$5:$F$47,5,FALSE)</f>
        <v>Contractor</v>
      </c>
    </row>
    <row r="337" spans="1:14">
      <c r="A337" s="1">
        <v>44068.591874999998</v>
      </c>
      <c r="B337" t="s">
        <v>158</v>
      </c>
      <c r="D337" t="s">
        <v>46</v>
      </c>
      <c r="E337" t="s">
        <v>165</v>
      </c>
      <c r="F337" t="s">
        <v>108</v>
      </c>
      <c r="G337" t="s">
        <v>35</v>
      </c>
      <c r="H337" t="s">
        <v>141</v>
      </c>
      <c r="I337" t="s">
        <v>140</v>
      </c>
      <c r="J337" s="2">
        <v>44044</v>
      </c>
      <c r="K337" s="2">
        <v>44064</v>
      </c>
      <c r="L337" s="1">
        <v>44068.425208333334</v>
      </c>
      <c r="M337" s="20" t="str">
        <f>VLOOKUP(Table1[[#This Row],[username]],'Approval Manager List'!$B$5:$F$47,4,FALSE)</f>
        <v>Maggie Rhodes</v>
      </c>
      <c r="N337" s="20" t="str">
        <f>VLOOKUP(Table1[[#This Row],[username]],'Approval Manager List'!$B$5:$F$47,5,FALSE)</f>
        <v>Contractor</v>
      </c>
    </row>
    <row r="338" spans="1:14">
      <c r="A338" s="1">
        <v>44068.592060185183</v>
      </c>
      <c r="B338" t="s">
        <v>158</v>
      </c>
      <c r="D338" t="s">
        <v>46</v>
      </c>
      <c r="E338" t="s">
        <v>165</v>
      </c>
      <c r="F338" t="s">
        <v>108</v>
      </c>
      <c r="G338" t="s">
        <v>28</v>
      </c>
      <c r="H338" t="s">
        <v>81</v>
      </c>
      <c r="I338" t="s">
        <v>80</v>
      </c>
      <c r="J338" s="2">
        <v>44045</v>
      </c>
      <c r="K338" s="2">
        <v>44065</v>
      </c>
      <c r="L338" s="1">
        <v>44068.425393518519</v>
      </c>
      <c r="M338" s="20" t="str">
        <f>VLOOKUP(Table1[[#This Row],[username]],'Approval Manager List'!$B$5:$F$47,4,FALSE)</f>
        <v>Maggie Rhodes</v>
      </c>
      <c r="N338" s="20" t="str">
        <f>VLOOKUP(Table1[[#This Row],[username]],'Approval Manager List'!$B$5:$F$47,5,FALSE)</f>
        <v>Employee</v>
      </c>
    </row>
  </sheetData>
  <phoneticPr fontId="21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7"/>
  <sheetViews>
    <sheetView topLeftCell="A11" workbookViewId="0">
      <selection activeCell="B49" sqref="B49"/>
    </sheetView>
  </sheetViews>
  <sheetFormatPr defaultColWidth="11.25" defaultRowHeight="15.75"/>
  <cols>
    <col min="2" max="2" width="36" bestFit="1" customWidth="1"/>
    <col min="3" max="3" width="11.75" bestFit="1" customWidth="1"/>
    <col min="5" max="5" width="14" bestFit="1" customWidth="1"/>
  </cols>
  <sheetData>
    <row r="4" spans="2:6"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</row>
    <row r="5" spans="2:6">
      <c r="B5" s="4" t="s">
        <v>42</v>
      </c>
      <c r="C5" s="4" t="s">
        <v>72</v>
      </c>
      <c r="D5" s="4" t="s">
        <v>73</v>
      </c>
      <c r="E5" s="4" t="s">
        <v>41</v>
      </c>
      <c r="F5" s="4" t="s">
        <v>8</v>
      </c>
    </row>
    <row r="6" spans="2:6">
      <c r="B6" s="5" t="s">
        <v>48</v>
      </c>
      <c r="C6" s="5" t="s">
        <v>74</v>
      </c>
      <c r="D6" s="5" t="s">
        <v>75</v>
      </c>
      <c r="E6" s="5" t="s">
        <v>41</v>
      </c>
      <c r="F6" s="5" t="s">
        <v>8</v>
      </c>
    </row>
    <row r="7" spans="2:6">
      <c r="B7" s="4" t="s">
        <v>47</v>
      </c>
      <c r="C7" s="4" t="s">
        <v>76</v>
      </c>
      <c r="D7" s="4" t="s">
        <v>77</v>
      </c>
      <c r="E7" s="4" t="s">
        <v>41</v>
      </c>
      <c r="F7" s="4" t="s">
        <v>8</v>
      </c>
    </row>
    <row r="8" spans="2:6">
      <c r="B8" s="5" t="s">
        <v>9</v>
      </c>
      <c r="C8" s="5" t="s">
        <v>78</v>
      </c>
      <c r="D8" s="5" t="s">
        <v>79</v>
      </c>
      <c r="E8" s="5" t="s">
        <v>7</v>
      </c>
      <c r="F8" s="5" t="s">
        <v>8</v>
      </c>
    </row>
    <row r="9" spans="2:6">
      <c r="B9" s="4" t="s">
        <v>28</v>
      </c>
      <c r="C9" s="4" t="s">
        <v>80</v>
      </c>
      <c r="D9" s="4" t="s">
        <v>81</v>
      </c>
      <c r="E9" s="4" t="s">
        <v>25</v>
      </c>
      <c r="F9" s="4" t="s">
        <v>8</v>
      </c>
    </row>
    <row r="10" spans="2:6">
      <c r="B10" s="5" t="s">
        <v>45</v>
      </c>
      <c r="C10" s="5" t="s">
        <v>82</v>
      </c>
      <c r="D10" s="5" t="s">
        <v>81</v>
      </c>
      <c r="E10" s="5" t="s">
        <v>41</v>
      </c>
      <c r="F10" s="5" t="s">
        <v>8</v>
      </c>
    </row>
    <row r="11" spans="2:6">
      <c r="B11" s="4" t="s">
        <v>10</v>
      </c>
      <c r="C11" s="4" t="s">
        <v>82</v>
      </c>
      <c r="D11" s="4" t="s">
        <v>83</v>
      </c>
      <c r="E11" s="4" t="s">
        <v>7</v>
      </c>
      <c r="F11" s="4" t="s">
        <v>8</v>
      </c>
    </row>
    <row r="12" spans="2:6">
      <c r="B12" s="5" t="s">
        <v>32</v>
      </c>
      <c r="C12" s="5" t="s">
        <v>84</v>
      </c>
      <c r="D12" s="5" t="s">
        <v>85</v>
      </c>
      <c r="E12" s="5" t="s">
        <v>25</v>
      </c>
      <c r="F12" s="5" t="s">
        <v>8</v>
      </c>
    </row>
    <row r="13" spans="2:6">
      <c r="B13" s="4" t="s">
        <v>12</v>
      </c>
      <c r="C13" s="4" t="s">
        <v>86</v>
      </c>
      <c r="D13" s="4" t="s">
        <v>87</v>
      </c>
      <c r="E13" s="4" t="s">
        <v>11</v>
      </c>
      <c r="F13" s="4" t="s">
        <v>8</v>
      </c>
    </row>
    <row r="14" spans="2:6">
      <c r="B14" s="5" t="s">
        <v>17</v>
      </c>
      <c r="C14" s="5" t="s">
        <v>88</v>
      </c>
      <c r="D14" s="5" t="s">
        <v>89</v>
      </c>
      <c r="E14" s="5" t="s">
        <v>11</v>
      </c>
      <c r="F14" s="5" t="s">
        <v>8</v>
      </c>
    </row>
    <row r="15" spans="2:6">
      <c r="B15" s="4" t="s">
        <v>27</v>
      </c>
      <c r="C15" s="4" t="s">
        <v>90</v>
      </c>
      <c r="D15" s="4" t="s">
        <v>91</v>
      </c>
      <c r="E15" s="4" t="s">
        <v>25</v>
      </c>
      <c r="F15" s="4" t="s">
        <v>8</v>
      </c>
    </row>
    <row r="16" spans="2:6">
      <c r="B16" s="5" t="s">
        <v>18</v>
      </c>
      <c r="C16" s="5" t="s">
        <v>92</v>
      </c>
      <c r="D16" s="5" t="s">
        <v>93</v>
      </c>
      <c r="E16" s="5" t="s">
        <v>11</v>
      </c>
      <c r="F16" s="5" t="s">
        <v>8</v>
      </c>
    </row>
    <row r="17" spans="2:6">
      <c r="B17" s="4" t="s">
        <v>49</v>
      </c>
      <c r="C17" s="4" t="s">
        <v>94</v>
      </c>
      <c r="D17" s="4" t="s">
        <v>95</v>
      </c>
      <c r="E17" s="4" t="s">
        <v>41</v>
      </c>
      <c r="F17" s="4" t="s">
        <v>8</v>
      </c>
    </row>
    <row r="18" spans="2:6">
      <c r="B18" s="5" t="s">
        <v>16</v>
      </c>
      <c r="C18" s="5" t="s">
        <v>96</v>
      </c>
      <c r="D18" s="5" t="s">
        <v>97</v>
      </c>
      <c r="E18" s="5" t="s">
        <v>11</v>
      </c>
      <c r="F18" s="5" t="s">
        <v>8</v>
      </c>
    </row>
    <row r="19" spans="2:6">
      <c r="B19" s="4" t="s">
        <v>29</v>
      </c>
      <c r="C19" s="4" t="s">
        <v>98</v>
      </c>
      <c r="D19" s="4" t="s">
        <v>99</v>
      </c>
      <c r="E19" s="4" t="s">
        <v>25</v>
      </c>
      <c r="F19" s="4" t="s">
        <v>8</v>
      </c>
    </row>
    <row r="20" spans="2:6">
      <c r="B20" s="5" t="s">
        <v>26</v>
      </c>
      <c r="C20" s="5" t="s">
        <v>100</v>
      </c>
      <c r="D20" s="5" t="s">
        <v>101</v>
      </c>
      <c r="E20" s="5" t="s">
        <v>25</v>
      </c>
      <c r="F20" s="5" t="s">
        <v>8</v>
      </c>
    </row>
    <row r="21" spans="2:6">
      <c r="B21" s="4" t="s">
        <v>31</v>
      </c>
      <c r="C21" s="4" t="s">
        <v>102</v>
      </c>
      <c r="D21" s="4" t="s">
        <v>103</v>
      </c>
      <c r="E21" s="4" t="s">
        <v>25</v>
      </c>
      <c r="F21" s="4" t="s">
        <v>8</v>
      </c>
    </row>
    <row r="22" spans="2:6">
      <c r="B22" s="5" t="s">
        <v>19</v>
      </c>
      <c r="C22" s="5" t="s">
        <v>104</v>
      </c>
      <c r="D22" s="5" t="s">
        <v>105</v>
      </c>
      <c r="E22" s="5" t="s">
        <v>11</v>
      </c>
      <c r="F22" s="5" t="s">
        <v>8</v>
      </c>
    </row>
    <row r="23" spans="2:6">
      <c r="B23" s="6" t="s">
        <v>20</v>
      </c>
      <c r="C23" s="4" t="s">
        <v>106</v>
      </c>
      <c r="D23" s="4" t="s">
        <v>107</v>
      </c>
      <c r="E23" s="4" t="s">
        <v>11</v>
      </c>
      <c r="F23" s="4" t="s">
        <v>8</v>
      </c>
    </row>
    <row r="24" spans="2:6">
      <c r="B24" s="5" t="s">
        <v>46</v>
      </c>
      <c r="C24" s="5" t="s">
        <v>108</v>
      </c>
      <c r="D24" s="5" t="s">
        <v>109</v>
      </c>
      <c r="E24" s="5" t="s">
        <v>41</v>
      </c>
      <c r="F24" s="5" t="s">
        <v>8</v>
      </c>
    </row>
    <row r="25" spans="2:6">
      <c r="B25" s="4" t="s">
        <v>30</v>
      </c>
      <c r="C25" s="4" t="s">
        <v>110</v>
      </c>
      <c r="D25" s="4" t="s">
        <v>111</v>
      </c>
      <c r="E25" s="4" t="s">
        <v>25</v>
      </c>
      <c r="F25" s="4" t="s">
        <v>8</v>
      </c>
    </row>
    <row r="26" spans="2:6">
      <c r="B26" s="5" t="s">
        <v>13</v>
      </c>
      <c r="C26" s="5" t="s">
        <v>112</v>
      </c>
      <c r="D26" s="5" t="s">
        <v>113</v>
      </c>
      <c r="E26" s="5" t="s">
        <v>11</v>
      </c>
      <c r="F26" s="5" t="s">
        <v>8</v>
      </c>
    </row>
    <row r="27" spans="2:6">
      <c r="B27" s="4" t="s">
        <v>43</v>
      </c>
      <c r="C27" s="4" t="s">
        <v>114</v>
      </c>
      <c r="D27" s="4" t="s">
        <v>115</v>
      </c>
      <c r="E27" s="4" t="s">
        <v>41</v>
      </c>
      <c r="F27" s="4" t="s">
        <v>8</v>
      </c>
    </row>
    <row r="28" spans="2:6">
      <c r="B28" s="5" t="s">
        <v>14</v>
      </c>
      <c r="C28" s="5" t="s">
        <v>116</v>
      </c>
      <c r="D28" s="5" t="s">
        <v>117</v>
      </c>
      <c r="E28" s="5" t="s">
        <v>11</v>
      </c>
      <c r="F28" s="5" t="s">
        <v>8</v>
      </c>
    </row>
    <row r="29" spans="2:6">
      <c r="B29" s="4" t="s">
        <v>15</v>
      </c>
      <c r="C29" s="4" t="s">
        <v>118</v>
      </c>
      <c r="D29" s="4" t="s">
        <v>119</v>
      </c>
      <c r="E29" s="4" t="s">
        <v>11</v>
      </c>
      <c r="F29" s="4" t="s">
        <v>8</v>
      </c>
    </row>
    <row r="30" spans="2:6">
      <c r="B30" s="5" t="s">
        <v>44</v>
      </c>
      <c r="C30" s="5" t="s">
        <v>120</v>
      </c>
      <c r="D30" s="5" t="s">
        <v>121</v>
      </c>
      <c r="E30" s="5" t="s">
        <v>41</v>
      </c>
      <c r="F30" s="5" t="s">
        <v>8</v>
      </c>
    </row>
    <row r="31" spans="2:6">
      <c r="B31" s="4"/>
      <c r="C31" s="4" t="s">
        <v>122</v>
      </c>
      <c r="D31" s="4" t="s">
        <v>123</v>
      </c>
      <c r="E31" s="4"/>
      <c r="F31" s="4" t="s">
        <v>21</v>
      </c>
    </row>
    <row r="32" spans="2:6">
      <c r="B32" s="5" t="s">
        <v>51</v>
      </c>
      <c r="C32" s="5" t="s">
        <v>124</v>
      </c>
      <c r="D32" s="5" t="s">
        <v>125</v>
      </c>
      <c r="E32" s="5" t="s">
        <v>50</v>
      </c>
      <c r="F32" s="5" t="s">
        <v>21</v>
      </c>
    </row>
    <row r="33" spans="2:6">
      <c r="B33" s="4" t="s">
        <v>22</v>
      </c>
      <c r="C33" s="4" t="s">
        <v>126</v>
      </c>
      <c r="D33" s="4" t="s">
        <v>127</v>
      </c>
      <c r="E33" s="4" t="s">
        <v>11</v>
      </c>
      <c r="F33" s="4" t="s">
        <v>21</v>
      </c>
    </row>
    <row r="34" spans="2:6">
      <c r="B34" s="5" t="s">
        <v>33</v>
      </c>
      <c r="C34" s="5" t="s">
        <v>128</v>
      </c>
      <c r="D34" s="5" t="s">
        <v>129</v>
      </c>
      <c r="E34" s="5" t="s">
        <v>25</v>
      </c>
      <c r="F34" s="5" t="s">
        <v>21</v>
      </c>
    </row>
    <row r="35" spans="2:6">
      <c r="B35" s="4" t="s">
        <v>36</v>
      </c>
      <c r="C35" s="4" t="s">
        <v>130</v>
      </c>
      <c r="D35" s="4" t="s">
        <v>131</v>
      </c>
      <c r="E35" s="4" t="s">
        <v>25</v>
      </c>
      <c r="F35" s="4" t="s">
        <v>21</v>
      </c>
    </row>
    <row r="36" spans="2:6">
      <c r="B36" s="5" t="s">
        <v>132</v>
      </c>
      <c r="C36" s="5" t="s">
        <v>133</v>
      </c>
      <c r="D36" s="5" t="s">
        <v>134</v>
      </c>
      <c r="E36" s="5" t="s">
        <v>11</v>
      </c>
      <c r="F36" s="5" t="s">
        <v>21</v>
      </c>
    </row>
    <row r="37" spans="2:6">
      <c r="B37" s="4" t="s">
        <v>135</v>
      </c>
      <c r="C37" s="4" t="s">
        <v>136</v>
      </c>
      <c r="D37" s="4" t="s">
        <v>137</v>
      </c>
      <c r="E37" s="4" t="s">
        <v>11</v>
      </c>
      <c r="F37" s="4" t="s">
        <v>21</v>
      </c>
    </row>
    <row r="38" spans="2:6">
      <c r="B38" s="5" t="s">
        <v>23</v>
      </c>
      <c r="C38" s="5" t="s">
        <v>138</v>
      </c>
      <c r="D38" s="5" t="s">
        <v>139</v>
      </c>
      <c r="E38" s="5" t="s">
        <v>11</v>
      </c>
      <c r="F38" s="5" t="s">
        <v>21</v>
      </c>
    </row>
    <row r="39" spans="2:6">
      <c r="B39" s="4" t="s">
        <v>35</v>
      </c>
      <c r="C39" s="4" t="s">
        <v>140</v>
      </c>
      <c r="D39" s="4" t="s">
        <v>141</v>
      </c>
      <c r="E39" s="4" t="s">
        <v>25</v>
      </c>
      <c r="F39" s="4" t="s">
        <v>21</v>
      </c>
    </row>
    <row r="40" spans="2:6">
      <c r="B40" s="5"/>
      <c r="C40" s="5" t="s">
        <v>142</v>
      </c>
      <c r="D40" s="5" t="s">
        <v>143</v>
      </c>
      <c r="E40" s="5" t="s">
        <v>11</v>
      </c>
      <c r="F40" s="5" t="s">
        <v>21</v>
      </c>
    </row>
    <row r="41" spans="2:6">
      <c r="B41" s="4" t="s">
        <v>34</v>
      </c>
      <c r="C41" s="4" t="s">
        <v>144</v>
      </c>
      <c r="D41" s="4" t="s">
        <v>145</v>
      </c>
      <c r="E41" s="4" t="s">
        <v>25</v>
      </c>
      <c r="F41" s="4" t="s">
        <v>21</v>
      </c>
    </row>
    <row r="42" spans="2:6">
      <c r="B42" s="5" t="s">
        <v>39</v>
      </c>
      <c r="C42" s="5" t="s">
        <v>146</v>
      </c>
      <c r="D42" s="5" t="s">
        <v>147</v>
      </c>
      <c r="E42" s="5" t="s">
        <v>25</v>
      </c>
      <c r="F42" s="5" t="s">
        <v>21</v>
      </c>
    </row>
    <row r="43" spans="2:6">
      <c r="B43" s="4" t="s">
        <v>38</v>
      </c>
      <c r="C43" s="4" t="s">
        <v>148</v>
      </c>
      <c r="D43" s="4" t="s">
        <v>149</v>
      </c>
      <c r="E43" s="4" t="s">
        <v>25</v>
      </c>
      <c r="F43" s="4" t="s">
        <v>21</v>
      </c>
    </row>
    <row r="44" spans="2:6">
      <c r="B44" s="5" t="s">
        <v>24</v>
      </c>
      <c r="C44" s="5" t="s">
        <v>150</v>
      </c>
      <c r="D44" s="5" t="s">
        <v>151</v>
      </c>
      <c r="E44" s="5" t="s">
        <v>11</v>
      </c>
      <c r="F44" s="5" t="s">
        <v>21</v>
      </c>
    </row>
    <row r="45" spans="2:6">
      <c r="B45" s="4" t="s">
        <v>37</v>
      </c>
      <c r="C45" s="4" t="s">
        <v>152</v>
      </c>
      <c r="D45" s="4" t="s">
        <v>153</v>
      </c>
      <c r="E45" s="4" t="s">
        <v>25</v>
      </c>
      <c r="F45" s="4" t="s">
        <v>21</v>
      </c>
    </row>
    <row r="46" spans="2:6">
      <c r="B46" s="5" t="s">
        <v>40</v>
      </c>
      <c r="C46" s="5" t="s">
        <v>154</v>
      </c>
      <c r="D46" s="5" t="s">
        <v>155</v>
      </c>
      <c r="E46" s="5" t="s">
        <v>25</v>
      </c>
      <c r="F46" s="5" t="s">
        <v>21</v>
      </c>
    </row>
    <row r="47" spans="2:6">
      <c r="B47" s="4" t="s">
        <v>52</v>
      </c>
      <c r="C47" s="4" t="s">
        <v>156</v>
      </c>
      <c r="D47" s="4" t="s">
        <v>157</v>
      </c>
      <c r="E47" s="4" t="s">
        <v>50</v>
      </c>
      <c r="F47" s="4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3FECE52615A478645BF8818A0552E" ma:contentTypeVersion="11" ma:contentTypeDescription="Create a new document." ma:contentTypeScope="" ma:versionID="2c45d01b326912365d4e051d9a26b436">
  <xsd:schema xmlns:xsd="http://www.w3.org/2001/XMLSchema" xmlns:xs="http://www.w3.org/2001/XMLSchema" xmlns:p="http://schemas.microsoft.com/office/2006/metadata/properties" xmlns:ns2="b60d4efc-3a54-4b32-860a-7f25e26c1a93" xmlns:ns3="28b7f711-1cc0-442a-9be8-a0177afc9699" targetNamespace="http://schemas.microsoft.com/office/2006/metadata/properties" ma:root="true" ma:fieldsID="98ea6b951297d4a8bbb7d4871ac048d0" ns2:_="" ns3:_="">
    <xsd:import namespace="b60d4efc-3a54-4b32-860a-7f25e26c1a93"/>
    <xsd:import namespace="28b7f711-1cc0-442a-9be8-a0177afc9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4efc-3a54-4b32-860a-7f25e26c1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7f711-1cc0-442a-9be8-a0177afc9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85A44-6915-414C-BDAA-3834ED337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d4efc-3a54-4b32-860a-7f25e26c1a93"/>
    <ds:schemaRef ds:uri="28b7f711-1cc0-442a-9be8-a0177afc9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93170-337A-41E9-A2E5-00950D914CC1}">
  <ds:schemaRefs>
    <ds:schemaRef ds:uri="http://www.w3.org/XML/1998/namespace"/>
    <ds:schemaRef ds:uri="http://schemas.microsoft.com/office/2006/metadata/properties"/>
    <ds:schemaRef ds:uri="b60d4efc-3a54-4b32-860a-7f25e26c1a9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8b7f711-1cc0-442a-9be8-a0177afc969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77906F-52E6-47AF-8F7C-F257A5B253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</vt:lpstr>
      <vt:lpstr>Approval Manager List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Chen</dc:creator>
  <cp:keywords/>
  <dc:description/>
  <cp:lastModifiedBy>me</cp:lastModifiedBy>
  <cp:revision/>
  <cp:lastPrinted>2020-08-18T18:06:59Z</cp:lastPrinted>
  <dcterms:created xsi:type="dcterms:W3CDTF">2020-05-27T15:13:16Z</dcterms:created>
  <dcterms:modified xsi:type="dcterms:W3CDTF">2020-08-25T15:01:12Z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0x010100E783FECE52615A478645BF8818A0552E</vt:lpwstr>
  </property>
</Properties>
</file>