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BNT FasB Automation\TNBB\TestData\"/>
    </mc:Choice>
  </mc:AlternateContent>
  <bookViews>
    <workbookView xWindow="0" yWindow="0" windowWidth="16260" windowHeight="5865" tabRatio="827" activeTab="1"/>
  </bookViews>
  <sheets>
    <sheet name="LeaseParameters" sheetId="1" r:id="rId1"/>
    <sheet name="Inventory In Lease" sheetId="3" r:id="rId2"/>
    <sheet name="Lease IDC" sheetId="6" r:id="rId3"/>
    <sheet name="Lease Blended Items" sheetId="4" r:id="rId4"/>
    <sheet name="Excel Details" sheetId="8" r:id="rId5"/>
    <sheet name="Instructions" sheetId="2" r:id="rId6"/>
    <sheet name="HardCodedValues" sheetId="9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D3" i="1" s="1"/>
</calcChain>
</file>

<file path=xl/sharedStrings.xml><?xml version="1.0" encoding="utf-8"?>
<sst xmlns="http://schemas.openxmlformats.org/spreadsheetml/2006/main" count="255" uniqueCount="172">
  <si>
    <t>jj invoice group</t>
  </si>
  <si>
    <t>leaseInvoiceGroup</t>
  </si>
  <si>
    <t>BI-1</t>
  </si>
  <si>
    <t>Sl No</t>
  </si>
  <si>
    <t>Field Names</t>
  </si>
  <si>
    <t>Constraints</t>
  </si>
  <si>
    <t>Should belong to the same Customer</t>
  </si>
  <si>
    <t>1</t>
  </si>
  <si>
    <t>Customer List</t>
  </si>
  <si>
    <t>Lease Profile</t>
  </si>
  <si>
    <t>Inventory In Lease</t>
  </si>
  <si>
    <t>Lease Investment</t>
  </si>
  <si>
    <t>Lease IDC Setup</t>
  </si>
  <si>
    <t>Lease Structure</t>
  </si>
  <si>
    <t>Lease Classification</t>
  </si>
  <si>
    <t>Lease Blended Items</t>
  </si>
  <si>
    <t>1/1/2019</t>
  </si>
  <si>
    <t>BIType1</t>
  </si>
  <si>
    <t>BIType2</t>
  </si>
  <si>
    <t>BIType3</t>
  </si>
  <si>
    <t>BIType4</t>
  </si>
  <si>
    <t>IDC-Amortize-Automation</t>
  </si>
  <si>
    <t>IDC-Expense-Automation</t>
  </si>
  <si>
    <t>BI-FAS91-Lease Based</t>
  </si>
  <si>
    <t>BI-NonFAS91-Lease Based</t>
  </si>
  <si>
    <t>BI-FAS91-Asset Based</t>
  </si>
  <si>
    <t>BI-NonFAS91-Asset Based</t>
  </si>
  <si>
    <t>AssetBased-FAS91</t>
  </si>
  <si>
    <t>AssetBased-NonFAS91</t>
  </si>
  <si>
    <t>LeaseBased-FAS91</t>
  </si>
  <si>
    <t>LeaseBased-NonFAS91</t>
  </si>
  <si>
    <t>Type1BlendedName1</t>
  </si>
  <si>
    <t>Type1BlendedAmount1</t>
  </si>
  <si>
    <t>Type1DueDate1</t>
  </si>
  <si>
    <t>Type2BlendedName1</t>
  </si>
  <si>
    <t>Type2BlendedAmount1</t>
  </si>
  <si>
    <t>Type2DueDate1</t>
  </si>
  <si>
    <t>Type3BlendedName1</t>
  </si>
  <si>
    <t>Type3BlendedAmount1</t>
  </si>
  <si>
    <t>Type3DueDate1</t>
  </si>
  <si>
    <t>BIType4Code</t>
  </si>
  <si>
    <t>Type4BlendedAmount1</t>
  </si>
  <si>
    <t>Type4DueDate1</t>
  </si>
  <si>
    <t>BIType1Code</t>
  </si>
  <si>
    <t>IDCTemplate</t>
  </si>
  <si>
    <t>BIType2Code</t>
  </si>
  <si>
    <t>BIType3Code</t>
  </si>
  <si>
    <t>Type4BlendedName1</t>
  </si>
  <si>
    <t>LtrToARGLTemplate</t>
  </si>
  <si>
    <t>OTPARGLTemplate</t>
  </si>
  <si>
    <t>ProductType</t>
  </si>
  <si>
    <t>Conditional Sales</t>
  </si>
  <si>
    <t>FASBLeaseBookingConditionalSales</t>
  </si>
  <si>
    <t>FASB-LTR-AR Sales Type</t>
  </si>
  <si>
    <t>OverTerm Payment AR Finance-CS</t>
  </si>
  <si>
    <t>A</t>
  </si>
  <si>
    <t>SlNo</t>
  </si>
  <si>
    <t>System Calculated-Same as lease_sequenceNumber</t>
  </si>
  <si>
    <t>Should be Primary Asset &amp; Should belong to the same Customer</t>
  </si>
  <si>
    <t>User Entered</t>
  </si>
  <si>
    <t>IDCAmount</t>
  </si>
  <si>
    <t>AccountNumber</t>
  </si>
  <si>
    <t>Lease_sequenceNumber</t>
  </si>
  <si>
    <t>LeaseAlias</t>
  </si>
  <si>
    <t>OTPLease?</t>
  </si>
  <si>
    <t>LeaseInvoiceGroup</t>
  </si>
  <si>
    <t>AssetCount</t>
  </si>
  <si>
    <t>LeasePrimaryInventoryAlias1</t>
  </si>
  <si>
    <t>LeaseInventoryAlias2</t>
  </si>
  <si>
    <t>LeaseInventoryAlias3</t>
  </si>
  <si>
    <t>LeaseInventoryAlias4</t>
  </si>
  <si>
    <t>ResidualBookedAmount</t>
  </si>
  <si>
    <t>ResidualExpectedAmount</t>
  </si>
  <si>
    <t>CustomerResidualGuaranteeAmount</t>
  </si>
  <si>
    <t>Structure</t>
  </si>
  <si>
    <t>LeaseNumberOfPayments</t>
  </si>
  <si>
    <t>PaymentsDueOnInception</t>
  </si>
  <si>
    <t>LeaseCommencementDate</t>
  </si>
  <si>
    <t>DueDay</t>
  </si>
  <si>
    <t>LeaseRental</t>
  </si>
  <si>
    <t>TotalPaymentOnCommencement</t>
  </si>
  <si>
    <t>LeaseEconomicLife</t>
  </si>
  <si>
    <t>RemainingLife</t>
  </si>
  <si>
    <t>LeaseAccountingTreatment</t>
  </si>
  <si>
    <t>LeaseBookingGLTemplate</t>
  </si>
  <si>
    <t>NumberOfBItypes</t>
  </si>
  <si>
    <t>NumberofBItype1</t>
  </si>
  <si>
    <t>NumberofBItype2</t>
  </si>
  <si>
    <t>NumberofBItype3</t>
  </si>
  <si>
    <t>NumberofBItype4</t>
  </si>
  <si>
    <t>Direct Finance</t>
  </si>
  <si>
    <t>Sales Type</t>
  </si>
  <si>
    <t>Operating</t>
  </si>
  <si>
    <t>Yes</t>
  </si>
  <si>
    <t>No</t>
  </si>
  <si>
    <t>Mandatory</t>
  </si>
  <si>
    <t>Optional</t>
  </si>
  <si>
    <t>Conditional Mandatory</t>
  </si>
  <si>
    <t>System Calculated - (Format - AT-AccountNumber-InventoryAlias)</t>
  </si>
  <si>
    <t>ExpectedResultExcelName</t>
  </si>
  <si>
    <t>ActualResultExcelName</t>
  </si>
  <si>
    <t>Select CustomerYield, PrimeYield, IDCYield from Lease_Yield where LeaseID in (Select LeaseID from Lease_Profile where  SequenceNumber = 'AT-1-204192')</t>
  </si>
  <si>
    <t>Exp</t>
  </si>
  <si>
    <t>Act</t>
  </si>
  <si>
    <t>ExpectedYieldQuery</t>
  </si>
  <si>
    <t>Yield Details</t>
  </si>
  <si>
    <t>ExpectedIncomeScheduleQuery</t>
  </si>
  <si>
    <t>ExpectedIncomeScheduleResultExcelName</t>
  </si>
  <si>
    <t>ActualIncomeScheduleResultExcelName</t>
  </si>
  <si>
    <t>Is Advance/Arrear</t>
  </si>
  <si>
    <t>Is IDC Required ?</t>
  </si>
  <si>
    <t>Number of IDCs</t>
  </si>
  <si>
    <t>IDCTemplate1</t>
  </si>
  <si>
    <t>IDCAmount1</t>
  </si>
  <si>
    <t>BIType1Code1</t>
  </si>
  <si>
    <t>Advance</t>
  </si>
  <si>
    <t>Arrears</t>
  </si>
  <si>
    <t>LeaseBookingConditionalSales</t>
  </si>
  <si>
    <t>LeaseBookingConditionalSales-Tax Exempt</t>
  </si>
  <si>
    <t>LeaseBookingDirectFinance</t>
  </si>
  <si>
    <t>LeaseBookingOperating</t>
  </si>
  <si>
    <t>LeaseBookingSalesType</t>
  </si>
  <si>
    <t>LeaseRenewalDirectFinance</t>
  </si>
  <si>
    <t>LeaseRenewalOperating</t>
  </si>
  <si>
    <t>LeaseRenewalConditionalSales</t>
  </si>
  <si>
    <t>fINANCE lEASE</t>
  </si>
  <si>
    <t>LeaseBookingOperating-Test</t>
  </si>
  <si>
    <t>oprating lease template 11</t>
  </si>
  <si>
    <t>FASB-operating new template</t>
  </si>
  <si>
    <t>New Template for FASB Operating</t>
  </si>
  <si>
    <t>FASBNewLeaseConditionalSales</t>
  </si>
  <si>
    <t>FASB OP</t>
  </si>
  <si>
    <t>FASB DF Lease booking</t>
  </si>
  <si>
    <t>FASB- NEW Sales Type Lease Booking</t>
  </si>
  <si>
    <t>FASB- NEW Sales Type Lease Booking - From GL tool</t>
  </si>
  <si>
    <t>LTRtoARFin-CS</t>
  </si>
  <si>
    <t>LTRtoARFin-DFL</t>
  </si>
  <si>
    <t>LTRtoAROp</t>
  </si>
  <si>
    <t>FASB-LTR-AR-Direct Finance</t>
  </si>
  <si>
    <t>FASB-LTR_AR Conditional Sales</t>
  </si>
  <si>
    <t>FASB-LTRtoARFin-CS</t>
  </si>
  <si>
    <t>LR to AR OPRT</t>
  </si>
  <si>
    <t>Lease Booking</t>
  </si>
  <si>
    <t>LTR-AR</t>
  </si>
  <si>
    <t>IDC</t>
  </si>
  <si>
    <t>Accounting TreatmentType</t>
  </si>
  <si>
    <t>BI types</t>
  </si>
  <si>
    <t>OverTerm Payment AR Operating</t>
  </si>
  <si>
    <t>OTP AR NEW</t>
  </si>
  <si>
    <t>OverTerm Payment AR Finance</t>
  </si>
  <si>
    <t>OTP GL Template</t>
  </si>
  <si>
    <t>FMV- Energy Tax Credit</t>
  </si>
  <si>
    <t>First Amendment</t>
  </si>
  <si>
    <t>First Amendment - Modified</t>
  </si>
  <si>
    <t>TRAC</t>
  </si>
  <si>
    <t>TRAC-Split</t>
  </si>
  <si>
    <t>Fixed Purchase Option</t>
  </si>
  <si>
    <t>Lease Intended as Security</t>
  </si>
  <si>
    <t>Synthetic Lease</t>
  </si>
  <si>
    <t>Lease Discounting</t>
  </si>
  <si>
    <t>Other</t>
  </si>
  <si>
    <t>TLFR - Floating Rate TRAC</t>
  </si>
  <si>
    <t>PN - Promissory Note</t>
  </si>
  <si>
    <t>ML - Municipal Lease</t>
  </si>
  <si>
    <t>FP - Floorplanning Lease</t>
  </si>
  <si>
    <t>RENTAL - Monthly Rental</t>
  </si>
  <si>
    <t>Lease Purchase</t>
  </si>
  <si>
    <t>Tax Exempt Lease</t>
  </si>
  <si>
    <t>Product</t>
  </si>
  <si>
    <t>IDCTemplate2</t>
  </si>
  <si>
    <t>IDCAmount2</t>
  </si>
  <si>
    <t>Type1InevntoryID1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</si>
</sst>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1" xfId="0" applyFont="1" applyFill="1" applyBorder="1" applyAlignment="1"/>
    <xf numFmtId="0" fontId="3" fillId="0" borderId="0" xfId="0" applyFont="1" applyFill="1" applyBorder="1" applyAlignment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0" fillId="0" borderId="0" xfId="0" applyAlignment="1">
      <alignment wrapText="1"/>
    </xf>
    <xf numFmtId="2" fontId="0" fillId="0" borderId="0" xfId="0" quotePrefix="1" applyNumberFormat="1" applyAlignment="1">
      <alignment wrapText="1"/>
    </xf>
    <xf numFmtId="0" fontId="6" fillId="0" borderId="1" xfId="0" applyFont="1" applyFill="1" applyBorder="1" applyAlignment="1"/>
    <xf numFmtId="0" fontId="7" fillId="0" borderId="1" xfId="0" applyFont="1" applyFill="1" applyBorder="1" applyAlignment="1"/>
    <xf numFmtId="0" fontId="8" fillId="0" borderId="1" xfId="0" applyFont="1" applyFill="1" applyBorder="1" applyAlignment="1"/>
    <xf numFmtId="0" fontId="0" fillId="5" borderId="0" xfId="0" applyFill="1"/>
    <xf numFmtId="0" fontId="0" fillId="6" borderId="0" xfId="0" applyFill="1"/>
    <xf numFmtId="0" fontId="0" fillId="4" borderId="0" xfId="0" applyFill="1"/>
    <xf numFmtId="0" fontId="1" fillId="0" borderId="0" xfId="0" applyFont="1"/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vertical="center"/>
    </xf>
    <xf numFmtId="0" fontId="4" fillId="2" borderId="2" xfId="0" applyFont="1" applyFill="1" applyBorder="1"/>
    <xf numFmtId="0" fontId="2" fillId="2" borderId="6" xfId="0" applyFont="1" applyFill="1" applyBorder="1" applyAlignment="1"/>
    <xf numFmtId="0" fontId="2" fillId="2" borderId="7" xfId="0" applyFont="1" applyFill="1" applyBorder="1" applyAlignment="1"/>
    <xf numFmtId="0" fontId="2" fillId="2" borderId="8" xfId="0" applyFont="1" applyFill="1" applyBorder="1" applyAlignment="1">
      <alignment wrapText="1"/>
    </xf>
    <xf numFmtId="0" fontId="0" fillId="0" borderId="9" xfId="0" applyBorder="1" applyAlignment="1"/>
    <xf numFmtId="0" fontId="0" fillId="0" borderId="10" xfId="0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0" xfId="0" applyFont="1" applyBorder="1"/>
    <xf numFmtId="0" fontId="8" fillId="0" borderId="11" xfId="0" applyFont="1" applyFill="1" applyBorder="1" applyAlignment="1"/>
    <xf numFmtId="0" fontId="0" fillId="0" borderId="12" xfId="0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2" xfId="0" applyFont="1" applyFill="1" applyBorder="1" applyAlignment="1"/>
    <xf numFmtId="0" fontId="0" fillId="0" borderId="0" xfId="0" applyAlignment="1"/>
    <xf numFmtId="49" fontId="0" fillId="0" borderId="0" xfId="0" applyNumberFormat="1" applyFill="1" applyBorder="1"/>
    <xf numFmtId="0" fontId="0" fillId="0" borderId="0" xfId="0" applyFill="1"/>
    <xf numFmtId="0" fontId="9" fillId="7" borderId="1" xfId="0" applyFont="1" applyFill="1" applyBorder="1"/>
    <xf numFmtId="0" fontId="0" fillId="0" borderId="1" xfId="0" applyBorder="1"/>
    <xf numFmtId="0" fontId="0" fillId="0" borderId="17" xfId="0" applyBorder="1"/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3" borderId="13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3"/>
  <sheetViews>
    <sheetView workbookViewId="0">
      <selection activeCell="A3" sqref="A3"/>
    </sheetView>
  </sheetViews>
  <sheetFormatPr defaultColWidth="22.85546875" defaultRowHeight="15" x14ac:dyDescent="0.25"/>
  <cols>
    <col min="1" max="1" width="9" style="3" customWidth="1"/>
    <col min="2" max="2" width="17" style="5" bestFit="1" customWidth="1"/>
    <col min="3" max="3" width="24.5703125" style="5" bestFit="1" customWidth="1"/>
    <col min="4" max="4" width="14.7109375" style="5" bestFit="1" customWidth="1"/>
    <col min="5" max="5" width="14.7109375" style="5" customWidth="1"/>
    <col min="6" max="6" width="19.28515625" style="5" bestFit="1" customWidth="1"/>
    <col min="7" max="7" width="35.28515625" style="5" bestFit="1" customWidth="1"/>
    <col min="8" max="8" width="24.5703125" style="5" bestFit="1" customWidth="1"/>
    <col min="9" max="9" width="21.5703125" style="5" customWidth="1"/>
    <col min="10" max="10" width="17.85546875" style="5" bestFit="1" customWidth="1"/>
    <col min="11" max="11" width="25.5703125" style="5" bestFit="1" customWidth="1"/>
    <col min="12" max="12" width="31.7109375" style="5" bestFit="1" customWidth="1"/>
    <col min="13" max="13" width="19" style="5" bestFit="1" customWidth="1"/>
    <col min="14" max="14" width="19" style="5" customWidth="1"/>
    <col min="15" max="15" width="26.42578125" style="5" bestFit="1" customWidth="1"/>
    <col min="16" max="16" width="33.140625" style="5" bestFit="1" customWidth="1"/>
    <col min="19" max="19" width="26.85546875" bestFit="1" customWidth="1"/>
    <col min="20" max="20" width="33.140625" bestFit="1" customWidth="1"/>
    <col min="21" max="21" width="28.85546875" bestFit="1" customWidth="1"/>
    <col min="22" max="22" width="31.85546875" bestFit="1" customWidth="1"/>
    <col min="41" max="16384" width="22.85546875" style="3"/>
  </cols>
  <sheetData>
    <row r="1" spans="1:40" ht="16.5" thickBot="1" x14ac:dyDescent="0.3">
      <c r="A1" s="15" t="s">
        <v>56</v>
      </c>
      <c r="B1" s="16" t="s">
        <v>8</v>
      </c>
      <c r="C1" s="35" t="s">
        <v>9</v>
      </c>
      <c r="D1" s="36"/>
      <c r="E1" s="36"/>
      <c r="F1" s="37"/>
      <c r="G1" s="35" t="s">
        <v>11</v>
      </c>
      <c r="H1" s="36"/>
      <c r="I1" s="37"/>
      <c r="J1" s="35" t="s">
        <v>13</v>
      </c>
      <c r="K1" s="36"/>
      <c r="L1" s="36"/>
      <c r="M1" s="36"/>
      <c r="N1" s="36"/>
      <c r="O1" s="36"/>
      <c r="P1" s="37"/>
      <c r="Q1" s="35" t="s">
        <v>14</v>
      </c>
      <c r="R1" s="36"/>
      <c r="S1" s="36"/>
      <c r="T1" s="36"/>
      <c r="U1" s="36"/>
      <c r="V1" s="36"/>
      <c r="W1" s="37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s="4" customFormat="1" ht="16.5" thickBot="1" x14ac:dyDescent="0.3">
      <c r="A2" s="17" t="s">
        <v>56</v>
      </c>
      <c r="B2" s="17" t="s">
        <v>61</v>
      </c>
      <c r="C2" s="17" t="s">
        <v>62</v>
      </c>
      <c r="D2" s="17" t="s">
        <v>63</v>
      </c>
      <c r="E2" s="17" t="s">
        <v>64</v>
      </c>
      <c r="F2" s="17" t="s">
        <v>65</v>
      </c>
      <c r="G2" s="17" t="s">
        <v>71</v>
      </c>
      <c r="H2" s="17" t="s">
        <v>72</v>
      </c>
      <c r="I2" s="17" t="s">
        <v>73</v>
      </c>
      <c r="J2" s="17" t="s">
        <v>109</v>
      </c>
      <c r="K2" s="17" t="s">
        <v>75</v>
      </c>
      <c r="L2" s="17" t="s">
        <v>76</v>
      </c>
      <c r="M2" s="17" t="s">
        <v>77</v>
      </c>
      <c r="N2" s="17" t="s">
        <v>78</v>
      </c>
      <c r="O2" s="17" t="s">
        <v>79</v>
      </c>
      <c r="P2" s="17" t="s">
        <v>80</v>
      </c>
      <c r="Q2" s="17" t="s">
        <v>81</v>
      </c>
      <c r="R2" s="17" t="s">
        <v>82</v>
      </c>
      <c r="S2" s="17" t="s">
        <v>83</v>
      </c>
      <c r="T2" s="17" t="s">
        <v>84</v>
      </c>
      <c r="U2" s="17" t="s">
        <v>48</v>
      </c>
      <c r="V2" s="17" t="s">
        <v>49</v>
      </c>
      <c r="W2" s="17" t="s">
        <v>50</v>
      </c>
      <c r="AE2" s="3"/>
      <c r="AF2" s="3"/>
      <c r="AG2" s="3"/>
    </row>
    <row r="3" spans="1:40" s="5" customFormat="1" x14ac:dyDescent="0.25">
      <c r="A3" s="5">
        <v>1</v>
      </c>
      <c r="B3" s="5">
        <v>1</v>
      </c>
      <c r="C3" s="5" t="str">
        <f>IF(ISBLANK('Inventory In Lease'!B3),"",CONCATENATE("AT-",B3,"-",'Inventory In Lease'!B3))</f>
        <v>AT-1-204130</v>
      </c>
      <c r="D3" s="5" t="str">
        <f>C3</f>
        <v>AT-1-204130</v>
      </c>
      <c r="E3" s="5" t="s">
        <v>93</v>
      </c>
      <c r="F3" s="5" t="s">
        <v>0</v>
      </c>
      <c r="G3" s="5">
        <v>1000</v>
      </c>
      <c r="H3" s="5">
        <v>1000</v>
      </c>
      <c r="I3" s="5">
        <v>1000</v>
      </c>
      <c r="J3" s="5" t="s">
        <v>116</v>
      </c>
      <c r="K3" s="5">
        <v>12</v>
      </c>
      <c r="M3" s="30" t="s">
        <v>16</v>
      </c>
      <c r="N3" s="30" t="s">
        <v>7</v>
      </c>
      <c r="O3" s="5">
        <v>1000</v>
      </c>
      <c r="Q3" s="5">
        <v>5</v>
      </c>
      <c r="R3" s="5">
        <v>2</v>
      </c>
      <c r="S3" s="5" t="s">
        <v>92</v>
      </c>
      <c r="T3" s="5" t="s">
        <v>117</v>
      </c>
      <c r="U3" s="5" t="s">
        <v>139</v>
      </c>
      <c r="V3" s="5" t="s">
        <v>54</v>
      </c>
      <c r="W3" s="5" t="s">
        <v>55</v>
      </c>
      <c r="X3" s="31"/>
      <c r="Y3" s="31"/>
      <c r="Z3" s="31"/>
      <c r="AA3" s="31"/>
      <c r="AB3" s="31"/>
      <c r="AC3" s="31"/>
      <c r="AD3" s="31"/>
    </row>
  </sheetData>
  <mergeCells count="4">
    <mergeCell ref="C1:F1"/>
    <mergeCell ref="G1:I1"/>
    <mergeCell ref="J1:P1"/>
    <mergeCell ref="Q1:W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HardCodedValues!$G$3:$G$6</xm:f>
          </x14:formula1>
          <xm:sqref>S3</xm:sqref>
        </x14:dataValidation>
        <x14:dataValidation type="list" allowBlank="1" showInputMessage="1" showErrorMessage="1">
          <x14:formula1>
            <xm:f>HardCodedValues!$I$3:$I$4</xm:f>
          </x14:formula1>
          <xm:sqref>J3</xm:sqref>
        </x14:dataValidation>
        <x14:dataValidation type="list" allowBlank="1" showInputMessage="1" showErrorMessage="1">
          <x14:formula1>
            <xm:f>HardCodedValues!$C$3:$C$21</xm:f>
          </x14:formula1>
          <xm:sqref>T3</xm:sqref>
        </x14:dataValidation>
        <x14:dataValidation type="list" allowBlank="1" showInputMessage="1" showErrorMessage="1">
          <x14:formula1>
            <xm:f>HardCodedValues!$D$3:$D$10</xm:f>
          </x14:formula1>
          <xm:sqref>U3</xm:sqref>
        </x14:dataValidation>
        <x14:dataValidation type="list" allowBlank="1" showInputMessage="1" showErrorMessage="1">
          <x14:formula1>
            <xm:f>HardCodedValues!$E$3:$E$6</xm:f>
          </x14:formula1>
          <xm:sqref>V3</xm:sqref>
        </x14:dataValidation>
        <x14:dataValidation type="list" allowBlank="1" showInputMessage="1" showErrorMessage="1">
          <x14:formula1>
            <xm:f>HardCodedValues!$B$3:$B$20</xm:f>
          </x14:formula1>
          <xm:sqref>W3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3"/>
  <sheetViews>
    <sheetView tabSelected="1" workbookViewId="0">
      <selection sqref="A1:E1"/>
    </sheetView>
  </sheetViews>
  <sheetFormatPr defaultRowHeight="15" x14ac:dyDescent="0.25"/>
  <cols>
    <col min="1" max="1" width="19.28515625" style="5" customWidth="1"/>
    <col min="2" max="2" width="28.28515625" style="5" customWidth="1"/>
    <col min="3" max="5" width="21.5703125" style="5" customWidth="1"/>
  </cols>
  <sheetData>
    <row r="1" spans="1:5" ht="16.5" thickBot="1" x14ac:dyDescent="0.3">
      <c r="A1" s="35" t="s">
        <v>10</v>
      </c>
      <c r="B1" s="36"/>
      <c r="C1" s="36"/>
      <c r="D1" s="36"/>
      <c r="E1" s="37"/>
    </row>
    <row r="2" spans="1:5" ht="16.5" thickBot="1" x14ac:dyDescent="0.3">
      <c r="A2" s="17" t="s">
        <v>66</v>
      </c>
      <c r="B2" s="17" t="s">
        <v>67</v>
      </c>
      <c r="C2" s="17" t="s">
        <v>68</v>
      </c>
      <c r="D2" s="17" t="s">
        <v>69</v>
      </c>
      <c r="E2" s="17" t="s">
        <v>70</v>
      </c>
    </row>
    <row r="3" spans="1:5" s="31" customFormat="1" x14ac:dyDescent="0.25">
      <c r="A3" s="5">
        <v>1</v>
      </c>
      <c r="B3" s="5">
        <v>204130</v>
      </c>
      <c r="C3" s="5"/>
      <c r="D3" s="5"/>
      <c r="E3" s="5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"/>
  <sheetViews>
    <sheetView workbookViewId="0">
      <selection sqref="A1:D1"/>
    </sheetView>
  </sheetViews>
  <sheetFormatPr defaultRowHeight="15" x14ac:dyDescent="0.25"/>
  <cols>
    <col min="1" max="1" width="19" bestFit="1" customWidth="1"/>
    <col min="2" max="2" width="15.7109375" bestFit="1" customWidth="1"/>
    <col min="3" max="3" width="26.85546875" bestFit="1" customWidth="1"/>
    <col min="4" max="4" width="33.140625" bestFit="1" customWidth="1"/>
    <col min="5" max="5" width="23.85546875" bestFit="1" customWidth="1"/>
    <col min="6" max="6" width="12.5703125" bestFit="1" customWidth="1"/>
  </cols>
  <sheetData>
    <row r="1" spans="1:6" ht="16.5" thickBot="1" x14ac:dyDescent="0.3">
      <c r="A1" s="38" t="s">
        <v>12</v>
      </c>
      <c r="B1" s="38"/>
      <c r="C1" s="38"/>
      <c r="D1" s="39"/>
    </row>
    <row r="2" spans="1:6" ht="16.5" thickBot="1" x14ac:dyDescent="0.3">
      <c r="A2" s="17" t="s">
        <v>110</v>
      </c>
      <c r="B2" s="17" t="s">
        <v>111</v>
      </c>
      <c r="C2" s="17" t="s">
        <v>112</v>
      </c>
      <c r="D2" s="17" t="s">
        <v>113</v>
      </c>
      <c r="E2" s="17" t="s">
        <v>169</v>
      </c>
      <c r="F2" s="17" t="s">
        <v>170</v>
      </c>
    </row>
    <row r="3" spans="1:6" s="31" customFormat="1" x14ac:dyDescent="0.25">
      <c r="A3" s="5">
        <v>1</v>
      </c>
      <c r="B3" s="5">
        <v>2</v>
      </c>
      <c r="C3" s="5" t="s">
        <v>22</v>
      </c>
      <c r="D3" s="5">
        <v>500</v>
      </c>
      <c r="E3" s="5" t="s">
        <v>21</v>
      </c>
      <c r="F3" s="5">
        <v>400</v>
      </c>
    </row>
  </sheetData>
  <mergeCells count="1">
    <mergeCell ref="A1:D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HardCodedValues!$F$3:$F$4</xm:f>
          </x14:formula1>
          <xm:sqref>C3 E3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Z3"/>
  <sheetViews>
    <sheetView workbookViewId="0">
      <selection sqref="A1:Z1"/>
    </sheetView>
  </sheetViews>
  <sheetFormatPr defaultRowHeight="15" x14ac:dyDescent="0.25"/>
  <cols>
    <col min="1" max="1" width="17.7109375" style="5" bestFit="1" customWidth="1"/>
    <col min="2" max="3" width="17.42578125" style="5" bestFit="1" customWidth="1"/>
    <col min="4" max="4" width="17.5703125" style="5" bestFit="1" customWidth="1"/>
    <col min="5" max="5" width="21" style="5" bestFit="1" customWidth="1"/>
    <col min="6" max="6" width="22.85546875" style="5" bestFit="1" customWidth="1"/>
    <col min="7" max="7" width="16" style="5" bestFit="1" customWidth="1"/>
    <col min="8" max="8" width="18.5703125" style="5" bestFit="1" customWidth="1"/>
    <col min="9" max="9" width="8.42578125" style="5" bestFit="1" customWidth="1"/>
    <col min="10" max="10" width="17.42578125" style="5" bestFit="1" customWidth="1"/>
    <col min="11" max="11" width="13.28515625" style="5" bestFit="1" customWidth="1"/>
    <col min="12" max="12" width="21" style="5" bestFit="1" customWidth="1"/>
    <col min="13" max="13" width="22.85546875" style="5" bestFit="1" customWidth="1"/>
    <col min="14" max="14" width="16" style="5" bestFit="1" customWidth="1"/>
    <col min="15" max="15" width="8.42578125" style="5" bestFit="1" customWidth="1"/>
    <col min="16" max="16" width="17.42578125" style="5" bestFit="1" customWidth="1"/>
    <col min="17" max="17" width="13.28515625" style="5" bestFit="1" customWidth="1"/>
    <col min="18" max="18" width="21" style="5" bestFit="1" customWidth="1"/>
    <col min="19" max="19" width="22.85546875" style="5" bestFit="1" customWidth="1"/>
    <col min="20" max="20" width="16" style="5" bestFit="1" customWidth="1"/>
    <col min="21" max="21" width="8.42578125" style="5" bestFit="1" customWidth="1"/>
    <col min="22" max="22" width="17.42578125" style="5" bestFit="1" customWidth="1"/>
    <col min="23" max="23" width="13.28515625" style="5" bestFit="1" customWidth="1"/>
    <col min="24" max="24" width="21" style="5" bestFit="1" customWidth="1"/>
    <col min="25" max="25" width="22.85546875" style="5"/>
    <col min="26" max="26" width="16" style="5" bestFit="1" customWidth="1"/>
  </cols>
  <sheetData>
    <row r="1" spans="1:26" ht="16.5" thickBot="1" x14ac:dyDescent="0.3">
      <c r="A1" s="40" t="s">
        <v>15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2"/>
    </row>
    <row r="2" spans="1:26" ht="16.5" thickBot="1" x14ac:dyDescent="0.3">
      <c r="A2" s="17" t="s">
        <v>85</v>
      </c>
      <c r="B2" s="17" t="s">
        <v>17</v>
      </c>
      <c r="C2" s="17" t="s">
        <v>86</v>
      </c>
      <c r="D2" s="17" t="s">
        <v>114</v>
      </c>
      <c r="E2" s="17" t="s">
        <v>31</v>
      </c>
      <c r="F2" s="17" t="s">
        <v>32</v>
      </c>
      <c r="G2" s="17" t="s">
        <v>33</v>
      </c>
      <c r="H2" s="17" t="s">
        <v>171</v>
      </c>
      <c r="I2" s="17" t="s">
        <v>18</v>
      </c>
      <c r="J2" s="17" t="s">
        <v>87</v>
      </c>
      <c r="K2" s="17" t="s">
        <v>45</v>
      </c>
      <c r="L2" s="17" t="s">
        <v>34</v>
      </c>
      <c r="M2" s="17" t="s">
        <v>35</v>
      </c>
      <c r="N2" s="17" t="s">
        <v>36</v>
      </c>
      <c r="O2" s="17" t="s">
        <v>19</v>
      </c>
      <c r="P2" s="17" t="s">
        <v>88</v>
      </c>
      <c r="Q2" s="17" t="s">
        <v>46</v>
      </c>
      <c r="R2" s="17" t="s">
        <v>37</v>
      </c>
      <c r="S2" s="17" t="s">
        <v>38</v>
      </c>
      <c r="T2" s="17" t="s">
        <v>39</v>
      </c>
      <c r="U2" s="17" t="s">
        <v>20</v>
      </c>
      <c r="V2" s="17" t="s">
        <v>89</v>
      </c>
      <c r="W2" s="17" t="s">
        <v>40</v>
      </c>
      <c r="X2" s="17" t="s">
        <v>47</v>
      </c>
      <c r="Y2" s="17" t="s">
        <v>41</v>
      </c>
      <c r="Z2" s="17" t="s">
        <v>42</v>
      </c>
    </row>
    <row r="3" spans="1:26" s="31" customFormat="1" x14ac:dyDescent="0.25">
      <c r="A3" s="5">
        <v>1</v>
      </c>
      <c r="B3" s="5" t="s">
        <v>29</v>
      </c>
      <c r="C3" s="5">
        <v>1</v>
      </c>
      <c r="D3" s="5" t="s">
        <v>29</v>
      </c>
      <c r="E3" s="5" t="s">
        <v>2</v>
      </c>
      <c r="F3" s="5">
        <v>100</v>
      </c>
      <c r="G3" s="30" t="s">
        <v>16</v>
      </c>
      <c r="H3" s="30"/>
      <c r="I3" s="30"/>
      <c r="J3" s="30"/>
      <c r="K3" s="5"/>
      <c r="L3" s="5"/>
      <c r="M3" s="5"/>
      <c r="N3" s="30"/>
      <c r="O3" s="5"/>
      <c r="P3" s="5"/>
      <c r="Q3" s="5"/>
      <c r="R3" s="5"/>
      <c r="S3" s="5"/>
      <c r="T3" s="30"/>
      <c r="U3" s="5"/>
      <c r="V3" s="5"/>
      <c r="W3" s="5"/>
      <c r="X3" s="5"/>
      <c r="Y3" s="5"/>
      <c r="Z3" s="30"/>
    </row>
  </sheetData>
  <mergeCells count="1">
    <mergeCell ref="A1:Z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HardCodedValues!$H$3:$H$6</xm:f>
          </x14:formula1>
          <xm:sqref>B3 D3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"/>
  <sheetViews>
    <sheetView workbookViewId="0">
      <selection activeCell="A3" sqref="A3"/>
    </sheetView>
  </sheetViews>
  <sheetFormatPr defaultRowHeight="15" x14ac:dyDescent="0.25"/>
  <cols>
    <col min="1" max="1" width="40.7109375" style="6" customWidth="1"/>
    <col min="2" max="2" width="25" bestFit="1" customWidth="1"/>
    <col min="3" max="3" width="22.42578125" bestFit="1" customWidth="1"/>
    <col min="4" max="4" width="51.7109375" style="6" customWidth="1"/>
    <col min="5" max="5" width="26.140625" bestFit="1" customWidth="1"/>
    <col min="6" max="6" width="39" bestFit="1" customWidth="1"/>
  </cols>
  <sheetData>
    <row r="1" spans="1:6" ht="16.5" thickBot="1" x14ac:dyDescent="0.3">
      <c r="A1" s="43" t="s">
        <v>105</v>
      </c>
      <c r="B1" s="38"/>
      <c r="C1" s="44"/>
      <c r="D1" s="43" t="s">
        <v>105</v>
      </c>
      <c r="E1" s="38"/>
      <c r="F1" s="44"/>
    </row>
    <row r="2" spans="1:6" ht="16.5" thickBot="1" x14ac:dyDescent="0.3">
      <c r="A2" s="27" t="s">
        <v>104</v>
      </c>
      <c r="B2" s="17" t="s">
        <v>99</v>
      </c>
      <c r="C2" s="17" t="s">
        <v>100</v>
      </c>
      <c r="D2" s="28" t="s">
        <v>106</v>
      </c>
      <c r="E2" s="28" t="s">
        <v>107</v>
      </c>
      <c r="F2" s="28" t="s">
        <v>108</v>
      </c>
    </row>
    <row r="3" spans="1:6" ht="60" x14ac:dyDescent="0.25">
      <c r="A3" s="6" t="s">
        <v>101</v>
      </c>
      <c r="B3" t="s">
        <v>102</v>
      </c>
      <c r="C3" t="s">
        <v>103</v>
      </c>
      <c r="D3" s="6" t="s">
        <v>101</v>
      </c>
      <c r="E3" s="29" t="s">
        <v>102</v>
      </c>
      <c r="F3" s="29" t="s">
        <v>103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G58"/>
  <sheetViews>
    <sheetView topLeftCell="A28" workbookViewId="0">
      <selection activeCell="D43" sqref="D43:D46"/>
    </sheetView>
  </sheetViews>
  <sheetFormatPr defaultRowHeight="15" x14ac:dyDescent="0.25"/>
  <cols>
    <col min="2" max="2" width="6.140625" bestFit="1" customWidth="1"/>
    <col min="3" max="3" width="34" bestFit="1" customWidth="1"/>
    <col min="4" max="4" width="24.5703125" style="6" customWidth="1"/>
    <col min="5" max="5" width="24.28515625" bestFit="1" customWidth="1"/>
    <col min="6" max="6" width="20.28515625" bestFit="1" customWidth="1"/>
    <col min="7" max="7" width="24.140625" bestFit="1" customWidth="1"/>
  </cols>
  <sheetData>
    <row r="1" spans="2:7" x14ac:dyDescent="0.25">
      <c r="F1" s="11"/>
      <c r="G1" s="14" t="s">
        <v>95</v>
      </c>
    </row>
    <row r="2" spans="2:7" ht="15.75" thickBot="1" x14ac:dyDescent="0.3">
      <c r="F2" s="12"/>
      <c r="G2" s="14" t="s">
        <v>96</v>
      </c>
    </row>
    <row r="3" spans="2:7" ht="15.75" x14ac:dyDescent="0.25">
      <c r="B3" s="18" t="s">
        <v>3</v>
      </c>
      <c r="C3" s="19" t="s">
        <v>4</v>
      </c>
      <c r="D3" s="20" t="s">
        <v>5</v>
      </c>
      <c r="F3" s="13"/>
      <c r="G3" s="14" t="s">
        <v>97</v>
      </c>
    </row>
    <row r="4" spans="2:7" ht="60" x14ac:dyDescent="0.25">
      <c r="B4" s="21">
        <v>1</v>
      </c>
      <c r="C4" s="8" t="s">
        <v>62</v>
      </c>
      <c r="D4" s="22" t="s">
        <v>98</v>
      </c>
    </row>
    <row r="5" spans="2:7" ht="45" x14ac:dyDescent="0.25">
      <c r="B5" s="21">
        <v>2</v>
      </c>
      <c r="C5" s="8" t="s">
        <v>63</v>
      </c>
      <c r="D5" s="22" t="s">
        <v>57</v>
      </c>
    </row>
    <row r="6" spans="2:7" ht="15.75" x14ac:dyDescent="0.25">
      <c r="B6" s="21">
        <v>3</v>
      </c>
      <c r="C6" s="8" t="s">
        <v>64</v>
      </c>
      <c r="D6" s="22" t="s">
        <v>93</v>
      </c>
    </row>
    <row r="7" spans="2:7" ht="15.75" x14ac:dyDescent="0.25">
      <c r="B7" s="21">
        <v>4</v>
      </c>
      <c r="C7" s="1"/>
      <c r="D7" s="22" t="s">
        <v>94</v>
      </c>
    </row>
    <row r="8" spans="2:7" ht="30" x14ac:dyDescent="0.25">
      <c r="B8" s="21">
        <v>5</v>
      </c>
      <c r="C8" s="8" t="s">
        <v>1</v>
      </c>
      <c r="D8" s="22" t="s">
        <v>6</v>
      </c>
    </row>
    <row r="9" spans="2:7" ht="30" x14ac:dyDescent="0.25">
      <c r="B9" s="21">
        <v>6</v>
      </c>
      <c r="C9" s="8" t="s">
        <v>66</v>
      </c>
      <c r="D9" s="22" t="s">
        <v>6</v>
      </c>
    </row>
    <row r="10" spans="2:7" ht="45" x14ac:dyDescent="0.25">
      <c r="B10" s="21">
        <v>7</v>
      </c>
      <c r="C10" s="8" t="s">
        <v>67</v>
      </c>
      <c r="D10" s="22" t="s">
        <v>58</v>
      </c>
    </row>
    <row r="11" spans="2:7" ht="30" x14ac:dyDescent="0.25">
      <c r="B11" s="21">
        <v>8</v>
      </c>
      <c r="C11" s="9" t="s">
        <v>68</v>
      </c>
      <c r="D11" s="22" t="s">
        <v>6</v>
      </c>
    </row>
    <row r="12" spans="2:7" ht="30" x14ac:dyDescent="0.25">
      <c r="B12" s="21">
        <v>9</v>
      </c>
      <c r="C12" s="9" t="s">
        <v>69</v>
      </c>
      <c r="D12" s="22" t="s">
        <v>6</v>
      </c>
    </row>
    <row r="13" spans="2:7" ht="30" x14ac:dyDescent="0.25">
      <c r="B13" s="21">
        <v>10</v>
      </c>
      <c r="C13" s="9" t="s">
        <v>70</v>
      </c>
      <c r="D13" s="22" t="s">
        <v>6</v>
      </c>
    </row>
    <row r="14" spans="2:7" ht="15.75" x14ac:dyDescent="0.25">
      <c r="B14" s="21">
        <v>11</v>
      </c>
      <c r="C14" s="9" t="s">
        <v>71</v>
      </c>
      <c r="D14" s="22" t="s">
        <v>59</v>
      </c>
    </row>
    <row r="15" spans="2:7" ht="15.75" x14ac:dyDescent="0.25">
      <c r="B15" s="21">
        <v>12</v>
      </c>
      <c r="C15" s="9" t="s">
        <v>72</v>
      </c>
      <c r="D15" s="22" t="s">
        <v>59</v>
      </c>
    </row>
    <row r="16" spans="2:7" ht="15.75" x14ac:dyDescent="0.25">
      <c r="B16" s="21">
        <v>13</v>
      </c>
      <c r="C16" s="9" t="s">
        <v>73</v>
      </c>
      <c r="D16" s="22" t="s">
        <v>59</v>
      </c>
    </row>
    <row r="17" spans="2:4" ht="15.75" x14ac:dyDescent="0.25">
      <c r="B17" s="21">
        <v>14</v>
      </c>
      <c r="C17" s="8" t="s">
        <v>44</v>
      </c>
      <c r="D17" s="23" t="s">
        <v>21</v>
      </c>
    </row>
    <row r="18" spans="2:4" ht="15.75" x14ac:dyDescent="0.25">
      <c r="B18" s="21">
        <v>15</v>
      </c>
      <c r="C18" s="1"/>
      <c r="D18" s="23" t="s">
        <v>22</v>
      </c>
    </row>
    <row r="19" spans="2:4" ht="15.75" x14ac:dyDescent="0.25">
      <c r="B19" s="21">
        <v>16</v>
      </c>
      <c r="C19" s="8" t="s">
        <v>60</v>
      </c>
      <c r="D19" s="22" t="s">
        <v>59</v>
      </c>
    </row>
    <row r="20" spans="2:4" ht="15.75" x14ac:dyDescent="0.25">
      <c r="B20" s="21">
        <v>17</v>
      </c>
      <c r="C20" s="8" t="s">
        <v>74</v>
      </c>
      <c r="D20" s="22" t="s">
        <v>59</v>
      </c>
    </row>
    <row r="21" spans="2:4" ht="15.75" x14ac:dyDescent="0.25">
      <c r="B21" s="21">
        <v>18</v>
      </c>
      <c r="C21" s="8" t="s">
        <v>75</v>
      </c>
      <c r="D21" s="22" t="s">
        <v>59</v>
      </c>
    </row>
    <row r="22" spans="2:4" ht="15.75" x14ac:dyDescent="0.25">
      <c r="B22" s="21">
        <v>19</v>
      </c>
      <c r="C22" s="10" t="s">
        <v>76</v>
      </c>
      <c r="D22" s="22" t="s">
        <v>59</v>
      </c>
    </row>
    <row r="23" spans="2:4" ht="15.75" x14ac:dyDescent="0.25">
      <c r="B23" s="21">
        <v>20</v>
      </c>
      <c r="C23" s="8" t="s">
        <v>77</v>
      </c>
      <c r="D23" s="22" t="s">
        <v>59</v>
      </c>
    </row>
    <row r="24" spans="2:4" ht="15.75" x14ac:dyDescent="0.25">
      <c r="B24" s="21">
        <v>21</v>
      </c>
      <c r="C24" s="8" t="s">
        <v>78</v>
      </c>
      <c r="D24" s="22" t="s">
        <v>59</v>
      </c>
    </row>
    <row r="25" spans="2:4" ht="15.75" x14ac:dyDescent="0.25">
      <c r="B25" s="21">
        <v>22</v>
      </c>
      <c r="C25" s="8" t="s">
        <v>79</v>
      </c>
      <c r="D25" s="22" t="s">
        <v>59</v>
      </c>
    </row>
    <row r="26" spans="2:4" ht="15.75" x14ac:dyDescent="0.25">
      <c r="B26" s="21">
        <v>23</v>
      </c>
      <c r="C26" s="10" t="s">
        <v>80</v>
      </c>
      <c r="D26" s="22" t="s">
        <v>59</v>
      </c>
    </row>
    <row r="27" spans="2:4" ht="15.75" x14ac:dyDescent="0.25">
      <c r="B27" s="21">
        <v>24</v>
      </c>
      <c r="C27" s="8" t="s">
        <v>81</v>
      </c>
      <c r="D27" s="22" t="s">
        <v>59</v>
      </c>
    </row>
    <row r="28" spans="2:4" ht="15.75" x14ac:dyDescent="0.25">
      <c r="B28" s="21">
        <v>25</v>
      </c>
      <c r="C28" s="8" t="s">
        <v>82</v>
      </c>
      <c r="D28" s="22" t="s">
        <v>59</v>
      </c>
    </row>
    <row r="29" spans="2:4" ht="15.75" x14ac:dyDescent="0.25">
      <c r="B29" s="21">
        <v>26</v>
      </c>
      <c r="C29" s="8" t="s">
        <v>83</v>
      </c>
      <c r="D29" s="24" t="s">
        <v>92</v>
      </c>
    </row>
    <row r="30" spans="2:4" ht="15.75" x14ac:dyDescent="0.25">
      <c r="B30" s="21">
        <v>27</v>
      </c>
      <c r="C30" s="1"/>
      <c r="D30" s="24" t="s">
        <v>51</v>
      </c>
    </row>
    <row r="31" spans="2:4" ht="15.75" x14ac:dyDescent="0.25">
      <c r="B31" s="21">
        <v>28</v>
      </c>
      <c r="C31" s="1"/>
      <c r="D31" s="24" t="s">
        <v>90</v>
      </c>
    </row>
    <row r="32" spans="2:4" ht="15.75" x14ac:dyDescent="0.25">
      <c r="B32" s="21">
        <v>29</v>
      </c>
      <c r="C32" s="1"/>
      <c r="D32" s="24" t="s">
        <v>91</v>
      </c>
    </row>
    <row r="33" spans="2:4" ht="15.75" x14ac:dyDescent="0.25">
      <c r="B33" s="21">
        <v>30</v>
      </c>
      <c r="C33" s="8" t="s">
        <v>84</v>
      </c>
      <c r="D33" s="22" t="s">
        <v>59</v>
      </c>
    </row>
    <row r="34" spans="2:4" ht="15.75" x14ac:dyDescent="0.25">
      <c r="B34" s="21">
        <v>31</v>
      </c>
      <c r="C34" s="8" t="s">
        <v>48</v>
      </c>
      <c r="D34" s="22" t="s">
        <v>59</v>
      </c>
    </row>
    <row r="35" spans="2:4" ht="15.75" x14ac:dyDescent="0.25">
      <c r="B35" s="21">
        <v>32</v>
      </c>
      <c r="C35" s="8" t="s">
        <v>49</v>
      </c>
      <c r="D35" s="22" t="s">
        <v>59</v>
      </c>
    </row>
    <row r="36" spans="2:4" ht="15.75" x14ac:dyDescent="0.25">
      <c r="B36" s="21">
        <v>33</v>
      </c>
      <c r="C36" s="8" t="s">
        <v>50</v>
      </c>
      <c r="D36" s="22" t="s">
        <v>59</v>
      </c>
    </row>
    <row r="37" spans="2:4" ht="15.75" x14ac:dyDescent="0.25">
      <c r="B37" s="21">
        <v>34</v>
      </c>
      <c r="C37" s="10" t="s">
        <v>85</v>
      </c>
      <c r="D37" s="22" t="s">
        <v>59</v>
      </c>
    </row>
    <row r="38" spans="2:4" ht="15.75" x14ac:dyDescent="0.25">
      <c r="B38" s="21">
        <v>35</v>
      </c>
      <c r="C38" s="10" t="s">
        <v>17</v>
      </c>
      <c r="D38" s="23" t="s">
        <v>27</v>
      </c>
    </row>
    <row r="39" spans="2:4" ht="15.75" customHeight="1" x14ac:dyDescent="0.25">
      <c r="B39" s="21">
        <v>36</v>
      </c>
      <c r="C39" s="1"/>
      <c r="D39" s="24" t="s">
        <v>28</v>
      </c>
    </row>
    <row r="40" spans="2:4" ht="15.75" customHeight="1" x14ac:dyDescent="0.25">
      <c r="B40" s="21">
        <v>37</v>
      </c>
      <c r="C40" s="1"/>
      <c r="D40" s="24" t="s">
        <v>29</v>
      </c>
    </row>
    <row r="41" spans="2:4" ht="15.75" customHeight="1" x14ac:dyDescent="0.25">
      <c r="B41" s="21">
        <v>38</v>
      </c>
      <c r="C41" s="1"/>
      <c r="D41" s="24" t="s">
        <v>30</v>
      </c>
    </row>
    <row r="42" spans="2:4" ht="15.75" x14ac:dyDescent="0.25">
      <c r="B42" s="21">
        <v>39</v>
      </c>
      <c r="C42" s="10" t="s">
        <v>86</v>
      </c>
      <c r="D42" s="22" t="s">
        <v>59</v>
      </c>
    </row>
    <row r="43" spans="2:4" ht="15.75" x14ac:dyDescent="0.25">
      <c r="B43" s="21">
        <v>40</v>
      </c>
      <c r="C43" s="10" t="s">
        <v>43</v>
      </c>
      <c r="D43" s="23" t="s">
        <v>23</v>
      </c>
    </row>
    <row r="44" spans="2:4" ht="15.75" x14ac:dyDescent="0.25">
      <c r="B44" s="21">
        <v>41</v>
      </c>
      <c r="C44" s="1"/>
      <c r="D44" s="24" t="s">
        <v>24</v>
      </c>
    </row>
    <row r="45" spans="2:4" ht="15.75" x14ac:dyDescent="0.25">
      <c r="B45" s="21">
        <v>42</v>
      </c>
      <c r="C45" s="1"/>
      <c r="D45" s="24" t="s">
        <v>25</v>
      </c>
    </row>
    <row r="46" spans="2:4" ht="15.75" x14ac:dyDescent="0.25">
      <c r="B46" s="21">
        <v>43</v>
      </c>
      <c r="C46" s="1"/>
      <c r="D46" s="24" t="s">
        <v>26</v>
      </c>
    </row>
    <row r="47" spans="2:4" ht="15.75" x14ac:dyDescent="0.25">
      <c r="B47" s="21">
        <v>44</v>
      </c>
      <c r="C47" s="10" t="s">
        <v>31</v>
      </c>
      <c r="D47" s="22" t="s">
        <v>59</v>
      </c>
    </row>
    <row r="48" spans="2:4" ht="15.75" x14ac:dyDescent="0.25">
      <c r="B48" s="21">
        <v>45</v>
      </c>
      <c r="C48" s="10" t="s">
        <v>32</v>
      </c>
      <c r="D48" s="22" t="s">
        <v>59</v>
      </c>
    </row>
    <row r="49" spans="2:4" ht="16.5" thickBot="1" x14ac:dyDescent="0.3">
      <c r="B49" s="21">
        <v>46</v>
      </c>
      <c r="C49" s="25" t="s">
        <v>33</v>
      </c>
      <c r="D49" s="26" t="s">
        <v>59</v>
      </c>
    </row>
    <row r="50" spans="2:4" ht="15.75" x14ac:dyDescent="0.25">
      <c r="C50" s="2"/>
    </row>
    <row r="56" spans="2:4" x14ac:dyDescent="0.25">
      <c r="D56" s="7"/>
    </row>
    <row r="57" spans="2:4" x14ac:dyDescent="0.25">
      <c r="D57" s="7"/>
    </row>
    <row r="58" spans="2:4" x14ac:dyDescent="0.25">
      <c r="D58" s="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I21"/>
  <sheetViews>
    <sheetView topLeftCell="E1" workbookViewId="0">
      <selection activeCell="H2" sqref="H2:H6"/>
    </sheetView>
  </sheetViews>
  <sheetFormatPr defaultRowHeight="15" x14ac:dyDescent="0.25"/>
  <cols>
    <col min="2" max="2" width="26.7109375" bestFit="1" customWidth="1"/>
    <col min="3" max="3" width="47.5703125" bestFit="1" customWidth="1"/>
    <col min="4" max="4" width="28.85546875" bestFit="1" customWidth="1"/>
    <col min="5" max="5" width="31" bestFit="1" customWidth="1"/>
    <col min="6" max="6" width="24.5703125" bestFit="1" customWidth="1"/>
    <col min="7" max="7" width="25.28515625" bestFit="1" customWidth="1"/>
    <col min="8" max="8" width="21.42578125" bestFit="1" customWidth="1"/>
  </cols>
  <sheetData>
    <row r="2" spans="2:9" x14ac:dyDescent="0.25">
      <c r="B2" s="32" t="s">
        <v>168</v>
      </c>
      <c r="C2" s="32" t="s">
        <v>142</v>
      </c>
      <c r="D2" s="32" t="s">
        <v>143</v>
      </c>
      <c r="E2" s="32" t="s">
        <v>150</v>
      </c>
      <c r="F2" s="32" t="s">
        <v>144</v>
      </c>
      <c r="G2" s="32" t="s">
        <v>145</v>
      </c>
      <c r="H2" s="32" t="s">
        <v>146</v>
      </c>
      <c r="I2" s="32" t="s">
        <v>74</v>
      </c>
    </row>
    <row r="3" spans="2:9" x14ac:dyDescent="0.25">
      <c r="B3" s="34" t="s">
        <v>55</v>
      </c>
      <c r="C3" s="33" t="s">
        <v>117</v>
      </c>
      <c r="D3" s="33" t="s">
        <v>135</v>
      </c>
      <c r="E3" s="33" t="s">
        <v>147</v>
      </c>
      <c r="F3" s="34" t="s">
        <v>21</v>
      </c>
      <c r="G3" s="33" t="s">
        <v>92</v>
      </c>
      <c r="H3" s="33" t="s">
        <v>27</v>
      </c>
      <c r="I3" s="33" t="s">
        <v>115</v>
      </c>
    </row>
    <row r="4" spans="2:9" x14ac:dyDescent="0.25">
      <c r="B4" s="34" t="s">
        <v>151</v>
      </c>
      <c r="C4" s="33" t="s">
        <v>118</v>
      </c>
      <c r="D4" s="33" t="s">
        <v>136</v>
      </c>
      <c r="E4" s="33" t="s">
        <v>148</v>
      </c>
      <c r="F4" s="34" t="s">
        <v>22</v>
      </c>
      <c r="G4" s="33" t="s">
        <v>51</v>
      </c>
      <c r="H4" s="33" t="s">
        <v>28</v>
      </c>
      <c r="I4" s="33" t="s">
        <v>116</v>
      </c>
    </row>
    <row r="5" spans="2:9" x14ac:dyDescent="0.25">
      <c r="B5" s="34" t="s">
        <v>152</v>
      </c>
      <c r="C5" s="33" t="s">
        <v>119</v>
      </c>
      <c r="D5" s="33" t="s">
        <v>137</v>
      </c>
      <c r="E5" s="33" t="s">
        <v>149</v>
      </c>
      <c r="G5" s="33" t="s">
        <v>90</v>
      </c>
      <c r="H5" s="33" t="s">
        <v>29</v>
      </c>
    </row>
    <row r="6" spans="2:9" x14ac:dyDescent="0.25">
      <c r="B6" s="34" t="s">
        <v>153</v>
      </c>
      <c r="C6" s="33" t="s">
        <v>120</v>
      </c>
      <c r="D6" s="33" t="s">
        <v>53</v>
      </c>
      <c r="E6" s="33" t="s">
        <v>54</v>
      </c>
      <c r="G6" s="33" t="s">
        <v>91</v>
      </c>
      <c r="H6" s="33" t="s">
        <v>30</v>
      </c>
    </row>
    <row r="7" spans="2:9" x14ac:dyDescent="0.25">
      <c r="B7" s="34" t="s">
        <v>154</v>
      </c>
      <c r="C7" s="33" t="s">
        <v>121</v>
      </c>
      <c r="D7" s="33" t="s">
        <v>138</v>
      </c>
    </row>
    <row r="8" spans="2:9" x14ac:dyDescent="0.25">
      <c r="B8" s="34" t="s">
        <v>155</v>
      </c>
      <c r="C8" s="33" t="s">
        <v>122</v>
      </c>
      <c r="D8" s="33" t="s">
        <v>139</v>
      </c>
    </row>
    <row r="9" spans="2:9" x14ac:dyDescent="0.25">
      <c r="B9" s="34" t="s">
        <v>156</v>
      </c>
      <c r="C9" s="33" t="s">
        <v>123</v>
      </c>
      <c r="D9" s="33" t="s">
        <v>140</v>
      </c>
    </row>
    <row r="10" spans="2:9" x14ac:dyDescent="0.25">
      <c r="B10" s="34" t="s">
        <v>157</v>
      </c>
      <c r="C10" s="33" t="s">
        <v>124</v>
      </c>
      <c r="D10" s="33" t="s">
        <v>141</v>
      </c>
    </row>
    <row r="11" spans="2:9" x14ac:dyDescent="0.25">
      <c r="B11" s="34" t="s">
        <v>158</v>
      </c>
      <c r="C11" s="33" t="s">
        <v>125</v>
      </c>
    </row>
    <row r="12" spans="2:9" x14ac:dyDescent="0.25">
      <c r="B12" s="34" t="s">
        <v>159</v>
      </c>
      <c r="C12" s="33" t="s">
        <v>126</v>
      </c>
    </row>
    <row r="13" spans="2:9" x14ac:dyDescent="0.25">
      <c r="B13" s="34" t="s">
        <v>160</v>
      </c>
      <c r="C13" s="33" t="s">
        <v>127</v>
      </c>
    </row>
    <row r="14" spans="2:9" x14ac:dyDescent="0.25">
      <c r="B14" s="34" t="s">
        <v>161</v>
      </c>
      <c r="C14" s="33" t="s">
        <v>128</v>
      </c>
    </row>
    <row r="15" spans="2:9" x14ac:dyDescent="0.25">
      <c r="B15" s="34" t="s">
        <v>162</v>
      </c>
      <c r="C15" s="33" t="s">
        <v>129</v>
      </c>
    </row>
    <row r="16" spans="2:9" x14ac:dyDescent="0.25">
      <c r="B16" s="34" t="s">
        <v>163</v>
      </c>
      <c r="C16" s="33" t="s">
        <v>130</v>
      </c>
    </row>
    <row r="17" spans="2:3" x14ac:dyDescent="0.25">
      <c r="B17" s="34" t="s">
        <v>164</v>
      </c>
      <c r="C17" s="33" t="s">
        <v>52</v>
      </c>
    </row>
    <row r="18" spans="2:3" x14ac:dyDescent="0.25">
      <c r="B18" s="34" t="s">
        <v>165</v>
      </c>
      <c r="C18" s="33" t="s">
        <v>131</v>
      </c>
    </row>
    <row r="19" spans="2:3" x14ac:dyDescent="0.25">
      <c r="B19" s="34" t="s">
        <v>166</v>
      </c>
      <c r="C19" s="33" t="s">
        <v>132</v>
      </c>
    </row>
    <row r="20" spans="2:3" x14ac:dyDescent="0.25">
      <c r="B20" s="34" t="s">
        <v>167</v>
      </c>
      <c r="C20" s="33" t="s">
        <v>133</v>
      </c>
    </row>
    <row r="21" spans="2:3" x14ac:dyDescent="0.25">
      <c r="C21" s="33" t="s">
        <v>134</v>
      </c>
    </row>
  </sheetData>
  <sheetProtection algorithmName="SHA-512" hashValue="I3fkVt7MRwEEHceWqV8LbjJvzD1Vp7Ty8qxUevqMqSYwwKtEE08FHapFPbWZldxL+JPutzaAmXno9sNSQzu8bA==" saltValue="ciY5O+6dBSraf0b8N7leoQ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LeaseParameters</vt:lpstr>
      <vt:lpstr>Inventory In Lease</vt:lpstr>
      <vt:lpstr>Lease IDC</vt:lpstr>
      <vt:lpstr>Lease Blended Items</vt:lpstr>
      <vt:lpstr>Excel Details</vt:lpstr>
      <vt:lpstr>Instructions</vt:lpstr>
      <vt:lpstr>HardCodedValues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Nirush S</dc:creator>
  <cp:lastModifiedBy>Nirush S</cp:lastModifiedBy>
  <dcterms:created xsi:type="dcterms:W3CDTF">2018-02-07T05:56:58Z</dcterms:created>
  <dcterms:modified xsi:type="dcterms:W3CDTF">2018-03-16T09:33:08Z</dcterms:modified>
</cp:coreProperties>
</file>