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IGANEM\GITHUB\SIGANEM\FASE_2_SPRINT_3\PRUEBAS_TECNICAS\"/>
    </mc:Choice>
  </mc:AlternateContent>
  <bookViews>
    <workbookView xWindow="120" yWindow="45" windowWidth="23715" windowHeight="10035" activeTab="2"/>
  </bookViews>
  <sheets>
    <sheet name="Valor_Nominal_Reales" sheetId="1" r:id="rId1"/>
    <sheet name="Valor_Nominal_Valor" sheetId="2" r:id="rId2"/>
    <sheet name="Valor_Nominal_Fideicomiso" sheetId="4" r:id="rId3"/>
    <sheet name="Hoja3" sheetId="3" r:id="rId4"/>
  </sheets>
  <calcPr calcId="152511"/>
</workbook>
</file>

<file path=xl/calcChain.xml><?xml version="1.0" encoding="utf-8"?>
<calcChain xmlns="http://schemas.openxmlformats.org/spreadsheetml/2006/main">
  <c r="B10" i="4" l="1"/>
  <c r="C2" i="2"/>
  <c r="C2" i="3"/>
  <c r="D2" i="1"/>
</calcChain>
</file>

<file path=xl/sharedStrings.xml><?xml version="1.0" encoding="utf-8"?>
<sst xmlns="http://schemas.openxmlformats.org/spreadsheetml/2006/main" count="21" uniqueCount="17">
  <si>
    <t>% Aceptación BCR</t>
  </si>
  <si>
    <t>Monto Mitigador Calculado</t>
  </si>
  <si>
    <t>Fórmula Empleada</t>
  </si>
  <si>
    <t>(A2*B2)/100</t>
  </si>
  <si>
    <t>Saldo Colonizado</t>
  </si>
  <si>
    <t>Monto Ultima Tasación Terreno</t>
  </si>
  <si>
    <t>Monto Ultima Tasación No Terreno</t>
  </si>
  <si>
    <t>Valor Nominal</t>
  </si>
  <si>
    <t>(A2*(B2+C2) / 100)</t>
  </si>
  <si>
    <t>Valor Mercado Colonizado</t>
  </si>
  <si>
    <t>Valor Nominal Garantía</t>
  </si>
  <si>
    <t>((A2*B2) / 100)</t>
  </si>
  <si>
    <t>ID GARANTIA</t>
  </si>
  <si>
    <t>VALOR NOMINAL</t>
  </si>
  <si>
    <t>VALOR NOMINAL FIDEICOMISO =</t>
  </si>
  <si>
    <t>000400</t>
  </si>
  <si>
    <t>5200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</si>
</sst>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5" borderId="0" applyNumberFormat="0" applyBorder="0" applyAlignment="0" applyProtection="0"/>
  </cellStyleXfs>
  <cellXfs count="15">
    <xf numFmtId="0" fontId="0" fillId="0" borderId="0" xfId="0"/>
    <xf numFmtId="9" fontId="0" fillId="0" borderId="0" xfId="2" applyFont="1"/>
    <xf numFmtId="0" fontId="2" fillId="2" borderId="0" xfId="3"/>
    <xf numFmtId="0" fontId="3" fillId="6" borderId="0" xfId="0" applyFont="1" applyFill="1"/>
    <xf numFmtId="43" fontId="4" fillId="5" borderId="0" xfId="5" applyNumberFormat="1"/>
    <xf numFmtId="43" fontId="1" fillId="3" borderId="0" xfId="4" applyNumberFormat="1"/>
    <xf numFmtId="2" fontId="4" fillId="4" borderId="0" xfId="1" applyNumberFormat="1" applyFont="1" applyFill="1"/>
    <xf numFmtId="43" fontId="4" fillId="7" borderId="0" xfId="5" applyNumberFormat="1" applyFill="1"/>
    <xf numFmtId="0" fontId="3" fillId="9" borderId="0" xfId="0" applyFont="1" applyFill="1"/>
    <xf numFmtId="49" fontId="0" fillId="0" borderId="0" xfId="0" applyNumberFormat="1"/>
    <xf numFmtId="49" fontId="3" fillId="8" borderId="0" xfId="0" applyNumberFormat="1" applyFont="1" applyFill="1"/>
    <xf numFmtId="2" fontId="3" fillId="7" borderId="0" xfId="0" applyNumberFormat="1" applyFont="1" applyFill="1"/>
    <xf numFmtId="2" fontId="0" fillId="0" borderId="0" xfId="0" applyNumberFormat="1"/>
    <xf numFmtId="43" fontId="1" fillId="0" borderId="0" xfId="4" applyNumberFormat="1" applyFill="1"/>
    <xf numFmtId="43" fontId="3" fillId="0" borderId="0" xfId="4" applyNumberFormat="1" applyFont="1" applyFill="1" applyAlignment="1"/>
  </cellXfs>
  <cellStyles count="6">
    <cellStyle name="40% - Accent1" xfId="4" builtinId="31"/>
    <cellStyle name="Accent6" xfId="5" builtinId="49"/>
    <cellStyle name="Comma" xfId="1" builtinId="3"/>
    <cellStyle name="Good" xfId="3" builtinId="26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sqref="A1:XFD6"/>
    </sheetView>
  </sheetViews>
  <sheetFormatPr defaultColWidth="11.42578125" defaultRowHeight="15" x14ac:dyDescent="0.25"/>
  <cols>
    <col min="1" max="1" width="16.85546875" bestFit="1" customWidth="1"/>
    <col min="2" max="2" width="29.140625" bestFit="1" customWidth="1"/>
    <col min="3" max="3" width="32.5703125" bestFit="1" customWidth="1"/>
    <col min="4" max="4" width="17.7109375" bestFit="1" customWidth="1"/>
  </cols>
  <sheetData>
    <row r="1" spans="1:6" x14ac:dyDescent="0.25">
      <c r="A1" s="3" t="s">
        <v>0</v>
      </c>
      <c r="B1" s="3" t="s">
        <v>5</v>
      </c>
      <c r="C1" s="3" t="s">
        <v>6</v>
      </c>
      <c r="D1" s="3" t="s">
        <v>7</v>
      </c>
    </row>
    <row r="2" spans="1:6" x14ac:dyDescent="0.25">
      <c r="A2" s="6">
        <v>10</v>
      </c>
      <c r="B2" s="7">
        <v>0</v>
      </c>
      <c r="C2" s="4">
        <v>22500000</v>
      </c>
      <c r="D2" s="5">
        <f>(A2*(B2+C2) / 100)</f>
        <v>2250000</v>
      </c>
    </row>
    <row r="3" spans="1:6" x14ac:dyDescent="0.25">
      <c r="F3" s="1"/>
    </row>
    <row r="5" spans="1:6" x14ac:dyDescent="0.25">
      <c r="D5" s="3" t="s">
        <v>2</v>
      </c>
    </row>
    <row r="6" spans="1:6" x14ac:dyDescent="0.25">
      <c r="D6" s="2" t="s">
        <v>8</v>
      </c>
    </row>
  </sheetData>
  <pageMargins left="0.7" right="0.7" top="0.75" bottom="0.75" header="0.3" footer="0.3"/>
  <pageSetup paperSize="3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C2" sqref="C2"/>
    </sheetView>
  </sheetViews>
  <sheetFormatPr defaultColWidth="11.42578125" defaultRowHeight="15" x14ac:dyDescent="0.25"/>
  <cols>
    <col min="1" max="1" width="16.28515625" bestFit="1" customWidth="1"/>
    <col min="2" max="2" width="29.42578125" bestFit="1" customWidth="1"/>
    <col min="3" max="3" width="22.140625" bestFit="1" customWidth="1"/>
  </cols>
  <sheetData>
    <row r="1" spans="1:5" x14ac:dyDescent="0.25">
      <c r="A1" s="3" t="s">
        <v>0</v>
      </c>
      <c r="B1" s="3" t="s">
        <v>9</v>
      </c>
      <c r="C1" s="3" t="s">
        <v>10</v>
      </c>
    </row>
    <row r="2" spans="1:5" x14ac:dyDescent="0.25">
      <c r="A2" s="6">
        <v>80</v>
      </c>
      <c r="B2" s="7">
        <v>135347.5</v>
      </c>
      <c r="C2" s="5">
        <f>((A2*B2) / 100)</f>
        <v>108278</v>
      </c>
    </row>
    <row r="3" spans="1:5" x14ac:dyDescent="0.25">
      <c r="E3" s="1"/>
    </row>
    <row r="5" spans="1:5" x14ac:dyDescent="0.25">
      <c r="C5" s="3" t="s">
        <v>2</v>
      </c>
    </row>
    <row r="6" spans="1:5" x14ac:dyDescent="0.25">
      <c r="C6" s="2" t="s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O29" sqref="O29"/>
    </sheetView>
  </sheetViews>
  <sheetFormatPr defaultRowHeight="15" x14ac:dyDescent="0.25"/>
  <cols>
    <col min="1" max="1" width="29.7109375" customWidth="1"/>
    <col min="2" max="2" width="16.28515625" style="12" bestFit="1" customWidth="1"/>
  </cols>
  <sheetData>
    <row r="1" spans="1:2" x14ac:dyDescent="0.25">
      <c r="A1" s="10" t="s">
        <v>12</v>
      </c>
      <c r="B1" s="11" t="s">
        <v>13</v>
      </c>
    </row>
    <row r="2" spans="1:2" x14ac:dyDescent="0.25">
      <c r="A2" s="9" t="s">
        <v>15</v>
      </c>
      <c r="B2" s="13">
        <v>1146000</v>
      </c>
    </row>
    <row r="3" spans="1:2" x14ac:dyDescent="0.25">
      <c r="A3" s="9" t="s">
        <v>16</v>
      </c>
      <c r="B3" s="13">
        <v>27069500</v>
      </c>
    </row>
    <row r="4" spans="1:2" x14ac:dyDescent="0.25">
      <c r="A4" s="9"/>
      <c r="B4" s="13"/>
    </row>
    <row r="5" spans="1:2" x14ac:dyDescent="0.25">
      <c r="A5" s="9"/>
      <c r="B5" s="13"/>
    </row>
    <row r="6" spans="1:2" x14ac:dyDescent="0.25">
      <c r="A6" s="9"/>
      <c r="B6" s="13"/>
    </row>
    <row r="7" spans="1:2" x14ac:dyDescent="0.25">
      <c r="A7" s="9"/>
      <c r="B7" s="13"/>
    </row>
    <row r="8" spans="1:2" x14ac:dyDescent="0.25">
      <c r="A8" s="9"/>
      <c r="B8" s="13"/>
    </row>
    <row r="9" spans="1:2" x14ac:dyDescent="0.25">
      <c r="A9" s="9"/>
      <c r="B9" s="13"/>
    </row>
    <row r="10" spans="1:2" x14ac:dyDescent="0.25">
      <c r="A10" s="8" t="s">
        <v>14</v>
      </c>
      <c r="B10" s="14">
        <f>SUM(B2:B9)</f>
        <v>28215500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sqref="A1:XFD6"/>
    </sheetView>
  </sheetViews>
  <sheetFormatPr defaultColWidth="11.42578125" defaultRowHeight="15" x14ac:dyDescent="0.25"/>
  <sheetData>
    <row r="1" spans="1:5" x14ac:dyDescent="0.25">
      <c r="A1" s="3" t="s">
        <v>4</v>
      </c>
      <c r="B1" s="3" t="s">
        <v>0</v>
      </c>
      <c r="C1" s="3" t="s">
        <v>1</v>
      </c>
    </row>
    <row r="2" spans="1:5" x14ac:dyDescent="0.25">
      <c r="A2" s="4">
        <v>1165251.97</v>
      </c>
      <c r="B2" s="6">
        <v>75</v>
      </c>
      <c r="C2" s="5">
        <f>(A2*B2)/100</f>
        <v>873938.97750000004</v>
      </c>
    </row>
    <row r="3" spans="1:5" x14ac:dyDescent="0.25">
      <c r="E3" s="1"/>
    </row>
    <row r="5" spans="1:5" x14ac:dyDescent="0.25">
      <c r="C5" s="3" t="s">
        <v>2</v>
      </c>
    </row>
    <row r="6" spans="1:5" x14ac:dyDescent="0.25">
      <c r="C6" s="2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Valor_Nominal_Reales</vt:lpstr>
      <vt:lpstr>Valor_Nominal_Valor</vt:lpstr>
      <vt:lpstr>Valor_Nominal_Fideicomiso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Barahona Vargas</dc:creator>
  <cp:lastModifiedBy>Cesar Alejandro Loaiza Sibaja</cp:lastModifiedBy>
  <dcterms:created xsi:type="dcterms:W3CDTF">2016-07-14T19:22:38Z</dcterms:created>
  <dcterms:modified xsi:type="dcterms:W3CDTF">2016-07-28T13:00:18Z</dcterms:modified>
</cp:coreProperties>
</file>