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60" windowWidth="19092" windowHeight="9504"/>
  </bookViews>
  <sheets>
    <sheet name="Sheet1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2"/>
  <c r="E11"/>
  <c r="D11"/>
  <c r="C11"/>
  <c r="E10"/>
  <c r="D10"/>
  <c r="C10"/>
  <c r="E9"/>
  <c r="D9"/>
  <c r="C9"/>
  <c r="E8"/>
  <c r="D8"/>
  <c r="C8"/>
  <c r="E7"/>
  <c r="D7"/>
  <c r="C7"/>
  <c r="E6"/>
  <c r="D6"/>
  <c r="C6"/>
  <c r="E5"/>
  <c r="D5"/>
  <c r="C5"/>
  <c r="E4"/>
  <c r="D4"/>
  <c r="C4"/>
  <c r="E3"/>
  <c r="D3"/>
  <c r="C3"/>
  <c r="B3"/>
  <c r="B4"/>
  <c r="B5"/>
  <c r="B6"/>
  <c r="B7"/>
  <c r="B8"/>
  <c r="B9"/>
  <c r="B10"/>
  <c r="B11"/>
  <c r="B2"/>
</calcChain>
</file>

<file path=xl/sharedStrings.xml><?xml version="1.0" encoding="utf-8"?>
<sst xmlns="http://schemas.openxmlformats.org/spreadsheetml/2006/main" count="17" uniqueCount="17">
  <si>
    <t>Chandigarh</t>
  </si>
  <si>
    <t>Delhi</t>
  </si>
  <si>
    <t>Goa</t>
  </si>
  <si>
    <t>Gujarat</t>
  </si>
  <si>
    <t>Karnataka</t>
  </si>
  <si>
    <t>Kerala</t>
  </si>
  <si>
    <t>Maharashtra</t>
  </si>
  <si>
    <t>Odisha</t>
  </si>
  <si>
    <t>Rajasthan</t>
  </si>
  <si>
    <t>Tamil Nadu</t>
  </si>
  <si>
    <t>CAGR</t>
  </si>
  <si>
    <t>STATE</t>
  </si>
  <si>
    <t>EV 2030</t>
  </si>
  <si>
    <t>Year-2022</t>
  </si>
  <si>
    <t>Year-2023</t>
  </si>
  <si>
    <t>Year-2024</t>
  </si>
  <si>
    <t>State_code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</si>
</sst>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BASIS%20PROJEC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vot by state"/>
      <sheetName val="Sheet1"/>
      <sheetName val="electric_vehicle_sales_by_state"/>
      <sheetName val="Revenue"/>
      <sheetName val="monthly trend"/>
      <sheetName val=" sales by company"/>
      <sheetName val="statewise sales"/>
    </sheetNames>
    <sheetDataSet>
      <sheetData sheetId="0"/>
      <sheetData sheetId="1"/>
      <sheetData sheetId="2">
        <row r="12">
          <cell r="S12">
            <v>0.91293118277238894</v>
          </cell>
        </row>
        <row r="13">
          <cell r="S13">
            <v>0.41376949080585224</v>
          </cell>
        </row>
        <row r="14">
          <cell r="S14">
            <v>0.82452826140508906</v>
          </cell>
        </row>
        <row r="15">
          <cell r="S15">
            <v>0.672671608633711</v>
          </cell>
        </row>
        <row r="16">
          <cell r="S16">
            <v>0.55144375396561962</v>
          </cell>
        </row>
        <row r="17">
          <cell r="S17">
            <v>0.75668970642850319</v>
          </cell>
        </row>
        <row r="18">
          <cell r="S18">
            <v>0.59738233668460761</v>
          </cell>
        </row>
        <row r="19">
          <cell r="S19">
            <v>0.60293099132349615</v>
          </cell>
        </row>
        <row r="20">
          <cell r="S20">
            <v>0.48997928323583317</v>
          </cell>
        </row>
        <row r="21">
          <cell r="S21">
            <v>0.36771359148993787</v>
          </cell>
        </row>
      </sheetData>
      <sheetData sheetId="3"/>
      <sheetData sheetId="4"/>
      <sheetData sheetId="5"/>
      <sheetData sheetId="6">
        <row r="58">
          <cell r="N58">
            <v>16535</v>
          </cell>
          <cell r="P58">
            <v>44053</v>
          </cell>
          <cell r="R58">
            <v>46724</v>
          </cell>
        </row>
        <row r="60">
          <cell r="N60">
            <v>1778</v>
          </cell>
          <cell r="P60">
            <v>7107</v>
          </cell>
          <cell r="R60">
            <v>10799</v>
          </cell>
        </row>
        <row r="61">
          <cell r="N61">
            <v>18026</v>
          </cell>
          <cell r="P61">
            <v>79004</v>
          </cell>
          <cell r="R61">
            <v>84359</v>
          </cell>
        </row>
        <row r="66">
          <cell r="N66">
            <v>43111</v>
          </cell>
          <cell r="P66">
            <v>108895</v>
          </cell>
          <cell r="R66">
            <v>160989</v>
          </cell>
        </row>
        <row r="67">
          <cell r="N67">
            <v>13639</v>
          </cell>
          <cell r="P67">
            <v>49483</v>
          </cell>
          <cell r="R67">
            <v>73938</v>
          </cell>
        </row>
        <row r="70">
          <cell r="N70">
            <v>48374</v>
          </cell>
          <cell r="P70">
            <v>150502</v>
          </cell>
          <cell r="R70">
            <v>197169</v>
          </cell>
        </row>
        <row r="75">
          <cell r="N75">
            <v>9498</v>
          </cell>
          <cell r="P75">
            <v>29651</v>
          </cell>
          <cell r="R75">
            <v>39118</v>
          </cell>
        </row>
        <row r="78">
          <cell r="N78">
            <v>20087</v>
          </cell>
          <cell r="P78">
            <v>63835</v>
          </cell>
          <cell r="R78">
            <v>66444</v>
          </cell>
        </row>
        <row r="80">
          <cell r="N80">
            <v>36863</v>
          </cell>
          <cell r="P80">
            <v>68885</v>
          </cell>
          <cell r="R80">
            <v>94314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I6" sqref="I6"/>
    </sheetView>
  </sheetViews>
  <sheetFormatPr defaultRowHeight="14.4"/>
  <cols>
    <col min="1" max="1" width="14" customWidth="1"/>
    <col min="2" max="2" width="13.77734375" customWidth="1"/>
    <col min="3" max="3" width="14.77734375" customWidth="1"/>
  </cols>
  <sheetData>
    <row r="1" spans="1:7">
      <c r="A1" t="s">
        <v>11</v>
      </c>
      <c r="B1" t="s">
        <v>10</v>
      </c>
      <c r="C1" t="s">
        <v>13</v>
      </c>
      <c r="D1" t="s">
        <v>14</v>
      </c>
      <c r="E1" t="s">
        <v>15</v>
      </c>
      <c r="F1" t="s">
        <v>12</v>
      </c>
      <c r="G1" t="s">
        <v>16</v>
      </c>
    </row>
    <row r="2" spans="1:7">
      <c r="A2" s="1" t="s">
        <v>0</v>
      </c>
      <c r="B2">
        <f>[1]electric_vehicle_sales_by_state!S12</f>
        <v>0.91293118277238894</v>
      </c>
      <c r="C2" s="2">
        <v>411</v>
      </c>
      <c r="D2">
        <v>1991</v>
      </c>
      <c r="E2">
        <v>2877</v>
      </c>
      <c r="F2">
        <f>E2*POWER((1+B2),1/6)</f>
        <v>3205.4555064179685</v>
      </c>
      <c r="G2">
        <v>1</v>
      </c>
    </row>
    <row r="3" spans="1:7">
      <c r="A3" s="1" t="s">
        <v>1</v>
      </c>
      <c r="B3">
        <f>[1]electric_vehicle_sales_by_state!S13</f>
        <v>0.41376949080585224</v>
      </c>
      <c r="C3" s="2">
        <f>'[1]statewise sales'!$N$58</f>
        <v>16535</v>
      </c>
      <c r="D3" s="2">
        <f>'[1]statewise sales'!$P$58</f>
        <v>44053</v>
      </c>
      <c r="E3" s="2">
        <f>'[1]statewise sales'!$R$58</f>
        <v>46724</v>
      </c>
      <c r="F3">
        <f t="shared" ref="F3:F11" si="0">E3*POWER((1+B3),1/6)</f>
        <v>49499.762609014244</v>
      </c>
      <c r="G3">
        <v>2</v>
      </c>
    </row>
    <row r="4" spans="1:7">
      <c r="A4" s="1" t="s">
        <v>2</v>
      </c>
      <c r="B4">
        <f>[1]electric_vehicle_sales_by_state!S14</f>
        <v>0.82452826140508906</v>
      </c>
      <c r="C4" s="2">
        <f>'[1]statewise sales'!$N$60</f>
        <v>1778</v>
      </c>
      <c r="D4">
        <f>'[1]statewise sales'!$P$60</f>
        <v>7107</v>
      </c>
      <c r="E4">
        <f>'[1]statewise sales'!$R$60</f>
        <v>10799</v>
      </c>
      <c r="F4">
        <f t="shared" si="0"/>
        <v>11937.369594233282</v>
      </c>
      <c r="G4">
        <v>3</v>
      </c>
    </row>
    <row r="5" spans="1:7">
      <c r="A5" s="1" t="s">
        <v>3</v>
      </c>
      <c r="B5">
        <f>[1]electric_vehicle_sales_by_state!S15</f>
        <v>0.672671608633711</v>
      </c>
      <c r="C5" s="2">
        <f>'[1]statewise sales'!$N$61</f>
        <v>18026</v>
      </c>
      <c r="D5">
        <f>'[1]statewise sales'!$P$61</f>
        <v>79004</v>
      </c>
      <c r="E5">
        <f>'[1]statewise sales'!$R$61</f>
        <v>84359</v>
      </c>
      <c r="F5">
        <f t="shared" si="0"/>
        <v>91910.798074570455</v>
      </c>
      <c r="G5">
        <v>4</v>
      </c>
    </row>
    <row r="6" spans="1:7">
      <c r="A6" s="1" t="s">
        <v>4</v>
      </c>
      <c r="B6">
        <f>[1]electric_vehicle_sales_by_state!S16</f>
        <v>0.55144375396561962</v>
      </c>
      <c r="C6" s="2">
        <f>'[1]statewise sales'!$N$66</f>
        <v>43111</v>
      </c>
      <c r="D6">
        <f>'[1]statewise sales'!$P$66</f>
        <v>108895</v>
      </c>
      <c r="E6">
        <f>'[1]statewise sales'!$R$66</f>
        <v>160989</v>
      </c>
      <c r="F6">
        <f t="shared" si="0"/>
        <v>173215.01746085676</v>
      </c>
      <c r="G6">
        <v>5</v>
      </c>
    </row>
    <row r="7" spans="1:7">
      <c r="A7" s="1" t="s">
        <v>5</v>
      </c>
      <c r="B7">
        <f>[1]electric_vehicle_sales_by_state!S17</f>
        <v>0.75668970642850319</v>
      </c>
      <c r="C7" s="2">
        <f>'[1]statewise sales'!$N$67</f>
        <v>13639</v>
      </c>
      <c r="D7">
        <f>'[1]statewise sales'!$P$67</f>
        <v>49483</v>
      </c>
      <c r="E7">
        <f>'[1]statewise sales'!$R$67</f>
        <v>73938</v>
      </c>
      <c r="F7">
        <f t="shared" si="0"/>
        <v>81217.610555858118</v>
      </c>
      <c r="G7">
        <v>6</v>
      </c>
    </row>
    <row r="8" spans="1:7">
      <c r="A8" s="1" t="s">
        <v>6</v>
      </c>
      <c r="B8">
        <f>[1]electric_vehicle_sales_by_state!S18</f>
        <v>0.59738233668460761</v>
      </c>
      <c r="C8" s="2">
        <f>'[1]statewise sales'!$N$70</f>
        <v>48374</v>
      </c>
      <c r="D8">
        <f>'[1]statewise sales'!$P$70</f>
        <v>150502</v>
      </c>
      <c r="E8">
        <f>'[1]statewise sales'!$R$70</f>
        <v>197169</v>
      </c>
      <c r="F8">
        <f t="shared" si="0"/>
        <v>213176.88575899936</v>
      </c>
      <c r="G8">
        <v>7</v>
      </c>
    </row>
    <row r="9" spans="1:7">
      <c r="A9" s="1" t="s">
        <v>7</v>
      </c>
      <c r="B9">
        <f>[1]electric_vehicle_sales_by_state!S19</f>
        <v>0.60293099132349615</v>
      </c>
      <c r="C9" s="2">
        <f>'[1]statewise sales'!$N$75</f>
        <v>9498</v>
      </c>
      <c r="D9">
        <f>'[1]statewise sales'!$P$75</f>
        <v>29651</v>
      </c>
      <c r="E9">
        <f>'[1]statewise sales'!$R$75</f>
        <v>39118</v>
      </c>
      <c r="F9">
        <f t="shared" si="0"/>
        <v>42318.3877260878</v>
      </c>
      <c r="G9">
        <v>8</v>
      </c>
    </row>
    <row r="10" spans="1:7">
      <c r="A10" s="1" t="s">
        <v>8</v>
      </c>
      <c r="B10">
        <f>[1]electric_vehicle_sales_by_state!S20</f>
        <v>0.48997928323583317</v>
      </c>
      <c r="C10" s="2">
        <f>'[1]statewise sales'!$N$78</f>
        <v>20087</v>
      </c>
      <c r="D10">
        <f>'[1]statewise sales'!$P$78</f>
        <v>63835</v>
      </c>
      <c r="E10">
        <f>'[1]statewise sales'!$R$78</f>
        <v>66444</v>
      </c>
      <c r="F10">
        <f t="shared" si="0"/>
        <v>71009.939269920098</v>
      </c>
      <c r="G10">
        <v>9</v>
      </c>
    </row>
    <row r="11" spans="1:7">
      <c r="A11" s="1" t="s">
        <v>9</v>
      </c>
      <c r="B11">
        <f>[1]electric_vehicle_sales_by_state!S21</f>
        <v>0.36771359148993787</v>
      </c>
      <c r="C11" s="2">
        <f>'[1]statewise sales'!$N$80</f>
        <v>36863</v>
      </c>
      <c r="D11">
        <f>'[1]statewise sales'!$P$80</f>
        <v>68885</v>
      </c>
      <c r="E11">
        <f>'[1]statewise sales'!$R$80</f>
        <v>94314</v>
      </c>
      <c r="F11">
        <f t="shared" si="0"/>
        <v>99366.964901000276</v>
      </c>
      <c r="G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2024-08-30T17:06:21Z</dcterms:created>
  <dcterms:modified xsi:type="dcterms:W3CDTF">2024-09-06T14:47:33Z</dcterms:modified>
</cp:coreProperties>
</file>